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pietrofantoni/Downloads/"/>
    </mc:Choice>
  </mc:AlternateContent>
  <xr:revisionPtr revIDLastSave="0" documentId="8_{16BC1F86-DBBA-2F4E-8E22-5D040A73A57D}" xr6:coauthVersionLast="47" xr6:coauthVersionMax="47" xr10:uidLastSave="{00000000-0000-0000-0000-000000000000}"/>
  <bookViews>
    <workbookView xWindow="0" yWindow="0" windowWidth="28800" windowHeight="18000" tabRatio="500" xr2:uid="{00000000-000D-0000-FFFF-FFFF00000000}"/>
  </bookViews>
  <sheets>
    <sheet name="RANKLIST" sheetId="1" r:id="rId1"/>
  </sheets>
  <definedNames>
    <definedName name="_xlnm.Print_Area" localSheetId="0">RANKLIST!$A$1:$BD$123</definedName>
    <definedName name="Ordinamento">RANKLIST!$B$9:$DI$114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5" i="1" l="1"/>
  <c r="BA123" i="1"/>
  <c r="AY123" i="1"/>
  <c r="AW123" i="1"/>
  <c r="AU123" i="1"/>
  <c r="AS123" i="1"/>
  <c r="AQ123" i="1"/>
  <c r="AO123" i="1"/>
  <c r="AM123" i="1"/>
  <c r="AK123" i="1"/>
  <c r="AI123" i="1"/>
  <c r="AG123" i="1"/>
  <c r="AE123" i="1"/>
  <c r="AC123" i="1"/>
  <c r="AA123" i="1"/>
  <c r="Y123" i="1"/>
  <c r="W123" i="1"/>
  <c r="U123" i="1"/>
  <c r="S123" i="1"/>
  <c r="Q123" i="1"/>
  <c r="O123" i="1"/>
  <c r="M123" i="1"/>
  <c r="K123" i="1"/>
  <c r="I123" i="1"/>
  <c r="G123" i="1"/>
  <c r="CE119" i="1"/>
  <c r="CA119" i="1"/>
  <c r="BW119" i="1"/>
  <c r="BS119" i="1"/>
  <c r="BO119" i="1"/>
  <c r="BK119" i="1"/>
  <c r="BD119" i="1"/>
  <c r="CH119" i="1" s="1"/>
  <c r="BB119" i="1"/>
  <c r="CG119" i="1" s="1"/>
  <c r="AZ119" i="1"/>
  <c r="CF119" i="1" s="1"/>
  <c r="AX119" i="1"/>
  <c r="AV119" i="1"/>
  <c r="CD119" i="1" s="1"/>
  <c r="AT119" i="1"/>
  <c r="CC119" i="1" s="1"/>
  <c r="AR119" i="1"/>
  <c r="CB119" i="1" s="1"/>
  <c r="AP119" i="1"/>
  <c r="AN119" i="1"/>
  <c r="BZ119" i="1" s="1"/>
  <c r="AL119" i="1"/>
  <c r="BY119" i="1" s="1"/>
  <c r="AJ119" i="1"/>
  <c r="BX119" i="1" s="1"/>
  <c r="AH119" i="1"/>
  <c r="AF119" i="1"/>
  <c r="BV119" i="1" s="1"/>
  <c r="AD119" i="1"/>
  <c r="BU119" i="1" s="1"/>
  <c r="AB119" i="1"/>
  <c r="BT119" i="1" s="1"/>
  <c r="Z119" i="1"/>
  <c r="X119" i="1"/>
  <c r="BR119" i="1" s="1"/>
  <c r="V119" i="1"/>
  <c r="BQ119" i="1" s="1"/>
  <c r="T119" i="1"/>
  <c r="BP119" i="1" s="1"/>
  <c r="R119" i="1"/>
  <c r="P119" i="1"/>
  <c r="BN119" i="1" s="1"/>
  <c r="N119" i="1"/>
  <c r="BM119" i="1" s="1"/>
  <c r="L119" i="1"/>
  <c r="BL119" i="1" s="1"/>
  <c r="J119" i="1"/>
  <c r="H119" i="1"/>
  <c r="BJ119" i="1" s="1"/>
  <c r="CE118" i="1"/>
  <c r="CA118" i="1"/>
  <c r="BW118" i="1"/>
  <c r="BS118" i="1"/>
  <c r="BO118" i="1"/>
  <c r="BK118" i="1"/>
  <c r="BD118" i="1"/>
  <c r="CH118" i="1" s="1"/>
  <c r="BB118" i="1"/>
  <c r="CG118" i="1" s="1"/>
  <c r="AZ118" i="1"/>
  <c r="CF118" i="1" s="1"/>
  <c r="AX118" i="1"/>
  <c r="AV118" i="1"/>
  <c r="CD118" i="1" s="1"/>
  <c r="AT118" i="1"/>
  <c r="CC118" i="1" s="1"/>
  <c r="AR118" i="1"/>
  <c r="CB118" i="1" s="1"/>
  <c r="AP118" i="1"/>
  <c r="AN118" i="1"/>
  <c r="BZ118" i="1" s="1"/>
  <c r="AL118" i="1"/>
  <c r="BY118" i="1" s="1"/>
  <c r="AJ118" i="1"/>
  <c r="BX118" i="1" s="1"/>
  <c r="AH118" i="1"/>
  <c r="AF118" i="1"/>
  <c r="BV118" i="1" s="1"/>
  <c r="AD118" i="1"/>
  <c r="BU118" i="1" s="1"/>
  <c r="AB118" i="1"/>
  <c r="BT118" i="1" s="1"/>
  <c r="Z118" i="1"/>
  <c r="X118" i="1"/>
  <c r="BR118" i="1" s="1"/>
  <c r="V118" i="1"/>
  <c r="BQ118" i="1" s="1"/>
  <c r="T118" i="1"/>
  <c r="BP118" i="1" s="1"/>
  <c r="R118" i="1"/>
  <c r="P118" i="1"/>
  <c r="BN118" i="1" s="1"/>
  <c r="N118" i="1"/>
  <c r="BM118" i="1" s="1"/>
  <c r="L118" i="1"/>
  <c r="BL118" i="1" s="1"/>
  <c r="J118" i="1"/>
  <c r="H118" i="1"/>
  <c r="BJ118" i="1" s="1"/>
  <c r="CF117" i="1"/>
  <c r="CE117" i="1"/>
  <c r="CA117" i="1"/>
  <c r="BY117" i="1"/>
  <c r="BX117" i="1"/>
  <c r="BW117" i="1"/>
  <c r="BT117" i="1"/>
  <c r="BS117" i="1"/>
  <c r="BP117" i="1"/>
  <c r="BO117" i="1"/>
  <c r="BK117" i="1"/>
  <c r="BD117" i="1"/>
  <c r="CH117" i="1" s="1"/>
  <c r="BB117" i="1"/>
  <c r="CG117" i="1" s="1"/>
  <c r="AZ117" i="1"/>
  <c r="AX117" i="1"/>
  <c r="AV117" i="1"/>
  <c r="CD117" i="1" s="1"/>
  <c r="AT117" i="1"/>
  <c r="CC117" i="1" s="1"/>
  <c r="AR117" i="1"/>
  <c r="CB117" i="1" s="1"/>
  <c r="AP117" i="1"/>
  <c r="AN117" i="1"/>
  <c r="BZ117" i="1" s="1"/>
  <c r="AL117" i="1"/>
  <c r="AJ117" i="1"/>
  <c r="AH117" i="1"/>
  <c r="AF117" i="1"/>
  <c r="BV117" i="1" s="1"/>
  <c r="AD117" i="1"/>
  <c r="BU117" i="1" s="1"/>
  <c r="AB117" i="1"/>
  <c r="Z117" i="1"/>
  <c r="X117" i="1"/>
  <c r="BR117" i="1" s="1"/>
  <c r="V117" i="1"/>
  <c r="BQ117" i="1" s="1"/>
  <c r="T117" i="1"/>
  <c r="R117" i="1"/>
  <c r="P117" i="1"/>
  <c r="BN117" i="1" s="1"/>
  <c r="N117" i="1"/>
  <c r="BM117" i="1" s="1"/>
  <c r="L117" i="1"/>
  <c r="BL117" i="1" s="1"/>
  <c r="J117" i="1"/>
  <c r="H117" i="1"/>
  <c r="BJ117" i="1" s="1"/>
  <c r="CF116" i="1"/>
  <c r="CB116" i="1"/>
  <c r="BY116" i="1"/>
  <c r="BX116" i="1"/>
  <c r="BT116" i="1"/>
  <c r="BP116" i="1"/>
  <c r="BL116" i="1"/>
  <c r="BD116" i="1"/>
  <c r="CH116" i="1" s="1"/>
  <c r="BB116" i="1"/>
  <c r="CG116" i="1" s="1"/>
  <c r="AZ116" i="1"/>
  <c r="AX116" i="1"/>
  <c r="CE116" i="1" s="1"/>
  <c r="AV116" i="1"/>
  <c r="CD116" i="1" s="1"/>
  <c r="AT116" i="1"/>
  <c r="CC116" i="1" s="1"/>
  <c r="AR116" i="1"/>
  <c r="AP116" i="1"/>
  <c r="CA116" i="1" s="1"/>
  <c r="AN116" i="1"/>
  <c r="BZ116" i="1" s="1"/>
  <c r="AL116" i="1"/>
  <c r="AJ116" i="1"/>
  <c r="AH116" i="1"/>
  <c r="BW116" i="1" s="1"/>
  <c r="AF116" i="1"/>
  <c r="BV116" i="1" s="1"/>
  <c r="AD116" i="1"/>
  <c r="BU116" i="1" s="1"/>
  <c r="AB116" i="1"/>
  <c r="Z116" i="1"/>
  <c r="BS116" i="1" s="1"/>
  <c r="X116" i="1"/>
  <c r="BR116" i="1" s="1"/>
  <c r="V116" i="1"/>
  <c r="BQ116" i="1" s="1"/>
  <c r="T116" i="1"/>
  <c r="R116" i="1"/>
  <c r="BO116" i="1" s="1"/>
  <c r="P116" i="1"/>
  <c r="BN116" i="1" s="1"/>
  <c r="N116" i="1"/>
  <c r="BM116" i="1" s="1"/>
  <c r="L116" i="1"/>
  <c r="J116" i="1"/>
  <c r="BK116" i="1" s="1"/>
  <c r="H116" i="1"/>
  <c r="BJ116" i="1" s="1"/>
  <c r="CG115" i="1"/>
  <c r="CC115" i="1"/>
  <c r="BY115" i="1"/>
  <c r="BW115" i="1"/>
  <c r="BU115" i="1"/>
  <c r="BS115" i="1"/>
  <c r="BQ115" i="1"/>
  <c r="BM115" i="1"/>
  <c r="BD115" i="1"/>
  <c r="CH115" i="1" s="1"/>
  <c r="BB115" i="1"/>
  <c r="AZ115" i="1"/>
  <c r="CF115" i="1" s="1"/>
  <c r="AX115" i="1"/>
  <c r="CE115" i="1" s="1"/>
  <c r="AV115" i="1"/>
  <c r="CD115" i="1" s="1"/>
  <c r="AT115" i="1"/>
  <c r="AR115" i="1"/>
  <c r="CB115" i="1" s="1"/>
  <c r="AP115" i="1"/>
  <c r="CA115" i="1" s="1"/>
  <c r="AN115" i="1"/>
  <c r="BZ115" i="1" s="1"/>
  <c r="AL115" i="1"/>
  <c r="AJ115" i="1"/>
  <c r="BX115" i="1" s="1"/>
  <c r="AH115" i="1"/>
  <c r="AF115" i="1"/>
  <c r="BV115" i="1" s="1"/>
  <c r="AD115" i="1"/>
  <c r="AB115" i="1"/>
  <c r="BT115" i="1" s="1"/>
  <c r="Z115" i="1"/>
  <c r="X115" i="1"/>
  <c r="BR115" i="1" s="1"/>
  <c r="V115" i="1"/>
  <c r="T115" i="1"/>
  <c r="BP115" i="1" s="1"/>
  <c r="R115" i="1"/>
  <c r="BO115" i="1" s="1"/>
  <c r="P115" i="1"/>
  <c r="BN115" i="1" s="1"/>
  <c r="N115" i="1"/>
  <c r="L115" i="1"/>
  <c r="BL115" i="1" s="1"/>
  <c r="J115" i="1"/>
  <c r="BK115" i="1" s="1"/>
  <c r="H115" i="1"/>
  <c r="BJ115" i="1" s="1"/>
  <c r="CH114" i="1"/>
  <c r="CD114" i="1"/>
  <c r="CB114" i="1"/>
  <c r="BZ114" i="1"/>
  <c r="BX114" i="1"/>
  <c r="BW114" i="1"/>
  <c r="BV114" i="1"/>
  <c r="BT114" i="1"/>
  <c r="BS114" i="1"/>
  <c r="BR114" i="1"/>
  <c r="BN114" i="1"/>
  <c r="BL114" i="1"/>
  <c r="BJ114" i="1"/>
  <c r="BD114" i="1"/>
  <c r="BB114" i="1"/>
  <c r="CG114" i="1" s="1"/>
  <c r="AZ114" i="1"/>
  <c r="CF114" i="1" s="1"/>
  <c r="AX114" i="1"/>
  <c r="CE114" i="1" s="1"/>
  <c r="AV114" i="1"/>
  <c r="AT114" i="1"/>
  <c r="CC114" i="1" s="1"/>
  <c r="AR114" i="1"/>
  <c r="AP114" i="1"/>
  <c r="CA114" i="1" s="1"/>
  <c r="AN114" i="1"/>
  <c r="AL114" i="1"/>
  <c r="BY114" i="1" s="1"/>
  <c r="AJ114" i="1"/>
  <c r="AH114" i="1"/>
  <c r="AF114" i="1"/>
  <c r="AD114" i="1"/>
  <c r="BU114" i="1" s="1"/>
  <c r="AB114" i="1"/>
  <c r="Z114" i="1"/>
  <c r="X114" i="1"/>
  <c r="V114" i="1"/>
  <c r="BQ114" i="1" s="1"/>
  <c r="T114" i="1"/>
  <c r="BP114" i="1" s="1"/>
  <c r="R114" i="1"/>
  <c r="BO114" i="1" s="1"/>
  <c r="P114" i="1"/>
  <c r="N114" i="1"/>
  <c r="BM114" i="1" s="1"/>
  <c r="L114" i="1"/>
  <c r="J114" i="1"/>
  <c r="BK114" i="1" s="1"/>
  <c r="H114" i="1"/>
  <c r="CD113" i="1"/>
  <c r="BZ113" i="1"/>
  <c r="BV113" i="1"/>
  <c r="BR113" i="1"/>
  <c r="BN113" i="1"/>
  <c r="BJ113" i="1"/>
  <c r="BD113" i="1"/>
  <c r="CH113" i="1" s="1"/>
  <c r="BB113" i="1"/>
  <c r="CG113" i="1" s="1"/>
  <c r="AZ113" i="1"/>
  <c r="CF113" i="1" s="1"/>
  <c r="AX113" i="1"/>
  <c r="CE113" i="1" s="1"/>
  <c r="AV113" i="1"/>
  <c r="AT113" i="1"/>
  <c r="CC113" i="1" s="1"/>
  <c r="AR113" i="1"/>
  <c r="CB113" i="1" s="1"/>
  <c r="AP113" i="1"/>
  <c r="CA113" i="1" s="1"/>
  <c r="AN113" i="1"/>
  <c r="AL113" i="1"/>
  <c r="BY113" i="1" s="1"/>
  <c r="AJ113" i="1"/>
  <c r="BX113" i="1" s="1"/>
  <c r="AH113" i="1"/>
  <c r="BW113" i="1" s="1"/>
  <c r="AF113" i="1"/>
  <c r="AD113" i="1"/>
  <c r="BU113" i="1" s="1"/>
  <c r="AB113" i="1"/>
  <c r="BT113" i="1" s="1"/>
  <c r="Z113" i="1"/>
  <c r="BS113" i="1" s="1"/>
  <c r="X113" i="1"/>
  <c r="V113" i="1"/>
  <c r="BQ113" i="1" s="1"/>
  <c r="T113" i="1"/>
  <c r="BP113" i="1" s="1"/>
  <c r="R113" i="1"/>
  <c r="BO113" i="1" s="1"/>
  <c r="P113" i="1"/>
  <c r="N113" i="1"/>
  <c r="BM113" i="1" s="1"/>
  <c r="L113" i="1"/>
  <c r="BL113" i="1" s="1"/>
  <c r="J113" i="1"/>
  <c r="BK113" i="1" s="1"/>
  <c r="H113" i="1"/>
  <c r="CZ112" i="1"/>
  <c r="CE112" i="1"/>
  <c r="CA112" i="1"/>
  <c r="BW112" i="1"/>
  <c r="BS112" i="1"/>
  <c r="BO112" i="1"/>
  <c r="BK112" i="1"/>
  <c r="BD112" i="1"/>
  <c r="CH112" i="1" s="1"/>
  <c r="BB112" i="1"/>
  <c r="CG112" i="1" s="1"/>
  <c r="AZ112" i="1"/>
  <c r="CF112" i="1" s="1"/>
  <c r="AX112" i="1"/>
  <c r="AV112" i="1"/>
  <c r="CD112" i="1" s="1"/>
  <c r="AT112" i="1"/>
  <c r="CC112" i="1" s="1"/>
  <c r="AR112" i="1"/>
  <c r="CB112" i="1" s="1"/>
  <c r="AP112" i="1"/>
  <c r="AN112" i="1"/>
  <c r="BZ112" i="1" s="1"/>
  <c r="AL112" i="1"/>
  <c r="BY112" i="1" s="1"/>
  <c r="AJ112" i="1"/>
  <c r="BX112" i="1" s="1"/>
  <c r="AH112" i="1"/>
  <c r="AF112" i="1"/>
  <c r="BV112" i="1" s="1"/>
  <c r="AD112" i="1"/>
  <c r="BU112" i="1" s="1"/>
  <c r="AB112" i="1"/>
  <c r="BT112" i="1" s="1"/>
  <c r="Z112" i="1"/>
  <c r="X112" i="1"/>
  <c r="BR112" i="1" s="1"/>
  <c r="V112" i="1"/>
  <c r="BQ112" i="1" s="1"/>
  <c r="T112" i="1"/>
  <c r="BP112" i="1" s="1"/>
  <c r="R112" i="1"/>
  <c r="P112" i="1"/>
  <c r="BN112" i="1" s="1"/>
  <c r="N112" i="1"/>
  <c r="BM112" i="1" s="1"/>
  <c r="CI112" i="1" s="1"/>
  <c r="L112" i="1"/>
  <c r="BL112" i="1" s="1"/>
  <c r="J112" i="1"/>
  <c r="H112" i="1"/>
  <c r="BJ112" i="1" s="1"/>
  <c r="CF111" i="1"/>
  <c r="CC111" i="1"/>
  <c r="CB111" i="1"/>
  <c r="BX111" i="1"/>
  <c r="BU111" i="1"/>
  <c r="BT111" i="1"/>
  <c r="CK111" i="1" s="1"/>
  <c r="BP111" i="1"/>
  <c r="BM111" i="1"/>
  <c r="BL111" i="1"/>
  <c r="BD111" i="1"/>
  <c r="CH111" i="1" s="1"/>
  <c r="BB111" i="1"/>
  <c r="CG111" i="1" s="1"/>
  <c r="AZ111" i="1"/>
  <c r="AX111" i="1"/>
  <c r="CE111" i="1" s="1"/>
  <c r="AV111" i="1"/>
  <c r="CD111" i="1" s="1"/>
  <c r="AT111" i="1"/>
  <c r="AR111" i="1"/>
  <c r="AP111" i="1"/>
  <c r="CA111" i="1" s="1"/>
  <c r="AN111" i="1"/>
  <c r="BZ111" i="1" s="1"/>
  <c r="AL111" i="1"/>
  <c r="BY111" i="1" s="1"/>
  <c r="AJ111" i="1"/>
  <c r="AH111" i="1"/>
  <c r="BW111" i="1" s="1"/>
  <c r="AF111" i="1"/>
  <c r="BV111" i="1" s="1"/>
  <c r="AD111" i="1"/>
  <c r="AB111" i="1"/>
  <c r="Z111" i="1"/>
  <c r="BS111" i="1" s="1"/>
  <c r="X111" i="1"/>
  <c r="BR111" i="1" s="1"/>
  <c r="V111" i="1"/>
  <c r="BQ111" i="1" s="1"/>
  <c r="T111" i="1"/>
  <c r="R111" i="1"/>
  <c r="BO111" i="1" s="1"/>
  <c r="P111" i="1"/>
  <c r="BN111" i="1" s="1"/>
  <c r="N111" i="1"/>
  <c r="L111" i="1"/>
  <c r="J111" i="1"/>
  <c r="BK111" i="1" s="1"/>
  <c r="H111" i="1"/>
  <c r="BJ111" i="1" s="1"/>
  <c r="DE111" i="1" s="1"/>
  <c r="CG110" i="1"/>
  <c r="CC110" i="1"/>
  <c r="BY110" i="1"/>
  <c r="BU110" i="1"/>
  <c r="BQ110" i="1"/>
  <c r="BM110" i="1"/>
  <c r="BD110" i="1"/>
  <c r="CH110" i="1" s="1"/>
  <c r="BB110" i="1"/>
  <c r="AZ110" i="1"/>
  <c r="CF110" i="1" s="1"/>
  <c r="AX110" i="1"/>
  <c r="CE110" i="1" s="1"/>
  <c r="AV110" i="1"/>
  <c r="CD110" i="1" s="1"/>
  <c r="AT110" i="1"/>
  <c r="AR110" i="1"/>
  <c r="CB110" i="1" s="1"/>
  <c r="AP110" i="1"/>
  <c r="CA110" i="1" s="1"/>
  <c r="AN110" i="1"/>
  <c r="BZ110" i="1" s="1"/>
  <c r="AL110" i="1"/>
  <c r="AJ110" i="1"/>
  <c r="BX110" i="1" s="1"/>
  <c r="AH110" i="1"/>
  <c r="BW110" i="1" s="1"/>
  <c r="AF110" i="1"/>
  <c r="BV110" i="1" s="1"/>
  <c r="AD110" i="1"/>
  <c r="AB110" i="1"/>
  <c r="BT110" i="1" s="1"/>
  <c r="Z110" i="1"/>
  <c r="BS110" i="1" s="1"/>
  <c r="X110" i="1"/>
  <c r="BR110" i="1" s="1"/>
  <c r="V110" i="1"/>
  <c r="T110" i="1"/>
  <c r="BP110" i="1" s="1"/>
  <c r="R110" i="1"/>
  <c r="BO110" i="1" s="1"/>
  <c r="P110" i="1"/>
  <c r="BN110" i="1" s="1"/>
  <c r="N110" i="1"/>
  <c r="L110" i="1"/>
  <c r="BL110" i="1" s="1"/>
  <c r="J110" i="1"/>
  <c r="BK110" i="1" s="1"/>
  <c r="H110" i="1"/>
  <c r="BJ110" i="1" s="1"/>
  <c r="CX109" i="1"/>
  <c r="CG109" i="1"/>
  <c r="CE109" i="1"/>
  <c r="CA109" i="1"/>
  <c r="BW109" i="1"/>
  <c r="BS109" i="1"/>
  <c r="BQ109" i="1"/>
  <c r="BO109" i="1"/>
  <c r="BK109" i="1"/>
  <c r="BD109" i="1"/>
  <c r="CH109" i="1" s="1"/>
  <c r="BB109" i="1"/>
  <c r="AZ109" i="1"/>
  <c r="CF109" i="1" s="1"/>
  <c r="AX109" i="1"/>
  <c r="AV109" i="1"/>
  <c r="CD109" i="1" s="1"/>
  <c r="AT109" i="1"/>
  <c r="CC109" i="1" s="1"/>
  <c r="AR109" i="1"/>
  <c r="CB109" i="1" s="1"/>
  <c r="AP109" i="1"/>
  <c r="AN109" i="1"/>
  <c r="BZ109" i="1" s="1"/>
  <c r="AL109" i="1"/>
  <c r="BY109" i="1" s="1"/>
  <c r="AJ109" i="1"/>
  <c r="BX109" i="1" s="1"/>
  <c r="AH109" i="1"/>
  <c r="AF109" i="1"/>
  <c r="BV109" i="1" s="1"/>
  <c r="AD109" i="1"/>
  <c r="BU109" i="1" s="1"/>
  <c r="AB109" i="1"/>
  <c r="BT109" i="1" s="1"/>
  <c r="Z109" i="1"/>
  <c r="X109" i="1"/>
  <c r="BR109" i="1" s="1"/>
  <c r="V109" i="1"/>
  <c r="T109" i="1"/>
  <c r="BP109" i="1" s="1"/>
  <c r="R109" i="1"/>
  <c r="P109" i="1"/>
  <c r="BN109" i="1" s="1"/>
  <c r="N109" i="1"/>
  <c r="BM109" i="1" s="1"/>
  <c r="L109" i="1"/>
  <c r="BL109" i="1" s="1"/>
  <c r="J109" i="1"/>
  <c r="H109" i="1"/>
  <c r="BJ109" i="1" s="1"/>
  <c r="CH108" i="1"/>
  <c r="CG108" i="1"/>
  <c r="CC108" i="1"/>
  <c r="BY108" i="1"/>
  <c r="BW108" i="1"/>
  <c r="BU108" i="1"/>
  <c r="BS108" i="1"/>
  <c r="BR108" i="1"/>
  <c r="BQ108" i="1"/>
  <c r="BM108" i="1"/>
  <c r="BD108" i="1"/>
  <c r="BB108" i="1"/>
  <c r="AZ108" i="1"/>
  <c r="CF108" i="1" s="1"/>
  <c r="AX108" i="1"/>
  <c r="CE108" i="1" s="1"/>
  <c r="AV108" i="1"/>
  <c r="CD108" i="1" s="1"/>
  <c r="AT108" i="1"/>
  <c r="AR108" i="1"/>
  <c r="CB108" i="1" s="1"/>
  <c r="AP108" i="1"/>
  <c r="CA108" i="1" s="1"/>
  <c r="AN108" i="1"/>
  <c r="BZ108" i="1" s="1"/>
  <c r="AL108" i="1"/>
  <c r="AJ108" i="1"/>
  <c r="BX108" i="1" s="1"/>
  <c r="AH108" i="1"/>
  <c r="AF108" i="1"/>
  <c r="BV108" i="1" s="1"/>
  <c r="AD108" i="1"/>
  <c r="AB108" i="1"/>
  <c r="BT108" i="1" s="1"/>
  <c r="Z108" i="1"/>
  <c r="X108" i="1"/>
  <c r="V108" i="1"/>
  <c r="T108" i="1"/>
  <c r="BP108" i="1" s="1"/>
  <c r="R108" i="1"/>
  <c r="BO108" i="1" s="1"/>
  <c r="P108" i="1"/>
  <c r="BN108" i="1" s="1"/>
  <c r="N108" i="1"/>
  <c r="L108" i="1"/>
  <c r="BL108" i="1" s="1"/>
  <c r="J108" i="1"/>
  <c r="BK108" i="1" s="1"/>
  <c r="H108" i="1"/>
  <c r="BJ108" i="1" s="1"/>
  <c r="CF107" i="1"/>
  <c r="CE107" i="1"/>
  <c r="CC107" i="1"/>
  <c r="CA107" i="1"/>
  <c r="BX107" i="1"/>
  <c r="CZ107" i="1" s="1"/>
  <c r="BW107" i="1"/>
  <c r="BT107" i="1"/>
  <c r="BS107" i="1"/>
  <c r="BP107" i="1"/>
  <c r="BO107" i="1"/>
  <c r="BM107" i="1"/>
  <c r="BK107" i="1"/>
  <c r="BD107" i="1"/>
  <c r="CH107" i="1" s="1"/>
  <c r="BB107" i="1"/>
  <c r="CG107" i="1" s="1"/>
  <c r="AZ107" i="1"/>
  <c r="AX107" i="1"/>
  <c r="AV107" i="1"/>
  <c r="CD107" i="1" s="1"/>
  <c r="AT107" i="1"/>
  <c r="AR107" i="1"/>
  <c r="CB107" i="1" s="1"/>
  <c r="AP107" i="1"/>
  <c r="AN107" i="1"/>
  <c r="BZ107" i="1" s="1"/>
  <c r="AL107" i="1"/>
  <c r="BY107" i="1" s="1"/>
  <c r="AJ107" i="1"/>
  <c r="AH107" i="1"/>
  <c r="AF107" i="1"/>
  <c r="BV107" i="1" s="1"/>
  <c r="AD107" i="1"/>
  <c r="BU107" i="1" s="1"/>
  <c r="AB107" i="1"/>
  <c r="Z107" i="1"/>
  <c r="X107" i="1"/>
  <c r="BR107" i="1" s="1"/>
  <c r="V107" i="1"/>
  <c r="BQ107" i="1" s="1"/>
  <c r="T107" i="1"/>
  <c r="R107" i="1"/>
  <c r="P107" i="1"/>
  <c r="BN107" i="1" s="1"/>
  <c r="N107" i="1"/>
  <c r="L107" i="1"/>
  <c r="BL107" i="1" s="1"/>
  <c r="CT107" i="1" s="1"/>
  <c r="J107" i="1"/>
  <c r="H107" i="1"/>
  <c r="BJ107" i="1" s="1"/>
  <c r="CG106" i="1"/>
  <c r="CE106" i="1"/>
  <c r="BY106" i="1"/>
  <c r="BU106" i="1"/>
  <c r="CU106" i="1" s="1"/>
  <c r="BQ106" i="1"/>
  <c r="BN106" i="1"/>
  <c r="BD106" i="1"/>
  <c r="CH106" i="1" s="1"/>
  <c r="BB106" i="1"/>
  <c r="AZ106" i="1"/>
  <c r="CF106" i="1" s="1"/>
  <c r="AX106" i="1"/>
  <c r="AV106" i="1"/>
  <c r="CD106" i="1" s="1"/>
  <c r="AT106" i="1"/>
  <c r="CC106" i="1" s="1"/>
  <c r="AR106" i="1"/>
  <c r="CB106" i="1" s="1"/>
  <c r="AP106" i="1"/>
  <c r="CA106" i="1" s="1"/>
  <c r="AN106" i="1"/>
  <c r="BZ106" i="1" s="1"/>
  <c r="AL106" i="1"/>
  <c r="AJ106" i="1"/>
  <c r="BX106" i="1" s="1"/>
  <c r="AH106" i="1"/>
  <c r="BW106" i="1" s="1"/>
  <c r="AF106" i="1"/>
  <c r="BV106" i="1" s="1"/>
  <c r="AD106" i="1"/>
  <c r="AB106" i="1"/>
  <c r="BT106" i="1" s="1"/>
  <c r="Z106" i="1"/>
  <c r="BS106" i="1" s="1"/>
  <c r="X106" i="1"/>
  <c r="BR106" i="1" s="1"/>
  <c r="V106" i="1"/>
  <c r="T106" i="1"/>
  <c r="BP106" i="1" s="1"/>
  <c r="R106" i="1"/>
  <c r="BO106" i="1" s="1"/>
  <c r="P106" i="1"/>
  <c r="N106" i="1"/>
  <c r="BM106" i="1" s="1"/>
  <c r="L106" i="1"/>
  <c r="BL106" i="1" s="1"/>
  <c r="J106" i="1"/>
  <c r="BK106" i="1" s="1"/>
  <c r="H106" i="1"/>
  <c r="BJ106" i="1" s="1"/>
  <c r="CZ105" i="1"/>
  <c r="CE105" i="1"/>
  <c r="CA105" i="1"/>
  <c r="BW105" i="1"/>
  <c r="BS105" i="1"/>
  <c r="BO105" i="1"/>
  <c r="BK105" i="1"/>
  <c r="BD105" i="1"/>
  <c r="CH105" i="1" s="1"/>
  <c r="BB105" i="1"/>
  <c r="CG105" i="1" s="1"/>
  <c r="AZ105" i="1"/>
  <c r="CF105" i="1" s="1"/>
  <c r="AX105" i="1"/>
  <c r="AV105" i="1"/>
  <c r="CD105" i="1" s="1"/>
  <c r="AT105" i="1"/>
  <c r="CC105" i="1" s="1"/>
  <c r="AR105" i="1"/>
  <c r="CB105" i="1" s="1"/>
  <c r="AP105" i="1"/>
  <c r="AN105" i="1"/>
  <c r="BZ105" i="1" s="1"/>
  <c r="AL105" i="1"/>
  <c r="BY105" i="1" s="1"/>
  <c r="AJ105" i="1"/>
  <c r="BX105" i="1" s="1"/>
  <c r="AH105" i="1"/>
  <c r="AF105" i="1"/>
  <c r="BV105" i="1" s="1"/>
  <c r="AD105" i="1"/>
  <c r="BU105" i="1" s="1"/>
  <c r="AB105" i="1"/>
  <c r="BT105" i="1" s="1"/>
  <c r="Z105" i="1"/>
  <c r="X105" i="1"/>
  <c r="BR105" i="1" s="1"/>
  <c r="V105" i="1"/>
  <c r="BQ105" i="1" s="1"/>
  <c r="T105" i="1"/>
  <c r="BP105" i="1" s="1"/>
  <c r="R105" i="1"/>
  <c r="P105" i="1"/>
  <c r="BN105" i="1" s="1"/>
  <c r="N105" i="1"/>
  <c r="BM105" i="1" s="1"/>
  <c r="L105" i="1"/>
  <c r="BL105" i="1" s="1"/>
  <c r="J105" i="1"/>
  <c r="H105" i="1"/>
  <c r="BJ105" i="1" s="1"/>
  <c r="CT104" i="1"/>
  <c r="CH104" i="1"/>
  <c r="CG104" i="1"/>
  <c r="CC104" i="1"/>
  <c r="BZ104" i="1"/>
  <c r="BY104" i="1"/>
  <c r="BW104" i="1"/>
  <c r="BU104" i="1"/>
  <c r="BR104" i="1"/>
  <c r="BQ104" i="1"/>
  <c r="BM104" i="1"/>
  <c r="BJ104" i="1"/>
  <c r="BD104" i="1"/>
  <c r="BB104" i="1"/>
  <c r="AZ104" i="1"/>
  <c r="CF104" i="1" s="1"/>
  <c r="AX104" i="1"/>
  <c r="CE104" i="1" s="1"/>
  <c r="AV104" i="1"/>
  <c r="CD104" i="1" s="1"/>
  <c r="AT104" i="1"/>
  <c r="AR104" i="1"/>
  <c r="CB104" i="1" s="1"/>
  <c r="AP104" i="1"/>
  <c r="CA104" i="1" s="1"/>
  <c r="AN104" i="1"/>
  <c r="AL104" i="1"/>
  <c r="AJ104" i="1"/>
  <c r="BX104" i="1" s="1"/>
  <c r="AH104" i="1"/>
  <c r="AF104" i="1"/>
  <c r="BV104" i="1" s="1"/>
  <c r="AD104" i="1"/>
  <c r="AB104" i="1"/>
  <c r="BT104" i="1" s="1"/>
  <c r="Z104" i="1"/>
  <c r="BS104" i="1" s="1"/>
  <c r="X104" i="1"/>
  <c r="V104" i="1"/>
  <c r="T104" i="1"/>
  <c r="BP104" i="1" s="1"/>
  <c r="R104" i="1"/>
  <c r="BO104" i="1" s="1"/>
  <c r="P104" i="1"/>
  <c r="BN104" i="1" s="1"/>
  <c r="N104" i="1"/>
  <c r="L104" i="1"/>
  <c r="BL104" i="1" s="1"/>
  <c r="J104" i="1"/>
  <c r="BK104" i="1" s="1"/>
  <c r="H104" i="1"/>
  <c r="CC103" i="1"/>
  <c r="CA103" i="1"/>
  <c r="BY103" i="1"/>
  <c r="BW103" i="1"/>
  <c r="BU103" i="1"/>
  <c r="BS103" i="1"/>
  <c r="BQ103" i="1"/>
  <c r="BO103" i="1"/>
  <c r="BM103" i="1"/>
  <c r="BK103" i="1"/>
  <c r="BD103" i="1"/>
  <c r="CH103" i="1" s="1"/>
  <c r="BB103" i="1"/>
  <c r="CG103" i="1" s="1"/>
  <c r="AZ103" i="1"/>
  <c r="CF103" i="1" s="1"/>
  <c r="AX103" i="1"/>
  <c r="CE103" i="1" s="1"/>
  <c r="AV103" i="1"/>
  <c r="CD103" i="1" s="1"/>
  <c r="AT103" i="1"/>
  <c r="AR103" i="1"/>
  <c r="CB103" i="1" s="1"/>
  <c r="AP103" i="1"/>
  <c r="AN103" i="1"/>
  <c r="BZ103" i="1" s="1"/>
  <c r="AL103" i="1"/>
  <c r="AJ103" i="1"/>
  <c r="BX103" i="1" s="1"/>
  <c r="AH103" i="1"/>
  <c r="AF103" i="1"/>
  <c r="BV103" i="1" s="1"/>
  <c r="AD103" i="1"/>
  <c r="AB103" i="1"/>
  <c r="BT103" i="1" s="1"/>
  <c r="Z103" i="1"/>
  <c r="X103" i="1"/>
  <c r="BR103" i="1" s="1"/>
  <c r="V103" i="1"/>
  <c r="T103" i="1"/>
  <c r="BP103" i="1" s="1"/>
  <c r="R103" i="1"/>
  <c r="P103" i="1"/>
  <c r="BN103" i="1" s="1"/>
  <c r="N103" i="1"/>
  <c r="L103" i="1"/>
  <c r="BL103" i="1" s="1"/>
  <c r="CZ103" i="1" s="1"/>
  <c r="J103" i="1"/>
  <c r="H103" i="1"/>
  <c r="BJ103" i="1" s="1"/>
  <c r="DE103" i="1" s="1"/>
  <c r="CG102" i="1"/>
  <c r="CE102" i="1"/>
  <c r="CC102" i="1"/>
  <c r="CA102" i="1"/>
  <c r="BY102" i="1"/>
  <c r="BW102" i="1"/>
  <c r="BU102" i="1"/>
  <c r="BS102" i="1"/>
  <c r="BQ102" i="1"/>
  <c r="BO102" i="1"/>
  <c r="BM102" i="1"/>
  <c r="BK102" i="1"/>
  <c r="BD102" i="1"/>
  <c r="CH102" i="1" s="1"/>
  <c r="BB102" i="1"/>
  <c r="AZ102" i="1"/>
  <c r="CF102" i="1" s="1"/>
  <c r="AX102" i="1"/>
  <c r="AV102" i="1"/>
  <c r="CD102" i="1" s="1"/>
  <c r="AT102" i="1"/>
  <c r="AR102" i="1"/>
  <c r="CB102" i="1" s="1"/>
  <c r="AP102" i="1"/>
  <c r="AN102" i="1"/>
  <c r="BZ102" i="1" s="1"/>
  <c r="AL102" i="1"/>
  <c r="AJ102" i="1"/>
  <c r="BX102" i="1" s="1"/>
  <c r="AH102" i="1"/>
  <c r="AF102" i="1"/>
  <c r="BV102" i="1" s="1"/>
  <c r="AD102" i="1"/>
  <c r="AB102" i="1"/>
  <c r="BT102" i="1" s="1"/>
  <c r="Z102" i="1"/>
  <c r="X102" i="1"/>
  <c r="BR102" i="1" s="1"/>
  <c r="V102" i="1"/>
  <c r="T102" i="1"/>
  <c r="BP102" i="1" s="1"/>
  <c r="R102" i="1"/>
  <c r="P102" i="1"/>
  <c r="BN102" i="1" s="1"/>
  <c r="N102" i="1"/>
  <c r="L102" i="1"/>
  <c r="BL102" i="1" s="1"/>
  <c r="DD102" i="1" s="1"/>
  <c r="J102" i="1"/>
  <c r="H102" i="1"/>
  <c r="BJ102" i="1" s="1"/>
  <c r="CG101" i="1"/>
  <c r="CE101" i="1"/>
  <c r="CC101" i="1"/>
  <c r="CA101" i="1"/>
  <c r="BY101" i="1"/>
  <c r="BW101" i="1"/>
  <c r="BU101" i="1"/>
  <c r="BS101" i="1"/>
  <c r="BQ101" i="1"/>
  <c r="BO101" i="1"/>
  <c r="BM101" i="1"/>
  <c r="BK101" i="1"/>
  <c r="BD101" i="1"/>
  <c r="CH101" i="1" s="1"/>
  <c r="BB101" i="1"/>
  <c r="AZ101" i="1"/>
  <c r="CF101" i="1" s="1"/>
  <c r="AX101" i="1"/>
  <c r="AV101" i="1"/>
  <c r="CD101" i="1" s="1"/>
  <c r="AT101" i="1"/>
  <c r="AR101" i="1"/>
  <c r="CB101" i="1" s="1"/>
  <c r="AP101" i="1"/>
  <c r="AN101" i="1"/>
  <c r="BZ101" i="1" s="1"/>
  <c r="AL101" i="1"/>
  <c r="AJ101" i="1"/>
  <c r="BX101" i="1" s="1"/>
  <c r="AH101" i="1"/>
  <c r="AF101" i="1"/>
  <c r="BV101" i="1" s="1"/>
  <c r="AD101" i="1"/>
  <c r="AB101" i="1"/>
  <c r="BT101" i="1" s="1"/>
  <c r="Z101" i="1"/>
  <c r="X101" i="1"/>
  <c r="BR101" i="1" s="1"/>
  <c r="V101" i="1"/>
  <c r="T101" i="1"/>
  <c r="BP101" i="1" s="1"/>
  <c r="R101" i="1"/>
  <c r="P101" i="1"/>
  <c r="BN101" i="1" s="1"/>
  <c r="N101" i="1"/>
  <c r="L101" i="1"/>
  <c r="BL101" i="1" s="1"/>
  <c r="CP101" i="1" s="1"/>
  <c r="J101" i="1"/>
  <c r="H101" i="1"/>
  <c r="BJ101" i="1" s="1"/>
  <c r="CN100" i="1"/>
  <c r="CG100" i="1"/>
  <c r="CE100" i="1"/>
  <c r="CC100" i="1"/>
  <c r="CA100" i="1"/>
  <c r="BY100" i="1"/>
  <c r="BW100" i="1"/>
  <c r="BU100" i="1"/>
  <c r="BS100" i="1"/>
  <c r="BQ100" i="1"/>
  <c r="BO100" i="1"/>
  <c r="BM100" i="1"/>
  <c r="BK100" i="1"/>
  <c r="BD100" i="1"/>
  <c r="CH100" i="1" s="1"/>
  <c r="BB100" i="1"/>
  <c r="AZ100" i="1"/>
  <c r="CF100" i="1" s="1"/>
  <c r="AX100" i="1"/>
  <c r="AV100" i="1"/>
  <c r="CD100" i="1" s="1"/>
  <c r="AT100" i="1"/>
  <c r="AR100" i="1"/>
  <c r="CB100" i="1" s="1"/>
  <c r="AP100" i="1"/>
  <c r="AN100" i="1"/>
  <c r="BZ100" i="1" s="1"/>
  <c r="AL100" i="1"/>
  <c r="AJ100" i="1"/>
  <c r="BX100" i="1" s="1"/>
  <c r="AH100" i="1"/>
  <c r="AF100" i="1"/>
  <c r="BV100" i="1" s="1"/>
  <c r="AD100" i="1"/>
  <c r="AB100" i="1"/>
  <c r="BT100" i="1" s="1"/>
  <c r="Z100" i="1"/>
  <c r="X100" i="1"/>
  <c r="BR100" i="1" s="1"/>
  <c r="V100" i="1"/>
  <c r="T100" i="1"/>
  <c r="BP100" i="1" s="1"/>
  <c r="R100" i="1"/>
  <c r="P100" i="1"/>
  <c r="BN100" i="1" s="1"/>
  <c r="N100" i="1"/>
  <c r="L100" i="1"/>
  <c r="BL100" i="1" s="1"/>
  <c r="DD100" i="1" s="1"/>
  <c r="J100" i="1"/>
  <c r="H100" i="1"/>
  <c r="BJ100" i="1" s="1"/>
  <c r="DH100" i="1" s="1"/>
  <c r="CG99" i="1"/>
  <c r="CE99" i="1"/>
  <c r="CC99" i="1"/>
  <c r="CA99" i="1"/>
  <c r="BY99" i="1"/>
  <c r="BW99" i="1"/>
  <c r="BU99" i="1"/>
  <c r="BS99" i="1"/>
  <c r="BQ99" i="1"/>
  <c r="BO99" i="1"/>
  <c r="BM99" i="1"/>
  <c r="BK99" i="1"/>
  <c r="BD99" i="1"/>
  <c r="CH99" i="1" s="1"/>
  <c r="BB99" i="1"/>
  <c r="AZ99" i="1"/>
  <c r="CF99" i="1" s="1"/>
  <c r="AX99" i="1"/>
  <c r="AV99" i="1"/>
  <c r="CD99" i="1" s="1"/>
  <c r="AT99" i="1"/>
  <c r="AR99" i="1"/>
  <c r="CB99" i="1" s="1"/>
  <c r="AP99" i="1"/>
  <c r="AN99" i="1"/>
  <c r="BZ99" i="1" s="1"/>
  <c r="AL99" i="1"/>
  <c r="AJ99" i="1"/>
  <c r="BX99" i="1" s="1"/>
  <c r="AH99" i="1"/>
  <c r="AF99" i="1"/>
  <c r="BV99" i="1" s="1"/>
  <c r="AD99" i="1"/>
  <c r="AB99" i="1"/>
  <c r="BT99" i="1" s="1"/>
  <c r="Z99" i="1"/>
  <c r="X99" i="1"/>
  <c r="BR99" i="1" s="1"/>
  <c r="V99" i="1"/>
  <c r="T99" i="1"/>
  <c r="BP99" i="1" s="1"/>
  <c r="R99" i="1"/>
  <c r="P99" i="1"/>
  <c r="BN99" i="1" s="1"/>
  <c r="N99" i="1"/>
  <c r="L99" i="1"/>
  <c r="BL99" i="1" s="1"/>
  <c r="DF99" i="1" s="1"/>
  <c r="J99" i="1"/>
  <c r="H99" i="1"/>
  <c r="BJ99" i="1" s="1"/>
  <c r="CT99" i="1" s="1"/>
  <c r="CG98" i="1"/>
  <c r="CE98" i="1"/>
  <c r="CC98" i="1"/>
  <c r="CA98" i="1"/>
  <c r="BY98" i="1"/>
  <c r="BW98" i="1"/>
  <c r="BU98" i="1"/>
  <c r="BS98" i="1"/>
  <c r="BQ98" i="1"/>
  <c r="BO98" i="1"/>
  <c r="BM98" i="1"/>
  <c r="BK98" i="1"/>
  <c r="BD98" i="1"/>
  <c r="CH98" i="1" s="1"/>
  <c r="BB98" i="1"/>
  <c r="AZ98" i="1"/>
  <c r="CF98" i="1" s="1"/>
  <c r="AX98" i="1"/>
  <c r="AV98" i="1"/>
  <c r="CD98" i="1" s="1"/>
  <c r="AT98" i="1"/>
  <c r="AR98" i="1"/>
  <c r="CB98" i="1" s="1"/>
  <c r="AP98" i="1"/>
  <c r="AN98" i="1"/>
  <c r="BZ98" i="1" s="1"/>
  <c r="AL98" i="1"/>
  <c r="AJ98" i="1"/>
  <c r="BX98" i="1" s="1"/>
  <c r="AH98" i="1"/>
  <c r="AF98" i="1"/>
  <c r="BV98" i="1" s="1"/>
  <c r="AD98" i="1"/>
  <c r="AB98" i="1"/>
  <c r="BT98" i="1" s="1"/>
  <c r="Z98" i="1"/>
  <c r="X98" i="1"/>
  <c r="BR98" i="1" s="1"/>
  <c r="V98" i="1"/>
  <c r="T98" i="1"/>
  <c r="BP98" i="1" s="1"/>
  <c r="R98" i="1"/>
  <c r="P98" i="1"/>
  <c r="BN98" i="1" s="1"/>
  <c r="N98" i="1"/>
  <c r="L98" i="1"/>
  <c r="BL98" i="1" s="1"/>
  <c r="J98" i="1"/>
  <c r="H98" i="1"/>
  <c r="BJ98" i="1" s="1"/>
  <c r="CG97" i="1"/>
  <c r="CE97" i="1"/>
  <c r="CC97" i="1"/>
  <c r="CA97" i="1"/>
  <c r="BY97" i="1"/>
  <c r="BW97" i="1"/>
  <c r="BU97" i="1"/>
  <c r="BS97" i="1"/>
  <c r="BQ97" i="1"/>
  <c r="BO97" i="1"/>
  <c r="DD97" i="1" s="1"/>
  <c r="BM97" i="1"/>
  <c r="BK97" i="1"/>
  <c r="BD97" i="1"/>
  <c r="CH97" i="1" s="1"/>
  <c r="BB97" i="1"/>
  <c r="AZ97" i="1"/>
  <c r="CF97" i="1" s="1"/>
  <c r="AX97" i="1"/>
  <c r="AV97" i="1"/>
  <c r="CD97" i="1" s="1"/>
  <c r="AT97" i="1"/>
  <c r="AR97" i="1"/>
  <c r="CB97" i="1" s="1"/>
  <c r="AP97" i="1"/>
  <c r="AN97" i="1"/>
  <c r="BZ97" i="1" s="1"/>
  <c r="AL97" i="1"/>
  <c r="AJ97" i="1"/>
  <c r="BX97" i="1" s="1"/>
  <c r="AH97" i="1"/>
  <c r="AF97" i="1"/>
  <c r="BV97" i="1" s="1"/>
  <c r="AD97" i="1"/>
  <c r="AB97" i="1"/>
  <c r="BT97" i="1" s="1"/>
  <c r="Z97" i="1"/>
  <c r="X97" i="1"/>
  <c r="BR97" i="1" s="1"/>
  <c r="V97" i="1"/>
  <c r="T97" i="1"/>
  <c r="BP97" i="1" s="1"/>
  <c r="R97" i="1"/>
  <c r="P97" i="1"/>
  <c r="BN97" i="1" s="1"/>
  <c r="N97" i="1"/>
  <c r="L97" i="1"/>
  <c r="BL97" i="1" s="1"/>
  <c r="J97" i="1"/>
  <c r="H97" i="1"/>
  <c r="BJ97" i="1" s="1"/>
  <c r="CL96" i="1"/>
  <c r="CG96" i="1"/>
  <c r="CE96" i="1"/>
  <c r="CC96" i="1"/>
  <c r="CA96" i="1"/>
  <c r="BY96" i="1"/>
  <c r="BW96" i="1"/>
  <c r="BU96" i="1"/>
  <c r="BS96" i="1"/>
  <c r="BQ96" i="1"/>
  <c r="BO96" i="1"/>
  <c r="BM96" i="1"/>
  <c r="BK96" i="1"/>
  <c r="BD96" i="1"/>
  <c r="CH96" i="1" s="1"/>
  <c r="BB96" i="1"/>
  <c r="AZ96" i="1"/>
  <c r="CF96" i="1" s="1"/>
  <c r="AX96" i="1"/>
  <c r="AV96" i="1"/>
  <c r="CD96" i="1" s="1"/>
  <c r="AT96" i="1"/>
  <c r="AR96" i="1"/>
  <c r="CB96" i="1" s="1"/>
  <c r="AP96" i="1"/>
  <c r="AN96" i="1"/>
  <c r="BZ96" i="1" s="1"/>
  <c r="AL96" i="1"/>
  <c r="AJ96" i="1"/>
  <c r="BX96" i="1" s="1"/>
  <c r="AH96" i="1"/>
  <c r="AF96" i="1"/>
  <c r="BV96" i="1" s="1"/>
  <c r="AD96" i="1"/>
  <c r="AB96" i="1"/>
  <c r="BT96" i="1" s="1"/>
  <c r="Z96" i="1"/>
  <c r="X96" i="1"/>
  <c r="BR96" i="1" s="1"/>
  <c r="V96" i="1"/>
  <c r="T96" i="1"/>
  <c r="BP96" i="1" s="1"/>
  <c r="R96" i="1"/>
  <c r="P96" i="1"/>
  <c r="BN96" i="1" s="1"/>
  <c r="N96" i="1"/>
  <c r="L96" i="1"/>
  <c r="BL96" i="1" s="1"/>
  <c r="DB96" i="1" s="1"/>
  <c r="J96" i="1"/>
  <c r="H96" i="1"/>
  <c r="BJ96" i="1" s="1"/>
  <c r="CZ95" i="1"/>
  <c r="CR95" i="1"/>
  <c r="CG95" i="1"/>
  <c r="CE95" i="1"/>
  <c r="CC95" i="1"/>
  <c r="CA95" i="1"/>
  <c r="BY95" i="1"/>
  <c r="BW95" i="1"/>
  <c r="BU95" i="1"/>
  <c r="BS95" i="1"/>
  <c r="BQ95" i="1"/>
  <c r="BO95" i="1"/>
  <c r="BM95" i="1"/>
  <c r="BK95" i="1"/>
  <c r="DH95" i="1" s="1"/>
  <c r="BD95" i="1"/>
  <c r="CH95" i="1" s="1"/>
  <c r="BB95" i="1"/>
  <c r="AZ95" i="1"/>
  <c r="CF95" i="1" s="1"/>
  <c r="AX95" i="1"/>
  <c r="AV95" i="1"/>
  <c r="CD95" i="1" s="1"/>
  <c r="AT95" i="1"/>
  <c r="AR95" i="1"/>
  <c r="CB95" i="1" s="1"/>
  <c r="AP95" i="1"/>
  <c r="AN95" i="1"/>
  <c r="BZ95" i="1" s="1"/>
  <c r="AL95" i="1"/>
  <c r="AJ95" i="1"/>
  <c r="BX95" i="1" s="1"/>
  <c r="AH95" i="1"/>
  <c r="AF95" i="1"/>
  <c r="BV95" i="1" s="1"/>
  <c r="AD95" i="1"/>
  <c r="AB95" i="1"/>
  <c r="BT95" i="1" s="1"/>
  <c r="Z95" i="1"/>
  <c r="X95" i="1"/>
  <c r="BR95" i="1" s="1"/>
  <c r="V95" i="1"/>
  <c r="T95" i="1"/>
  <c r="BP95" i="1" s="1"/>
  <c r="R95" i="1"/>
  <c r="P95" i="1"/>
  <c r="BN95" i="1" s="1"/>
  <c r="N95" i="1"/>
  <c r="L95" i="1"/>
  <c r="BL95" i="1" s="1"/>
  <c r="J95" i="1"/>
  <c r="H95" i="1"/>
  <c r="BJ95" i="1" s="1"/>
  <c r="DF94" i="1"/>
  <c r="CX94" i="1"/>
  <c r="CP94" i="1"/>
  <c r="CG94" i="1"/>
  <c r="CE94" i="1"/>
  <c r="CC94" i="1"/>
  <c r="CA94" i="1"/>
  <c r="BY94" i="1"/>
  <c r="BW94" i="1"/>
  <c r="BU94" i="1"/>
  <c r="BS94" i="1"/>
  <c r="BQ94" i="1"/>
  <c r="BO94" i="1"/>
  <c r="BM94" i="1"/>
  <c r="BK94" i="1"/>
  <c r="BD94" i="1"/>
  <c r="CH94" i="1" s="1"/>
  <c r="BB94" i="1"/>
  <c r="AZ94" i="1"/>
  <c r="CF94" i="1" s="1"/>
  <c r="AX94" i="1"/>
  <c r="AV94" i="1"/>
  <c r="CD94" i="1" s="1"/>
  <c r="AT94" i="1"/>
  <c r="AR94" i="1"/>
  <c r="CB94" i="1" s="1"/>
  <c r="AP94" i="1"/>
  <c r="AN94" i="1"/>
  <c r="BZ94" i="1" s="1"/>
  <c r="AL94" i="1"/>
  <c r="AJ94" i="1"/>
  <c r="BX94" i="1" s="1"/>
  <c r="AH94" i="1"/>
  <c r="AF94" i="1"/>
  <c r="BV94" i="1" s="1"/>
  <c r="AD94" i="1"/>
  <c r="AB94" i="1"/>
  <c r="BT94" i="1" s="1"/>
  <c r="Z94" i="1"/>
  <c r="X94" i="1"/>
  <c r="BR94" i="1" s="1"/>
  <c r="V94" i="1"/>
  <c r="T94" i="1"/>
  <c r="BP94" i="1" s="1"/>
  <c r="R94" i="1"/>
  <c r="P94" i="1"/>
  <c r="BN94" i="1" s="1"/>
  <c r="N94" i="1"/>
  <c r="L94" i="1"/>
  <c r="BL94" i="1" s="1"/>
  <c r="J94" i="1"/>
  <c r="H94" i="1"/>
  <c r="BJ94" i="1" s="1"/>
  <c r="CG93" i="1"/>
  <c r="CE93" i="1"/>
  <c r="CA93" i="1"/>
  <c r="BY93" i="1"/>
  <c r="BW93" i="1"/>
  <c r="BS93" i="1"/>
  <c r="BQ93" i="1"/>
  <c r="BO93" i="1"/>
  <c r="BK93" i="1"/>
  <c r="BD93" i="1"/>
  <c r="CH93" i="1" s="1"/>
  <c r="BB93" i="1"/>
  <c r="AZ93" i="1"/>
  <c r="CF93" i="1" s="1"/>
  <c r="AX93" i="1"/>
  <c r="AV93" i="1"/>
  <c r="CD93" i="1" s="1"/>
  <c r="AT93" i="1"/>
  <c r="CC93" i="1" s="1"/>
  <c r="AR93" i="1"/>
  <c r="CB93" i="1" s="1"/>
  <c r="AP93" i="1"/>
  <c r="AN93" i="1"/>
  <c r="BZ93" i="1" s="1"/>
  <c r="AL93" i="1"/>
  <c r="AJ93" i="1"/>
  <c r="BX93" i="1" s="1"/>
  <c r="AH93" i="1"/>
  <c r="AF93" i="1"/>
  <c r="BV93" i="1" s="1"/>
  <c r="AD93" i="1"/>
  <c r="BU93" i="1" s="1"/>
  <c r="AB93" i="1"/>
  <c r="BT93" i="1" s="1"/>
  <c r="Z93" i="1"/>
  <c r="X93" i="1"/>
  <c r="BR93" i="1" s="1"/>
  <c r="V93" i="1"/>
  <c r="T93" i="1"/>
  <c r="BP93" i="1" s="1"/>
  <c r="R93" i="1"/>
  <c r="P93" i="1"/>
  <c r="BN93" i="1" s="1"/>
  <c r="N93" i="1"/>
  <c r="BM93" i="1" s="1"/>
  <c r="CV93" i="1" s="1"/>
  <c r="L93" i="1"/>
  <c r="BL93" i="1" s="1"/>
  <c r="J93" i="1"/>
  <c r="H93" i="1"/>
  <c r="BJ93" i="1" s="1"/>
  <c r="CG92" i="1"/>
  <c r="CE92" i="1"/>
  <c r="CC92" i="1"/>
  <c r="CA92" i="1"/>
  <c r="BY92" i="1"/>
  <c r="BW92" i="1"/>
  <c r="BU92" i="1"/>
  <c r="BS92" i="1"/>
  <c r="BQ92" i="1"/>
  <c r="BO92" i="1"/>
  <c r="BM92" i="1"/>
  <c r="BK92" i="1"/>
  <c r="DH92" i="1" s="1"/>
  <c r="BD92" i="1"/>
  <c r="CH92" i="1" s="1"/>
  <c r="BB92" i="1"/>
  <c r="AZ92" i="1"/>
  <c r="CF92" i="1" s="1"/>
  <c r="AX92" i="1"/>
  <c r="AV92" i="1"/>
  <c r="CD92" i="1" s="1"/>
  <c r="AT92" i="1"/>
  <c r="AR92" i="1"/>
  <c r="CB92" i="1" s="1"/>
  <c r="AP92" i="1"/>
  <c r="AN92" i="1"/>
  <c r="BZ92" i="1" s="1"/>
  <c r="AL92" i="1"/>
  <c r="AJ92" i="1"/>
  <c r="BX92" i="1" s="1"/>
  <c r="AH92" i="1"/>
  <c r="AF92" i="1"/>
  <c r="BV92" i="1" s="1"/>
  <c r="AD92" i="1"/>
  <c r="AB92" i="1"/>
  <c r="BT92" i="1" s="1"/>
  <c r="Z92" i="1"/>
  <c r="X92" i="1"/>
  <c r="BR92" i="1" s="1"/>
  <c r="V92" i="1"/>
  <c r="T92" i="1"/>
  <c r="BP92" i="1" s="1"/>
  <c r="R92" i="1"/>
  <c r="P92" i="1"/>
  <c r="BN92" i="1" s="1"/>
  <c r="N92" i="1"/>
  <c r="L92" i="1"/>
  <c r="BL92" i="1" s="1"/>
  <c r="DD92" i="1" s="1"/>
  <c r="J92" i="1"/>
  <c r="H92" i="1"/>
  <c r="BJ92" i="1" s="1"/>
  <c r="CG91" i="1"/>
  <c r="CE91" i="1"/>
  <c r="CC91" i="1"/>
  <c r="CA91" i="1"/>
  <c r="BY91" i="1"/>
  <c r="BW91" i="1"/>
  <c r="BU91" i="1"/>
  <c r="BS91" i="1"/>
  <c r="BQ91" i="1"/>
  <c r="BO91" i="1"/>
  <c r="BM91" i="1"/>
  <c r="BK91" i="1"/>
  <c r="DB91" i="1" s="1"/>
  <c r="BD91" i="1"/>
  <c r="CH91" i="1" s="1"/>
  <c r="BB91" i="1"/>
  <c r="AZ91" i="1"/>
  <c r="CF91" i="1" s="1"/>
  <c r="AX91" i="1"/>
  <c r="AV91" i="1"/>
  <c r="CD91" i="1" s="1"/>
  <c r="AT91" i="1"/>
  <c r="AR91" i="1"/>
  <c r="CB91" i="1" s="1"/>
  <c r="AP91" i="1"/>
  <c r="AN91" i="1"/>
  <c r="BZ91" i="1" s="1"/>
  <c r="AL91" i="1"/>
  <c r="AJ91" i="1"/>
  <c r="BX91" i="1" s="1"/>
  <c r="AH91" i="1"/>
  <c r="AF91" i="1"/>
  <c r="BV91" i="1" s="1"/>
  <c r="AD91" i="1"/>
  <c r="AB91" i="1"/>
  <c r="BT91" i="1" s="1"/>
  <c r="Z91" i="1"/>
  <c r="X91" i="1"/>
  <c r="BR91" i="1" s="1"/>
  <c r="V91" i="1"/>
  <c r="T91" i="1"/>
  <c r="BP91" i="1" s="1"/>
  <c r="R91" i="1"/>
  <c r="P91" i="1"/>
  <c r="BN91" i="1" s="1"/>
  <c r="N91" i="1"/>
  <c r="L91" i="1"/>
  <c r="BL91" i="1" s="1"/>
  <c r="J91" i="1"/>
  <c r="H91" i="1"/>
  <c r="BJ91" i="1" s="1"/>
  <c r="DD91" i="1" s="1"/>
  <c r="CG90" i="1"/>
  <c r="CE90" i="1"/>
  <c r="CC90" i="1"/>
  <c r="CA90" i="1"/>
  <c r="BY90" i="1"/>
  <c r="BW90" i="1"/>
  <c r="BU90" i="1"/>
  <c r="BS90" i="1"/>
  <c r="BQ90" i="1"/>
  <c r="BO90" i="1"/>
  <c r="BK90" i="1"/>
  <c r="BD90" i="1"/>
  <c r="CH90" i="1" s="1"/>
  <c r="BB90" i="1"/>
  <c r="AZ90" i="1"/>
  <c r="CF90" i="1" s="1"/>
  <c r="AX90" i="1"/>
  <c r="AV90" i="1"/>
  <c r="CD90" i="1" s="1"/>
  <c r="AT90" i="1"/>
  <c r="AR90" i="1"/>
  <c r="CB90" i="1" s="1"/>
  <c r="AP90" i="1"/>
  <c r="AN90" i="1"/>
  <c r="BZ90" i="1" s="1"/>
  <c r="AL90" i="1"/>
  <c r="AJ90" i="1"/>
  <c r="BX90" i="1" s="1"/>
  <c r="AH90" i="1"/>
  <c r="AF90" i="1"/>
  <c r="BV90" i="1" s="1"/>
  <c r="AD90" i="1"/>
  <c r="AB90" i="1"/>
  <c r="BT90" i="1" s="1"/>
  <c r="Z90" i="1"/>
  <c r="X90" i="1"/>
  <c r="BR90" i="1" s="1"/>
  <c r="V90" i="1"/>
  <c r="T90" i="1"/>
  <c r="BP90" i="1" s="1"/>
  <c r="R90" i="1"/>
  <c r="P90" i="1"/>
  <c r="BN90" i="1" s="1"/>
  <c r="N90" i="1"/>
  <c r="BM90" i="1" s="1"/>
  <c r="L90" i="1"/>
  <c r="BL90" i="1" s="1"/>
  <c r="J90" i="1"/>
  <c r="H90" i="1"/>
  <c r="BJ90" i="1" s="1"/>
  <c r="CH89" i="1"/>
  <c r="CE89" i="1"/>
  <c r="CD89" i="1"/>
  <c r="CA89" i="1"/>
  <c r="BZ89" i="1"/>
  <c r="BW89" i="1"/>
  <c r="BV89" i="1"/>
  <c r="BS89" i="1"/>
  <c r="BR89" i="1"/>
  <c r="BO89" i="1"/>
  <c r="BN89" i="1"/>
  <c r="BK89" i="1"/>
  <c r="BJ89" i="1"/>
  <c r="DD89" i="1" s="1"/>
  <c r="BD89" i="1"/>
  <c r="BB89" i="1"/>
  <c r="CG89" i="1" s="1"/>
  <c r="AZ89" i="1"/>
  <c r="CF89" i="1" s="1"/>
  <c r="AX89" i="1"/>
  <c r="AV89" i="1"/>
  <c r="AT89" i="1"/>
  <c r="CC89" i="1" s="1"/>
  <c r="AR89" i="1"/>
  <c r="CB89" i="1" s="1"/>
  <c r="AP89" i="1"/>
  <c r="AN89" i="1"/>
  <c r="AL89" i="1"/>
  <c r="BY89" i="1" s="1"/>
  <c r="AJ89" i="1"/>
  <c r="BX89" i="1" s="1"/>
  <c r="AH89" i="1"/>
  <c r="AF89" i="1"/>
  <c r="AD89" i="1"/>
  <c r="BU89" i="1" s="1"/>
  <c r="AB89" i="1"/>
  <c r="BT89" i="1" s="1"/>
  <c r="Z89" i="1"/>
  <c r="X89" i="1"/>
  <c r="V89" i="1"/>
  <c r="BQ89" i="1" s="1"/>
  <c r="T89" i="1"/>
  <c r="BP89" i="1" s="1"/>
  <c r="R89" i="1"/>
  <c r="P89" i="1"/>
  <c r="N89" i="1"/>
  <c r="BM89" i="1" s="1"/>
  <c r="L89" i="1"/>
  <c r="BL89" i="1" s="1"/>
  <c r="J89" i="1"/>
  <c r="H89" i="1"/>
  <c r="CG88" i="1"/>
  <c r="CF88" i="1"/>
  <c r="CC88" i="1"/>
  <c r="CB88" i="1"/>
  <c r="BY88" i="1"/>
  <c r="BX88" i="1"/>
  <c r="BU88" i="1"/>
  <c r="BT88" i="1"/>
  <c r="BQ88" i="1"/>
  <c r="BP88" i="1"/>
  <c r="BM88" i="1"/>
  <c r="BL88" i="1"/>
  <c r="BD88" i="1"/>
  <c r="CH88" i="1" s="1"/>
  <c r="BB88" i="1"/>
  <c r="AZ88" i="1"/>
  <c r="AX88" i="1"/>
  <c r="CE88" i="1" s="1"/>
  <c r="AV88" i="1"/>
  <c r="CD88" i="1" s="1"/>
  <c r="AT88" i="1"/>
  <c r="AR88" i="1"/>
  <c r="AP88" i="1"/>
  <c r="CA88" i="1" s="1"/>
  <c r="AN88" i="1"/>
  <c r="BZ88" i="1" s="1"/>
  <c r="AL88" i="1"/>
  <c r="AJ88" i="1"/>
  <c r="AH88" i="1"/>
  <c r="BW88" i="1" s="1"/>
  <c r="AF88" i="1"/>
  <c r="BV88" i="1" s="1"/>
  <c r="AD88" i="1"/>
  <c r="AB88" i="1"/>
  <c r="Z88" i="1"/>
  <c r="BS88" i="1" s="1"/>
  <c r="X88" i="1"/>
  <c r="BR88" i="1" s="1"/>
  <c r="V88" i="1"/>
  <c r="T88" i="1"/>
  <c r="R88" i="1"/>
  <c r="BO88" i="1" s="1"/>
  <c r="P88" i="1"/>
  <c r="BN88" i="1" s="1"/>
  <c r="N88" i="1"/>
  <c r="L88" i="1"/>
  <c r="J88" i="1"/>
  <c r="BK88" i="1" s="1"/>
  <c r="H88" i="1"/>
  <c r="BJ88" i="1" s="1"/>
  <c r="CE87" i="1"/>
  <c r="CA87" i="1"/>
  <c r="BW87" i="1"/>
  <c r="BS87" i="1"/>
  <c r="BO87" i="1"/>
  <c r="BK87" i="1"/>
  <c r="BD87" i="1"/>
  <c r="CH87" i="1" s="1"/>
  <c r="BB87" i="1"/>
  <c r="CG87" i="1" s="1"/>
  <c r="AZ87" i="1"/>
  <c r="CF87" i="1" s="1"/>
  <c r="AX87" i="1"/>
  <c r="AV87" i="1"/>
  <c r="CD87" i="1" s="1"/>
  <c r="AT87" i="1"/>
  <c r="CC87" i="1" s="1"/>
  <c r="AR87" i="1"/>
  <c r="CB87" i="1" s="1"/>
  <c r="AP87" i="1"/>
  <c r="AN87" i="1"/>
  <c r="BZ87" i="1" s="1"/>
  <c r="AL87" i="1"/>
  <c r="BY87" i="1" s="1"/>
  <c r="AJ87" i="1"/>
  <c r="BX87" i="1" s="1"/>
  <c r="AH87" i="1"/>
  <c r="AF87" i="1"/>
  <c r="BV87" i="1" s="1"/>
  <c r="AD87" i="1"/>
  <c r="BU87" i="1" s="1"/>
  <c r="AB87" i="1"/>
  <c r="BT87" i="1" s="1"/>
  <c r="Z87" i="1"/>
  <c r="X87" i="1"/>
  <c r="BR87" i="1" s="1"/>
  <c r="V87" i="1"/>
  <c r="BQ87" i="1" s="1"/>
  <c r="T87" i="1"/>
  <c r="BP87" i="1" s="1"/>
  <c r="R87" i="1"/>
  <c r="P87" i="1"/>
  <c r="BN87" i="1" s="1"/>
  <c r="N87" i="1"/>
  <c r="BM87" i="1" s="1"/>
  <c r="L87" i="1"/>
  <c r="BL87" i="1" s="1"/>
  <c r="J87" i="1"/>
  <c r="H87" i="1"/>
  <c r="BJ87" i="1" s="1"/>
  <c r="CG86" i="1"/>
  <c r="CC86" i="1"/>
  <c r="BY86" i="1"/>
  <c r="BU86" i="1"/>
  <c r="BQ86" i="1"/>
  <c r="BM86" i="1"/>
  <c r="BD86" i="1"/>
  <c r="CH86" i="1" s="1"/>
  <c r="BB86" i="1"/>
  <c r="AZ86" i="1"/>
  <c r="CF86" i="1" s="1"/>
  <c r="AX86" i="1"/>
  <c r="CE86" i="1" s="1"/>
  <c r="AV86" i="1"/>
  <c r="CD86" i="1" s="1"/>
  <c r="AT86" i="1"/>
  <c r="AR86" i="1"/>
  <c r="CB86" i="1" s="1"/>
  <c r="AP86" i="1"/>
  <c r="CA86" i="1" s="1"/>
  <c r="AN86" i="1"/>
  <c r="BZ86" i="1" s="1"/>
  <c r="AL86" i="1"/>
  <c r="AJ86" i="1"/>
  <c r="BX86" i="1" s="1"/>
  <c r="AH86" i="1"/>
  <c r="BW86" i="1" s="1"/>
  <c r="AF86" i="1"/>
  <c r="BV86" i="1" s="1"/>
  <c r="AD86" i="1"/>
  <c r="AB86" i="1"/>
  <c r="BT86" i="1" s="1"/>
  <c r="Z86" i="1"/>
  <c r="BS86" i="1" s="1"/>
  <c r="X86" i="1"/>
  <c r="BR86" i="1" s="1"/>
  <c r="V86" i="1"/>
  <c r="T86" i="1"/>
  <c r="BP86" i="1" s="1"/>
  <c r="R86" i="1"/>
  <c r="BO86" i="1" s="1"/>
  <c r="P86" i="1"/>
  <c r="BN86" i="1" s="1"/>
  <c r="N86" i="1"/>
  <c r="L86" i="1"/>
  <c r="BL86" i="1" s="1"/>
  <c r="J86" i="1"/>
  <c r="BK86" i="1" s="1"/>
  <c r="H86" i="1"/>
  <c r="BJ86" i="1" s="1"/>
  <c r="CZ85" i="1"/>
  <c r="CE85" i="1"/>
  <c r="CA85" i="1"/>
  <c r="BW85" i="1"/>
  <c r="BS85" i="1"/>
  <c r="BO85" i="1"/>
  <c r="BK85" i="1"/>
  <c r="DH85" i="1" s="1"/>
  <c r="BD85" i="1"/>
  <c r="CH85" i="1" s="1"/>
  <c r="BB85" i="1"/>
  <c r="CG85" i="1" s="1"/>
  <c r="AZ85" i="1"/>
  <c r="CF85" i="1" s="1"/>
  <c r="AX85" i="1"/>
  <c r="AV85" i="1"/>
  <c r="CD85" i="1" s="1"/>
  <c r="AT85" i="1"/>
  <c r="CC85" i="1" s="1"/>
  <c r="AR85" i="1"/>
  <c r="CB85" i="1" s="1"/>
  <c r="AP85" i="1"/>
  <c r="AN85" i="1"/>
  <c r="BZ85" i="1" s="1"/>
  <c r="AL85" i="1"/>
  <c r="BY85" i="1" s="1"/>
  <c r="AJ85" i="1"/>
  <c r="BX85" i="1" s="1"/>
  <c r="AH85" i="1"/>
  <c r="AF85" i="1"/>
  <c r="BV85" i="1" s="1"/>
  <c r="AD85" i="1"/>
  <c r="BU85" i="1" s="1"/>
  <c r="AB85" i="1"/>
  <c r="BT85" i="1" s="1"/>
  <c r="Z85" i="1"/>
  <c r="X85" i="1"/>
  <c r="BR85" i="1" s="1"/>
  <c r="V85" i="1"/>
  <c r="BQ85" i="1" s="1"/>
  <c r="T85" i="1"/>
  <c r="BP85" i="1" s="1"/>
  <c r="R85" i="1"/>
  <c r="P85" i="1"/>
  <c r="BN85" i="1" s="1"/>
  <c r="N85" i="1"/>
  <c r="BM85" i="1" s="1"/>
  <c r="CI85" i="1" s="1"/>
  <c r="L85" i="1"/>
  <c r="BL85" i="1" s="1"/>
  <c r="J85" i="1"/>
  <c r="H85" i="1"/>
  <c r="BJ85" i="1" s="1"/>
  <c r="CT84" i="1"/>
  <c r="CG84" i="1"/>
  <c r="CC84" i="1"/>
  <c r="BY84" i="1"/>
  <c r="BU84" i="1"/>
  <c r="BQ84" i="1"/>
  <c r="BM84" i="1"/>
  <c r="BD84" i="1"/>
  <c r="CH84" i="1" s="1"/>
  <c r="BB84" i="1"/>
  <c r="AZ84" i="1"/>
  <c r="CF84" i="1" s="1"/>
  <c r="AX84" i="1"/>
  <c r="CE84" i="1" s="1"/>
  <c r="AV84" i="1"/>
  <c r="CD84" i="1" s="1"/>
  <c r="AT84" i="1"/>
  <c r="AR84" i="1"/>
  <c r="CB84" i="1" s="1"/>
  <c r="AP84" i="1"/>
  <c r="CA84" i="1" s="1"/>
  <c r="AN84" i="1"/>
  <c r="BZ84" i="1" s="1"/>
  <c r="AL84" i="1"/>
  <c r="AJ84" i="1"/>
  <c r="BX84" i="1" s="1"/>
  <c r="AH84" i="1"/>
  <c r="BW84" i="1" s="1"/>
  <c r="AF84" i="1"/>
  <c r="BV84" i="1" s="1"/>
  <c r="AD84" i="1"/>
  <c r="AB84" i="1"/>
  <c r="BT84" i="1" s="1"/>
  <c r="Z84" i="1"/>
  <c r="BS84" i="1" s="1"/>
  <c r="X84" i="1"/>
  <c r="BR84" i="1" s="1"/>
  <c r="V84" i="1"/>
  <c r="T84" i="1"/>
  <c r="BP84" i="1" s="1"/>
  <c r="R84" i="1"/>
  <c r="BO84" i="1" s="1"/>
  <c r="P84" i="1"/>
  <c r="BN84" i="1" s="1"/>
  <c r="N84" i="1"/>
  <c r="L84" i="1"/>
  <c r="BL84" i="1" s="1"/>
  <c r="J84" i="1"/>
  <c r="BK84" i="1" s="1"/>
  <c r="CL84" i="1" s="1"/>
  <c r="H84" i="1"/>
  <c r="BJ84" i="1" s="1"/>
  <c r="CZ83" i="1"/>
  <c r="CE83" i="1"/>
  <c r="CA83" i="1"/>
  <c r="BW83" i="1"/>
  <c r="BS83" i="1"/>
  <c r="BO83" i="1"/>
  <c r="BK83" i="1"/>
  <c r="BD83" i="1"/>
  <c r="CH83" i="1" s="1"/>
  <c r="BB83" i="1"/>
  <c r="CG83" i="1" s="1"/>
  <c r="AZ83" i="1"/>
  <c r="CF83" i="1" s="1"/>
  <c r="AX83" i="1"/>
  <c r="AV83" i="1"/>
  <c r="CD83" i="1" s="1"/>
  <c r="AT83" i="1"/>
  <c r="CC83" i="1" s="1"/>
  <c r="AR83" i="1"/>
  <c r="CB83" i="1" s="1"/>
  <c r="AP83" i="1"/>
  <c r="AN83" i="1"/>
  <c r="BZ83" i="1" s="1"/>
  <c r="AL83" i="1"/>
  <c r="BY83" i="1" s="1"/>
  <c r="AJ83" i="1"/>
  <c r="BX83" i="1" s="1"/>
  <c r="AH83" i="1"/>
  <c r="AF83" i="1"/>
  <c r="BV83" i="1" s="1"/>
  <c r="AD83" i="1"/>
  <c r="BU83" i="1" s="1"/>
  <c r="AB83" i="1"/>
  <c r="BT83" i="1" s="1"/>
  <c r="Z83" i="1"/>
  <c r="X83" i="1"/>
  <c r="BR83" i="1" s="1"/>
  <c r="V83" i="1"/>
  <c r="BQ83" i="1" s="1"/>
  <c r="T83" i="1"/>
  <c r="BP83" i="1" s="1"/>
  <c r="R83" i="1"/>
  <c r="P83" i="1"/>
  <c r="BN83" i="1" s="1"/>
  <c r="N83" i="1"/>
  <c r="BM83" i="1" s="1"/>
  <c r="CI83" i="1" s="1"/>
  <c r="L83" i="1"/>
  <c r="BL83" i="1" s="1"/>
  <c r="J83" i="1"/>
  <c r="H83" i="1"/>
  <c r="BJ83" i="1" s="1"/>
  <c r="CH82" i="1"/>
  <c r="CG82" i="1"/>
  <c r="CC82" i="1"/>
  <c r="BZ82" i="1"/>
  <c r="BY82" i="1"/>
  <c r="BU82" i="1"/>
  <c r="BR82" i="1"/>
  <c r="BQ82" i="1"/>
  <c r="BM82" i="1"/>
  <c r="BJ82" i="1"/>
  <c r="BD82" i="1"/>
  <c r="BB82" i="1"/>
  <c r="AZ82" i="1"/>
  <c r="CF82" i="1" s="1"/>
  <c r="AX82" i="1"/>
  <c r="CE82" i="1" s="1"/>
  <c r="AV82" i="1"/>
  <c r="CD82" i="1" s="1"/>
  <c r="AT82" i="1"/>
  <c r="AR82" i="1"/>
  <c r="CB82" i="1" s="1"/>
  <c r="AP82" i="1"/>
  <c r="CA82" i="1" s="1"/>
  <c r="AN82" i="1"/>
  <c r="AL82" i="1"/>
  <c r="AJ82" i="1"/>
  <c r="BX82" i="1" s="1"/>
  <c r="AH82" i="1"/>
  <c r="BW82" i="1" s="1"/>
  <c r="AF82" i="1"/>
  <c r="BV82" i="1" s="1"/>
  <c r="AD82" i="1"/>
  <c r="AB82" i="1"/>
  <c r="BT82" i="1" s="1"/>
  <c r="Z82" i="1"/>
  <c r="BS82" i="1" s="1"/>
  <c r="X82" i="1"/>
  <c r="V82" i="1"/>
  <c r="T82" i="1"/>
  <c r="BP82" i="1" s="1"/>
  <c r="R82" i="1"/>
  <c r="BO82" i="1" s="1"/>
  <c r="P82" i="1"/>
  <c r="BN82" i="1" s="1"/>
  <c r="N82" i="1"/>
  <c r="L82" i="1"/>
  <c r="BL82" i="1" s="1"/>
  <c r="J82" i="1"/>
  <c r="BK82" i="1" s="1"/>
  <c r="H82" i="1"/>
  <c r="CF81" i="1"/>
  <c r="CE81" i="1"/>
  <c r="CA81" i="1"/>
  <c r="BX81" i="1"/>
  <c r="BW81" i="1"/>
  <c r="BS81" i="1"/>
  <c r="BP81" i="1"/>
  <c r="BO81" i="1"/>
  <c r="BK81" i="1"/>
  <c r="BD81" i="1"/>
  <c r="CH81" i="1" s="1"/>
  <c r="BB81" i="1"/>
  <c r="CG81" i="1" s="1"/>
  <c r="AZ81" i="1"/>
  <c r="AX81" i="1"/>
  <c r="AV81" i="1"/>
  <c r="CD81" i="1" s="1"/>
  <c r="AT81" i="1"/>
  <c r="CC81" i="1" s="1"/>
  <c r="AR81" i="1"/>
  <c r="CB81" i="1" s="1"/>
  <c r="AP81" i="1"/>
  <c r="AN81" i="1"/>
  <c r="BZ81" i="1" s="1"/>
  <c r="AL81" i="1"/>
  <c r="BY81" i="1" s="1"/>
  <c r="AJ81" i="1"/>
  <c r="AH81" i="1"/>
  <c r="AF81" i="1"/>
  <c r="BV81" i="1" s="1"/>
  <c r="AD81" i="1"/>
  <c r="BU81" i="1" s="1"/>
  <c r="AB81" i="1"/>
  <c r="BT81" i="1" s="1"/>
  <c r="Z81" i="1"/>
  <c r="X81" i="1"/>
  <c r="BR81" i="1" s="1"/>
  <c r="V81" i="1"/>
  <c r="BQ81" i="1" s="1"/>
  <c r="T81" i="1"/>
  <c r="R81" i="1"/>
  <c r="P81" i="1"/>
  <c r="BN81" i="1" s="1"/>
  <c r="N81" i="1"/>
  <c r="BM81" i="1" s="1"/>
  <c r="L81" i="1"/>
  <c r="BL81" i="1" s="1"/>
  <c r="CO81" i="1" s="1"/>
  <c r="J81" i="1"/>
  <c r="H81" i="1"/>
  <c r="BJ81" i="1" s="1"/>
  <c r="CW81" i="1" s="1"/>
  <c r="CG80" i="1"/>
  <c r="CC80" i="1"/>
  <c r="BY80" i="1"/>
  <c r="BU80" i="1"/>
  <c r="BQ80" i="1"/>
  <c r="BM80" i="1"/>
  <c r="BD80" i="1"/>
  <c r="CH80" i="1" s="1"/>
  <c r="BB80" i="1"/>
  <c r="AZ80" i="1"/>
  <c r="CF80" i="1" s="1"/>
  <c r="AX80" i="1"/>
  <c r="CE80" i="1" s="1"/>
  <c r="AV80" i="1"/>
  <c r="CD80" i="1" s="1"/>
  <c r="AT80" i="1"/>
  <c r="AR80" i="1"/>
  <c r="CB80" i="1" s="1"/>
  <c r="AP80" i="1"/>
  <c r="CA80" i="1" s="1"/>
  <c r="AN80" i="1"/>
  <c r="BZ80" i="1" s="1"/>
  <c r="AL80" i="1"/>
  <c r="AJ80" i="1"/>
  <c r="BX80" i="1" s="1"/>
  <c r="AH80" i="1"/>
  <c r="BW80" i="1" s="1"/>
  <c r="AF80" i="1"/>
  <c r="BV80" i="1" s="1"/>
  <c r="AD80" i="1"/>
  <c r="AB80" i="1"/>
  <c r="BT80" i="1" s="1"/>
  <c r="Z80" i="1"/>
  <c r="BS80" i="1" s="1"/>
  <c r="X80" i="1"/>
  <c r="BR80" i="1" s="1"/>
  <c r="V80" i="1"/>
  <c r="T80" i="1"/>
  <c r="BP80" i="1" s="1"/>
  <c r="R80" i="1"/>
  <c r="BO80" i="1" s="1"/>
  <c r="P80" i="1"/>
  <c r="BN80" i="1" s="1"/>
  <c r="N80" i="1"/>
  <c r="L80" i="1"/>
  <c r="BL80" i="1" s="1"/>
  <c r="J80" i="1"/>
  <c r="BK80" i="1" s="1"/>
  <c r="H80" i="1"/>
  <c r="BJ80" i="1" s="1"/>
  <c r="CE79" i="1"/>
  <c r="CA79" i="1"/>
  <c r="BW79" i="1"/>
  <c r="BS79" i="1"/>
  <c r="BO79" i="1"/>
  <c r="BK79" i="1"/>
  <c r="BD79" i="1"/>
  <c r="CH79" i="1" s="1"/>
  <c r="BB79" i="1"/>
  <c r="CG79" i="1" s="1"/>
  <c r="AZ79" i="1"/>
  <c r="CF79" i="1" s="1"/>
  <c r="AX79" i="1"/>
  <c r="AV79" i="1"/>
  <c r="CD79" i="1" s="1"/>
  <c r="AT79" i="1"/>
  <c r="CC79" i="1" s="1"/>
  <c r="AR79" i="1"/>
  <c r="CB79" i="1" s="1"/>
  <c r="AP79" i="1"/>
  <c r="AN79" i="1"/>
  <c r="BZ79" i="1" s="1"/>
  <c r="AL79" i="1"/>
  <c r="BY79" i="1" s="1"/>
  <c r="AJ79" i="1"/>
  <c r="BX79" i="1" s="1"/>
  <c r="AH79" i="1"/>
  <c r="AF79" i="1"/>
  <c r="BV79" i="1" s="1"/>
  <c r="AD79" i="1"/>
  <c r="BU79" i="1" s="1"/>
  <c r="AB79" i="1"/>
  <c r="BT79" i="1" s="1"/>
  <c r="Z79" i="1"/>
  <c r="X79" i="1"/>
  <c r="BR79" i="1" s="1"/>
  <c r="V79" i="1"/>
  <c r="BQ79" i="1" s="1"/>
  <c r="T79" i="1"/>
  <c r="BP79" i="1" s="1"/>
  <c r="R79" i="1"/>
  <c r="P79" i="1"/>
  <c r="BN79" i="1" s="1"/>
  <c r="N79" i="1"/>
  <c r="BM79" i="1" s="1"/>
  <c r="L79" i="1"/>
  <c r="BL79" i="1" s="1"/>
  <c r="DD79" i="1" s="1"/>
  <c r="J79" i="1"/>
  <c r="H79" i="1"/>
  <c r="BJ79" i="1" s="1"/>
  <c r="CG78" i="1"/>
  <c r="CD78" i="1"/>
  <c r="CC78" i="1"/>
  <c r="BY78" i="1"/>
  <c r="BW78" i="1"/>
  <c r="BU78" i="1"/>
  <c r="BR78" i="1"/>
  <c r="BQ78" i="1"/>
  <c r="BM78" i="1"/>
  <c r="BD78" i="1"/>
  <c r="CH78" i="1" s="1"/>
  <c r="BB78" i="1"/>
  <c r="AZ78" i="1"/>
  <c r="CF78" i="1" s="1"/>
  <c r="AX78" i="1"/>
  <c r="CE78" i="1" s="1"/>
  <c r="AV78" i="1"/>
  <c r="AT78" i="1"/>
  <c r="AR78" i="1"/>
  <c r="CB78" i="1" s="1"/>
  <c r="AP78" i="1"/>
  <c r="CA78" i="1" s="1"/>
  <c r="AN78" i="1"/>
  <c r="BZ78" i="1" s="1"/>
  <c r="AL78" i="1"/>
  <c r="AJ78" i="1"/>
  <c r="BX78" i="1" s="1"/>
  <c r="AH78" i="1"/>
  <c r="AF78" i="1"/>
  <c r="BV78" i="1" s="1"/>
  <c r="AD78" i="1"/>
  <c r="AB78" i="1"/>
  <c r="BT78" i="1" s="1"/>
  <c r="Z78" i="1"/>
  <c r="BS78" i="1" s="1"/>
  <c r="X78" i="1"/>
  <c r="V78" i="1"/>
  <c r="T78" i="1"/>
  <c r="BP78" i="1" s="1"/>
  <c r="R78" i="1"/>
  <c r="BO78" i="1" s="1"/>
  <c r="P78" i="1"/>
  <c r="BN78" i="1" s="1"/>
  <c r="N78" i="1"/>
  <c r="L78" i="1"/>
  <c r="BL78" i="1" s="1"/>
  <c r="J78" i="1"/>
  <c r="BK78" i="1" s="1"/>
  <c r="H78" i="1"/>
  <c r="BJ78" i="1" s="1"/>
  <c r="CH77" i="1"/>
  <c r="CG77" i="1"/>
  <c r="CD77" i="1"/>
  <c r="CC77" i="1"/>
  <c r="BZ77" i="1"/>
  <c r="BV77" i="1"/>
  <c r="BR77" i="1"/>
  <c r="BN77" i="1"/>
  <c r="BJ77" i="1"/>
  <c r="BD77" i="1"/>
  <c r="BB77" i="1"/>
  <c r="AZ77" i="1"/>
  <c r="CF77" i="1" s="1"/>
  <c r="AX77" i="1"/>
  <c r="CE77" i="1" s="1"/>
  <c r="AV77" i="1"/>
  <c r="AT77" i="1"/>
  <c r="AR77" i="1"/>
  <c r="CB77" i="1" s="1"/>
  <c r="AP77" i="1"/>
  <c r="CA77" i="1" s="1"/>
  <c r="AN77" i="1"/>
  <c r="AL77" i="1"/>
  <c r="BY77" i="1" s="1"/>
  <c r="AJ77" i="1"/>
  <c r="BX77" i="1" s="1"/>
  <c r="AH77" i="1"/>
  <c r="BW77" i="1" s="1"/>
  <c r="AF77" i="1"/>
  <c r="AD77" i="1"/>
  <c r="BU77" i="1" s="1"/>
  <c r="AB77" i="1"/>
  <c r="BT77" i="1" s="1"/>
  <c r="Z77" i="1"/>
  <c r="BS77" i="1" s="1"/>
  <c r="X77" i="1"/>
  <c r="V77" i="1"/>
  <c r="BQ77" i="1" s="1"/>
  <c r="T77" i="1"/>
  <c r="BP77" i="1" s="1"/>
  <c r="R77" i="1"/>
  <c r="BO77" i="1" s="1"/>
  <c r="P77" i="1"/>
  <c r="N77" i="1"/>
  <c r="BM77" i="1" s="1"/>
  <c r="L77" i="1"/>
  <c r="BL77" i="1" s="1"/>
  <c r="J77" i="1"/>
  <c r="BK77" i="1" s="1"/>
  <c r="H77" i="1"/>
  <c r="DA76" i="1"/>
  <c r="CK76" i="1"/>
  <c r="CF76" i="1"/>
  <c r="CE76" i="1"/>
  <c r="CB76" i="1"/>
  <c r="CA76" i="1"/>
  <c r="BX76" i="1"/>
  <c r="BW76" i="1"/>
  <c r="BT76" i="1"/>
  <c r="BS76" i="1"/>
  <c r="BP76" i="1"/>
  <c r="BO76" i="1"/>
  <c r="BL76" i="1"/>
  <c r="DE76" i="1" s="1"/>
  <c r="BK76" i="1"/>
  <c r="BD76" i="1"/>
  <c r="CH76" i="1" s="1"/>
  <c r="BB76" i="1"/>
  <c r="CG76" i="1" s="1"/>
  <c r="AZ76" i="1"/>
  <c r="AX76" i="1"/>
  <c r="AV76" i="1"/>
  <c r="CD76" i="1" s="1"/>
  <c r="AT76" i="1"/>
  <c r="CC76" i="1" s="1"/>
  <c r="AR76" i="1"/>
  <c r="AP76" i="1"/>
  <c r="AN76" i="1"/>
  <c r="BZ76" i="1" s="1"/>
  <c r="AL76" i="1"/>
  <c r="BY76" i="1" s="1"/>
  <c r="AJ76" i="1"/>
  <c r="AH76" i="1"/>
  <c r="AF76" i="1"/>
  <c r="BV76" i="1" s="1"/>
  <c r="AD76" i="1"/>
  <c r="BU76" i="1" s="1"/>
  <c r="AB76" i="1"/>
  <c r="Z76" i="1"/>
  <c r="X76" i="1"/>
  <c r="BR76" i="1" s="1"/>
  <c r="V76" i="1"/>
  <c r="BQ76" i="1" s="1"/>
  <c r="T76" i="1"/>
  <c r="R76" i="1"/>
  <c r="P76" i="1"/>
  <c r="BN76" i="1" s="1"/>
  <c r="N76" i="1"/>
  <c r="BM76" i="1" s="1"/>
  <c r="DI76" i="1" s="1"/>
  <c r="L76" i="1"/>
  <c r="J76" i="1"/>
  <c r="H76" i="1"/>
  <c r="BJ76" i="1" s="1"/>
  <c r="CH75" i="1"/>
  <c r="CG75" i="1"/>
  <c r="CD75" i="1"/>
  <c r="CC75" i="1"/>
  <c r="BZ75" i="1"/>
  <c r="BY75" i="1"/>
  <c r="BV75" i="1"/>
  <c r="BU75" i="1"/>
  <c r="BR75" i="1"/>
  <c r="BQ75" i="1"/>
  <c r="BN75" i="1"/>
  <c r="BM75" i="1"/>
  <c r="BJ75" i="1"/>
  <c r="BD75" i="1"/>
  <c r="BB75" i="1"/>
  <c r="AZ75" i="1"/>
  <c r="CF75" i="1" s="1"/>
  <c r="AX75" i="1"/>
  <c r="CE75" i="1" s="1"/>
  <c r="AV75" i="1"/>
  <c r="AT75" i="1"/>
  <c r="AR75" i="1"/>
  <c r="CB75" i="1" s="1"/>
  <c r="AP75" i="1"/>
  <c r="CA75" i="1" s="1"/>
  <c r="AN75" i="1"/>
  <c r="AL75" i="1"/>
  <c r="AJ75" i="1"/>
  <c r="BX75" i="1" s="1"/>
  <c r="AH75" i="1"/>
  <c r="BW75" i="1" s="1"/>
  <c r="AF75" i="1"/>
  <c r="AD75" i="1"/>
  <c r="AB75" i="1"/>
  <c r="BT75" i="1" s="1"/>
  <c r="Z75" i="1"/>
  <c r="BS75" i="1" s="1"/>
  <c r="X75" i="1"/>
  <c r="V75" i="1"/>
  <c r="T75" i="1"/>
  <c r="BP75" i="1" s="1"/>
  <c r="R75" i="1"/>
  <c r="BO75" i="1" s="1"/>
  <c r="P75" i="1"/>
  <c r="N75" i="1"/>
  <c r="L75" i="1"/>
  <c r="BL75" i="1" s="1"/>
  <c r="CU75" i="1" s="1"/>
  <c r="J75" i="1"/>
  <c r="BK75" i="1" s="1"/>
  <c r="H75" i="1"/>
  <c r="CH74" i="1"/>
  <c r="CF74" i="1"/>
  <c r="CD74" i="1"/>
  <c r="CB74" i="1"/>
  <c r="BZ74" i="1"/>
  <c r="BX74" i="1"/>
  <c r="BV74" i="1"/>
  <c r="BT74" i="1"/>
  <c r="BR74" i="1"/>
  <c r="BP74" i="1"/>
  <c r="BN74" i="1"/>
  <c r="BL74" i="1"/>
  <c r="BJ74" i="1"/>
  <c r="BD74" i="1"/>
  <c r="BB74" i="1"/>
  <c r="CG74" i="1" s="1"/>
  <c r="AZ74" i="1"/>
  <c r="AX74" i="1"/>
  <c r="CE74" i="1" s="1"/>
  <c r="AV74" i="1"/>
  <c r="AT74" i="1"/>
  <c r="CC74" i="1" s="1"/>
  <c r="AR74" i="1"/>
  <c r="AP74" i="1"/>
  <c r="CA74" i="1" s="1"/>
  <c r="AN74" i="1"/>
  <c r="AL74" i="1"/>
  <c r="BY74" i="1" s="1"/>
  <c r="AJ74" i="1"/>
  <c r="AH74" i="1"/>
  <c r="BW74" i="1" s="1"/>
  <c r="AF74" i="1"/>
  <c r="AD74" i="1"/>
  <c r="BU74" i="1" s="1"/>
  <c r="AB74" i="1"/>
  <c r="Z74" i="1"/>
  <c r="BS74" i="1" s="1"/>
  <c r="X74" i="1"/>
  <c r="V74" i="1"/>
  <c r="BQ74" i="1" s="1"/>
  <c r="T74" i="1"/>
  <c r="R74" i="1"/>
  <c r="BO74" i="1" s="1"/>
  <c r="P74" i="1"/>
  <c r="N74" i="1"/>
  <c r="BM74" i="1" s="1"/>
  <c r="DE74" i="1" s="1"/>
  <c r="L74" i="1"/>
  <c r="J74" i="1"/>
  <c r="BK74" i="1" s="1"/>
  <c r="DA74" i="1" s="1"/>
  <c r="H74" i="1"/>
  <c r="DC73" i="1"/>
  <c r="CU73" i="1"/>
  <c r="CM73" i="1"/>
  <c r="CH73" i="1"/>
  <c r="CF73" i="1"/>
  <c r="CD73" i="1"/>
  <c r="CB73" i="1"/>
  <c r="BZ73" i="1"/>
  <c r="BX73" i="1"/>
  <c r="BV73" i="1"/>
  <c r="BT73" i="1"/>
  <c r="BR73" i="1"/>
  <c r="BP73" i="1"/>
  <c r="BN73" i="1"/>
  <c r="BL73" i="1"/>
  <c r="BJ73" i="1"/>
  <c r="BD73" i="1"/>
  <c r="BB73" i="1"/>
  <c r="CG73" i="1" s="1"/>
  <c r="AZ73" i="1"/>
  <c r="AX73" i="1"/>
  <c r="CE73" i="1" s="1"/>
  <c r="AV73" i="1"/>
  <c r="AT73" i="1"/>
  <c r="CC73" i="1" s="1"/>
  <c r="AR73" i="1"/>
  <c r="AP73" i="1"/>
  <c r="CA73" i="1" s="1"/>
  <c r="AN73" i="1"/>
  <c r="AL73" i="1"/>
  <c r="BY73" i="1" s="1"/>
  <c r="AJ73" i="1"/>
  <c r="AH73" i="1"/>
  <c r="BW73" i="1" s="1"/>
  <c r="AF73" i="1"/>
  <c r="AD73" i="1"/>
  <c r="BU73" i="1" s="1"/>
  <c r="AB73" i="1"/>
  <c r="Z73" i="1"/>
  <c r="BS73" i="1" s="1"/>
  <c r="X73" i="1"/>
  <c r="V73" i="1"/>
  <c r="BQ73" i="1" s="1"/>
  <c r="T73" i="1"/>
  <c r="R73" i="1"/>
  <c r="BO73" i="1" s="1"/>
  <c r="P73" i="1"/>
  <c r="N73" i="1"/>
  <c r="BM73" i="1" s="1"/>
  <c r="L73" i="1"/>
  <c r="J73" i="1"/>
  <c r="BK73" i="1" s="1"/>
  <c r="H73" i="1"/>
  <c r="CH72" i="1"/>
  <c r="CF72" i="1"/>
  <c r="CD72" i="1"/>
  <c r="CB72" i="1"/>
  <c r="BZ72" i="1"/>
  <c r="BX72" i="1"/>
  <c r="BV72" i="1"/>
  <c r="BT72" i="1"/>
  <c r="BR72" i="1"/>
  <c r="BP72" i="1"/>
  <c r="BN72" i="1"/>
  <c r="BL72" i="1"/>
  <c r="BJ72" i="1"/>
  <c r="BD72" i="1"/>
  <c r="BB72" i="1"/>
  <c r="CG72" i="1" s="1"/>
  <c r="AZ72" i="1"/>
  <c r="AX72" i="1"/>
  <c r="CE72" i="1" s="1"/>
  <c r="AV72" i="1"/>
  <c r="AT72" i="1"/>
  <c r="CC72" i="1" s="1"/>
  <c r="AR72" i="1"/>
  <c r="AP72" i="1"/>
  <c r="CA72" i="1" s="1"/>
  <c r="AN72" i="1"/>
  <c r="AL72" i="1"/>
  <c r="BY72" i="1" s="1"/>
  <c r="AJ72" i="1"/>
  <c r="AH72" i="1"/>
  <c r="BW72" i="1" s="1"/>
  <c r="AF72" i="1"/>
  <c r="AD72" i="1"/>
  <c r="BU72" i="1" s="1"/>
  <c r="AB72" i="1"/>
  <c r="Z72" i="1"/>
  <c r="BS72" i="1" s="1"/>
  <c r="X72" i="1"/>
  <c r="V72" i="1"/>
  <c r="BQ72" i="1" s="1"/>
  <c r="T72" i="1"/>
  <c r="R72" i="1"/>
  <c r="BO72" i="1" s="1"/>
  <c r="P72" i="1"/>
  <c r="N72" i="1"/>
  <c r="BM72" i="1" s="1"/>
  <c r="L72" i="1"/>
  <c r="J72" i="1"/>
  <c r="BK72" i="1" s="1"/>
  <c r="DI72" i="1" s="1"/>
  <c r="H72" i="1"/>
  <c r="DC71" i="1"/>
  <c r="CU71" i="1"/>
  <c r="CM71" i="1"/>
  <c r="CH71" i="1"/>
  <c r="CF71" i="1"/>
  <c r="CD71" i="1"/>
  <c r="CB71" i="1"/>
  <c r="BZ71" i="1"/>
  <c r="BX71" i="1"/>
  <c r="BV71" i="1"/>
  <c r="BT71" i="1"/>
  <c r="BR71" i="1"/>
  <c r="BP71" i="1"/>
  <c r="BN71" i="1"/>
  <c r="BL71" i="1"/>
  <c r="BJ71" i="1"/>
  <c r="BD71" i="1"/>
  <c r="BB71" i="1"/>
  <c r="CG71" i="1" s="1"/>
  <c r="AZ71" i="1"/>
  <c r="AX71" i="1"/>
  <c r="CE71" i="1" s="1"/>
  <c r="AV71" i="1"/>
  <c r="AT71" i="1"/>
  <c r="CC71" i="1" s="1"/>
  <c r="AR71" i="1"/>
  <c r="AP71" i="1"/>
  <c r="CA71" i="1" s="1"/>
  <c r="AN71" i="1"/>
  <c r="AL71" i="1"/>
  <c r="BY71" i="1" s="1"/>
  <c r="AJ71" i="1"/>
  <c r="AH71" i="1"/>
  <c r="BW71" i="1" s="1"/>
  <c r="AF71" i="1"/>
  <c r="AD71" i="1"/>
  <c r="BU71" i="1" s="1"/>
  <c r="AB71" i="1"/>
  <c r="Z71" i="1"/>
  <c r="BS71" i="1" s="1"/>
  <c r="X71" i="1"/>
  <c r="V71" i="1"/>
  <c r="BQ71" i="1" s="1"/>
  <c r="T71" i="1"/>
  <c r="R71" i="1"/>
  <c r="BO71" i="1" s="1"/>
  <c r="P71" i="1"/>
  <c r="N71" i="1"/>
  <c r="BM71" i="1" s="1"/>
  <c r="DG71" i="1" s="1"/>
  <c r="L71" i="1"/>
  <c r="J71" i="1"/>
  <c r="BK71" i="1" s="1"/>
  <c r="H71" i="1"/>
  <c r="CH70" i="1"/>
  <c r="CF70" i="1"/>
  <c r="CD70" i="1"/>
  <c r="CB70" i="1"/>
  <c r="BZ70" i="1"/>
  <c r="BX70" i="1"/>
  <c r="BV70" i="1"/>
  <c r="BT70" i="1"/>
  <c r="BR70" i="1"/>
  <c r="BP70" i="1"/>
  <c r="BN70" i="1"/>
  <c r="BL70" i="1"/>
  <c r="BJ70" i="1"/>
  <c r="BD70" i="1"/>
  <c r="BB70" i="1"/>
  <c r="CG70" i="1" s="1"/>
  <c r="AZ70" i="1"/>
  <c r="AX70" i="1"/>
  <c r="CE70" i="1" s="1"/>
  <c r="AV70" i="1"/>
  <c r="AT70" i="1"/>
  <c r="CC70" i="1" s="1"/>
  <c r="AR70" i="1"/>
  <c r="AP70" i="1"/>
  <c r="CA70" i="1" s="1"/>
  <c r="AN70" i="1"/>
  <c r="AL70" i="1"/>
  <c r="BY70" i="1" s="1"/>
  <c r="AJ70" i="1"/>
  <c r="AH70" i="1"/>
  <c r="BW70" i="1" s="1"/>
  <c r="AF70" i="1"/>
  <c r="AD70" i="1"/>
  <c r="BU70" i="1" s="1"/>
  <c r="AB70" i="1"/>
  <c r="Z70" i="1"/>
  <c r="BS70" i="1" s="1"/>
  <c r="X70" i="1"/>
  <c r="V70" i="1"/>
  <c r="BQ70" i="1" s="1"/>
  <c r="T70" i="1"/>
  <c r="R70" i="1"/>
  <c r="BO70" i="1" s="1"/>
  <c r="P70" i="1"/>
  <c r="N70" i="1"/>
  <c r="BM70" i="1" s="1"/>
  <c r="DE70" i="1" s="1"/>
  <c r="L70" i="1"/>
  <c r="J70" i="1"/>
  <c r="BK70" i="1" s="1"/>
  <c r="DA70" i="1" s="1"/>
  <c r="H70" i="1"/>
  <c r="DC69" i="1"/>
  <c r="CU69" i="1"/>
  <c r="CM69" i="1"/>
  <c r="CH69" i="1"/>
  <c r="CF69" i="1"/>
  <c r="CD69" i="1"/>
  <c r="CB69" i="1"/>
  <c r="BZ69" i="1"/>
  <c r="BX69" i="1"/>
  <c r="BV69" i="1"/>
  <c r="BT69" i="1"/>
  <c r="BR69" i="1"/>
  <c r="BP69" i="1"/>
  <c r="BN69" i="1"/>
  <c r="BL69" i="1"/>
  <c r="BJ69" i="1"/>
  <c r="BD69" i="1"/>
  <c r="BB69" i="1"/>
  <c r="CG69" i="1" s="1"/>
  <c r="AZ69" i="1"/>
  <c r="AX69" i="1"/>
  <c r="CE69" i="1" s="1"/>
  <c r="AV69" i="1"/>
  <c r="AT69" i="1"/>
  <c r="CC69" i="1" s="1"/>
  <c r="AR69" i="1"/>
  <c r="AP69" i="1"/>
  <c r="CA69" i="1" s="1"/>
  <c r="AN69" i="1"/>
  <c r="AL69" i="1"/>
  <c r="BY69" i="1" s="1"/>
  <c r="AJ69" i="1"/>
  <c r="AH69" i="1"/>
  <c r="BW69" i="1" s="1"/>
  <c r="AF69" i="1"/>
  <c r="AD69" i="1"/>
  <c r="BU69" i="1" s="1"/>
  <c r="AB69" i="1"/>
  <c r="Z69" i="1"/>
  <c r="BS69" i="1" s="1"/>
  <c r="X69" i="1"/>
  <c r="V69" i="1"/>
  <c r="BQ69" i="1" s="1"/>
  <c r="T69" i="1"/>
  <c r="R69" i="1"/>
  <c r="BO69" i="1" s="1"/>
  <c r="P69" i="1"/>
  <c r="N69" i="1"/>
  <c r="BM69" i="1" s="1"/>
  <c r="L69" i="1"/>
  <c r="J69" i="1"/>
  <c r="BK69" i="1" s="1"/>
  <c r="H69" i="1"/>
  <c r="CH68" i="1"/>
  <c r="CF68" i="1"/>
  <c r="CD68" i="1"/>
  <c r="CB68" i="1"/>
  <c r="BZ68" i="1"/>
  <c r="BX68" i="1"/>
  <c r="BV68" i="1"/>
  <c r="BT68" i="1"/>
  <c r="BR68" i="1"/>
  <c r="BP68" i="1"/>
  <c r="BN68" i="1"/>
  <c r="BL68" i="1"/>
  <c r="BJ68" i="1"/>
  <c r="BD68" i="1"/>
  <c r="BB68" i="1"/>
  <c r="CG68" i="1" s="1"/>
  <c r="AZ68" i="1"/>
  <c r="AX68" i="1"/>
  <c r="CE68" i="1" s="1"/>
  <c r="AV68" i="1"/>
  <c r="AT68" i="1"/>
  <c r="CC68" i="1" s="1"/>
  <c r="AR68" i="1"/>
  <c r="AP68" i="1"/>
  <c r="CA68" i="1" s="1"/>
  <c r="AN68" i="1"/>
  <c r="AL68" i="1"/>
  <c r="BY68" i="1" s="1"/>
  <c r="AJ68" i="1"/>
  <c r="AH68" i="1"/>
  <c r="BW68" i="1" s="1"/>
  <c r="AF68" i="1"/>
  <c r="AD68" i="1"/>
  <c r="BU68" i="1" s="1"/>
  <c r="AB68" i="1"/>
  <c r="Z68" i="1"/>
  <c r="BS68" i="1" s="1"/>
  <c r="X68" i="1"/>
  <c r="V68" i="1"/>
  <c r="BQ68" i="1" s="1"/>
  <c r="T68" i="1"/>
  <c r="R68" i="1"/>
  <c r="BO68" i="1" s="1"/>
  <c r="P68" i="1"/>
  <c r="N68" i="1"/>
  <c r="BM68" i="1" s="1"/>
  <c r="L68" i="1"/>
  <c r="J68" i="1"/>
  <c r="BK68" i="1" s="1"/>
  <c r="DI68" i="1" s="1"/>
  <c r="H68" i="1"/>
  <c r="DC67" i="1"/>
  <c r="CU67" i="1"/>
  <c r="CM67" i="1"/>
  <c r="CH67" i="1"/>
  <c r="CF67" i="1"/>
  <c r="CD67" i="1"/>
  <c r="CB67" i="1"/>
  <c r="BZ67" i="1"/>
  <c r="BX67" i="1"/>
  <c r="BV67" i="1"/>
  <c r="BT67" i="1"/>
  <c r="BR67" i="1"/>
  <c r="BP67" i="1"/>
  <c r="BN67" i="1"/>
  <c r="BL67" i="1"/>
  <c r="BJ67" i="1"/>
  <c r="BD67" i="1"/>
  <c r="BB67" i="1"/>
  <c r="CG67" i="1" s="1"/>
  <c r="AZ67" i="1"/>
  <c r="AX67" i="1"/>
  <c r="CE67" i="1" s="1"/>
  <c r="AV67" i="1"/>
  <c r="AT67" i="1"/>
  <c r="CC67" i="1" s="1"/>
  <c r="AR67" i="1"/>
  <c r="AP67" i="1"/>
  <c r="CA67" i="1" s="1"/>
  <c r="AN67" i="1"/>
  <c r="AL67" i="1"/>
  <c r="BY67" i="1" s="1"/>
  <c r="AJ67" i="1"/>
  <c r="AH67" i="1"/>
  <c r="BW67" i="1" s="1"/>
  <c r="AF67" i="1"/>
  <c r="AD67" i="1"/>
  <c r="BU67" i="1" s="1"/>
  <c r="AB67" i="1"/>
  <c r="Z67" i="1"/>
  <c r="BS67" i="1" s="1"/>
  <c r="X67" i="1"/>
  <c r="V67" i="1"/>
  <c r="BQ67" i="1" s="1"/>
  <c r="T67" i="1"/>
  <c r="R67" i="1"/>
  <c r="BO67" i="1" s="1"/>
  <c r="P67" i="1"/>
  <c r="N67" i="1"/>
  <c r="BM67" i="1" s="1"/>
  <c r="DG67" i="1" s="1"/>
  <c r="L67" i="1"/>
  <c r="J67" i="1"/>
  <c r="BK67" i="1" s="1"/>
  <c r="H67" i="1"/>
  <c r="CH66" i="1"/>
  <c r="CF66" i="1"/>
  <c r="CD66" i="1"/>
  <c r="CB66" i="1"/>
  <c r="BZ66" i="1"/>
  <c r="BX66" i="1"/>
  <c r="BV66" i="1"/>
  <c r="BT66" i="1"/>
  <c r="BR66" i="1"/>
  <c r="BP66" i="1"/>
  <c r="BN66" i="1"/>
  <c r="BL66" i="1"/>
  <c r="BJ66" i="1"/>
  <c r="BD66" i="1"/>
  <c r="BB66" i="1"/>
  <c r="CG66" i="1" s="1"/>
  <c r="AZ66" i="1"/>
  <c r="AX66" i="1"/>
  <c r="CE66" i="1" s="1"/>
  <c r="AV66" i="1"/>
  <c r="AT66" i="1"/>
  <c r="CC66" i="1" s="1"/>
  <c r="AR66" i="1"/>
  <c r="AP66" i="1"/>
  <c r="CA66" i="1" s="1"/>
  <c r="AN66" i="1"/>
  <c r="AL66" i="1"/>
  <c r="BY66" i="1" s="1"/>
  <c r="AJ66" i="1"/>
  <c r="AH66" i="1"/>
  <c r="BW66" i="1" s="1"/>
  <c r="AF66" i="1"/>
  <c r="AD66" i="1"/>
  <c r="BU66" i="1" s="1"/>
  <c r="AB66" i="1"/>
  <c r="Z66" i="1"/>
  <c r="BS66" i="1" s="1"/>
  <c r="X66" i="1"/>
  <c r="V66" i="1"/>
  <c r="BQ66" i="1" s="1"/>
  <c r="T66" i="1"/>
  <c r="R66" i="1"/>
  <c r="BO66" i="1" s="1"/>
  <c r="P66" i="1"/>
  <c r="N66" i="1"/>
  <c r="BM66" i="1" s="1"/>
  <c r="DE66" i="1" s="1"/>
  <c r="L66" i="1"/>
  <c r="J66" i="1"/>
  <c r="BK66" i="1" s="1"/>
  <c r="DA66" i="1" s="1"/>
  <c r="H66" i="1"/>
  <c r="DC65" i="1"/>
  <c r="CU65" i="1"/>
  <c r="CM65" i="1"/>
  <c r="CH65" i="1"/>
  <c r="CF65" i="1"/>
  <c r="CD65" i="1"/>
  <c r="CB65" i="1"/>
  <c r="BZ65" i="1"/>
  <c r="BX65" i="1"/>
  <c r="BV65" i="1"/>
  <c r="BT65" i="1"/>
  <c r="BR65" i="1"/>
  <c r="BP65" i="1"/>
  <c r="BN65" i="1"/>
  <c r="BL65" i="1"/>
  <c r="BJ65" i="1"/>
  <c r="BD65" i="1"/>
  <c r="BB65" i="1"/>
  <c r="CG65" i="1" s="1"/>
  <c r="AZ65" i="1"/>
  <c r="AX65" i="1"/>
  <c r="CE65" i="1" s="1"/>
  <c r="AV65" i="1"/>
  <c r="AT65" i="1"/>
  <c r="CC65" i="1" s="1"/>
  <c r="AR65" i="1"/>
  <c r="AP65" i="1"/>
  <c r="CA65" i="1" s="1"/>
  <c r="AN65" i="1"/>
  <c r="AL65" i="1"/>
  <c r="BY65" i="1" s="1"/>
  <c r="AJ65" i="1"/>
  <c r="AH65" i="1"/>
  <c r="BW65" i="1" s="1"/>
  <c r="AF65" i="1"/>
  <c r="AD65" i="1"/>
  <c r="BU65" i="1" s="1"/>
  <c r="AB65" i="1"/>
  <c r="Z65" i="1"/>
  <c r="BS65" i="1" s="1"/>
  <c r="X65" i="1"/>
  <c r="V65" i="1"/>
  <c r="BQ65" i="1" s="1"/>
  <c r="T65" i="1"/>
  <c r="R65" i="1"/>
  <c r="BO65" i="1" s="1"/>
  <c r="P65" i="1"/>
  <c r="N65" i="1"/>
  <c r="BM65" i="1" s="1"/>
  <c r="L65" i="1"/>
  <c r="J65" i="1"/>
  <c r="BK65" i="1" s="1"/>
  <c r="H65" i="1"/>
  <c r="CH64" i="1"/>
  <c r="CF64" i="1"/>
  <c r="CD64" i="1"/>
  <c r="CB64" i="1"/>
  <c r="BZ64" i="1"/>
  <c r="BX64" i="1"/>
  <c r="BV64" i="1"/>
  <c r="BT64" i="1"/>
  <c r="BR64" i="1"/>
  <c r="BP64" i="1"/>
  <c r="BN64" i="1"/>
  <c r="BL64" i="1"/>
  <c r="BJ64" i="1"/>
  <c r="BD64" i="1"/>
  <c r="BB64" i="1"/>
  <c r="CG64" i="1" s="1"/>
  <c r="AZ64" i="1"/>
  <c r="AX64" i="1"/>
  <c r="CE64" i="1" s="1"/>
  <c r="AV64" i="1"/>
  <c r="AT64" i="1"/>
  <c r="CC64" i="1" s="1"/>
  <c r="AR64" i="1"/>
  <c r="AP64" i="1"/>
  <c r="CA64" i="1" s="1"/>
  <c r="AN64" i="1"/>
  <c r="AL64" i="1"/>
  <c r="BY64" i="1" s="1"/>
  <c r="AJ64" i="1"/>
  <c r="AH64" i="1"/>
  <c r="BW64" i="1" s="1"/>
  <c r="AF64" i="1"/>
  <c r="AD64" i="1"/>
  <c r="BU64" i="1" s="1"/>
  <c r="AB64" i="1"/>
  <c r="Z64" i="1"/>
  <c r="BS64" i="1" s="1"/>
  <c r="X64" i="1"/>
  <c r="V64" i="1"/>
  <c r="BQ64" i="1" s="1"/>
  <c r="T64" i="1"/>
  <c r="R64" i="1"/>
  <c r="BO64" i="1" s="1"/>
  <c r="P64" i="1"/>
  <c r="N64" i="1"/>
  <c r="BM64" i="1" s="1"/>
  <c r="L64" i="1"/>
  <c r="J64" i="1"/>
  <c r="BK64" i="1" s="1"/>
  <c r="DI64" i="1" s="1"/>
  <c r="H64" i="1"/>
  <c r="DC63" i="1"/>
  <c r="CU63" i="1"/>
  <c r="CM63" i="1"/>
  <c r="CH63" i="1"/>
  <c r="CF63" i="1"/>
  <c r="CD63" i="1"/>
  <c r="CB63" i="1"/>
  <c r="BZ63" i="1"/>
  <c r="BX63" i="1"/>
  <c r="BV63" i="1"/>
  <c r="BT63" i="1"/>
  <c r="BR63" i="1"/>
  <c r="BP63" i="1"/>
  <c r="BN63" i="1"/>
  <c r="BL63" i="1"/>
  <c r="BJ63" i="1"/>
  <c r="BD63" i="1"/>
  <c r="BB63" i="1"/>
  <c r="CG63" i="1" s="1"/>
  <c r="AZ63" i="1"/>
  <c r="AX63" i="1"/>
  <c r="CE63" i="1" s="1"/>
  <c r="AV63" i="1"/>
  <c r="AT63" i="1"/>
  <c r="CC63" i="1" s="1"/>
  <c r="AR63" i="1"/>
  <c r="AP63" i="1"/>
  <c r="CA63" i="1" s="1"/>
  <c r="AN63" i="1"/>
  <c r="AL63" i="1"/>
  <c r="BY63" i="1" s="1"/>
  <c r="AJ63" i="1"/>
  <c r="AH63" i="1"/>
  <c r="BW63" i="1" s="1"/>
  <c r="AF63" i="1"/>
  <c r="AD63" i="1"/>
  <c r="BU63" i="1" s="1"/>
  <c r="AB63" i="1"/>
  <c r="Z63" i="1"/>
  <c r="BS63" i="1" s="1"/>
  <c r="X63" i="1"/>
  <c r="V63" i="1"/>
  <c r="BQ63" i="1" s="1"/>
  <c r="T63" i="1"/>
  <c r="R63" i="1"/>
  <c r="BO63" i="1" s="1"/>
  <c r="P63" i="1"/>
  <c r="N63" i="1"/>
  <c r="BM63" i="1" s="1"/>
  <c r="DG63" i="1" s="1"/>
  <c r="L63" i="1"/>
  <c r="J63" i="1"/>
  <c r="BK63" i="1" s="1"/>
  <c r="H63" i="1"/>
  <c r="CH62" i="1"/>
  <c r="CF62" i="1"/>
  <c r="CD62" i="1"/>
  <c r="CB62" i="1"/>
  <c r="BZ62" i="1"/>
  <c r="BX62" i="1"/>
  <c r="BV62" i="1"/>
  <c r="BT62" i="1"/>
  <c r="BR62" i="1"/>
  <c r="BP62" i="1"/>
  <c r="BN62" i="1"/>
  <c r="BL62" i="1"/>
  <c r="BJ62" i="1"/>
  <c r="BD62" i="1"/>
  <c r="BB62" i="1"/>
  <c r="CG62" i="1" s="1"/>
  <c r="AZ62" i="1"/>
  <c r="AX62" i="1"/>
  <c r="CE62" i="1" s="1"/>
  <c r="AV62" i="1"/>
  <c r="AT62" i="1"/>
  <c r="CC62" i="1" s="1"/>
  <c r="AR62" i="1"/>
  <c r="AP62" i="1"/>
  <c r="CA62" i="1" s="1"/>
  <c r="AN62" i="1"/>
  <c r="AL62" i="1"/>
  <c r="BY62" i="1" s="1"/>
  <c r="AJ62" i="1"/>
  <c r="AH62" i="1"/>
  <c r="BW62" i="1" s="1"/>
  <c r="AF62" i="1"/>
  <c r="AD62" i="1"/>
  <c r="BU62" i="1" s="1"/>
  <c r="AB62" i="1"/>
  <c r="Z62" i="1"/>
  <c r="BS62" i="1" s="1"/>
  <c r="X62" i="1"/>
  <c r="V62" i="1"/>
  <c r="BQ62" i="1" s="1"/>
  <c r="T62" i="1"/>
  <c r="R62" i="1"/>
  <c r="BO62" i="1" s="1"/>
  <c r="P62" i="1"/>
  <c r="N62" i="1"/>
  <c r="BM62" i="1" s="1"/>
  <c r="DE62" i="1" s="1"/>
  <c r="L62" i="1"/>
  <c r="J62" i="1"/>
  <c r="BK62" i="1" s="1"/>
  <c r="DA62" i="1" s="1"/>
  <c r="H62" i="1"/>
  <c r="DC61" i="1"/>
  <c r="CU61" i="1"/>
  <c r="CM61" i="1"/>
  <c r="CH61" i="1"/>
  <c r="CF61" i="1"/>
  <c r="CD61" i="1"/>
  <c r="CB61" i="1"/>
  <c r="BZ61" i="1"/>
  <c r="BX61" i="1"/>
  <c r="BV61" i="1"/>
  <c r="BT61" i="1"/>
  <c r="BR61" i="1"/>
  <c r="BP61" i="1"/>
  <c r="BN61" i="1"/>
  <c r="BL61" i="1"/>
  <c r="BJ61" i="1"/>
  <c r="BD61" i="1"/>
  <c r="BB61" i="1"/>
  <c r="CG61" i="1" s="1"/>
  <c r="AZ61" i="1"/>
  <c r="AX61" i="1"/>
  <c r="CE61" i="1" s="1"/>
  <c r="AV61" i="1"/>
  <c r="AT61" i="1"/>
  <c r="CC61" i="1" s="1"/>
  <c r="AR61" i="1"/>
  <c r="AP61" i="1"/>
  <c r="CA61" i="1" s="1"/>
  <c r="AN61" i="1"/>
  <c r="AL61" i="1"/>
  <c r="BY61" i="1" s="1"/>
  <c r="AJ61" i="1"/>
  <c r="AH61" i="1"/>
  <c r="BW61" i="1" s="1"/>
  <c r="AF61" i="1"/>
  <c r="AD61" i="1"/>
  <c r="BU61" i="1" s="1"/>
  <c r="AB61" i="1"/>
  <c r="Z61" i="1"/>
  <c r="BS61" i="1" s="1"/>
  <c r="X61" i="1"/>
  <c r="V61" i="1"/>
  <c r="BQ61" i="1" s="1"/>
  <c r="T61" i="1"/>
  <c r="R61" i="1"/>
  <c r="BO61" i="1" s="1"/>
  <c r="P61" i="1"/>
  <c r="N61" i="1"/>
  <c r="BM61" i="1" s="1"/>
  <c r="L61" i="1"/>
  <c r="J61" i="1"/>
  <c r="BK61" i="1" s="1"/>
  <c r="H61" i="1"/>
  <c r="CH60" i="1"/>
  <c r="CF60" i="1"/>
  <c r="CD60" i="1"/>
  <c r="CB60" i="1"/>
  <c r="BZ60" i="1"/>
  <c r="BX60" i="1"/>
  <c r="BV60" i="1"/>
  <c r="BT60" i="1"/>
  <c r="BR60" i="1"/>
  <c r="BP60" i="1"/>
  <c r="BN60" i="1"/>
  <c r="BL60" i="1"/>
  <c r="BJ60" i="1"/>
  <c r="BD60" i="1"/>
  <c r="BB60" i="1"/>
  <c r="CG60" i="1" s="1"/>
  <c r="AZ60" i="1"/>
  <c r="AX60" i="1"/>
  <c r="CE60" i="1" s="1"/>
  <c r="AV60" i="1"/>
  <c r="AT60" i="1"/>
  <c r="CC60" i="1" s="1"/>
  <c r="AR60" i="1"/>
  <c r="AP60" i="1"/>
  <c r="CA60" i="1" s="1"/>
  <c r="AN60" i="1"/>
  <c r="AL60" i="1"/>
  <c r="BY60" i="1" s="1"/>
  <c r="AJ60" i="1"/>
  <c r="AH60" i="1"/>
  <c r="BW60" i="1" s="1"/>
  <c r="AF60" i="1"/>
  <c r="AD60" i="1"/>
  <c r="BU60" i="1" s="1"/>
  <c r="AB60" i="1"/>
  <c r="Z60" i="1"/>
  <c r="BS60" i="1" s="1"/>
  <c r="X60" i="1"/>
  <c r="V60" i="1"/>
  <c r="BQ60" i="1" s="1"/>
  <c r="T60" i="1"/>
  <c r="R60" i="1"/>
  <c r="BO60" i="1" s="1"/>
  <c r="P60" i="1"/>
  <c r="N60" i="1"/>
  <c r="BM60" i="1" s="1"/>
  <c r="L60" i="1"/>
  <c r="J60" i="1"/>
  <c r="BK60" i="1" s="1"/>
  <c r="H60" i="1"/>
  <c r="CH59" i="1"/>
  <c r="CF59" i="1"/>
  <c r="CD59" i="1"/>
  <c r="CB59" i="1"/>
  <c r="BZ59" i="1"/>
  <c r="BX59" i="1"/>
  <c r="BV59" i="1"/>
  <c r="BT59" i="1"/>
  <c r="BR59" i="1"/>
  <c r="BP59" i="1"/>
  <c r="BN59" i="1"/>
  <c r="BL59" i="1"/>
  <c r="BJ59" i="1"/>
  <c r="BD59" i="1"/>
  <c r="BB59" i="1"/>
  <c r="CG59" i="1" s="1"/>
  <c r="AZ59" i="1"/>
  <c r="AX59" i="1"/>
  <c r="CE59" i="1" s="1"/>
  <c r="AV59" i="1"/>
  <c r="AT59" i="1"/>
  <c r="CC59" i="1" s="1"/>
  <c r="AR59" i="1"/>
  <c r="AP59" i="1"/>
  <c r="CA59" i="1" s="1"/>
  <c r="AN59" i="1"/>
  <c r="AL59" i="1"/>
  <c r="BY59" i="1" s="1"/>
  <c r="AJ59" i="1"/>
  <c r="AH59" i="1"/>
  <c r="BW59" i="1" s="1"/>
  <c r="AF59" i="1"/>
  <c r="AD59" i="1"/>
  <c r="BU59" i="1" s="1"/>
  <c r="AB59" i="1"/>
  <c r="Z59" i="1"/>
  <c r="BS59" i="1" s="1"/>
  <c r="X59" i="1"/>
  <c r="V59" i="1"/>
  <c r="BQ59" i="1" s="1"/>
  <c r="T59" i="1"/>
  <c r="R59" i="1"/>
  <c r="BO59" i="1" s="1"/>
  <c r="P59" i="1"/>
  <c r="N59" i="1"/>
  <c r="BM59" i="1" s="1"/>
  <c r="L59" i="1"/>
  <c r="J59" i="1"/>
  <c r="BK59" i="1" s="1"/>
  <c r="H59" i="1"/>
  <c r="CH58" i="1"/>
  <c r="CF58" i="1"/>
  <c r="CD58" i="1"/>
  <c r="CB58" i="1"/>
  <c r="BZ58" i="1"/>
  <c r="BX58" i="1"/>
  <c r="BV58" i="1"/>
  <c r="BT58" i="1"/>
  <c r="BR58" i="1"/>
  <c r="BP58" i="1"/>
  <c r="BN58" i="1"/>
  <c r="BL58" i="1"/>
  <c r="BJ58" i="1"/>
  <c r="BD58" i="1"/>
  <c r="BB58" i="1"/>
  <c r="CG58" i="1" s="1"/>
  <c r="AZ58" i="1"/>
  <c r="AX58" i="1"/>
  <c r="CE58" i="1" s="1"/>
  <c r="AV58" i="1"/>
  <c r="AT58" i="1"/>
  <c r="CC58" i="1" s="1"/>
  <c r="AR58" i="1"/>
  <c r="AP58" i="1"/>
  <c r="CA58" i="1" s="1"/>
  <c r="AN58" i="1"/>
  <c r="AL58" i="1"/>
  <c r="BY58" i="1" s="1"/>
  <c r="AJ58" i="1"/>
  <c r="AH58" i="1"/>
  <c r="BW58" i="1" s="1"/>
  <c r="AF58" i="1"/>
  <c r="AD58" i="1"/>
  <c r="BU58" i="1" s="1"/>
  <c r="AB58" i="1"/>
  <c r="Z58" i="1"/>
  <c r="BS58" i="1" s="1"/>
  <c r="X58" i="1"/>
  <c r="V58" i="1"/>
  <c r="BQ58" i="1" s="1"/>
  <c r="T58" i="1"/>
  <c r="R58" i="1"/>
  <c r="BO58" i="1" s="1"/>
  <c r="P58" i="1"/>
  <c r="N58" i="1"/>
  <c r="BM58" i="1" s="1"/>
  <c r="L58" i="1"/>
  <c r="J58" i="1"/>
  <c r="BK58" i="1" s="1"/>
  <c r="H58" i="1"/>
  <c r="CH57" i="1"/>
  <c r="CF57" i="1"/>
  <c r="CD57" i="1"/>
  <c r="CB57" i="1"/>
  <c r="BZ57" i="1"/>
  <c r="BX57" i="1"/>
  <c r="BV57" i="1"/>
  <c r="BT57" i="1"/>
  <c r="BR57" i="1"/>
  <c r="BP57" i="1"/>
  <c r="BN57" i="1"/>
  <c r="BL57" i="1"/>
  <c r="BJ57" i="1"/>
  <c r="BD57" i="1"/>
  <c r="BB57" i="1"/>
  <c r="CG57" i="1" s="1"/>
  <c r="AZ57" i="1"/>
  <c r="AX57" i="1"/>
  <c r="CE57" i="1" s="1"/>
  <c r="AV57" i="1"/>
  <c r="AT57" i="1"/>
  <c r="CC57" i="1" s="1"/>
  <c r="AR57" i="1"/>
  <c r="AP57" i="1"/>
  <c r="CA57" i="1" s="1"/>
  <c r="AN57" i="1"/>
  <c r="AL57" i="1"/>
  <c r="BY57" i="1" s="1"/>
  <c r="AJ57" i="1"/>
  <c r="AH57" i="1"/>
  <c r="BW57" i="1" s="1"/>
  <c r="AF57" i="1"/>
  <c r="AD57" i="1"/>
  <c r="BU57" i="1" s="1"/>
  <c r="AB57" i="1"/>
  <c r="Z57" i="1"/>
  <c r="BS57" i="1" s="1"/>
  <c r="X57" i="1"/>
  <c r="V57" i="1"/>
  <c r="BQ57" i="1" s="1"/>
  <c r="T57" i="1"/>
  <c r="R57" i="1"/>
  <c r="BO57" i="1" s="1"/>
  <c r="P57" i="1"/>
  <c r="N57" i="1"/>
  <c r="BM57" i="1" s="1"/>
  <c r="L57" i="1"/>
  <c r="J57" i="1"/>
  <c r="BK57" i="1" s="1"/>
  <c r="H57" i="1"/>
  <c r="CH56" i="1"/>
  <c r="CF56" i="1"/>
  <c r="CD56" i="1"/>
  <c r="CB56" i="1"/>
  <c r="BZ56" i="1"/>
  <c r="BX56" i="1"/>
  <c r="BV56" i="1"/>
  <c r="BT56" i="1"/>
  <c r="BR56" i="1"/>
  <c r="BP56" i="1"/>
  <c r="BN56" i="1"/>
  <c r="BL56" i="1"/>
  <c r="BJ56" i="1"/>
  <c r="BD56" i="1"/>
  <c r="BB56" i="1"/>
  <c r="CG56" i="1" s="1"/>
  <c r="AZ56" i="1"/>
  <c r="AX56" i="1"/>
  <c r="CE56" i="1" s="1"/>
  <c r="AV56" i="1"/>
  <c r="AT56" i="1"/>
  <c r="CC56" i="1" s="1"/>
  <c r="AR56" i="1"/>
  <c r="AP56" i="1"/>
  <c r="CA56" i="1" s="1"/>
  <c r="AN56" i="1"/>
  <c r="AL56" i="1"/>
  <c r="BY56" i="1" s="1"/>
  <c r="AJ56" i="1"/>
  <c r="AH56" i="1"/>
  <c r="BW56" i="1" s="1"/>
  <c r="AF56" i="1"/>
  <c r="AD56" i="1"/>
  <c r="BU56" i="1" s="1"/>
  <c r="AB56" i="1"/>
  <c r="Z56" i="1"/>
  <c r="BS56" i="1" s="1"/>
  <c r="X56" i="1"/>
  <c r="V56" i="1"/>
  <c r="BQ56" i="1" s="1"/>
  <c r="T56" i="1"/>
  <c r="R56" i="1"/>
  <c r="BO56" i="1" s="1"/>
  <c r="P56" i="1"/>
  <c r="N56" i="1"/>
  <c r="BM56" i="1" s="1"/>
  <c r="L56" i="1"/>
  <c r="J56" i="1"/>
  <c r="BK56" i="1" s="1"/>
  <c r="H56" i="1"/>
  <c r="CH55" i="1"/>
  <c r="CD55" i="1"/>
  <c r="CB55" i="1"/>
  <c r="BZ55" i="1"/>
  <c r="BV55" i="1"/>
  <c r="BT55" i="1"/>
  <c r="BR55" i="1"/>
  <c r="BN55" i="1"/>
  <c r="BL55" i="1"/>
  <c r="BJ55" i="1"/>
  <c r="BD55" i="1"/>
  <c r="BB55" i="1"/>
  <c r="CG55" i="1" s="1"/>
  <c r="AZ55" i="1"/>
  <c r="CF55" i="1" s="1"/>
  <c r="AX55" i="1"/>
  <c r="CE55" i="1" s="1"/>
  <c r="AV55" i="1"/>
  <c r="AT55" i="1"/>
  <c r="CC55" i="1" s="1"/>
  <c r="AR55" i="1"/>
  <c r="AP55" i="1"/>
  <c r="CA55" i="1" s="1"/>
  <c r="AN55" i="1"/>
  <c r="AL55" i="1"/>
  <c r="BY55" i="1" s="1"/>
  <c r="AJ55" i="1"/>
  <c r="BX55" i="1" s="1"/>
  <c r="AH55" i="1"/>
  <c r="BW55" i="1" s="1"/>
  <c r="AF55" i="1"/>
  <c r="AD55" i="1"/>
  <c r="BU55" i="1" s="1"/>
  <c r="AB55" i="1"/>
  <c r="Z55" i="1"/>
  <c r="BS55" i="1" s="1"/>
  <c r="X55" i="1"/>
  <c r="V55" i="1"/>
  <c r="BQ55" i="1" s="1"/>
  <c r="T55" i="1"/>
  <c r="BP55" i="1" s="1"/>
  <c r="R55" i="1"/>
  <c r="BO55" i="1" s="1"/>
  <c r="P55" i="1"/>
  <c r="N55" i="1"/>
  <c r="BM55" i="1" s="1"/>
  <c r="L55" i="1"/>
  <c r="J55" i="1"/>
  <c r="BK55" i="1" s="1"/>
  <c r="H55" i="1"/>
  <c r="CG54" i="1"/>
  <c r="CF54" i="1"/>
  <c r="CB54" i="1"/>
  <c r="BY54" i="1"/>
  <c r="BX54" i="1"/>
  <c r="BV54" i="1"/>
  <c r="BT54" i="1"/>
  <c r="BQ54" i="1"/>
  <c r="BP54" i="1"/>
  <c r="BL54" i="1"/>
  <c r="BD54" i="1"/>
  <c r="CH54" i="1" s="1"/>
  <c r="BB54" i="1"/>
  <c r="AZ54" i="1"/>
  <c r="AX54" i="1"/>
  <c r="CE54" i="1" s="1"/>
  <c r="AV54" i="1"/>
  <c r="CD54" i="1" s="1"/>
  <c r="AT54" i="1"/>
  <c r="CC54" i="1" s="1"/>
  <c r="AR54" i="1"/>
  <c r="AP54" i="1"/>
  <c r="CA54" i="1" s="1"/>
  <c r="AN54" i="1"/>
  <c r="BZ54" i="1" s="1"/>
  <c r="AL54" i="1"/>
  <c r="AJ54" i="1"/>
  <c r="AH54" i="1"/>
  <c r="BW54" i="1" s="1"/>
  <c r="AF54" i="1"/>
  <c r="AD54" i="1"/>
  <c r="BU54" i="1" s="1"/>
  <c r="AB54" i="1"/>
  <c r="Z54" i="1"/>
  <c r="BS54" i="1" s="1"/>
  <c r="X54" i="1"/>
  <c r="BR54" i="1" s="1"/>
  <c r="V54" i="1"/>
  <c r="T54" i="1"/>
  <c r="R54" i="1"/>
  <c r="BO54" i="1" s="1"/>
  <c r="P54" i="1"/>
  <c r="BN54" i="1" s="1"/>
  <c r="N54" i="1"/>
  <c r="BM54" i="1" s="1"/>
  <c r="L54" i="1"/>
  <c r="J54" i="1"/>
  <c r="BK54" i="1" s="1"/>
  <c r="H54" i="1"/>
  <c r="BJ54" i="1" s="1"/>
  <c r="CE53" i="1"/>
  <c r="CB53" i="1"/>
  <c r="BW53" i="1"/>
  <c r="BO53" i="1"/>
  <c r="BM53" i="1"/>
  <c r="BK53" i="1"/>
  <c r="BD53" i="1"/>
  <c r="CH53" i="1" s="1"/>
  <c r="BB53" i="1"/>
  <c r="CG53" i="1" s="1"/>
  <c r="AZ53" i="1"/>
  <c r="CF53" i="1" s="1"/>
  <c r="AX53" i="1"/>
  <c r="AV53" i="1"/>
  <c r="CD53" i="1" s="1"/>
  <c r="AT53" i="1"/>
  <c r="CC53" i="1" s="1"/>
  <c r="AR53" i="1"/>
  <c r="AP53" i="1"/>
  <c r="CA53" i="1" s="1"/>
  <c r="AN53" i="1"/>
  <c r="BZ53" i="1" s="1"/>
  <c r="AL53" i="1"/>
  <c r="BY53" i="1" s="1"/>
  <c r="AJ53" i="1"/>
  <c r="BX53" i="1" s="1"/>
  <c r="AH53" i="1"/>
  <c r="AF53" i="1"/>
  <c r="BV53" i="1" s="1"/>
  <c r="AD53" i="1"/>
  <c r="BU53" i="1" s="1"/>
  <c r="AB53" i="1"/>
  <c r="BT53" i="1" s="1"/>
  <c r="Z53" i="1"/>
  <c r="BS53" i="1" s="1"/>
  <c r="X53" i="1"/>
  <c r="BR53" i="1" s="1"/>
  <c r="V53" i="1"/>
  <c r="BQ53" i="1" s="1"/>
  <c r="T53" i="1"/>
  <c r="BP53" i="1" s="1"/>
  <c r="R53" i="1"/>
  <c r="P53" i="1"/>
  <c r="BN53" i="1" s="1"/>
  <c r="N53" i="1"/>
  <c r="L53" i="1"/>
  <c r="BL53" i="1" s="1"/>
  <c r="J53" i="1"/>
  <c r="H53" i="1"/>
  <c r="BJ53" i="1" s="1"/>
  <c r="CG52" i="1"/>
  <c r="CE52" i="1"/>
  <c r="CC52" i="1"/>
  <c r="CA52" i="1"/>
  <c r="BY52" i="1"/>
  <c r="BW52" i="1"/>
  <c r="BU52" i="1"/>
  <c r="BS52" i="1"/>
  <c r="BQ52" i="1"/>
  <c r="BO52" i="1"/>
  <c r="BM52" i="1"/>
  <c r="BK52" i="1"/>
  <c r="BD52" i="1"/>
  <c r="CH52" i="1" s="1"/>
  <c r="BB52" i="1"/>
  <c r="AZ52" i="1"/>
  <c r="CF52" i="1" s="1"/>
  <c r="AX52" i="1"/>
  <c r="AV52" i="1"/>
  <c r="CD52" i="1" s="1"/>
  <c r="AT52" i="1"/>
  <c r="AR52" i="1"/>
  <c r="CB52" i="1" s="1"/>
  <c r="AP52" i="1"/>
  <c r="AN52" i="1"/>
  <c r="BZ52" i="1" s="1"/>
  <c r="AL52" i="1"/>
  <c r="AJ52" i="1"/>
  <c r="BX52" i="1" s="1"/>
  <c r="AH52" i="1"/>
  <c r="AF52" i="1"/>
  <c r="BV52" i="1" s="1"/>
  <c r="AD52" i="1"/>
  <c r="AB52" i="1"/>
  <c r="BT52" i="1" s="1"/>
  <c r="Z52" i="1"/>
  <c r="X52" i="1"/>
  <c r="BR52" i="1" s="1"/>
  <c r="V52" i="1"/>
  <c r="T52" i="1"/>
  <c r="BP52" i="1" s="1"/>
  <c r="R52" i="1"/>
  <c r="P52" i="1"/>
  <c r="BN52" i="1" s="1"/>
  <c r="N52" i="1"/>
  <c r="L52" i="1"/>
  <c r="BL52" i="1" s="1"/>
  <c r="J52" i="1"/>
  <c r="H52" i="1"/>
  <c r="BJ52" i="1" s="1"/>
  <c r="CG51" i="1"/>
  <c r="CE51" i="1"/>
  <c r="CC51" i="1"/>
  <c r="BD51" i="1"/>
  <c r="CH51" i="1" s="1"/>
  <c r="BB51" i="1"/>
  <c r="AZ51" i="1"/>
  <c r="CF51" i="1" s="1"/>
  <c r="AX51" i="1"/>
  <c r="AV51" i="1"/>
  <c r="CD51" i="1" s="1"/>
  <c r="AR51" i="1"/>
  <c r="CB51" i="1" s="1"/>
  <c r="AP51" i="1"/>
  <c r="CA51" i="1" s="1"/>
  <c r="AN51" i="1"/>
  <c r="BZ51" i="1" s="1"/>
  <c r="AL51" i="1"/>
  <c r="BY51" i="1" s="1"/>
  <c r="AJ51" i="1"/>
  <c r="BX51" i="1" s="1"/>
  <c r="AH51" i="1"/>
  <c r="BW51" i="1" s="1"/>
  <c r="AF51" i="1"/>
  <c r="BV51" i="1" s="1"/>
  <c r="AD51" i="1"/>
  <c r="BU51" i="1" s="1"/>
  <c r="AB51" i="1"/>
  <c r="BT51" i="1" s="1"/>
  <c r="Z51" i="1"/>
  <c r="BS51" i="1" s="1"/>
  <c r="X51" i="1"/>
  <c r="BR51" i="1" s="1"/>
  <c r="V51" i="1"/>
  <c r="BQ51" i="1" s="1"/>
  <c r="T51" i="1"/>
  <c r="BP51" i="1" s="1"/>
  <c r="R51" i="1"/>
  <c r="BO51" i="1" s="1"/>
  <c r="P51" i="1"/>
  <c r="BN51" i="1" s="1"/>
  <c r="N51" i="1"/>
  <c r="BM51" i="1" s="1"/>
  <c r="L51" i="1"/>
  <c r="BL51" i="1" s="1"/>
  <c r="J51" i="1"/>
  <c r="BK51" i="1" s="1"/>
  <c r="H51" i="1"/>
  <c r="BJ51" i="1" s="1"/>
  <c r="CH50" i="1"/>
  <c r="CF50" i="1"/>
  <c r="CD50" i="1"/>
  <c r="CB50" i="1"/>
  <c r="BZ50" i="1"/>
  <c r="BX50" i="1"/>
  <c r="BV50" i="1"/>
  <c r="BT50" i="1"/>
  <c r="BR50" i="1"/>
  <c r="BP50" i="1"/>
  <c r="BN50" i="1"/>
  <c r="BL50" i="1"/>
  <c r="BJ50" i="1"/>
  <c r="BD50" i="1"/>
  <c r="BB50" i="1"/>
  <c r="CG50" i="1" s="1"/>
  <c r="AZ50" i="1"/>
  <c r="AX50" i="1"/>
  <c r="CE50" i="1" s="1"/>
  <c r="AV50" i="1"/>
  <c r="AT50" i="1"/>
  <c r="CC50" i="1" s="1"/>
  <c r="AR50" i="1"/>
  <c r="AP50" i="1"/>
  <c r="CA50" i="1" s="1"/>
  <c r="AN50" i="1"/>
  <c r="AL50" i="1"/>
  <c r="BY50" i="1" s="1"/>
  <c r="AJ50" i="1"/>
  <c r="AH50" i="1"/>
  <c r="BW50" i="1" s="1"/>
  <c r="AF50" i="1"/>
  <c r="AD50" i="1"/>
  <c r="BU50" i="1" s="1"/>
  <c r="AB50" i="1"/>
  <c r="Z50" i="1"/>
  <c r="BS50" i="1" s="1"/>
  <c r="X50" i="1"/>
  <c r="V50" i="1"/>
  <c r="BQ50" i="1" s="1"/>
  <c r="T50" i="1"/>
  <c r="R50" i="1"/>
  <c r="BO50" i="1" s="1"/>
  <c r="P50" i="1"/>
  <c r="N50" i="1"/>
  <c r="BM50" i="1" s="1"/>
  <c r="L50" i="1"/>
  <c r="J50" i="1"/>
  <c r="BK50" i="1" s="1"/>
  <c r="H50" i="1"/>
  <c r="CH49" i="1"/>
  <c r="CF49" i="1"/>
  <c r="CD49" i="1"/>
  <c r="CB49" i="1"/>
  <c r="BZ49" i="1"/>
  <c r="BX49" i="1"/>
  <c r="BV49" i="1"/>
  <c r="BT49" i="1"/>
  <c r="BR49" i="1"/>
  <c r="BP49" i="1"/>
  <c r="BN49" i="1"/>
  <c r="BL49" i="1"/>
  <c r="BJ49" i="1"/>
  <c r="BD49" i="1"/>
  <c r="BB49" i="1"/>
  <c r="CG49" i="1" s="1"/>
  <c r="AZ49" i="1"/>
  <c r="AX49" i="1"/>
  <c r="CE49" i="1" s="1"/>
  <c r="AV49" i="1"/>
  <c r="AT49" i="1"/>
  <c r="CC49" i="1" s="1"/>
  <c r="AR49" i="1"/>
  <c r="AP49" i="1"/>
  <c r="CA49" i="1" s="1"/>
  <c r="AN49" i="1"/>
  <c r="AL49" i="1"/>
  <c r="BY49" i="1" s="1"/>
  <c r="AJ49" i="1"/>
  <c r="AH49" i="1"/>
  <c r="BW49" i="1" s="1"/>
  <c r="AF49" i="1"/>
  <c r="AD49" i="1"/>
  <c r="BU49" i="1" s="1"/>
  <c r="AB49" i="1"/>
  <c r="Z49" i="1"/>
  <c r="BS49" i="1" s="1"/>
  <c r="X49" i="1"/>
  <c r="V49" i="1"/>
  <c r="BQ49" i="1" s="1"/>
  <c r="T49" i="1"/>
  <c r="R49" i="1"/>
  <c r="BO49" i="1" s="1"/>
  <c r="P49" i="1"/>
  <c r="N49" i="1"/>
  <c r="BM49" i="1" s="1"/>
  <c r="L49" i="1"/>
  <c r="J49" i="1"/>
  <c r="BK49" i="1" s="1"/>
  <c r="H49" i="1"/>
  <c r="CH48" i="1"/>
  <c r="CF48" i="1"/>
  <c r="CD48" i="1"/>
  <c r="CB48" i="1"/>
  <c r="BZ48" i="1"/>
  <c r="BX48" i="1"/>
  <c r="BV48" i="1"/>
  <c r="BT48" i="1"/>
  <c r="BR48" i="1"/>
  <c r="BP48" i="1"/>
  <c r="BN48" i="1"/>
  <c r="BL48" i="1"/>
  <c r="BJ48" i="1"/>
  <c r="BD48" i="1"/>
  <c r="BB48" i="1"/>
  <c r="CG48" i="1" s="1"/>
  <c r="AZ48" i="1"/>
  <c r="AX48" i="1"/>
  <c r="CE48" i="1" s="1"/>
  <c r="AV48" i="1"/>
  <c r="AT48" i="1"/>
  <c r="CC48" i="1" s="1"/>
  <c r="AR48" i="1"/>
  <c r="AP48" i="1"/>
  <c r="CA48" i="1" s="1"/>
  <c r="AN48" i="1"/>
  <c r="AL48" i="1"/>
  <c r="BY48" i="1" s="1"/>
  <c r="AJ48" i="1"/>
  <c r="AH48" i="1"/>
  <c r="BW48" i="1" s="1"/>
  <c r="AF48" i="1"/>
  <c r="AD48" i="1"/>
  <c r="BU48" i="1" s="1"/>
  <c r="AB48" i="1"/>
  <c r="Z48" i="1"/>
  <c r="BS48" i="1" s="1"/>
  <c r="X48" i="1"/>
  <c r="V48" i="1"/>
  <c r="BQ48" i="1" s="1"/>
  <c r="T48" i="1"/>
  <c r="R48" i="1"/>
  <c r="BO48" i="1" s="1"/>
  <c r="P48" i="1"/>
  <c r="N48" i="1"/>
  <c r="BM48" i="1" s="1"/>
  <c r="L48" i="1"/>
  <c r="J48" i="1"/>
  <c r="BK48" i="1" s="1"/>
  <c r="H48" i="1"/>
  <c r="CH47" i="1"/>
  <c r="CF47" i="1"/>
  <c r="CD47" i="1"/>
  <c r="CB47" i="1"/>
  <c r="BZ47" i="1"/>
  <c r="BX47" i="1"/>
  <c r="BV47" i="1"/>
  <c r="BT47" i="1"/>
  <c r="BR47" i="1"/>
  <c r="BP47" i="1"/>
  <c r="BN47" i="1"/>
  <c r="BL47" i="1"/>
  <c r="BJ47" i="1"/>
  <c r="BD47" i="1"/>
  <c r="BB47" i="1"/>
  <c r="CG47" i="1" s="1"/>
  <c r="AZ47" i="1"/>
  <c r="AX47" i="1"/>
  <c r="CE47" i="1" s="1"/>
  <c r="AV47" i="1"/>
  <c r="AT47" i="1"/>
  <c r="CC47" i="1" s="1"/>
  <c r="AR47" i="1"/>
  <c r="AP47" i="1"/>
  <c r="CA47" i="1" s="1"/>
  <c r="AN47" i="1"/>
  <c r="AL47" i="1"/>
  <c r="BY47" i="1" s="1"/>
  <c r="AJ47" i="1"/>
  <c r="AH47" i="1"/>
  <c r="BW47" i="1" s="1"/>
  <c r="AF47" i="1"/>
  <c r="AD47" i="1"/>
  <c r="BU47" i="1" s="1"/>
  <c r="AB47" i="1"/>
  <c r="Z47" i="1"/>
  <c r="BS47" i="1" s="1"/>
  <c r="X47" i="1"/>
  <c r="V47" i="1"/>
  <c r="BQ47" i="1" s="1"/>
  <c r="T47" i="1"/>
  <c r="R47" i="1"/>
  <c r="BO47" i="1" s="1"/>
  <c r="P47" i="1"/>
  <c r="N47" i="1"/>
  <c r="BM47" i="1" s="1"/>
  <c r="L47" i="1"/>
  <c r="J47" i="1"/>
  <c r="BK47" i="1" s="1"/>
  <c r="H47" i="1"/>
  <c r="CH46" i="1"/>
  <c r="CF46" i="1"/>
  <c r="CD46" i="1"/>
  <c r="CB46" i="1"/>
  <c r="BZ46" i="1"/>
  <c r="BX46" i="1"/>
  <c r="BV46" i="1"/>
  <c r="BT46" i="1"/>
  <c r="BR46" i="1"/>
  <c r="BP46" i="1"/>
  <c r="BN46" i="1"/>
  <c r="BL46" i="1"/>
  <c r="BJ46" i="1"/>
  <c r="BD46" i="1"/>
  <c r="BB46" i="1"/>
  <c r="CG46" i="1" s="1"/>
  <c r="AZ46" i="1"/>
  <c r="AX46" i="1"/>
  <c r="CE46" i="1" s="1"/>
  <c r="AV46" i="1"/>
  <c r="AT46" i="1"/>
  <c r="CC46" i="1" s="1"/>
  <c r="AR46" i="1"/>
  <c r="AP46" i="1"/>
  <c r="CA46" i="1" s="1"/>
  <c r="AN46" i="1"/>
  <c r="AL46" i="1"/>
  <c r="BY46" i="1" s="1"/>
  <c r="AJ46" i="1"/>
  <c r="AH46" i="1"/>
  <c r="BW46" i="1" s="1"/>
  <c r="AF46" i="1"/>
  <c r="AD46" i="1"/>
  <c r="BU46" i="1" s="1"/>
  <c r="AB46" i="1"/>
  <c r="Z46" i="1"/>
  <c r="BS46" i="1" s="1"/>
  <c r="X46" i="1"/>
  <c r="V46" i="1"/>
  <c r="BQ46" i="1" s="1"/>
  <c r="T46" i="1"/>
  <c r="R46" i="1"/>
  <c r="BO46" i="1" s="1"/>
  <c r="P46" i="1"/>
  <c r="N46" i="1"/>
  <c r="BM46" i="1" s="1"/>
  <c r="L46" i="1"/>
  <c r="J46" i="1"/>
  <c r="BK46" i="1" s="1"/>
  <c r="H46" i="1"/>
  <c r="CH45" i="1"/>
  <c r="CF45" i="1"/>
  <c r="CD45" i="1"/>
  <c r="CB45" i="1"/>
  <c r="BZ45" i="1"/>
  <c r="BX45" i="1"/>
  <c r="BV45" i="1"/>
  <c r="BT45" i="1"/>
  <c r="BR45" i="1"/>
  <c r="BP45" i="1"/>
  <c r="BN45" i="1"/>
  <c r="BL45" i="1"/>
  <c r="BJ45" i="1"/>
  <c r="BD45" i="1"/>
  <c r="BB45" i="1"/>
  <c r="CG45" i="1" s="1"/>
  <c r="AZ45" i="1"/>
  <c r="AX45" i="1"/>
  <c r="CE45" i="1" s="1"/>
  <c r="AV45" i="1"/>
  <c r="AT45" i="1"/>
  <c r="CC45" i="1" s="1"/>
  <c r="AR45" i="1"/>
  <c r="AP45" i="1"/>
  <c r="CA45" i="1" s="1"/>
  <c r="AN45" i="1"/>
  <c r="AL45" i="1"/>
  <c r="BY45" i="1" s="1"/>
  <c r="AJ45" i="1"/>
  <c r="AH45" i="1"/>
  <c r="BW45" i="1" s="1"/>
  <c r="AF45" i="1"/>
  <c r="AD45" i="1"/>
  <c r="BU45" i="1" s="1"/>
  <c r="AB45" i="1"/>
  <c r="Z45" i="1"/>
  <c r="BS45" i="1" s="1"/>
  <c r="X45" i="1"/>
  <c r="V45" i="1"/>
  <c r="BQ45" i="1" s="1"/>
  <c r="T45" i="1"/>
  <c r="R45" i="1"/>
  <c r="BO45" i="1" s="1"/>
  <c r="P45" i="1"/>
  <c r="N45" i="1"/>
  <c r="BM45" i="1" s="1"/>
  <c r="L45" i="1"/>
  <c r="J45" i="1"/>
  <c r="BK45" i="1" s="1"/>
  <c r="H45" i="1"/>
  <c r="CH44" i="1"/>
  <c r="CF44" i="1"/>
  <c r="CD44" i="1"/>
  <c r="CB44" i="1"/>
  <c r="BZ44" i="1"/>
  <c r="BX44" i="1"/>
  <c r="BV44" i="1"/>
  <c r="BT44" i="1"/>
  <c r="BR44" i="1"/>
  <c r="BP44" i="1"/>
  <c r="BN44" i="1"/>
  <c r="BL44" i="1"/>
  <c r="BJ44" i="1"/>
  <c r="BD44" i="1"/>
  <c r="BB44" i="1"/>
  <c r="CG44" i="1" s="1"/>
  <c r="AZ44" i="1"/>
  <c r="AX44" i="1"/>
  <c r="CE44" i="1" s="1"/>
  <c r="AV44" i="1"/>
  <c r="AT44" i="1"/>
  <c r="CC44" i="1" s="1"/>
  <c r="AR44" i="1"/>
  <c r="AP44" i="1"/>
  <c r="CA44" i="1" s="1"/>
  <c r="AN44" i="1"/>
  <c r="AL44" i="1"/>
  <c r="BY44" i="1" s="1"/>
  <c r="AJ44" i="1"/>
  <c r="AH44" i="1"/>
  <c r="BW44" i="1" s="1"/>
  <c r="AF44" i="1"/>
  <c r="AD44" i="1"/>
  <c r="BU44" i="1" s="1"/>
  <c r="AB44" i="1"/>
  <c r="Z44" i="1"/>
  <c r="BS44" i="1" s="1"/>
  <c r="X44" i="1"/>
  <c r="V44" i="1"/>
  <c r="BQ44" i="1" s="1"/>
  <c r="T44" i="1"/>
  <c r="R44" i="1"/>
  <c r="BO44" i="1" s="1"/>
  <c r="P44" i="1"/>
  <c r="N44" i="1"/>
  <c r="BM44" i="1" s="1"/>
  <c r="L44" i="1"/>
  <c r="J44" i="1"/>
  <c r="BK44" i="1" s="1"/>
  <c r="H44" i="1"/>
  <c r="CH43" i="1"/>
  <c r="CF43" i="1"/>
  <c r="CD43" i="1"/>
  <c r="CB43" i="1"/>
  <c r="BZ43" i="1"/>
  <c r="BX43" i="1"/>
  <c r="BV43" i="1"/>
  <c r="BT43" i="1"/>
  <c r="BR43" i="1"/>
  <c r="BP43" i="1"/>
  <c r="BN43" i="1"/>
  <c r="BL43" i="1"/>
  <c r="BJ43" i="1"/>
  <c r="BD43" i="1"/>
  <c r="BB43" i="1"/>
  <c r="CG43" i="1" s="1"/>
  <c r="AZ43" i="1"/>
  <c r="AX43" i="1"/>
  <c r="CE43" i="1" s="1"/>
  <c r="AV43" i="1"/>
  <c r="AT43" i="1"/>
  <c r="CC43" i="1" s="1"/>
  <c r="AR43" i="1"/>
  <c r="AP43" i="1"/>
  <c r="CA43" i="1" s="1"/>
  <c r="AN43" i="1"/>
  <c r="AL43" i="1"/>
  <c r="BY43" i="1" s="1"/>
  <c r="AJ43" i="1"/>
  <c r="AH43" i="1"/>
  <c r="BW43" i="1" s="1"/>
  <c r="AF43" i="1"/>
  <c r="AD43" i="1"/>
  <c r="BU43" i="1" s="1"/>
  <c r="AB43" i="1"/>
  <c r="Z43" i="1"/>
  <c r="BS43" i="1" s="1"/>
  <c r="X43" i="1"/>
  <c r="V43" i="1"/>
  <c r="BQ43" i="1" s="1"/>
  <c r="T43" i="1"/>
  <c r="R43" i="1"/>
  <c r="BO43" i="1" s="1"/>
  <c r="P43" i="1"/>
  <c r="N43" i="1"/>
  <c r="BM43" i="1" s="1"/>
  <c r="L43" i="1"/>
  <c r="J43" i="1"/>
  <c r="BK43" i="1" s="1"/>
  <c r="H43" i="1"/>
  <c r="CH42" i="1"/>
  <c r="CF42" i="1"/>
  <c r="CD42" i="1"/>
  <c r="CB42" i="1"/>
  <c r="BZ42" i="1"/>
  <c r="BX42" i="1"/>
  <c r="BV42" i="1"/>
  <c r="BT42" i="1"/>
  <c r="BR42" i="1"/>
  <c r="BP42" i="1"/>
  <c r="BN42" i="1"/>
  <c r="BL42" i="1"/>
  <c r="BJ42" i="1"/>
  <c r="BD42" i="1"/>
  <c r="BB42" i="1"/>
  <c r="CG42" i="1" s="1"/>
  <c r="AZ42" i="1"/>
  <c r="AX42" i="1"/>
  <c r="CE42" i="1" s="1"/>
  <c r="AV42" i="1"/>
  <c r="AT42" i="1"/>
  <c r="CC42" i="1" s="1"/>
  <c r="AR42" i="1"/>
  <c r="AP42" i="1"/>
  <c r="CA42" i="1" s="1"/>
  <c r="AN42" i="1"/>
  <c r="AL42" i="1"/>
  <c r="BY42" i="1" s="1"/>
  <c r="AJ42" i="1"/>
  <c r="AH42" i="1"/>
  <c r="BW42" i="1" s="1"/>
  <c r="AF42" i="1"/>
  <c r="AD42" i="1"/>
  <c r="BU42" i="1" s="1"/>
  <c r="AB42" i="1"/>
  <c r="Z42" i="1"/>
  <c r="BS42" i="1" s="1"/>
  <c r="X42" i="1"/>
  <c r="V42" i="1"/>
  <c r="BQ42" i="1" s="1"/>
  <c r="T42" i="1"/>
  <c r="R42" i="1"/>
  <c r="BO42" i="1" s="1"/>
  <c r="P42" i="1"/>
  <c r="N42" i="1"/>
  <c r="BM42" i="1" s="1"/>
  <c r="L42" i="1"/>
  <c r="J42" i="1"/>
  <c r="BK42" i="1" s="1"/>
  <c r="H42" i="1"/>
  <c r="CH41" i="1"/>
  <c r="CF41" i="1"/>
  <c r="CD41" i="1"/>
  <c r="CB41" i="1"/>
  <c r="BZ41" i="1"/>
  <c r="BX41" i="1"/>
  <c r="BV41" i="1"/>
  <c r="BT41" i="1"/>
  <c r="BR41" i="1"/>
  <c r="BP41" i="1"/>
  <c r="BN41" i="1"/>
  <c r="BL41" i="1"/>
  <c r="BJ41" i="1"/>
  <c r="BD41" i="1"/>
  <c r="BB41" i="1"/>
  <c r="CG41" i="1" s="1"/>
  <c r="AZ41" i="1"/>
  <c r="AX41" i="1"/>
  <c r="CE41" i="1" s="1"/>
  <c r="AV41" i="1"/>
  <c r="AT41" i="1"/>
  <c r="CC41" i="1" s="1"/>
  <c r="AR41" i="1"/>
  <c r="AP41" i="1"/>
  <c r="CA41" i="1" s="1"/>
  <c r="AN41" i="1"/>
  <c r="AL41" i="1"/>
  <c r="BY41" i="1" s="1"/>
  <c r="AJ41" i="1"/>
  <c r="AH41" i="1"/>
  <c r="BW41" i="1" s="1"/>
  <c r="AF41" i="1"/>
  <c r="AD41" i="1"/>
  <c r="BU41" i="1" s="1"/>
  <c r="AB41" i="1"/>
  <c r="Z41" i="1"/>
  <c r="BS41" i="1" s="1"/>
  <c r="X41" i="1"/>
  <c r="V41" i="1"/>
  <c r="BQ41" i="1" s="1"/>
  <c r="T41" i="1"/>
  <c r="R41" i="1"/>
  <c r="BO41" i="1" s="1"/>
  <c r="P41" i="1"/>
  <c r="N41" i="1"/>
  <c r="BM41" i="1" s="1"/>
  <c r="L41" i="1"/>
  <c r="J41" i="1"/>
  <c r="BK41" i="1" s="1"/>
  <c r="H41" i="1"/>
  <c r="CH40" i="1"/>
  <c r="CF40" i="1"/>
  <c r="CD40" i="1"/>
  <c r="CB40" i="1"/>
  <c r="BZ40" i="1"/>
  <c r="BX40" i="1"/>
  <c r="BV40" i="1"/>
  <c r="BT40" i="1"/>
  <c r="BR40" i="1"/>
  <c r="BP40" i="1"/>
  <c r="BN40" i="1"/>
  <c r="BL40" i="1"/>
  <c r="BJ40" i="1"/>
  <c r="BD40" i="1"/>
  <c r="BB40" i="1"/>
  <c r="CG40" i="1" s="1"/>
  <c r="AZ40" i="1"/>
  <c r="AX40" i="1"/>
  <c r="CE40" i="1" s="1"/>
  <c r="AV40" i="1"/>
  <c r="AT40" i="1"/>
  <c r="CC40" i="1" s="1"/>
  <c r="AR40" i="1"/>
  <c r="AP40" i="1"/>
  <c r="CA40" i="1" s="1"/>
  <c r="AN40" i="1"/>
  <c r="AL40" i="1"/>
  <c r="BY40" i="1" s="1"/>
  <c r="AJ40" i="1"/>
  <c r="AH40" i="1"/>
  <c r="BW40" i="1" s="1"/>
  <c r="AF40" i="1"/>
  <c r="AD40" i="1"/>
  <c r="BU40" i="1" s="1"/>
  <c r="AB40" i="1"/>
  <c r="Z40" i="1"/>
  <c r="BS40" i="1" s="1"/>
  <c r="X40" i="1"/>
  <c r="V40" i="1"/>
  <c r="BQ40" i="1" s="1"/>
  <c r="T40" i="1"/>
  <c r="R40" i="1"/>
  <c r="BO40" i="1" s="1"/>
  <c r="P40" i="1"/>
  <c r="N40" i="1"/>
  <c r="BM40" i="1" s="1"/>
  <c r="L40" i="1"/>
  <c r="J40" i="1"/>
  <c r="BK40" i="1" s="1"/>
  <c r="H40" i="1"/>
  <c r="CH39" i="1"/>
  <c r="CF39" i="1"/>
  <c r="CD39" i="1"/>
  <c r="CB39" i="1"/>
  <c r="BZ39" i="1"/>
  <c r="BX39" i="1"/>
  <c r="BV39" i="1"/>
  <c r="BT39" i="1"/>
  <c r="BR39" i="1"/>
  <c r="BP39" i="1"/>
  <c r="BN39" i="1"/>
  <c r="BL39" i="1"/>
  <c r="DA39" i="1" s="1"/>
  <c r="BJ39" i="1"/>
  <c r="BD39" i="1"/>
  <c r="BB39" i="1"/>
  <c r="CG39" i="1" s="1"/>
  <c r="AZ39" i="1"/>
  <c r="AX39" i="1"/>
  <c r="CE39" i="1" s="1"/>
  <c r="AV39" i="1"/>
  <c r="AT39" i="1"/>
  <c r="CC39" i="1" s="1"/>
  <c r="AR39" i="1"/>
  <c r="AP39" i="1"/>
  <c r="CA39" i="1" s="1"/>
  <c r="AN39" i="1"/>
  <c r="AL39" i="1"/>
  <c r="BY39" i="1" s="1"/>
  <c r="AJ39" i="1"/>
  <c r="AH39" i="1"/>
  <c r="BW39" i="1" s="1"/>
  <c r="AF39" i="1"/>
  <c r="AD39" i="1"/>
  <c r="BU39" i="1" s="1"/>
  <c r="AB39" i="1"/>
  <c r="Z39" i="1"/>
  <c r="BS39" i="1" s="1"/>
  <c r="X39" i="1"/>
  <c r="V39" i="1"/>
  <c r="BQ39" i="1" s="1"/>
  <c r="T39" i="1"/>
  <c r="R39" i="1"/>
  <c r="BO39" i="1" s="1"/>
  <c r="P39" i="1"/>
  <c r="N39" i="1"/>
  <c r="BM39" i="1" s="1"/>
  <c r="L39" i="1"/>
  <c r="J39" i="1"/>
  <c r="BK39" i="1" s="1"/>
  <c r="H39" i="1"/>
  <c r="CH38" i="1"/>
  <c r="CF38" i="1"/>
  <c r="CD38" i="1"/>
  <c r="CB38" i="1"/>
  <c r="BZ38" i="1"/>
  <c r="BX38" i="1"/>
  <c r="BV38" i="1"/>
  <c r="BT38" i="1"/>
  <c r="BR38" i="1"/>
  <c r="BP38" i="1"/>
  <c r="BN38" i="1"/>
  <c r="BL38" i="1"/>
  <c r="DI38" i="1" s="1"/>
  <c r="BJ38" i="1"/>
  <c r="BD38" i="1"/>
  <c r="BB38" i="1"/>
  <c r="CG38" i="1" s="1"/>
  <c r="AZ38" i="1"/>
  <c r="AX38" i="1"/>
  <c r="CE38" i="1" s="1"/>
  <c r="AV38" i="1"/>
  <c r="AT38" i="1"/>
  <c r="CC38" i="1" s="1"/>
  <c r="AR38" i="1"/>
  <c r="AP38" i="1"/>
  <c r="CA38" i="1" s="1"/>
  <c r="AN38" i="1"/>
  <c r="AL38" i="1"/>
  <c r="BY38" i="1" s="1"/>
  <c r="AJ38" i="1"/>
  <c r="AH38" i="1"/>
  <c r="BW38" i="1" s="1"/>
  <c r="AF38" i="1"/>
  <c r="AD38" i="1"/>
  <c r="BU38" i="1" s="1"/>
  <c r="AB38" i="1"/>
  <c r="Z38" i="1"/>
  <c r="BS38" i="1" s="1"/>
  <c r="X38" i="1"/>
  <c r="V38" i="1"/>
  <c r="BQ38" i="1" s="1"/>
  <c r="T38" i="1"/>
  <c r="R38" i="1"/>
  <c r="BO38" i="1" s="1"/>
  <c r="P38" i="1"/>
  <c r="N38" i="1"/>
  <c r="BM38" i="1" s="1"/>
  <c r="L38" i="1"/>
  <c r="J38" i="1"/>
  <c r="BK38" i="1" s="1"/>
  <c r="H38" i="1"/>
  <c r="CH37" i="1"/>
  <c r="CF37" i="1"/>
  <c r="CD37" i="1"/>
  <c r="CB37" i="1"/>
  <c r="BZ37" i="1"/>
  <c r="BX37" i="1"/>
  <c r="BV37" i="1"/>
  <c r="BT37" i="1"/>
  <c r="BR37" i="1"/>
  <c r="BP37" i="1"/>
  <c r="BN37" i="1"/>
  <c r="BL37" i="1"/>
  <c r="DI37" i="1" s="1"/>
  <c r="BJ37" i="1"/>
  <c r="BD37" i="1"/>
  <c r="BB37" i="1"/>
  <c r="CG37" i="1" s="1"/>
  <c r="AZ37" i="1"/>
  <c r="AX37" i="1"/>
  <c r="CE37" i="1" s="1"/>
  <c r="AV37" i="1"/>
  <c r="AT37" i="1"/>
  <c r="CC37" i="1" s="1"/>
  <c r="AR37" i="1"/>
  <c r="AP37" i="1"/>
  <c r="CA37" i="1" s="1"/>
  <c r="AN37" i="1"/>
  <c r="AL37" i="1"/>
  <c r="BY37" i="1" s="1"/>
  <c r="AJ37" i="1"/>
  <c r="AH37" i="1"/>
  <c r="BW37" i="1" s="1"/>
  <c r="AF37" i="1"/>
  <c r="AD37" i="1"/>
  <c r="BU37" i="1" s="1"/>
  <c r="AB37" i="1"/>
  <c r="Z37" i="1"/>
  <c r="BS37" i="1" s="1"/>
  <c r="X37" i="1"/>
  <c r="V37" i="1"/>
  <c r="BQ37" i="1" s="1"/>
  <c r="T37" i="1"/>
  <c r="R37" i="1"/>
  <c r="BO37" i="1" s="1"/>
  <c r="P37" i="1"/>
  <c r="N37" i="1"/>
  <c r="BM37" i="1" s="1"/>
  <c r="L37" i="1"/>
  <c r="J37" i="1"/>
  <c r="BK37" i="1" s="1"/>
  <c r="H37" i="1"/>
  <c r="CH36" i="1"/>
  <c r="CF36" i="1"/>
  <c r="CD36" i="1"/>
  <c r="CB36" i="1"/>
  <c r="BZ36" i="1"/>
  <c r="BX36" i="1"/>
  <c r="BV36" i="1"/>
  <c r="BT36" i="1"/>
  <c r="BR36" i="1"/>
  <c r="BP36" i="1"/>
  <c r="BN36" i="1"/>
  <c r="BL36" i="1"/>
  <c r="DI36" i="1" s="1"/>
  <c r="BJ36" i="1"/>
  <c r="BD36" i="1"/>
  <c r="BB36" i="1"/>
  <c r="CG36" i="1" s="1"/>
  <c r="AZ36" i="1"/>
  <c r="AX36" i="1"/>
  <c r="CE36" i="1" s="1"/>
  <c r="AV36" i="1"/>
  <c r="AT36" i="1"/>
  <c r="CC36" i="1" s="1"/>
  <c r="AR36" i="1"/>
  <c r="AP36" i="1"/>
  <c r="CA36" i="1" s="1"/>
  <c r="AN36" i="1"/>
  <c r="AL36" i="1"/>
  <c r="BY36" i="1" s="1"/>
  <c r="AJ36" i="1"/>
  <c r="AH36" i="1"/>
  <c r="BW36" i="1" s="1"/>
  <c r="AF36" i="1"/>
  <c r="AD36" i="1"/>
  <c r="BU36" i="1" s="1"/>
  <c r="AB36" i="1"/>
  <c r="Z36" i="1"/>
  <c r="BS36" i="1" s="1"/>
  <c r="X36" i="1"/>
  <c r="V36" i="1"/>
  <c r="BQ36" i="1" s="1"/>
  <c r="T36" i="1"/>
  <c r="R36" i="1"/>
  <c r="BO36" i="1" s="1"/>
  <c r="P36" i="1"/>
  <c r="N36" i="1"/>
  <c r="BM36" i="1" s="1"/>
  <c r="L36" i="1"/>
  <c r="J36" i="1"/>
  <c r="BK36" i="1" s="1"/>
  <c r="H36" i="1"/>
  <c r="CH35" i="1"/>
  <c r="CF35" i="1"/>
  <c r="CD35" i="1"/>
  <c r="CB35" i="1"/>
  <c r="BZ35" i="1"/>
  <c r="BX35" i="1"/>
  <c r="BV35" i="1"/>
  <c r="BT35" i="1"/>
  <c r="BR35" i="1"/>
  <c r="BP35" i="1"/>
  <c r="BN35" i="1"/>
  <c r="BL35" i="1"/>
  <c r="DI35" i="1" s="1"/>
  <c r="BJ35" i="1"/>
  <c r="BD35" i="1"/>
  <c r="BB35" i="1"/>
  <c r="CG35" i="1" s="1"/>
  <c r="AZ35" i="1"/>
  <c r="AX35" i="1"/>
  <c r="CE35" i="1" s="1"/>
  <c r="AV35" i="1"/>
  <c r="AT35" i="1"/>
  <c r="CC35" i="1" s="1"/>
  <c r="AR35" i="1"/>
  <c r="AP35" i="1"/>
  <c r="CA35" i="1" s="1"/>
  <c r="AN35" i="1"/>
  <c r="AL35" i="1"/>
  <c r="BY35" i="1" s="1"/>
  <c r="AJ35" i="1"/>
  <c r="AH35" i="1"/>
  <c r="BW35" i="1" s="1"/>
  <c r="AF35" i="1"/>
  <c r="AD35" i="1"/>
  <c r="BU35" i="1" s="1"/>
  <c r="AB35" i="1"/>
  <c r="Z35" i="1"/>
  <c r="BS35" i="1" s="1"/>
  <c r="X35" i="1"/>
  <c r="V35" i="1"/>
  <c r="BQ35" i="1" s="1"/>
  <c r="T35" i="1"/>
  <c r="R35" i="1"/>
  <c r="BO35" i="1" s="1"/>
  <c r="P35" i="1"/>
  <c r="N35" i="1"/>
  <c r="BM35" i="1" s="1"/>
  <c r="L35" i="1"/>
  <c r="J35" i="1"/>
  <c r="BK35" i="1" s="1"/>
  <c r="H35" i="1"/>
  <c r="A35" i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CH34" i="1"/>
  <c r="CG34" i="1"/>
  <c r="CF34" i="1"/>
  <c r="CB34" i="1"/>
  <c r="BX34" i="1"/>
  <c r="BV34" i="1"/>
  <c r="BT34" i="1"/>
  <c r="BR34" i="1"/>
  <c r="BQ34" i="1"/>
  <c r="BP34" i="1"/>
  <c r="BL34" i="1"/>
  <c r="BD34" i="1"/>
  <c r="BB34" i="1"/>
  <c r="AZ34" i="1"/>
  <c r="AX34" i="1"/>
  <c r="CE34" i="1" s="1"/>
  <c r="AV34" i="1"/>
  <c r="CD34" i="1" s="1"/>
  <c r="AT34" i="1"/>
  <c r="CC34" i="1" s="1"/>
  <c r="AR34" i="1"/>
  <c r="AP34" i="1"/>
  <c r="CA34" i="1" s="1"/>
  <c r="AN34" i="1"/>
  <c r="BZ34" i="1" s="1"/>
  <c r="AL34" i="1"/>
  <c r="BY34" i="1" s="1"/>
  <c r="AJ34" i="1"/>
  <c r="AH34" i="1"/>
  <c r="BW34" i="1" s="1"/>
  <c r="AF34" i="1"/>
  <c r="AD34" i="1"/>
  <c r="BU34" i="1" s="1"/>
  <c r="AB34" i="1"/>
  <c r="Z34" i="1"/>
  <c r="BS34" i="1" s="1"/>
  <c r="X34" i="1"/>
  <c r="V34" i="1"/>
  <c r="T34" i="1"/>
  <c r="R34" i="1"/>
  <c r="BO34" i="1" s="1"/>
  <c r="P34" i="1"/>
  <c r="BN34" i="1" s="1"/>
  <c r="N34" i="1"/>
  <c r="BM34" i="1" s="1"/>
  <c r="L34" i="1"/>
  <c r="J34" i="1"/>
  <c r="BK34" i="1" s="1"/>
  <c r="H34" i="1"/>
  <c r="BJ34" i="1" s="1"/>
  <c r="CG33" i="1"/>
  <c r="CC33" i="1"/>
  <c r="BY33" i="1"/>
  <c r="BU33" i="1"/>
  <c r="BQ33" i="1"/>
  <c r="BM33" i="1"/>
  <c r="BD33" i="1"/>
  <c r="CH33" i="1" s="1"/>
  <c r="BB33" i="1"/>
  <c r="AZ33" i="1"/>
  <c r="CF33" i="1" s="1"/>
  <c r="AX33" i="1"/>
  <c r="CE33" i="1" s="1"/>
  <c r="AV33" i="1"/>
  <c r="CD33" i="1" s="1"/>
  <c r="AT33" i="1"/>
  <c r="AR33" i="1"/>
  <c r="CB33" i="1" s="1"/>
  <c r="AP33" i="1"/>
  <c r="CA33" i="1" s="1"/>
  <c r="AN33" i="1"/>
  <c r="BZ33" i="1" s="1"/>
  <c r="AL33" i="1"/>
  <c r="AJ33" i="1"/>
  <c r="BX33" i="1" s="1"/>
  <c r="AH33" i="1"/>
  <c r="BW33" i="1" s="1"/>
  <c r="AF33" i="1"/>
  <c r="BV33" i="1" s="1"/>
  <c r="AD33" i="1"/>
  <c r="AB33" i="1"/>
  <c r="BT33" i="1" s="1"/>
  <c r="Z33" i="1"/>
  <c r="BS33" i="1" s="1"/>
  <c r="X33" i="1"/>
  <c r="BR33" i="1" s="1"/>
  <c r="V33" i="1"/>
  <c r="T33" i="1"/>
  <c r="BP33" i="1" s="1"/>
  <c r="R33" i="1"/>
  <c r="BO33" i="1" s="1"/>
  <c r="P33" i="1"/>
  <c r="BN33" i="1" s="1"/>
  <c r="N33" i="1"/>
  <c r="L33" i="1"/>
  <c r="BL33" i="1" s="1"/>
  <c r="J33" i="1"/>
  <c r="BK33" i="1" s="1"/>
  <c r="H33" i="1"/>
  <c r="BJ33" i="1" s="1"/>
  <c r="CH32" i="1"/>
  <c r="CD32" i="1"/>
  <c r="BZ32" i="1"/>
  <c r="BV32" i="1"/>
  <c r="BR32" i="1"/>
  <c r="BN32" i="1"/>
  <c r="BJ32" i="1"/>
  <c r="BD32" i="1"/>
  <c r="BB32" i="1"/>
  <c r="CG32" i="1" s="1"/>
  <c r="AZ32" i="1"/>
  <c r="CF32" i="1" s="1"/>
  <c r="AX32" i="1"/>
  <c r="CE32" i="1" s="1"/>
  <c r="AV32" i="1"/>
  <c r="AT32" i="1"/>
  <c r="CC32" i="1" s="1"/>
  <c r="AR32" i="1"/>
  <c r="CB32" i="1" s="1"/>
  <c r="AP32" i="1"/>
  <c r="CA32" i="1" s="1"/>
  <c r="AN32" i="1"/>
  <c r="AL32" i="1"/>
  <c r="BY32" i="1" s="1"/>
  <c r="AJ32" i="1"/>
  <c r="BX32" i="1" s="1"/>
  <c r="AH32" i="1"/>
  <c r="BW32" i="1" s="1"/>
  <c r="AF32" i="1"/>
  <c r="AD32" i="1"/>
  <c r="BU32" i="1" s="1"/>
  <c r="AB32" i="1"/>
  <c r="BT32" i="1" s="1"/>
  <c r="Z32" i="1"/>
  <c r="BS32" i="1" s="1"/>
  <c r="X32" i="1"/>
  <c r="V32" i="1"/>
  <c r="BQ32" i="1" s="1"/>
  <c r="T32" i="1"/>
  <c r="BP32" i="1" s="1"/>
  <c r="R32" i="1"/>
  <c r="BO32" i="1" s="1"/>
  <c r="P32" i="1"/>
  <c r="N32" i="1"/>
  <c r="BM32" i="1" s="1"/>
  <c r="L32" i="1"/>
  <c r="BL32" i="1" s="1"/>
  <c r="J32" i="1"/>
  <c r="BK32" i="1" s="1"/>
  <c r="H32" i="1"/>
  <c r="CE31" i="1"/>
  <c r="CA31" i="1"/>
  <c r="BW31" i="1"/>
  <c r="BS31" i="1"/>
  <c r="BO31" i="1"/>
  <c r="BK31" i="1"/>
  <c r="BD31" i="1"/>
  <c r="CH31" i="1" s="1"/>
  <c r="BB31" i="1"/>
  <c r="CG31" i="1" s="1"/>
  <c r="AZ31" i="1"/>
  <c r="CF31" i="1" s="1"/>
  <c r="AX31" i="1"/>
  <c r="AV31" i="1"/>
  <c r="CD31" i="1" s="1"/>
  <c r="AT31" i="1"/>
  <c r="CC31" i="1" s="1"/>
  <c r="AR31" i="1"/>
  <c r="CB31" i="1" s="1"/>
  <c r="AP31" i="1"/>
  <c r="AN31" i="1"/>
  <c r="BZ31" i="1" s="1"/>
  <c r="AL31" i="1"/>
  <c r="BY31" i="1" s="1"/>
  <c r="AJ31" i="1"/>
  <c r="BX31" i="1" s="1"/>
  <c r="AH31" i="1"/>
  <c r="AF31" i="1"/>
  <c r="BV31" i="1" s="1"/>
  <c r="AD31" i="1"/>
  <c r="BU31" i="1" s="1"/>
  <c r="AB31" i="1"/>
  <c r="BT31" i="1" s="1"/>
  <c r="Z31" i="1"/>
  <c r="X31" i="1"/>
  <c r="BR31" i="1" s="1"/>
  <c r="V31" i="1"/>
  <c r="BQ31" i="1" s="1"/>
  <c r="T31" i="1"/>
  <c r="BP31" i="1" s="1"/>
  <c r="R31" i="1"/>
  <c r="P31" i="1"/>
  <c r="BN31" i="1" s="1"/>
  <c r="N31" i="1"/>
  <c r="BM31" i="1" s="1"/>
  <c r="L31" i="1"/>
  <c r="BL31" i="1" s="1"/>
  <c r="J31" i="1"/>
  <c r="H31" i="1"/>
  <c r="BJ31" i="1" s="1"/>
  <c r="CF30" i="1"/>
  <c r="CB30" i="1"/>
  <c r="BX30" i="1"/>
  <c r="BT30" i="1"/>
  <c r="BP30" i="1"/>
  <c r="BL30" i="1"/>
  <c r="BD30" i="1"/>
  <c r="CH30" i="1" s="1"/>
  <c r="BB30" i="1"/>
  <c r="CG30" i="1" s="1"/>
  <c r="AZ30" i="1"/>
  <c r="AX30" i="1"/>
  <c r="CE30" i="1" s="1"/>
  <c r="AV30" i="1"/>
  <c r="CD30" i="1" s="1"/>
  <c r="AT30" i="1"/>
  <c r="CC30" i="1" s="1"/>
  <c r="AR30" i="1"/>
  <c r="AP30" i="1"/>
  <c r="CA30" i="1" s="1"/>
  <c r="AN30" i="1"/>
  <c r="BZ30" i="1" s="1"/>
  <c r="AL30" i="1"/>
  <c r="BY30" i="1" s="1"/>
  <c r="AJ30" i="1"/>
  <c r="AH30" i="1"/>
  <c r="BW30" i="1" s="1"/>
  <c r="AF30" i="1"/>
  <c r="BV30" i="1" s="1"/>
  <c r="AD30" i="1"/>
  <c r="BU30" i="1" s="1"/>
  <c r="AB30" i="1"/>
  <c r="Z30" i="1"/>
  <c r="BS30" i="1" s="1"/>
  <c r="X30" i="1"/>
  <c r="BR30" i="1" s="1"/>
  <c r="V30" i="1"/>
  <c r="BQ30" i="1" s="1"/>
  <c r="T30" i="1"/>
  <c r="R30" i="1"/>
  <c r="BO30" i="1" s="1"/>
  <c r="P30" i="1"/>
  <c r="BN30" i="1" s="1"/>
  <c r="N30" i="1"/>
  <c r="BM30" i="1" s="1"/>
  <c r="L30" i="1"/>
  <c r="J30" i="1"/>
  <c r="BK30" i="1" s="1"/>
  <c r="H30" i="1"/>
  <c r="BJ30" i="1" s="1"/>
  <c r="CG29" i="1"/>
  <c r="CC29" i="1"/>
  <c r="BY29" i="1"/>
  <c r="BU29" i="1"/>
  <c r="BQ29" i="1"/>
  <c r="BM29" i="1"/>
  <c r="BD29" i="1"/>
  <c r="CH29" i="1" s="1"/>
  <c r="BB29" i="1"/>
  <c r="AZ29" i="1"/>
  <c r="CF29" i="1" s="1"/>
  <c r="AX29" i="1"/>
  <c r="CE29" i="1" s="1"/>
  <c r="AV29" i="1"/>
  <c r="CD29" i="1" s="1"/>
  <c r="AT29" i="1"/>
  <c r="AR29" i="1"/>
  <c r="CB29" i="1" s="1"/>
  <c r="AP29" i="1"/>
  <c r="CA29" i="1" s="1"/>
  <c r="AN29" i="1"/>
  <c r="BZ29" i="1" s="1"/>
  <c r="AL29" i="1"/>
  <c r="AJ29" i="1"/>
  <c r="BX29" i="1" s="1"/>
  <c r="AH29" i="1"/>
  <c r="BW29" i="1" s="1"/>
  <c r="AF29" i="1"/>
  <c r="BV29" i="1" s="1"/>
  <c r="AD29" i="1"/>
  <c r="AB29" i="1"/>
  <c r="BT29" i="1" s="1"/>
  <c r="Z29" i="1"/>
  <c r="BS29" i="1" s="1"/>
  <c r="X29" i="1"/>
  <c r="BR29" i="1" s="1"/>
  <c r="V29" i="1"/>
  <c r="T29" i="1"/>
  <c r="BP29" i="1" s="1"/>
  <c r="R29" i="1"/>
  <c r="BO29" i="1" s="1"/>
  <c r="P29" i="1"/>
  <c r="BN29" i="1" s="1"/>
  <c r="N29" i="1"/>
  <c r="L29" i="1"/>
  <c r="BL29" i="1" s="1"/>
  <c r="J29" i="1"/>
  <c r="BK29" i="1" s="1"/>
  <c r="H29" i="1"/>
  <c r="BJ29" i="1" s="1"/>
  <c r="CH28" i="1"/>
  <c r="CD28" i="1"/>
  <c r="BZ28" i="1"/>
  <c r="BV28" i="1"/>
  <c r="BR28" i="1"/>
  <c r="BN28" i="1"/>
  <c r="BJ28" i="1"/>
  <c r="BD28" i="1"/>
  <c r="BB28" i="1"/>
  <c r="CG28" i="1" s="1"/>
  <c r="AZ28" i="1"/>
  <c r="CF28" i="1" s="1"/>
  <c r="AX28" i="1"/>
  <c r="CE28" i="1" s="1"/>
  <c r="AV28" i="1"/>
  <c r="AT28" i="1"/>
  <c r="CC28" i="1" s="1"/>
  <c r="AR28" i="1"/>
  <c r="CB28" i="1" s="1"/>
  <c r="AP28" i="1"/>
  <c r="CA28" i="1" s="1"/>
  <c r="AN28" i="1"/>
  <c r="AL28" i="1"/>
  <c r="BY28" i="1" s="1"/>
  <c r="AJ28" i="1"/>
  <c r="BX28" i="1" s="1"/>
  <c r="AH28" i="1"/>
  <c r="BW28" i="1" s="1"/>
  <c r="AF28" i="1"/>
  <c r="AD28" i="1"/>
  <c r="BU28" i="1" s="1"/>
  <c r="AB28" i="1"/>
  <c r="BT28" i="1" s="1"/>
  <c r="Z28" i="1"/>
  <c r="BS28" i="1" s="1"/>
  <c r="X28" i="1"/>
  <c r="V28" i="1"/>
  <c r="BQ28" i="1" s="1"/>
  <c r="T28" i="1"/>
  <c r="BP28" i="1" s="1"/>
  <c r="R28" i="1"/>
  <c r="BO28" i="1" s="1"/>
  <c r="P28" i="1"/>
  <c r="N28" i="1"/>
  <c r="BM28" i="1" s="1"/>
  <c r="L28" i="1"/>
  <c r="BL28" i="1" s="1"/>
  <c r="J28" i="1"/>
  <c r="BK28" i="1" s="1"/>
  <c r="H28" i="1"/>
  <c r="CE27" i="1"/>
  <c r="CA27" i="1"/>
  <c r="BW27" i="1"/>
  <c r="BS27" i="1"/>
  <c r="BO27" i="1"/>
  <c r="BK27" i="1"/>
  <c r="BD27" i="1"/>
  <c r="CH27" i="1" s="1"/>
  <c r="BB27" i="1"/>
  <c r="CG27" i="1" s="1"/>
  <c r="AZ27" i="1"/>
  <c r="CF27" i="1" s="1"/>
  <c r="AX27" i="1"/>
  <c r="AV27" i="1"/>
  <c r="CD27" i="1" s="1"/>
  <c r="AT27" i="1"/>
  <c r="CC27" i="1" s="1"/>
  <c r="AR27" i="1"/>
  <c r="CB27" i="1" s="1"/>
  <c r="AP27" i="1"/>
  <c r="AN27" i="1"/>
  <c r="BZ27" i="1" s="1"/>
  <c r="AL27" i="1"/>
  <c r="BY27" i="1" s="1"/>
  <c r="AJ27" i="1"/>
  <c r="BX27" i="1" s="1"/>
  <c r="AH27" i="1"/>
  <c r="AF27" i="1"/>
  <c r="BV27" i="1" s="1"/>
  <c r="AD27" i="1"/>
  <c r="BU27" i="1" s="1"/>
  <c r="AB27" i="1"/>
  <c r="BT27" i="1" s="1"/>
  <c r="Z27" i="1"/>
  <c r="X27" i="1"/>
  <c r="BR27" i="1" s="1"/>
  <c r="V27" i="1"/>
  <c r="BQ27" i="1" s="1"/>
  <c r="T27" i="1"/>
  <c r="BP27" i="1" s="1"/>
  <c r="R27" i="1"/>
  <c r="P27" i="1"/>
  <c r="BN27" i="1" s="1"/>
  <c r="N27" i="1"/>
  <c r="BM27" i="1" s="1"/>
  <c r="L27" i="1"/>
  <c r="BL27" i="1" s="1"/>
  <c r="J27" i="1"/>
  <c r="H27" i="1"/>
  <c r="BJ27" i="1" s="1"/>
  <c r="CF26" i="1"/>
  <c r="CB26" i="1"/>
  <c r="BX26" i="1"/>
  <c r="BT26" i="1"/>
  <c r="BP26" i="1"/>
  <c r="BL26" i="1"/>
  <c r="BD26" i="1"/>
  <c r="CH26" i="1" s="1"/>
  <c r="BB26" i="1"/>
  <c r="CG26" i="1" s="1"/>
  <c r="AZ26" i="1"/>
  <c r="AX26" i="1"/>
  <c r="CE26" i="1" s="1"/>
  <c r="AV26" i="1"/>
  <c r="CD26" i="1" s="1"/>
  <c r="AT26" i="1"/>
  <c r="CC26" i="1" s="1"/>
  <c r="AR26" i="1"/>
  <c r="AP26" i="1"/>
  <c r="CA26" i="1" s="1"/>
  <c r="AN26" i="1"/>
  <c r="BZ26" i="1" s="1"/>
  <c r="AL26" i="1"/>
  <c r="BY26" i="1" s="1"/>
  <c r="AJ26" i="1"/>
  <c r="AH26" i="1"/>
  <c r="BW26" i="1" s="1"/>
  <c r="AF26" i="1"/>
  <c r="BV26" i="1" s="1"/>
  <c r="AD26" i="1"/>
  <c r="BU26" i="1" s="1"/>
  <c r="AB26" i="1"/>
  <c r="Z26" i="1"/>
  <c r="BS26" i="1" s="1"/>
  <c r="X26" i="1"/>
  <c r="BR26" i="1" s="1"/>
  <c r="V26" i="1"/>
  <c r="BQ26" i="1" s="1"/>
  <c r="T26" i="1"/>
  <c r="R26" i="1"/>
  <c r="BO26" i="1" s="1"/>
  <c r="P26" i="1"/>
  <c r="BN26" i="1" s="1"/>
  <c r="N26" i="1"/>
  <c r="BM26" i="1" s="1"/>
  <c r="L26" i="1"/>
  <c r="J26" i="1"/>
  <c r="BK26" i="1" s="1"/>
  <c r="H26" i="1"/>
  <c r="BJ26" i="1" s="1"/>
  <c r="CG25" i="1"/>
  <c r="CC25" i="1"/>
  <c r="BY25" i="1"/>
  <c r="BU25" i="1"/>
  <c r="BQ25" i="1"/>
  <c r="BM25" i="1"/>
  <c r="BD25" i="1"/>
  <c r="CH25" i="1" s="1"/>
  <c r="BB25" i="1"/>
  <c r="AZ25" i="1"/>
  <c r="CF25" i="1" s="1"/>
  <c r="AX25" i="1"/>
  <c r="CE25" i="1" s="1"/>
  <c r="AV25" i="1"/>
  <c r="CD25" i="1" s="1"/>
  <c r="AT25" i="1"/>
  <c r="AR25" i="1"/>
  <c r="CB25" i="1" s="1"/>
  <c r="AP25" i="1"/>
  <c r="CA25" i="1" s="1"/>
  <c r="AN25" i="1"/>
  <c r="BZ25" i="1" s="1"/>
  <c r="AL25" i="1"/>
  <c r="AJ25" i="1"/>
  <c r="BX25" i="1" s="1"/>
  <c r="AH25" i="1"/>
  <c r="BW25" i="1" s="1"/>
  <c r="AF25" i="1"/>
  <c r="BV25" i="1" s="1"/>
  <c r="AD25" i="1"/>
  <c r="AB25" i="1"/>
  <c r="BT25" i="1" s="1"/>
  <c r="Z25" i="1"/>
  <c r="BS25" i="1" s="1"/>
  <c r="X25" i="1"/>
  <c r="BR25" i="1" s="1"/>
  <c r="V25" i="1"/>
  <c r="T25" i="1"/>
  <c r="BP25" i="1" s="1"/>
  <c r="R25" i="1"/>
  <c r="BO25" i="1" s="1"/>
  <c r="P25" i="1"/>
  <c r="BN25" i="1" s="1"/>
  <c r="N25" i="1"/>
  <c r="L25" i="1"/>
  <c r="BL25" i="1" s="1"/>
  <c r="J25" i="1"/>
  <c r="BK25" i="1" s="1"/>
  <c r="H25" i="1"/>
  <c r="BJ25" i="1" s="1"/>
  <c r="CH24" i="1"/>
  <c r="CD24" i="1"/>
  <c r="BZ24" i="1"/>
  <c r="BV24" i="1"/>
  <c r="BR24" i="1"/>
  <c r="BN24" i="1"/>
  <c r="BJ24" i="1"/>
  <c r="BD24" i="1"/>
  <c r="BB24" i="1"/>
  <c r="CG24" i="1" s="1"/>
  <c r="AZ24" i="1"/>
  <c r="CF24" i="1" s="1"/>
  <c r="AX24" i="1"/>
  <c r="CE24" i="1" s="1"/>
  <c r="AV24" i="1"/>
  <c r="AT24" i="1"/>
  <c r="CC24" i="1" s="1"/>
  <c r="AR24" i="1"/>
  <c r="CB24" i="1" s="1"/>
  <c r="AP24" i="1"/>
  <c r="CA24" i="1" s="1"/>
  <c r="AN24" i="1"/>
  <c r="AL24" i="1"/>
  <c r="BY24" i="1" s="1"/>
  <c r="AJ24" i="1"/>
  <c r="BX24" i="1" s="1"/>
  <c r="AH24" i="1"/>
  <c r="BW24" i="1" s="1"/>
  <c r="AF24" i="1"/>
  <c r="AD24" i="1"/>
  <c r="BU24" i="1" s="1"/>
  <c r="AB24" i="1"/>
  <c r="BT24" i="1" s="1"/>
  <c r="Z24" i="1"/>
  <c r="BS24" i="1" s="1"/>
  <c r="X24" i="1"/>
  <c r="V24" i="1"/>
  <c r="BQ24" i="1" s="1"/>
  <c r="T24" i="1"/>
  <c r="BP24" i="1" s="1"/>
  <c r="R24" i="1"/>
  <c r="BO24" i="1" s="1"/>
  <c r="P24" i="1"/>
  <c r="N24" i="1"/>
  <c r="BM24" i="1" s="1"/>
  <c r="CY24" i="1" s="1"/>
  <c r="L24" i="1"/>
  <c r="BL24" i="1" s="1"/>
  <c r="CU24" i="1" s="1"/>
  <c r="J24" i="1"/>
  <c r="BK24" i="1" s="1"/>
  <c r="H24" i="1"/>
  <c r="CE23" i="1"/>
  <c r="CA23" i="1"/>
  <c r="BW23" i="1"/>
  <c r="BS23" i="1"/>
  <c r="BO23" i="1"/>
  <c r="BK23" i="1"/>
  <c r="DH23" i="1" s="1"/>
  <c r="BD23" i="1"/>
  <c r="CH23" i="1" s="1"/>
  <c r="BB23" i="1"/>
  <c r="CG23" i="1" s="1"/>
  <c r="AZ23" i="1"/>
  <c r="CF23" i="1" s="1"/>
  <c r="AX23" i="1"/>
  <c r="AV23" i="1"/>
  <c r="CD23" i="1" s="1"/>
  <c r="AT23" i="1"/>
  <c r="CC23" i="1" s="1"/>
  <c r="AR23" i="1"/>
  <c r="CB23" i="1" s="1"/>
  <c r="AP23" i="1"/>
  <c r="AN23" i="1"/>
  <c r="BZ23" i="1" s="1"/>
  <c r="AL23" i="1"/>
  <c r="BY23" i="1" s="1"/>
  <c r="AJ23" i="1"/>
  <c r="BX23" i="1" s="1"/>
  <c r="AH23" i="1"/>
  <c r="AF23" i="1"/>
  <c r="BV23" i="1" s="1"/>
  <c r="AD23" i="1"/>
  <c r="BU23" i="1" s="1"/>
  <c r="AB23" i="1"/>
  <c r="BT23" i="1" s="1"/>
  <c r="Z23" i="1"/>
  <c r="X23" i="1"/>
  <c r="BR23" i="1" s="1"/>
  <c r="V23" i="1"/>
  <c r="BQ23" i="1" s="1"/>
  <c r="T23" i="1"/>
  <c r="BP23" i="1" s="1"/>
  <c r="R23" i="1"/>
  <c r="P23" i="1"/>
  <c r="BN23" i="1" s="1"/>
  <c r="N23" i="1"/>
  <c r="BM23" i="1" s="1"/>
  <c r="L23" i="1"/>
  <c r="BL23" i="1" s="1"/>
  <c r="J23" i="1"/>
  <c r="H23" i="1"/>
  <c r="BJ23" i="1" s="1"/>
  <c r="CZ23" i="1" s="1"/>
  <c r="CG22" i="1"/>
  <c r="CF22" i="1"/>
  <c r="CC22" i="1"/>
  <c r="CB22" i="1"/>
  <c r="BY22" i="1"/>
  <c r="BX22" i="1"/>
  <c r="BU22" i="1"/>
  <c r="BT22" i="1"/>
  <c r="BQ22" i="1"/>
  <c r="BP22" i="1"/>
  <c r="BM22" i="1"/>
  <c r="BL22" i="1"/>
  <c r="BD22" i="1"/>
  <c r="CH22" i="1" s="1"/>
  <c r="BB22" i="1"/>
  <c r="AZ22" i="1"/>
  <c r="AX22" i="1"/>
  <c r="CE22" i="1" s="1"/>
  <c r="AV22" i="1"/>
  <c r="CD22" i="1" s="1"/>
  <c r="AT22" i="1"/>
  <c r="AR22" i="1"/>
  <c r="AP22" i="1"/>
  <c r="CA22" i="1" s="1"/>
  <c r="AN22" i="1"/>
  <c r="BZ22" i="1" s="1"/>
  <c r="AL22" i="1"/>
  <c r="AJ22" i="1"/>
  <c r="AH22" i="1"/>
  <c r="BW22" i="1" s="1"/>
  <c r="AF22" i="1"/>
  <c r="BV22" i="1" s="1"/>
  <c r="AD22" i="1"/>
  <c r="AB22" i="1"/>
  <c r="Z22" i="1"/>
  <c r="BS22" i="1" s="1"/>
  <c r="X22" i="1"/>
  <c r="BR22" i="1" s="1"/>
  <c r="V22" i="1"/>
  <c r="T22" i="1"/>
  <c r="R22" i="1"/>
  <c r="BO22" i="1" s="1"/>
  <c r="P22" i="1"/>
  <c r="BN22" i="1" s="1"/>
  <c r="N22" i="1"/>
  <c r="L22" i="1"/>
  <c r="J22" i="1"/>
  <c r="BK22" i="1" s="1"/>
  <c r="H22" i="1"/>
  <c r="BJ22" i="1" s="1"/>
  <c r="CW22" i="1" s="1"/>
  <c r="CH21" i="1"/>
  <c r="CG21" i="1"/>
  <c r="CD21" i="1"/>
  <c r="CC21" i="1"/>
  <c r="BZ21" i="1"/>
  <c r="BY21" i="1"/>
  <c r="BV21" i="1"/>
  <c r="BU21" i="1"/>
  <c r="BR21" i="1"/>
  <c r="BQ21" i="1"/>
  <c r="BN21" i="1"/>
  <c r="DC21" i="1" s="1"/>
  <c r="BM21" i="1"/>
  <c r="BJ21" i="1"/>
  <c r="DF21" i="1" s="1"/>
  <c r="BD21" i="1"/>
  <c r="BB21" i="1"/>
  <c r="AZ21" i="1"/>
  <c r="CF21" i="1" s="1"/>
  <c r="AX21" i="1"/>
  <c r="CE21" i="1" s="1"/>
  <c r="AV21" i="1"/>
  <c r="AT21" i="1"/>
  <c r="AR21" i="1"/>
  <c r="CB21" i="1" s="1"/>
  <c r="AP21" i="1"/>
  <c r="CA21" i="1" s="1"/>
  <c r="AN21" i="1"/>
  <c r="AL21" i="1"/>
  <c r="AJ21" i="1"/>
  <c r="BX21" i="1" s="1"/>
  <c r="AH21" i="1"/>
  <c r="BW21" i="1" s="1"/>
  <c r="AF21" i="1"/>
  <c r="AD21" i="1"/>
  <c r="AB21" i="1"/>
  <c r="BT21" i="1" s="1"/>
  <c r="Z21" i="1"/>
  <c r="BS21" i="1" s="1"/>
  <c r="X21" i="1"/>
  <c r="V21" i="1"/>
  <c r="T21" i="1"/>
  <c r="BP21" i="1" s="1"/>
  <c r="R21" i="1"/>
  <c r="BO21" i="1" s="1"/>
  <c r="P21" i="1"/>
  <c r="N21" i="1"/>
  <c r="L21" i="1"/>
  <c r="BL21" i="1" s="1"/>
  <c r="J21" i="1"/>
  <c r="BK21" i="1" s="1"/>
  <c r="H21" i="1"/>
  <c r="CH20" i="1"/>
  <c r="CE20" i="1"/>
  <c r="CD20" i="1"/>
  <c r="CA20" i="1"/>
  <c r="BZ20" i="1"/>
  <c r="BW20" i="1"/>
  <c r="BV20" i="1"/>
  <c r="BS20" i="1"/>
  <c r="BR20" i="1"/>
  <c r="BO20" i="1"/>
  <c r="BN20" i="1"/>
  <c r="BK20" i="1"/>
  <c r="DH20" i="1" s="1"/>
  <c r="BJ20" i="1"/>
  <c r="BD20" i="1"/>
  <c r="BB20" i="1"/>
  <c r="CG20" i="1" s="1"/>
  <c r="AZ20" i="1"/>
  <c r="CF20" i="1" s="1"/>
  <c r="AX20" i="1"/>
  <c r="AV20" i="1"/>
  <c r="AT20" i="1"/>
  <c r="CC20" i="1" s="1"/>
  <c r="AR20" i="1"/>
  <c r="CB20" i="1" s="1"/>
  <c r="AP20" i="1"/>
  <c r="AN20" i="1"/>
  <c r="AL20" i="1"/>
  <c r="BY20" i="1" s="1"/>
  <c r="AJ20" i="1"/>
  <c r="BX20" i="1" s="1"/>
  <c r="AH20" i="1"/>
  <c r="AF20" i="1"/>
  <c r="AD20" i="1"/>
  <c r="BU20" i="1" s="1"/>
  <c r="AB20" i="1"/>
  <c r="BT20" i="1" s="1"/>
  <c r="Z20" i="1"/>
  <c r="X20" i="1"/>
  <c r="V20" i="1"/>
  <c r="BQ20" i="1" s="1"/>
  <c r="T20" i="1"/>
  <c r="BP20" i="1" s="1"/>
  <c r="R20" i="1"/>
  <c r="P20" i="1"/>
  <c r="N20" i="1"/>
  <c r="BM20" i="1" s="1"/>
  <c r="L20" i="1"/>
  <c r="BL20" i="1" s="1"/>
  <c r="J20" i="1"/>
  <c r="H20" i="1"/>
  <c r="CE19" i="1"/>
  <c r="CA19" i="1"/>
  <c r="BW19" i="1"/>
  <c r="BS19" i="1"/>
  <c r="BO19" i="1"/>
  <c r="BK19" i="1"/>
  <c r="DH19" i="1" s="1"/>
  <c r="BD19" i="1"/>
  <c r="CH19" i="1" s="1"/>
  <c r="BB19" i="1"/>
  <c r="CG19" i="1" s="1"/>
  <c r="AZ19" i="1"/>
  <c r="CF19" i="1" s="1"/>
  <c r="AX19" i="1"/>
  <c r="AV19" i="1"/>
  <c r="CD19" i="1" s="1"/>
  <c r="AT19" i="1"/>
  <c r="CC19" i="1" s="1"/>
  <c r="AR19" i="1"/>
  <c r="CB19" i="1" s="1"/>
  <c r="AP19" i="1"/>
  <c r="AN19" i="1"/>
  <c r="BZ19" i="1" s="1"/>
  <c r="AL19" i="1"/>
  <c r="BY19" i="1" s="1"/>
  <c r="AJ19" i="1"/>
  <c r="BX19" i="1" s="1"/>
  <c r="AH19" i="1"/>
  <c r="AF19" i="1"/>
  <c r="BV19" i="1" s="1"/>
  <c r="AD19" i="1"/>
  <c r="BU19" i="1" s="1"/>
  <c r="AB19" i="1"/>
  <c r="BT19" i="1" s="1"/>
  <c r="Z19" i="1"/>
  <c r="X19" i="1"/>
  <c r="BR19" i="1" s="1"/>
  <c r="V19" i="1"/>
  <c r="BQ19" i="1" s="1"/>
  <c r="T19" i="1"/>
  <c r="BP19" i="1" s="1"/>
  <c r="R19" i="1"/>
  <c r="P19" i="1"/>
  <c r="BN19" i="1" s="1"/>
  <c r="N19" i="1"/>
  <c r="BM19" i="1" s="1"/>
  <c r="L19" i="1"/>
  <c r="BL19" i="1" s="1"/>
  <c r="J19" i="1"/>
  <c r="H19" i="1"/>
  <c r="BJ19" i="1" s="1"/>
  <c r="CG18" i="1"/>
  <c r="CF18" i="1"/>
  <c r="CC18" i="1"/>
  <c r="CB18" i="1"/>
  <c r="BY18" i="1"/>
  <c r="BX18" i="1"/>
  <c r="BU18" i="1"/>
  <c r="BT18" i="1"/>
  <c r="BQ18" i="1"/>
  <c r="BP18" i="1"/>
  <c r="BM18" i="1"/>
  <c r="BL18" i="1"/>
  <c r="BD18" i="1"/>
  <c r="CH18" i="1" s="1"/>
  <c r="BB18" i="1"/>
  <c r="AZ18" i="1"/>
  <c r="AX18" i="1"/>
  <c r="CE18" i="1" s="1"/>
  <c r="AV18" i="1"/>
  <c r="CD18" i="1" s="1"/>
  <c r="AT18" i="1"/>
  <c r="AR18" i="1"/>
  <c r="AP18" i="1"/>
  <c r="CA18" i="1" s="1"/>
  <c r="AN18" i="1"/>
  <c r="BZ18" i="1" s="1"/>
  <c r="AL18" i="1"/>
  <c r="AJ18" i="1"/>
  <c r="AH18" i="1"/>
  <c r="BW18" i="1" s="1"/>
  <c r="AF18" i="1"/>
  <c r="BV18" i="1" s="1"/>
  <c r="AD18" i="1"/>
  <c r="AB18" i="1"/>
  <c r="Z18" i="1"/>
  <c r="BS18" i="1" s="1"/>
  <c r="X18" i="1"/>
  <c r="BR18" i="1" s="1"/>
  <c r="V18" i="1"/>
  <c r="T18" i="1"/>
  <c r="R18" i="1"/>
  <c r="BO18" i="1" s="1"/>
  <c r="P18" i="1"/>
  <c r="BN18" i="1" s="1"/>
  <c r="N18" i="1"/>
  <c r="L18" i="1"/>
  <c r="J18" i="1"/>
  <c r="BK18" i="1" s="1"/>
  <c r="H18" i="1"/>
  <c r="BJ18" i="1" s="1"/>
  <c r="DE18" i="1" s="1"/>
  <c r="CH17" i="1"/>
  <c r="CF17" i="1"/>
  <c r="CB17" i="1"/>
  <c r="BX17" i="1"/>
  <c r="BT17" i="1"/>
  <c r="BP17" i="1"/>
  <c r="BL17" i="1"/>
  <c r="BD17" i="1"/>
  <c r="BB17" i="1"/>
  <c r="CG17" i="1" s="1"/>
  <c r="AZ17" i="1"/>
  <c r="AX17" i="1"/>
  <c r="CE17" i="1" s="1"/>
  <c r="AV17" i="1"/>
  <c r="CD17" i="1" s="1"/>
  <c r="AT17" i="1"/>
  <c r="CC17" i="1" s="1"/>
  <c r="AR17" i="1"/>
  <c r="AP17" i="1"/>
  <c r="CA17" i="1" s="1"/>
  <c r="AN17" i="1"/>
  <c r="BZ17" i="1" s="1"/>
  <c r="AL17" i="1"/>
  <c r="BY17" i="1" s="1"/>
  <c r="AJ17" i="1"/>
  <c r="AH17" i="1"/>
  <c r="BW17" i="1" s="1"/>
  <c r="AF17" i="1"/>
  <c r="BV17" i="1" s="1"/>
  <c r="AD17" i="1"/>
  <c r="BU17" i="1" s="1"/>
  <c r="AB17" i="1"/>
  <c r="Z17" i="1"/>
  <c r="BS17" i="1" s="1"/>
  <c r="X17" i="1"/>
  <c r="BR17" i="1" s="1"/>
  <c r="V17" i="1"/>
  <c r="BQ17" i="1" s="1"/>
  <c r="T17" i="1"/>
  <c r="R17" i="1"/>
  <c r="BO17" i="1" s="1"/>
  <c r="P17" i="1"/>
  <c r="BN17" i="1" s="1"/>
  <c r="N17" i="1"/>
  <c r="BM17" i="1" s="1"/>
  <c r="L17" i="1"/>
  <c r="J17" i="1"/>
  <c r="BK17" i="1" s="1"/>
  <c r="H17" i="1"/>
  <c r="BJ17" i="1" s="1"/>
  <c r="CG16" i="1"/>
  <c r="CC16" i="1"/>
  <c r="BY16" i="1"/>
  <c r="BU16" i="1"/>
  <c r="BQ16" i="1"/>
  <c r="BM16" i="1"/>
  <c r="BD16" i="1"/>
  <c r="CH16" i="1" s="1"/>
  <c r="BB16" i="1"/>
  <c r="AZ16" i="1"/>
  <c r="CF16" i="1" s="1"/>
  <c r="AX16" i="1"/>
  <c r="CE16" i="1" s="1"/>
  <c r="AV16" i="1"/>
  <c r="CD16" i="1" s="1"/>
  <c r="AT16" i="1"/>
  <c r="AR16" i="1"/>
  <c r="CB16" i="1" s="1"/>
  <c r="AP16" i="1"/>
  <c r="CA16" i="1" s="1"/>
  <c r="AN16" i="1"/>
  <c r="BZ16" i="1" s="1"/>
  <c r="AL16" i="1"/>
  <c r="AJ16" i="1"/>
  <c r="BX16" i="1" s="1"/>
  <c r="AH16" i="1"/>
  <c r="BW16" i="1" s="1"/>
  <c r="AF16" i="1"/>
  <c r="BV16" i="1" s="1"/>
  <c r="AD16" i="1"/>
  <c r="AB16" i="1"/>
  <c r="BT16" i="1" s="1"/>
  <c r="Z16" i="1"/>
  <c r="BS16" i="1" s="1"/>
  <c r="X16" i="1"/>
  <c r="BR16" i="1" s="1"/>
  <c r="V16" i="1"/>
  <c r="T16" i="1"/>
  <c r="BP16" i="1" s="1"/>
  <c r="R16" i="1"/>
  <c r="BO16" i="1" s="1"/>
  <c r="P16" i="1"/>
  <c r="BN16" i="1" s="1"/>
  <c r="N16" i="1"/>
  <c r="L16" i="1"/>
  <c r="BL16" i="1" s="1"/>
  <c r="J16" i="1"/>
  <c r="BK16" i="1" s="1"/>
  <c r="H16" i="1"/>
  <c r="BJ16" i="1" s="1"/>
  <c r="CH15" i="1"/>
  <c r="CD15" i="1"/>
  <c r="BZ15" i="1"/>
  <c r="BV15" i="1"/>
  <c r="BR15" i="1"/>
  <c r="BN15" i="1"/>
  <c r="BJ15" i="1"/>
  <c r="BD15" i="1"/>
  <c r="BB15" i="1"/>
  <c r="CG15" i="1" s="1"/>
  <c r="AZ15" i="1"/>
  <c r="CF15" i="1" s="1"/>
  <c r="AX15" i="1"/>
  <c r="CE15" i="1" s="1"/>
  <c r="AV15" i="1"/>
  <c r="AT15" i="1"/>
  <c r="CC15" i="1" s="1"/>
  <c r="AR15" i="1"/>
  <c r="CB15" i="1" s="1"/>
  <c r="AP15" i="1"/>
  <c r="CA15" i="1" s="1"/>
  <c r="AN15" i="1"/>
  <c r="AL15" i="1"/>
  <c r="BY15" i="1" s="1"/>
  <c r="AJ15" i="1"/>
  <c r="BX15" i="1" s="1"/>
  <c r="AH15" i="1"/>
  <c r="BW15" i="1" s="1"/>
  <c r="AF15" i="1"/>
  <c r="AD15" i="1"/>
  <c r="BU15" i="1" s="1"/>
  <c r="AB15" i="1"/>
  <c r="BT15" i="1" s="1"/>
  <c r="Z15" i="1"/>
  <c r="BS15" i="1" s="1"/>
  <c r="X15" i="1"/>
  <c r="V15" i="1"/>
  <c r="BQ15" i="1" s="1"/>
  <c r="T15" i="1"/>
  <c r="BP15" i="1" s="1"/>
  <c r="R15" i="1"/>
  <c r="BO15" i="1" s="1"/>
  <c r="P15" i="1"/>
  <c r="N15" i="1"/>
  <c r="BM15" i="1" s="1"/>
  <c r="L15" i="1"/>
  <c r="BL15" i="1" s="1"/>
  <c r="J15" i="1"/>
  <c r="BK15" i="1" s="1"/>
  <c r="CM15" i="1" s="1"/>
  <c r="H15" i="1"/>
  <c r="CE14" i="1"/>
  <c r="CA14" i="1"/>
  <c r="BW14" i="1"/>
  <c r="BS14" i="1"/>
  <c r="BO14" i="1"/>
  <c r="BK14" i="1"/>
  <c r="BD14" i="1"/>
  <c r="CH14" i="1" s="1"/>
  <c r="BB14" i="1"/>
  <c r="CG14" i="1" s="1"/>
  <c r="AZ14" i="1"/>
  <c r="CF14" i="1" s="1"/>
  <c r="AX14" i="1"/>
  <c r="AV14" i="1"/>
  <c r="CD14" i="1" s="1"/>
  <c r="AT14" i="1"/>
  <c r="CC14" i="1" s="1"/>
  <c r="AR14" i="1"/>
  <c r="CB14" i="1" s="1"/>
  <c r="AP14" i="1"/>
  <c r="AN14" i="1"/>
  <c r="BZ14" i="1" s="1"/>
  <c r="AL14" i="1"/>
  <c r="BY14" i="1" s="1"/>
  <c r="AJ14" i="1"/>
  <c r="BX14" i="1" s="1"/>
  <c r="AH14" i="1"/>
  <c r="AF14" i="1"/>
  <c r="BV14" i="1" s="1"/>
  <c r="AD14" i="1"/>
  <c r="BU14" i="1" s="1"/>
  <c r="AB14" i="1"/>
  <c r="BT14" i="1" s="1"/>
  <c r="Z14" i="1"/>
  <c r="X14" i="1"/>
  <c r="BR14" i="1" s="1"/>
  <c r="V14" i="1"/>
  <c r="BQ14" i="1" s="1"/>
  <c r="T14" i="1"/>
  <c r="BP14" i="1" s="1"/>
  <c r="R14" i="1"/>
  <c r="P14" i="1"/>
  <c r="BN14" i="1" s="1"/>
  <c r="N14" i="1"/>
  <c r="BM14" i="1" s="1"/>
  <c r="L14" i="1"/>
  <c r="BL14" i="1" s="1"/>
  <c r="J14" i="1"/>
  <c r="H14" i="1"/>
  <c r="BJ14" i="1" s="1"/>
  <c r="CF13" i="1"/>
  <c r="CB13" i="1"/>
  <c r="BX13" i="1"/>
  <c r="BT13" i="1"/>
  <c r="BP13" i="1"/>
  <c r="BL13" i="1"/>
  <c r="BD13" i="1"/>
  <c r="CH13" i="1" s="1"/>
  <c r="BB13" i="1"/>
  <c r="CG13" i="1" s="1"/>
  <c r="AZ13" i="1"/>
  <c r="AX13" i="1"/>
  <c r="CE13" i="1" s="1"/>
  <c r="AV13" i="1"/>
  <c r="CD13" i="1" s="1"/>
  <c r="AT13" i="1"/>
  <c r="CC13" i="1" s="1"/>
  <c r="AR13" i="1"/>
  <c r="AP13" i="1"/>
  <c r="CA13" i="1" s="1"/>
  <c r="AN13" i="1"/>
  <c r="BZ13" i="1" s="1"/>
  <c r="AL13" i="1"/>
  <c r="BY13" i="1" s="1"/>
  <c r="AJ13" i="1"/>
  <c r="AH13" i="1"/>
  <c r="BW13" i="1" s="1"/>
  <c r="AF13" i="1"/>
  <c r="BV13" i="1" s="1"/>
  <c r="AD13" i="1"/>
  <c r="BU13" i="1" s="1"/>
  <c r="AB13" i="1"/>
  <c r="Z13" i="1"/>
  <c r="BS13" i="1" s="1"/>
  <c r="X13" i="1"/>
  <c r="BR13" i="1" s="1"/>
  <c r="V13" i="1"/>
  <c r="BQ13" i="1" s="1"/>
  <c r="T13" i="1"/>
  <c r="R13" i="1"/>
  <c r="BO13" i="1" s="1"/>
  <c r="P13" i="1"/>
  <c r="BN13" i="1" s="1"/>
  <c r="N13" i="1"/>
  <c r="BM13" i="1" s="1"/>
  <c r="L13" i="1"/>
  <c r="J13" i="1"/>
  <c r="BK13" i="1" s="1"/>
  <c r="H13" i="1"/>
  <c r="BJ13" i="1" s="1"/>
  <c r="CG12" i="1"/>
  <c r="CC12" i="1"/>
  <c r="BY12" i="1"/>
  <c r="BU12" i="1"/>
  <c r="BQ12" i="1"/>
  <c r="BM12" i="1"/>
  <c r="BD12" i="1"/>
  <c r="CH12" i="1" s="1"/>
  <c r="BB12" i="1"/>
  <c r="AZ12" i="1"/>
  <c r="CF12" i="1" s="1"/>
  <c r="AX12" i="1"/>
  <c r="CE12" i="1" s="1"/>
  <c r="AV12" i="1"/>
  <c r="CD12" i="1" s="1"/>
  <c r="AT12" i="1"/>
  <c r="AR12" i="1"/>
  <c r="CB12" i="1" s="1"/>
  <c r="AP12" i="1"/>
  <c r="CA12" i="1" s="1"/>
  <c r="AN12" i="1"/>
  <c r="BZ12" i="1" s="1"/>
  <c r="AL12" i="1"/>
  <c r="AJ12" i="1"/>
  <c r="BX12" i="1" s="1"/>
  <c r="AH12" i="1"/>
  <c r="BW12" i="1" s="1"/>
  <c r="AF12" i="1"/>
  <c r="BV12" i="1" s="1"/>
  <c r="AD12" i="1"/>
  <c r="AB12" i="1"/>
  <c r="BT12" i="1" s="1"/>
  <c r="Z12" i="1"/>
  <c r="BS12" i="1" s="1"/>
  <c r="X12" i="1"/>
  <c r="BR12" i="1" s="1"/>
  <c r="V12" i="1"/>
  <c r="T12" i="1"/>
  <c r="BP12" i="1" s="1"/>
  <c r="R12" i="1"/>
  <c r="BO12" i="1" s="1"/>
  <c r="P12" i="1"/>
  <c r="BN12" i="1" s="1"/>
  <c r="N12" i="1"/>
  <c r="L12" i="1"/>
  <c r="BL12" i="1" s="1"/>
  <c r="J12" i="1"/>
  <c r="BK12" i="1" s="1"/>
  <c r="H12" i="1"/>
  <c r="BJ12" i="1" s="1"/>
  <c r="CH11" i="1"/>
  <c r="CD11" i="1"/>
  <c r="BZ11" i="1"/>
  <c r="BV11" i="1"/>
  <c r="BR11" i="1"/>
  <c r="BN11" i="1"/>
  <c r="BJ11" i="1"/>
  <c r="BD11" i="1"/>
  <c r="BB11" i="1"/>
  <c r="CG11" i="1" s="1"/>
  <c r="AZ11" i="1"/>
  <c r="CF11" i="1" s="1"/>
  <c r="AX11" i="1"/>
  <c r="CE11" i="1" s="1"/>
  <c r="AV11" i="1"/>
  <c r="AT11" i="1"/>
  <c r="CC11" i="1" s="1"/>
  <c r="AR11" i="1"/>
  <c r="CB11" i="1" s="1"/>
  <c r="AP11" i="1"/>
  <c r="CA11" i="1" s="1"/>
  <c r="AN11" i="1"/>
  <c r="AL11" i="1"/>
  <c r="BY11" i="1" s="1"/>
  <c r="AJ11" i="1"/>
  <c r="BX11" i="1" s="1"/>
  <c r="AH11" i="1"/>
  <c r="BW11" i="1" s="1"/>
  <c r="AF11" i="1"/>
  <c r="AD11" i="1"/>
  <c r="BU11" i="1" s="1"/>
  <c r="AB11" i="1"/>
  <c r="BT11" i="1" s="1"/>
  <c r="Z11" i="1"/>
  <c r="BS11" i="1" s="1"/>
  <c r="X11" i="1"/>
  <c r="V11" i="1"/>
  <c r="BQ11" i="1" s="1"/>
  <c r="T11" i="1"/>
  <c r="BP11" i="1" s="1"/>
  <c r="R11" i="1"/>
  <c r="BO11" i="1" s="1"/>
  <c r="P11" i="1"/>
  <c r="N11" i="1"/>
  <c r="BM11" i="1" s="1"/>
  <c r="L11" i="1"/>
  <c r="BL11" i="1" s="1"/>
  <c r="J11" i="1"/>
  <c r="BK11" i="1" s="1"/>
  <c r="H11" i="1"/>
  <c r="CE10" i="1"/>
  <c r="CA10" i="1"/>
  <c r="BW10" i="1"/>
  <c r="BS10" i="1"/>
  <c r="BO10" i="1"/>
  <c r="BK10" i="1"/>
  <c r="BD10" i="1"/>
  <c r="CH10" i="1" s="1"/>
  <c r="BB10" i="1"/>
  <c r="CG10" i="1" s="1"/>
  <c r="AZ10" i="1"/>
  <c r="CF10" i="1" s="1"/>
  <c r="AX10" i="1"/>
  <c r="AV10" i="1"/>
  <c r="CD10" i="1" s="1"/>
  <c r="AT10" i="1"/>
  <c r="CC10" i="1" s="1"/>
  <c r="AR10" i="1"/>
  <c r="CB10" i="1" s="1"/>
  <c r="AP10" i="1"/>
  <c r="AN10" i="1"/>
  <c r="BZ10" i="1" s="1"/>
  <c r="AL10" i="1"/>
  <c r="BY10" i="1" s="1"/>
  <c r="AJ10" i="1"/>
  <c r="BX10" i="1" s="1"/>
  <c r="AH10" i="1"/>
  <c r="AF10" i="1"/>
  <c r="BV10" i="1" s="1"/>
  <c r="AD10" i="1"/>
  <c r="BU10" i="1" s="1"/>
  <c r="AB10" i="1"/>
  <c r="BT10" i="1" s="1"/>
  <c r="Z10" i="1"/>
  <c r="X10" i="1"/>
  <c r="BR10" i="1" s="1"/>
  <c r="V10" i="1"/>
  <c r="BQ10" i="1" s="1"/>
  <c r="T10" i="1"/>
  <c r="BP10" i="1" s="1"/>
  <c r="R10" i="1"/>
  <c r="P10" i="1"/>
  <c r="BN10" i="1" s="1"/>
  <c r="N10" i="1"/>
  <c r="BM10" i="1" s="1"/>
  <c r="L10" i="1"/>
  <c r="BL10" i="1" s="1"/>
  <c r="J10" i="1"/>
  <c r="H10" i="1"/>
  <c r="BJ10" i="1" s="1"/>
  <c r="CF9" i="1"/>
  <c r="CB9" i="1"/>
  <c r="BX9" i="1"/>
  <c r="BT9" i="1"/>
  <c r="BP9" i="1"/>
  <c r="BL9" i="1"/>
  <c r="BD9" i="1"/>
  <c r="BB9" i="1"/>
  <c r="CG9" i="1" s="1"/>
  <c r="AZ9" i="1"/>
  <c r="AX9" i="1"/>
  <c r="CE9" i="1" s="1"/>
  <c r="AV9" i="1"/>
  <c r="CD9" i="1" s="1"/>
  <c r="AT9" i="1"/>
  <c r="CC9" i="1" s="1"/>
  <c r="AR9" i="1"/>
  <c r="AP9" i="1"/>
  <c r="CA9" i="1" s="1"/>
  <c r="AN9" i="1"/>
  <c r="BZ9" i="1" s="1"/>
  <c r="AL9" i="1"/>
  <c r="BY9" i="1" s="1"/>
  <c r="AJ9" i="1"/>
  <c r="AH9" i="1"/>
  <c r="BW9" i="1" s="1"/>
  <c r="AF9" i="1"/>
  <c r="BV9" i="1" s="1"/>
  <c r="AD9" i="1"/>
  <c r="BU9" i="1" s="1"/>
  <c r="AB9" i="1"/>
  <c r="Z9" i="1"/>
  <c r="BS9" i="1" s="1"/>
  <c r="X9" i="1"/>
  <c r="BR9" i="1" s="1"/>
  <c r="V9" i="1"/>
  <c r="BQ9" i="1" s="1"/>
  <c r="T9" i="1"/>
  <c r="R9" i="1"/>
  <c r="BO9" i="1" s="1"/>
  <c r="P9" i="1"/>
  <c r="BN9" i="1" s="1"/>
  <c r="N9" i="1"/>
  <c r="BM9" i="1" s="1"/>
  <c r="L9" i="1"/>
  <c r="J9" i="1"/>
  <c r="BK9" i="1" s="1"/>
  <c r="H9" i="1"/>
  <c r="BJ9" i="1" s="1"/>
  <c r="CJ7" i="1"/>
  <c r="DC15" i="1" l="1"/>
  <c r="DA13" i="1"/>
  <c r="CO13" i="1"/>
  <c r="DH13" i="1"/>
  <c r="DD13" i="1"/>
  <c r="CZ13" i="1"/>
  <c r="CV13" i="1"/>
  <c r="CR13" i="1"/>
  <c r="CN13" i="1"/>
  <c r="CI13" i="1"/>
  <c r="DG13" i="1"/>
  <c r="DC13" i="1"/>
  <c r="CY13" i="1"/>
  <c r="CU13" i="1"/>
  <c r="CQ13" i="1"/>
  <c r="DE13" i="1"/>
  <c r="CS13" i="1"/>
  <c r="CM13" i="1"/>
  <c r="DF13" i="1"/>
  <c r="DB13" i="1"/>
  <c r="CX13" i="1"/>
  <c r="CT13" i="1"/>
  <c r="CP13" i="1"/>
  <c r="CL13" i="1"/>
  <c r="DI13" i="1"/>
  <c r="CW13" i="1"/>
  <c r="CK13" i="1"/>
  <c r="CZ10" i="1"/>
  <c r="CN10" i="1"/>
  <c r="DG10" i="1"/>
  <c r="DC10" i="1"/>
  <c r="CY10" i="1"/>
  <c r="CU10" i="1"/>
  <c r="CQ10" i="1"/>
  <c r="CM10" i="1"/>
  <c r="DF10" i="1"/>
  <c r="CX10" i="1"/>
  <c r="CP10" i="1"/>
  <c r="DA10" i="1"/>
  <c r="CO10" i="1"/>
  <c r="DH10" i="1"/>
  <c r="CV10" i="1"/>
  <c r="CI10" i="1"/>
  <c r="DB10" i="1"/>
  <c r="CT10" i="1"/>
  <c r="CL10" i="1"/>
  <c r="DI10" i="1"/>
  <c r="CW10" i="1"/>
  <c r="DE10" i="1"/>
  <c r="CS10" i="1"/>
  <c r="CK10" i="1"/>
  <c r="DD10" i="1"/>
  <c r="CR10" i="1"/>
  <c r="DD14" i="1"/>
  <c r="CV14" i="1"/>
  <c r="CI14" i="1"/>
  <c r="DG14" i="1"/>
  <c r="DC14" i="1"/>
  <c r="CY14" i="1"/>
  <c r="CU14" i="1"/>
  <c r="CQ14" i="1"/>
  <c r="CM14" i="1"/>
  <c r="DF14" i="1"/>
  <c r="DB14" i="1"/>
  <c r="CX14" i="1"/>
  <c r="CT14" i="1"/>
  <c r="CP14" i="1"/>
  <c r="CL14" i="1"/>
  <c r="DH14" i="1"/>
  <c r="CZ14" i="1"/>
  <c r="CR14" i="1"/>
  <c r="DI14" i="1"/>
  <c r="DE14" i="1"/>
  <c r="DA14" i="1"/>
  <c r="CW14" i="1"/>
  <c r="CS14" i="1"/>
  <c r="CO14" i="1"/>
  <c r="CK14" i="1"/>
  <c r="CN14" i="1"/>
  <c r="DF12" i="1"/>
  <c r="CP12" i="1"/>
  <c r="DI12" i="1"/>
  <c r="DE12" i="1"/>
  <c r="DA12" i="1"/>
  <c r="CW12" i="1"/>
  <c r="CS12" i="1"/>
  <c r="CO12" i="1"/>
  <c r="CK12" i="1"/>
  <c r="DH12" i="1"/>
  <c r="DD12" i="1"/>
  <c r="CZ12" i="1"/>
  <c r="CV12" i="1"/>
  <c r="CN12" i="1"/>
  <c r="DB12" i="1"/>
  <c r="CT12" i="1"/>
  <c r="CR12" i="1"/>
  <c r="CI12" i="1"/>
  <c r="CM12" i="1"/>
  <c r="DG12" i="1"/>
  <c r="DC12" i="1"/>
  <c r="CY12" i="1"/>
  <c r="CU12" i="1"/>
  <c r="CQ12" i="1"/>
  <c r="CX12" i="1"/>
  <c r="CL12" i="1"/>
  <c r="DI17" i="1"/>
  <c r="DE17" i="1"/>
  <c r="DA17" i="1"/>
  <c r="DH17" i="1"/>
  <c r="DD17" i="1"/>
  <c r="CZ17" i="1"/>
  <c r="DC17" i="1"/>
  <c r="CW17" i="1"/>
  <c r="CO17" i="1"/>
  <c r="CK17" i="1"/>
  <c r="DB17" i="1"/>
  <c r="CV17" i="1"/>
  <c r="CR17" i="1"/>
  <c r="CN17" i="1"/>
  <c r="CI17" i="1"/>
  <c r="DG17" i="1"/>
  <c r="CY17" i="1"/>
  <c r="CU17" i="1"/>
  <c r="CQ17" i="1"/>
  <c r="CM17" i="1"/>
  <c r="CS17" i="1"/>
  <c r="DF17" i="1"/>
  <c r="CX17" i="1"/>
  <c r="CT17" i="1"/>
  <c r="CP17" i="1"/>
  <c r="CL17" i="1"/>
  <c r="DG11" i="1"/>
  <c r="DF16" i="1"/>
  <c r="CX16" i="1"/>
  <c r="CP16" i="1"/>
  <c r="DI16" i="1"/>
  <c r="DE16" i="1"/>
  <c r="DA16" i="1"/>
  <c r="CW16" i="1"/>
  <c r="CS16" i="1"/>
  <c r="CO16" i="1"/>
  <c r="CK16" i="1"/>
  <c r="DH16" i="1"/>
  <c r="DD16" i="1"/>
  <c r="CZ16" i="1"/>
  <c r="CV16" i="1"/>
  <c r="CR16" i="1"/>
  <c r="CN16" i="1"/>
  <c r="CI16" i="1"/>
  <c r="DB16" i="1"/>
  <c r="CT16" i="1"/>
  <c r="CL16" i="1"/>
  <c r="DG16" i="1"/>
  <c r="DC16" i="1"/>
  <c r="CY16" i="1"/>
  <c r="CU16" i="1"/>
  <c r="CQ16" i="1"/>
  <c r="CM16" i="1"/>
  <c r="CM11" i="1"/>
  <c r="CY11" i="1"/>
  <c r="BD123" i="1"/>
  <c r="CI11" i="1"/>
  <c r="CV11" i="1"/>
  <c r="DH11" i="1"/>
  <c r="CI15" i="1"/>
  <c r="CN15" i="1"/>
  <c r="CR15" i="1"/>
  <c r="CV15" i="1"/>
  <c r="CZ15" i="1"/>
  <c r="DD15" i="1"/>
  <c r="DH15" i="1"/>
  <c r="CK18" i="1"/>
  <c r="CS18" i="1"/>
  <c r="DA18" i="1"/>
  <c r="DI18" i="1"/>
  <c r="CK19" i="1"/>
  <c r="CS19" i="1"/>
  <c r="DA19" i="1"/>
  <c r="DI19" i="1"/>
  <c r="CM20" i="1"/>
  <c r="CU20" i="1"/>
  <c r="DC20" i="1"/>
  <c r="CP21" i="1"/>
  <c r="CX21" i="1"/>
  <c r="CK22" i="1"/>
  <c r="CS22" i="1"/>
  <c r="DE22" i="1"/>
  <c r="CV23" i="1"/>
  <c r="CM24" i="1"/>
  <c r="DC24" i="1"/>
  <c r="DH27" i="1"/>
  <c r="DD27" i="1"/>
  <c r="CZ27" i="1"/>
  <c r="CV27" i="1"/>
  <c r="CR27" i="1"/>
  <c r="CN27" i="1"/>
  <c r="CI27" i="1"/>
  <c r="DG27" i="1"/>
  <c r="DC27" i="1"/>
  <c r="CY27" i="1"/>
  <c r="CU27" i="1"/>
  <c r="CQ27" i="1"/>
  <c r="CM27" i="1"/>
  <c r="DF27" i="1"/>
  <c r="DB27" i="1"/>
  <c r="CX27" i="1"/>
  <c r="CT27" i="1"/>
  <c r="CP27" i="1"/>
  <c r="CL27" i="1"/>
  <c r="DI27" i="1"/>
  <c r="DE27" i="1"/>
  <c r="DA27" i="1"/>
  <c r="CW27" i="1"/>
  <c r="CS27" i="1"/>
  <c r="CO27" i="1"/>
  <c r="CK27" i="1"/>
  <c r="DG28" i="1"/>
  <c r="DI33" i="1"/>
  <c r="DE33" i="1"/>
  <c r="DA33" i="1"/>
  <c r="CW33" i="1"/>
  <c r="CS33" i="1"/>
  <c r="CO33" i="1"/>
  <c r="CK33" i="1"/>
  <c r="DH33" i="1"/>
  <c r="DC33" i="1"/>
  <c r="CX33" i="1"/>
  <c r="CR33" i="1"/>
  <c r="CM33" i="1"/>
  <c r="DG33" i="1"/>
  <c r="DB33" i="1"/>
  <c r="CV33" i="1"/>
  <c r="CQ33" i="1"/>
  <c r="CL33" i="1"/>
  <c r="DF33" i="1"/>
  <c r="CZ33" i="1"/>
  <c r="CU33" i="1"/>
  <c r="CP33" i="1"/>
  <c r="CI33" i="1"/>
  <c r="DD33" i="1"/>
  <c r="CY33" i="1"/>
  <c r="CT33" i="1"/>
  <c r="CN33" i="1"/>
  <c r="CR11" i="1"/>
  <c r="DD11" i="1"/>
  <c r="CH9" i="1"/>
  <c r="DD9" i="1" s="1"/>
  <c r="CO11" i="1"/>
  <c r="CW11" i="1"/>
  <c r="DE11" i="1"/>
  <c r="CI23" i="1"/>
  <c r="DF24" i="1"/>
  <c r="DB24" i="1"/>
  <c r="CX24" i="1"/>
  <c r="CT24" i="1"/>
  <c r="CP24" i="1"/>
  <c r="CL24" i="1"/>
  <c r="DI24" i="1"/>
  <c r="DE24" i="1"/>
  <c r="DA24" i="1"/>
  <c r="CW24" i="1"/>
  <c r="CS24" i="1"/>
  <c r="CO24" i="1"/>
  <c r="CK24" i="1"/>
  <c r="DH24" i="1"/>
  <c r="DD24" i="1"/>
  <c r="CZ24" i="1"/>
  <c r="CV24" i="1"/>
  <c r="CR24" i="1"/>
  <c r="CN24" i="1"/>
  <c r="CI24" i="1"/>
  <c r="CQ24" i="1"/>
  <c r="DG24" i="1"/>
  <c r="DI26" i="1"/>
  <c r="DE26" i="1"/>
  <c r="DA26" i="1"/>
  <c r="CW26" i="1"/>
  <c r="CS26" i="1"/>
  <c r="CO26" i="1"/>
  <c r="CK26" i="1"/>
  <c r="DH26" i="1"/>
  <c r="DD26" i="1"/>
  <c r="CZ26" i="1"/>
  <c r="CV26" i="1"/>
  <c r="CR26" i="1"/>
  <c r="CN26" i="1"/>
  <c r="CI26" i="1"/>
  <c r="DG26" i="1"/>
  <c r="DC26" i="1"/>
  <c r="CY26" i="1"/>
  <c r="CU26" i="1"/>
  <c r="CQ26" i="1"/>
  <c r="CM26" i="1"/>
  <c r="DF26" i="1"/>
  <c r="DB26" i="1"/>
  <c r="CX26" i="1"/>
  <c r="CT26" i="1"/>
  <c r="CP26" i="1"/>
  <c r="CL26" i="1"/>
  <c r="DH31" i="1"/>
  <c r="DD31" i="1"/>
  <c r="CZ31" i="1"/>
  <c r="CV31" i="1"/>
  <c r="CR31" i="1"/>
  <c r="CN31" i="1"/>
  <c r="CI31" i="1"/>
  <c r="DG31" i="1"/>
  <c r="DC31" i="1"/>
  <c r="CY31" i="1"/>
  <c r="CU31" i="1"/>
  <c r="CQ31" i="1"/>
  <c r="CM31" i="1"/>
  <c r="DF31" i="1"/>
  <c r="DB31" i="1"/>
  <c r="CX31" i="1"/>
  <c r="CT31" i="1"/>
  <c r="CP31" i="1"/>
  <c r="CL31" i="1"/>
  <c r="DI31" i="1"/>
  <c r="DE31" i="1"/>
  <c r="DA31" i="1"/>
  <c r="CW31" i="1"/>
  <c r="CS31" i="1"/>
  <c r="CO31" i="1"/>
  <c r="CK31" i="1"/>
  <c r="DG32" i="1"/>
  <c r="CU11" i="1"/>
  <c r="DC11" i="1"/>
  <c r="CQ15" i="1"/>
  <c r="CY15" i="1"/>
  <c r="DG15" i="1"/>
  <c r="CN11" i="1"/>
  <c r="CZ11" i="1"/>
  <c r="CJ8" i="1"/>
  <c r="CK8" i="1" s="1"/>
  <c r="CK11" i="1"/>
  <c r="CS11" i="1"/>
  <c r="DA11" i="1"/>
  <c r="DI11" i="1"/>
  <c r="CK15" i="1"/>
  <c r="CO15" i="1"/>
  <c r="CS15" i="1"/>
  <c r="CW15" i="1"/>
  <c r="DA15" i="1"/>
  <c r="DE15" i="1"/>
  <c r="DI15" i="1"/>
  <c r="CL18" i="1"/>
  <c r="CT18" i="1"/>
  <c r="DB18" i="1"/>
  <c r="CN19" i="1"/>
  <c r="CV19" i="1"/>
  <c r="DD19" i="1"/>
  <c r="CN20" i="1"/>
  <c r="CV20" i="1"/>
  <c r="DD20" i="1"/>
  <c r="DI21" i="1"/>
  <c r="DE21" i="1"/>
  <c r="DA21" i="1"/>
  <c r="CW21" i="1"/>
  <c r="CS21" i="1"/>
  <c r="CO21" i="1"/>
  <c r="CK21" i="1"/>
  <c r="DH21" i="1"/>
  <c r="DD21" i="1"/>
  <c r="CZ21" i="1"/>
  <c r="CV21" i="1"/>
  <c r="CR21" i="1"/>
  <c r="CN21" i="1"/>
  <c r="CI21" i="1"/>
  <c r="CQ21" i="1"/>
  <c r="CY21" i="1"/>
  <c r="DG21" i="1"/>
  <c r="CL22" i="1"/>
  <c r="CT22" i="1"/>
  <c r="DI22" i="1"/>
  <c r="CL11" i="1"/>
  <c r="CP11" i="1"/>
  <c r="CT11" i="1"/>
  <c r="CX11" i="1"/>
  <c r="DB11" i="1"/>
  <c r="DF11" i="1"/>
  <c r="CL15" i="1"/>
  <c r="CP15" i="1"/>
  <c r="CT15" i="1"/>
  <c r="CX15" i="1"/>
  <c r="DB15" i="1"/>
  <c r="DF15" i="1"/>
  <c r="CO18" i="1"/>
  <c r="CW18" i="1"/>
  <c r="DG19" i="1"/>
  <c r="DC19" i="1"/>
  <c r="CY19" i="1"/>
  <c r="CU19" i="1"/>
  <c r="CQ19" i="1"/>
  <c r="CM19" i="1"/>
  <c r="DF19" i="1"/>
  <c r="DB19" i="1"/>
  <c r="CX19" i="1"/>
  <c r="CT19" i="1"/>
  <c r="CP19" i="1"/>
  <c r="CL19" i="1"/>
  <c r="CO19" i="1"/>
  <c r="CW19" i="1"/>
  <c r="DE19" i="1"/>
  <c r="DF20" i="1"/>
  <c r="DB20" i="1"/>
  <c r="CX20" i="1"/>
  <c r="CT20" i="1"/>
  <c r="CP20" i="1"/>
  <c r="CL20" i="1"/>
  <c r="DI20" i="1"/>
  <c r="DE20" i="1"/>
  <c r="DA20" i="1"/>
  <c r="CW20" i="1"/>
  <c r="CS20" i="1"/>
  <c r="CO20" i="1"/>
  <c r="CK20" i="1"/>
  <c r="CQ20" i="1"/>
  <c r="CY20" i="1"/>
  <c r="DG20" i="1"/>
  <c r="CL21" i="1"/>
  <c r="CT21" i="1"/>
  <c r="DB21" i="1"/>
  <c r="CO22" i="1"/>
  <c r="DG23" i="1"/>
  <c r="DC23" i="1"/>
  <c r="CY23" i="1"/>
  <c r="CU23" i="1"/>
  <c r="CQ23" i="1"/>
  <c r="CM23" i="1"/>
  <c r="DF23" i="1"/>
  <c r="DB23" i="1"/>
  <c r="CX23" i="1"/>
  <c r="CT23" i="1"/>
  <c r="CP23" i="1"/>
  <c r="CL23" i="1"/>
  <c r="DI23" i="1"/>
  <c r="DE23" i="1"/>
  <c r="DA23" i="1"/>
  <c r="CW23" i="1"/>
  <c r="CS23" i="1"/>
  <c r="CO23" i="1"/>
  <c r="CK23" i="1"/>
  <c r="CN23" i="1"/>
  <c r="DD23" i="1"/>
  <c r="DF25" i="1"/>
  <c r="DB25" i="1"/>
  <c r="CX25" i="1"/>
  <c r="CT25" i="1"/>
  <c r="CP25" i="1"/>
  <c r="CL25" i="1"/>
  <c r="DI25" i="1"/>
  <c r="DE25" i="1"/>
  <c r="DA25" i="1"/>
  <c r="CW25" i="1"/>
  <c r="CS25" i="1"/>
  <c r="CO25" i="1"/>
  <c r="CK25" i="1"/>
  <c r="DH25" i="1"/>
  <c r="DD25" i="1"/>
  <c r="CZ25" i="1"/>
  <c r="CV25" i="1"/>
  <c r="CR25" i="1"/>
  <c r="CN25" i="1"/>
  <c r="CI25" i="1"/>
  <c r="DG25" i="1"/>
  <c r="DC25" i="1"/>
  <c r="CY25" i="1"/>
  <c r="CU25" i="1"/>
  <c r="CQ25" i="1"/>
  <c r="CM25" i="1"/>
  <c r="DI30" i="1"/>
  <c r="DE30" i="1"/>
  <c r="DA30" i="1"/>
  <c r="CW30" i="1"/>
  <c r="CS30" i="1"/>
  <c r="CO30" i="1"/>
  <c r="CK30" i="1"/>
  <c r="DH30" i="1"/>
  <c r="DD30" i="1"/>
  <c r="CZ30" i="1"/>
  <c r="CV30" i="1"/>
  <c r="CR30" i="1"/>
  <c r="CN30" i="1"/>
  <c r="CI30" i="1"/>
  <c r="DG30" i="1"/>
  <c r="DC30" i="1"/>
  <c r="CY30" i="1"/>
  <c r="CU30" i="1"/>
  <c r="CQ30" i="1"/>
  <c r="CM30" i="1"/>
  <c r="DF30" i="1"/>
  <c r="DB30" i="1"/>
  <c r="CX30" i="1"/>
  <c r="CT30" i="1"/>
  <c r="CP30" i="1"/>
  <c r="CL30" i="1"/>
  <c r="CQ11" i="1"/>
  <c r="CU15" i="1"/>
  <c r="DH18" i="1"/>
  <c r="DD18" i="1"/>
  <c r="CZ18" i="1"/>
  <c r="CV18" i="1"/>
  <c r="CR18" i="1"/>
  <c r="CN18" i="1"/>
  <c r="CI18" i="1"/>
  <c r="DG18" i="1"/>
  <c r="DC18" i="1"/>
  <c r="CY18" i="1"/>
  <c r="CU18" i="1"/>
  <c r="CQ18" i="1"/>
  <c r="CM18" i="1"/>
  <c r="CP18" i="1"/>
  <c r="CX18" i="1"/>
  <c r="DF18" i="1"/>
  <c r="CI19" i="1"/>
  <c r="CR19" i="1"/>
  <c r="CZ19" i="1"/>
  <c r="CI20" i="1"/>
  <c r="CR20" i="1"/>
  <c r="CZ20" i="1"/>
  <c r="CM21" i="1"/>
  <c r="CU21" i="1"/>
  <c r="DH22" i="1"/>
  <c r="DD22" i="1"/>
  <c r="CZ22" i="1"/>
  <c r="CV22" i="1"/>
  <c r="CR22" i="1"/>
  <c r="CN22" i="1"/>
  <c r="CI22" i="1"/>
  <c r="DG22" i="1"/>
  <c r="DC22" i="1"/>
  <c r="CY22" i="1"/>
  <c r="CU22" i="1"/>
  <c r="CQ22" i="1"/>
  <c r="CM22" i="1"/>
  <c r="DF22" i="1"/>
  <c r="DB22" i="1"/>
  <c r="CX22" i="1"/>
  <c r="CP22" i="1"/>
  <c r="DA22" i="1"/>
  <c r="CR23" i="1"/>
  <c r="DF29" i="1"/>
  <c r="DB29" i="1"/>
  <c r="CX29" i="1"/>
  <c r="CT29" i="1"/>
  <c r="CP29" i="1"/>
  <c r="CL29" i="1"/>
  <c r="DI29" i="1"/>
  <c r="DE29" i="1"/>
  <c r="DA29" i="1"/>
  <c r="CW29" i="1"/>
  <c r="CS29" i="1"/>
  <c r="CO29" i="1"/>
  <c r="CK29" i="1"/>
  <c r="DH29" i="1"/>
  <c r="DD29" i="1"/>
  <c r="CZ29" i="1"/>
  <c r="CV29" i="1"/>
  <c r="CR29" i="1"/>
  <c r="CN29" i="1"/>
  <c r="CI29" i="1"/>
  <c r="DG29" i="1"/>
  <c r="DC29" i="1"/>
  <c r="CY29" i="1"/>
  <c r="CU29" i="1"/>
  <c r="CQ29" i="1"/>
  <c r="CM29" i="1"/>
  <c r="DF34" i="1"/>
  <c r="DB34" i="1"/>
  <c r="CX34" i="1"/>
  <c r="CT34" i="1"/>
  <c r="CP34" i="1"/>
  <c r="DH34" i="1"/>
  <c r="DD34" i="1"/>
  <c r="CZ34" i="1"/>
  <c r="CV34" i="1"/>
  <c r="CR34" i="1"/>
  <c r="CN34" i="1"/>
  <c r="CI34" i="1"/>
  <c r="DC34" i="1"/>
  <c r="CU34" i="1"/>
  <c r="CM34" i="1"/>
  <c r="DI34" i="1"/>
  <c r="DA34" i="1"/>
  <c r="CS34" i="1"/>
  <c r="CL34" i="1"/>
  <c r="DG34" i="1"/>
  <c r="CY34" i="1"/>
  <c r="CQ34" i="1"/>
  <c r="CK34" i="1"/>
  <c r="DE34" i="1"/>
  <c r="CW34" i="1"/>
  <c r="CO34" i="1"/>
  <c r="CI28" i="1"/>
  <c r="CN28" i="1"/>
  <c r="CR28" i="1"/>
  <c r="CV28" i="1"/>
  <c r="CZ28" i="1"/>
  <c r="DD28" i="1"/>
  <c r="DH28" i="1"/>
  <c r="CI32" i="1"/>
  <c r="CN32" i="1"/>
  <c r="CR32" i="1"/>
  <c r="CV32" i="1"/>
  <c r="CZ32" i="1"/>
  <c r="DD32" i="1"/>
  <c r="DH32" i="1"/>
  <c r="CM35" i="1"/>
  <c r="CU35" i="1"/>
  <c r="DC35" i="1"/>
  <c r="CM36" i="1"/>
  <c r="CU36" i="1"/>
  <c r="DC36" i="1"/>
  <c r="CM37" i="1"/>
  <c r="CU37" i="1"/>
  <c r="DC37" i="1"/>
  <c r="CM38" i="1"/>
  <c r="CU38" i="1"/>
  <c r="DC38" i="1"/>
  <c r="CO39" i="1"/>
  <c r="DE39" i="1"/>
  <c r="DI51" i="1"/>
  <c r="DE51" i="1"/>
  <c r="DA51" i="1"/>
  <c r="CW51" i="1"/>
  <c r="CS51" i="1"/>
  <c r="CO51" i="1"/>
  <c r="CK51" i="1"/>
  <c r="DH51" i="1"/>
  <c r="DD51" i="1"/>
  <c r="CZ51" i="1"/>
  <c r="CV51" i="1"/>
  <c r="CR51" i="1"/>
  <c r="CN51" i="1"/>
  <c r="CI51" i="1"/>
  <c r="DG51" i="1"/>
  <c r="DC51" i="1"/>
  <c r="CY51" i="1"/>
  <c r="CU51" i="1"/>
  <c r="CQ51" i="1"/>
  <c r="CM51" i="1"/>
  <c r="DF51" i="1"/>
  <c r="DB51" i="1"/>
  <c r="CX51" i="1"/>
  <c r="CT51" i="1"/>
  <c r="CP51" i="1"/>
  <c r="CL51" i="1"/>
  <c r="DF53" i="1"/>
  <c r="DB53" i="1"/>
  <c r="CX53" i="1"/>
  <c r="CT53" i="1"/>
  <c r="CP53" i="1"/>
  <c r="CL53" i="1"/>
  <c r="DH53" i="1"/>
  <c r="DC53" i="1"/>
  <c r="CW53" i="1"/>
  <c r="CR53" i="1"/>
  <c r="CM53" i="1"/>
  <c r="DG53" i="1"/>
  <c r="DA53" i="1"/>
  <c r="CV53" i="1"/>
  <c r="CQ53" i="1"/>
  <c r="CK53" i="1"/>
  <c r="DE53" i="1"/>
  <c r="CZ53" i="1"/>
  <c r="CU53" i="1"/>
  <c r="CO53" i="1"/>
  <c r="CI53" i="1"/>
  <c r="DI53" i="1"/>
  <c r="DD53" i="1"/>
  <c r="CY53" i="1"/>
  <c r="CS53" i="1"/>
  <c r="CN53" i="1"/>
  <c r="CK28" i="1"/>
  <c r="CO28" i="1"/>
  <c r="CS28" i="1"/>
  <c r="CW28" i="1"/>
  <c r="DA28" i="1"/>
  <c r="DE28" i="1"/>
  <c r="DI28" i="1"/>
  <c r="CK32" i="1"/>
  <c r="CO32" i="1"/>
  <c r="CS32" i="1"/>
  <c r="CW32" i="1"/>
  <c r="DA32" i="1"/>
  <c r="DE32" i="1"/>
  <c r="DI32" i="1"/>
  <c r="CO35" i="1"/>
  <c r="CW35" i="1"/>
  <c r="DE35" i="1"/>
  <c r="CO36" i="1"/>
  <c r="CW36" i="1"/>
  <c r="DE36" i="1"/>
  <c r="CO37" i="1"/>
  <c r="CW37" i="1"/>
  <c r="DE37" i="1"/>
  <c r="CO38" i="1"/>
  <c r="CW38" i="1"/>
  <c r="DE38" i="1"/>
  <c r="CS39" i="1"/>
  <c r="DI39" i="1"/>
  <c r="DI41" i="1"/>
  <c r="DE41" i="1"/>
  <c r="DA41" i="1"/>
  <c r="CW41" i="1"/>
  <c r="CS41" i="1"/>
  <c r="CO41" i="1"/>
  <c r="CK41" i="1"/>
  <c r="DH41" i="1"/>
  <c r="DI43" i="1"/>
  <c r="DE43" i="1"/>
  <c r="DA43" i="1"/>
  <c r="CW43" i="1"/>
  <c r="CS43" i="1"/>
  <c r="CO43" i="1"/>
  <c r="CK43" i="1"/>
  <c r="DH43" i="1"/>
  <c r="DI45" i="1"/>
  <c r="DE45" i="1"/>
  <c r="DA45" i="1"/>
  <c r="CW45" i="1"/>
  <c r="CS45" i="1"/>
  <c r="CO45" i="1"/>
  <c r="CK45" i="1"/>
  <c r="DH45" i="1"/>
  <c r="DI47" i="1"/>
  <c r="DE47" i="1"/>
  <c r="DA47" i="1"/>
  <c r="CW47" i="1"/>
  <c r="CS47" i="1"/>
  <c r="CO47" i="1"/>
  <c r="CK47" i="1"/>
  <c r="DH47" i="1"/>
  <c r="DI49" i="1"/>
  <c r="DE49" i="1"/>
  <c r="DA49" i="1"/>
  <c r="CW49" i="1"/>
  <c r="CS49" i="1"/>
  <c r="CO49" i="1"/>
  <c r="CK49" i="1"/>
  <c r="DH49" i="1"/>
  <c r="CL28" i="1"/>
  <c r="CP28" i="1"/>
  <c r="CT28" i="1"/>
  <c r="CX28" i="1"/>
  <c r="DB28" i="1"/>
  <c r="DF28" i="1"/>
  <c r="CL32" i="1"/>
  <c r="CP32" i="1"/>
  <c r="CT32" i="1"/>
  <c r="CX32" i="1"/>
  <c r="DB32" i="1"/>
  <c r="DF32" i="1"/>
  <c r="DH35" i="1"/>
  <c r="DD35" i="1"/>
  <c r="CZ35" i="1"/>
  <c r="CV35" i="1"/>
  <c r="CR35" i="1"/>
  <c r="CN35" i="1"/>
  <c r="CI35" i="1"/>
  <c r="DF35" i="1"/>
  <c r="DB35" i="1"/>
  <c r="CX35" i="1"/>
  <c r="CT35" i="1"/>
  <c r="CP35" i="1"/>
  <c r="CL35" i="1"/>
  <c r="CQ35" i="1"/>
  <c r="CY35" i="1"/>
  <c r="DG35" i="1"/>
  <c r="DF36" i="1"/>
  <c r="DB36" i="1"/>
  <c r="CX36" i="1"/>
  <c r="CT36" i="1"/>
  <c r="CP36" i="1"/>
  <c r="CL36" i="1"/>
  <c r="DH36" i="1"/>
  <c r="DD36" i="1"/>
  <c r="CZ36" i="1"/>
  <c r="CV36" i="1"/>
  <c r="CR36" i="1"/>
  <c r="CN36" i="1"/>
  <c r="CI36" i="1"/>
  <c r="CQ36" i="1"/>
  <c r="CY36" i="1"/>
  <c r="DG36" i="1"/>
  <c r="DH37" i="1"/>
  <c r="DD37" i="1"/>
  <c r="CZ37" i="1"/>
  <c r="CV37" i="1"/>
  <c r="CR37" i="1"/>
  <c r="CN37" i="1"/>
  <c r="CI37" i="1"/>
  <c r="DF37" i="1"/>
  <c r="DB37" i="1"/>
  <c r="CX37" i="1"/>
  <c r="CT37" i="1"/>
  <c r="CP37" i="1"/>
  <c r="CL37" i="1"/>
  <c r="CQ37" i="1"/>
  <c r="CY37" i="1"/>
  <c r="DG37" i="1"/>
  <c r="DF38" i="1"/>
  <c r="DB38" i="1"/>
  <c r="CX38" i="1"/>
  <c r="CT38" i="1"/>
  <c r="CP38" i="1"/>
  <c r="CL38" i="1"/>
  <c r="DH38" i="1"/>
  <c r="DD38" i="1"/>
  <c r="CZ38" i="1"/>
  <c r="CV38" i="1"/>
  <c r="CR38" i="1"/>
  <c r="CN38" i="1"/>
  <c r="CI38" i="1"/>
  <c r="CQ38" i="1"/>
  <c r="CY38" i="1"/>
  <c r="DG38" i="1"/>
  <c r="DH39" i="1"/>
  <c r="DD39" i="1"/>
  <c r="CZ39" i="1"/>
  <c r="CV39" i="1"/>
  <c r="CR39" i="1"/>
  <c r="CN39" i="1"/>
  <c r="CI39" i="1"/>
  <c r="DG39" i="1"/>
  <c r="DC39" i="1"/>
  <c r="CY39" i="1"/>
  <c r="CU39" i="1"/>
  <c r="CQ39" i="1"/>
  <c r="CM39" i="1"/>
  <c r="DF39" i="1"/>
  <c r="DB39" i="1"/>
  <c r="CX39" i="1"/>
  <c r="CT39" i="1"/>
  <c r="CP39" i="1"/>
  <c r="CL39" i="1"/>
  <c r="CW39" i="1"/>
  <c r="CM28" i="1"/>
  <c r="CQ28" i="1"/>
  <c r="CU28" i="1"/>
  <c r="CY28" i="1"/>
  <c r="DC28" i="1"/>
  <c r="CM32" i="1"/>
  <c r="CQ32" i="1"/>
  <c r="CU32" i="1"/>
  <c r="CY32" i="1"/>
  <c r="DC32" i="1"/>
  <c r="CK35" i="1"/>
  <c r="CS35" i="1"/>
  <c r="DA35" i="1"/>
  <c r="CK36" i="1"/>
  <c r="CS36" i="1"/>
  <c r="DA36" i="1"/>
  <c r="CK37" i="1"/>
  <c r="CS37" i="1"/>
  <c r="DA37" i="1"/>
  <c r="CK38" i="1"/>
  <c r="CS38" i="1"/>
  <c r="DA38" i="1"/>
  <c r="CK39" i="1"/>
  <c r="DF40" i="1"/>
  <c r="DB40" i="1"/>
  <c r="CX40" i="1"/>
  <c r="CT40" i="1"/>
  <c r="CP40" i="1"/>
  <c r="CL40" i="1"/>
  <c r="DI40" i="1"/>
  <c r="DE40" i="1"/>
  <c r="DA40" i="1"/>
  <c r="CW40" i="1"/>
  <c r="CS40" i="1"/>
  <c r="CO40" i="1"/>
  <c r="CK40" i="1"/>
  <c r="DH40" i="1"/>
  <c r="DD40" i="1"/>
  <c r="CZ40" i="1"/>
  <c r="CV40" i="1"/>
  <c r="CR40" i="1"/>
  <c r="CN40" i="1"/>
  <c r="CI40" i="1"/>
  <c r="DG40" i="1"/>
  <c r="DC40" i="1"/>
  <c r="CY40" i="1"/>
  <c r="CU40" i="1"/>
  <c r="CQ40" i="1"/>
  <c r="CM40" i="1"/>
  <c r="DF42" i="1"/>
  <c r="DF44" i="1"/>
  <c r="DF46" i="1"/>
  <c r="DF48" i="1"/>
  <c r="DF50" i="1"/>
  <c r="DG52" i="1"/>
  <c r="DC52" i="1"/>
  <c r="CY52" i="1"/>
  <c r="CU52" i="1"/>
  <c r="CQ52" i="1"/>
  <c r="CM52" i="1"/>
  <c r="DF52" i="1"/>
  <c r="DB52" i="1"/>
  <c r="CX52" i="1"/>
  <c r="CT52" i="1"/>
  <c r="CP52" i="1"/>
  <c r="CL52" i="1"/>
  <c r="DI52" i="1"/>
  <c r="DE52" i="1"/>
  <c r="DA52" i="1"/>
  <c r="CW52" i="1"/>
  <c r="CS52" i="1"/>
  <c r="CO52" i="1"/>
  <c r="CK52" i="1"/>
  <c r="DH52" i="1"/>
  <c r="DD52" i="1"/>
  <c r="CZ52" i="1"/>
  <c r="CV52" i="1"/>
  <c r="CR52" i="1"/>
  <c r="CN52" i="1"/>
  <c r="CI52" i="1"/>
  <c r="DH54" i="1"/>
  <c r="DD54" i="1"/>
  <c r="CZ54" i="1"/>
  <c r="CV54" i="1"/>
  <c r="CR54" i="1"/>
  <c r="CN54" i="1"/>
  <c r="CI54" i="1"/>
  <c r="DG54" i="1"/>
  <c r="DB54" i="1"/>
  <c r="CW54" i="1"/>
  <c r="CQ54" i="1"/>
  <c r="CL54" i="1"/>
  <c r="DF54" i="1"/>
  <c r="DA54" i="1"/>
  <c r="CU54" i="1"/>
  <c r="CP54" i="1"/>
  <c r="CK54" i="1"/>
  <c r="DE54" i="1"/>
  <c r="CY54" i="1"/>
  <c r="CT54" i="1"/>
  <c r="CO54" i="1"/>
  <c r="DI54" i="1"/>
  <c r="DC54" i="1"/>
  <c r="CX54" i="1"/>
  <c r="CS54" i="1"/>
  <c r="CM54" i="1"/>
  <c r="CM42" i="1"/>
  <c r="CQ42" i="1"/>
  <c r="CU42" i="1"/>
  <c r="CY42" i="1"/>
  <c r="DC42" i="1"/>
  <c r="DG42" i="1"/>
  <c r="CM44" i="1"/>
  <c r="CQ44" i="1"/>
  <c r="CU44" i="1"/>
  <c r="CY44" i="1"/>
  <c r="DC44" i="1"/>
  <c r="DG44" i="1"/>
  <c r="CM46" i="1"/>
  <c r="CQ46" i="1"/>
  <c r="CU46" i="1"/>
  <c r="CY46" i="1"/>
  <c r="DC46" i="1"/>
  <c r="DG46" i="1"/>
  <c r="CM48" i="1"/>
  <c r="CQ48" i="1"/>
  <c r="CU48" i="1"/>
  <c r="CY48" i="1"/>
  <c r="DC48" i="1"/>
  <c r="DG48" i="1"/>
  <c r="CM50" i="1"/>
  <c r="CQ50" i="1"/>
  <c r="CU50" i="1"/>
  <c r="CY50" i="1"/>
  <c r="DC50" i="1"/>
  <c r="DG50" i="1"/>
  <c r="DF55" i="1"/>
  <c r="DB55" i="1"/>
  <c r="CX55" i="1"/>
  <c r="CT55" i="1"/>
  <c r="CP55" i="1"/>
  <c r="CL55" i="1"/>
  <c r="DH55" i="1"/>
  <c r="CK55" i="1"/>
  <c r="CQ55" i="1"/>
  <c r="CV55" i="1"/>
  <c r="DA55" i="1"/>
  <c r="DG55" i="1"/>
  <c r="DH56" i="1"/>
  <c r="DD56" i="1"/>
  <c r="CZ56" i="1"/>
  <c r="CV56" i="1"/>
  <c r="CR56" i="1"/>
  <c r="CN56" i="1"/>
  <c r="CI56" i="1"/>
  <c r="DF56" i="1"/>
  <c r="DB56" i="1"/>
  <c r="CX56" i="1"/>
  <c r="CT56" i="1"/>
  <c r="CP56" i="1"/>
  <c r="CL56" i="1"/>
  <c r="CQ56" i="1"/>
  <c r="CY56" i="1"/>
  <c r="DG56" i="1"/>
  <c r="DF57" i="1"/>
  <c r="DB57" i="1"/>
  <c r="CX57" i="1"/>
  <c r="CT57" i="1"/>
  <c r="CP57" i="1"/>
  <c r="CL57" i="1"/>
  <c r="DH57" i="1"/>
  <c r="DD57" i="1"/>
  <c r="CZ57" i="1"/>
  <c r="CV57" i="1"/>
  <c r="CR57" i="1"/>
  <c r="CN57" i="1"/>
  <c r="CI57" i="1"/>
  <c r="CQ57" i="1"/>
  <c r="CY57" i="1"/>
  <c r="DG57" i="1"/>
  <c r="DH58" i="1"/>
  <c r="DD58" i="1"/>
  <c r="CZ58" i="1"/>
  <c r="CV58" i="1"/>
  <c r="CR58" i="1"/>
  <c r="CN58" i="1"/>
  <c r="CI58" i="1"/>
  <c r="DF58" i="1"/>
  <c r="DB58" i="1"/>
  <c r="CX58" i="1"/>
  <c r="CT58" i="1"/>
  <c r="CP58" i="1"/>
  <c r="CL58" i="1"/>
  <c r="CQ58" i="1"/>
  <c r="CY58" i="1"/>
  <c r="DG58" i="1"/>
  <c r="DF59" i="1"/>
  <c r="DB59" i="1"/>
  <c r="CX59" i="1"/>
  <c r="CT59" i="1"/>
  <c r="CP59" i="1"/>
  <c r="CL59" i="1"/>
  <c r="DH59" i="1"/>
  <c r="DD59" i="1"/>
  <c r="CZ59" i="1"/>
  <c r="CV59" i="1"/>
  <c r="CR59" i="1"/>
  <c r="CN59" i="1"/>
  <c r="CI59" i="1"/>
  <c r="CQ59" i="1"/>
  <c r="CY59" i="1"/>
  <c r="DG59" i="1"/>
  <c r="DH60" i="1"/>
  <c r="DD60" i="1"/>
  <c r="CZ60" i="1"/>
  <c r="CV60" i="1"/>
  <c r="CR60" i="1"/>
  <c r="CN60" i="1"/>
  <c r="CI60" i="1"/>
  <c r="DG60" i="1"/>
  <c r="DC60" i="1"/>
  <c r="CY60" i="1"/>
  <c r="CU60" i="1"/>
  <c r="CQ60" i="1"/>
  <c r="CM60" i="1"/>
  <c r="DF60" i="1"/>
  <c r="DB60" i="1"/>
  <c r="CX60" i="1"/>
  <c r="CT60" i="1"/>
  <c r="CP60" i="1"/>
  <c r="CL60" i="1"/>
  <c r="CW60" i="1"/>
  <c r="CO62" i="1"/>
  <c r="DH64" i="1"/>
  <c r="CW64" i="1"/>
  <c r="CO66" i="1"/>
  <c r="DH68" i="1"/>
  <c r="CW68" i="1"/>
  <c r="CO70" i="1"/>
  <c r="DH72" i="1"/>
  <c r="CW72" i="1"/>
  <c r="CO74" i="1"/>
  <c r="CM75" i="1"/>
  <c r="DC75" i="1"/>
  <c r="DF77" i="1"/>
  <c r="DB77" i="1"/>
  <c r="CX77" i="1"/>
  <c r="CT77" i="1"/>
  <c r="CP77" i="1"/>
  <c r="CL77" i="1"/>
  <c r="DI77" i="1"/>
  <c r="DE77" i="1"/>
  <c r="DA77" i="1"/>
  <c r="CW77" i="1"/>
  <c r="CS77" i="1"/>
  <c r="CO77" i="1"/>
  <c r="CK77" i="1"/>
  <c r="DH77" i="1"/>
  <c r="DD77" i="1"/>
  <c r="CZ77" i="1"/>
  <c r="CV77" i="1"/>
  <c r="CR77" i="1"/>
  <c r="CN77" i="1"/>
  <c r="CI77" i="1"/>
  <c r="CY77" i="1"/>
  <c r="DI78" i="1"/>
  <c r="DE78" i="1"/>
  <c r="DA78" i="1"/>
  <c r="CW78" i="1"/>
  <c r="CS78" i="1"/>
  <c r="CO78" i="1"/>
  <c r="CK78" i="1"/>
  <c r="DH78" i="1"/>
  <c r="DD78" i="1"/>
  <c r="CZ78" i="1"/>
  <c r="CV78" i="1"/>
  <c r="CR78" i="1"/>
  <c r="CN78" i="1"/>
  <c r="CI78" i="1"/>
  <c r="DB78" i="1"/>
  <c r="CT78" i="1"/>
  <c r="CL78" i="1"/>
  <c r="DG78" i="1"/>
  <c r="CY78" i="1"/>
  <c r="CQ78" i="1"/>
  <c r="DF78" i="1"/>
  <c r="CX78" i="1"/>
  <c r="CP78" i="1"/>
  <c r="DC78" i="1"/>
  <c r="DI80" i="1"/>
  <c r="DE80" i="1"/>
  <c r="DA80" i="1"/>
  <c r="CW80" i="1"/>
  <c r="CS80" i="1"/>
  <c r="CO80" i="1"/>
  <c r="CK80" i="1"/>
  <c r="DH80" i="1"/>
  <c r="DD80" i="1"/>
  <c r="CZ80" i="1"/>
  <c r="CV80" i="1"/>
  <c r="CR80" i="1"/>
  <c r="CN80" i="1"/>
  <c r="CI80" i="1"/>
  <c r="DC80" i="1"/>
  <c r="CU80" i="1"/>
  <c r="CM80" i="1"/>
  <c r="DB80" i="1"/>
  <c r="CT80" i="1"/>
  <c r="CL80" i="1"/>
  <c r="DG80" i="1"/>
  <c r="CY80" i="1"/>
  <c r="CQ80" i="1"/>
  <c r="CX80" i="1"/>
  <c r="DI82" i="1"/>
  <c r="DE82" i="1"/>
  <c r="DA82" i="1"/>
  <c r="CW82" i="1"/>
  <c r="CS82" i="1"/>
  <c r="CO82" i="1"/>
  <c r="CK82" i="1"/>
  <c r="DH82" i="1"/>
  <c r="DD82" i="1"/>
  <c r="CZ82" i="1"/>
  <c r="CV82" i="1"/>
  <c r="CR82" i="1"/>
  <c r="CN82" i="1"/>
  <c r="CI82" i="1"/>
  <c r="DG82" i="1"/>
  <c r="DC82" i="1"/>
  <c r="CY82" i="1"/>
  <c r="CU82" i="1"/>
  <c r="CQ82" i="1"/>
  <c r="DF82" i="1"/>
  <c r="CP82" i="1"/>
  <c r="DB82" i="1"/>
  <c r="CM82" i="1"/>
  <c r="CX82" i="1"/>
  <c r="CL82" i="1"/>
  <c r="DB86" i="1"/>
  <c r="CL86" i="1"/>
  <c r="CL41" i="1"/>
  <c r="CP41" i="1"/>
  <c r="CT41" i="1"/>
  <c r="CX41" i="1"/>
  <c r="DB41" i="1"/>
  <c r="DF41" i="1"/>
  <c r="CI42" i="1"/>
  <c r="CN42" i="1"/>
  <c r="CR42" i="1"/>
  <c r="CV42" i="1"/>
  <c r="CZ42" i="1"/>
  <c r="DD42" i="1"/>
  <c r="DH42" i="1"/>
  <c r="CL43" i="1"/>
  <c r="CP43" i="1"/>
  <c r="CT43" i="1"/>
  <c r="CX43" i="1"/>
  <c r="DB43" i="1"/>
  <c r="DF43" i="1"/>
  <c r="CI44" i="1"/>
  <c r="CN44" i="1"/>
  <c r="CR44" i="1"/>
  <c r="CV44" i="1"/>
  <c r="CZ44" i="1"/>
  <c r="DD44" i="1"/>
  <c r="DH44" i="1"/>
  <c r="CL45" i="1"/>
  <c r="CP45" i="1"/>
  <c r="CT45" i="1"/>
  <c r="CX45" i="1"/>
  <c r="DB45" i="1"/>
  <c r="DF45" i="1"/>
  <c r="CI46" i="1"/>
  <c r="CN46" i="1"/>
  <c r="CR46" i="1"/>
  <c r="CV46" i="1"/>
  <c r="CZ46" i="1"/>
  <c r="DD46" i="1"/>
  <c r="DH46" i="1"/>
  <c r="CL47" i="1"/>
  <c r="CP47" i="1"/>
  <c r="CT47" i="1"/>
  <c r="CX47" i="1"/>
  <c r="DB47" i="1"/>
  <c r="DF47" i="1"/>
  <c r="CI48" i="1"/>
  <c r="CN48" i="1"/>
  <c r="CR48" i="1"/>
  <c r="CV48" i="1"/>
  <c r="CZ48" i="1"/>
  <c r="DD48" i="1"/>
  <c r="DH48" i="1"/>
  <c r="CL49" i="1"/>
  <c r="CP49" i="1"/>
  <c r="CT49" i="1"/>
  <c r="CX49" i="1"/>
  <c r="DB49" i="1"/>
  <c r="DF49" i="1"/>
  <c r="CI50" i="1"/>
  <c r="CN50" i="1"/>
  <c r="CR50" i="1"/>
  <c r="CV50" i="1"/>
  <c r="CZ50" i="1"/>
  <c r="DD50" i="1"/>
  <c r="DH50" i="1"/>
  <c r="CM55" i="1"/>
  <c r="CR55" i="1"/>
  <c r="CW55" i="1"/>
  <c r="DC55" i="1"/>
  <c r="DI55" i="1"/>
  <c r="CK56" i="1"/>
  <c r="CS56" i="1"/>
  <c r="DA56" i="1"/>
  <c r="DI56" i="1"/>
  <c r="CK57" i="1"/>
  <c r="CS57" i="1"/>
  <c r="DA57" i="1"/>
  <c r="DI57" i="1"/>
  <c r="CK58" i="1"/>
  <c r="CS58" i="1"/>
  <c r="DA58" i="1"/>
  <c r="DI58" i="1"/>
  <c r="CK59" i="1"/>
  <c r="CS59" i="1"/>
  <c r="DA59" i="1"/>
  <c r="DI59" i="1"/>
  <c r="CK60" i="1"/>
  <c r="DA60" i="1"/>
  <c r="DF61" i="1"/>
  <c r="DB61" i="1"/>
  <c r="CX61" i="1"/>
  <c r="CT61" i="1"/>
  <c r="CP61" i="1"/>
  <c r="CL61" i="1"/>
  <c r="DI61" i="1"/>
  <c r="DE61" i="1"/>
  <c r="DA61" i="1"/>
  <c r="CW61" i="1"/>
  <c r="CS61" i="1"/>
  <c r="CO61" i="1"/>
  <c r="CK61" i="1"/>
  <c r="DH61" i="1"/>
  <c r="DD61" i="1"/>
  <c r="CZ61" i="1"/>
  <c r="CV61" i="1"/>
  <c r="CR61" i="1"/>
  <c r="CN61" i="1"/>
  <c r="CI61" i="1"/>
  <c r="CY61" i="1"/>
  <c r="CS62" i="1"/>
  <c r="DI62" i="1"/>
  <c r="CQ63" i="1"/>
  <c r="CK64" i="1"/>
  <c r="DA64" i="1"/>
  <c r="DF65" i="1"/>
  <c r="DB65" i="1"/>
  <c r="CX65" i="1"/>
  <c r="CT65" i="1"/>
  <c r="CP65" i="1"/>
  <c r="CL65" i="1"/>
  <c r="DI65" i="1"/>
  <c r="DE65" i="1"/>
  <c r="DA65" i="1"/>
  <c r="CW65" i="1"/>
  <c r="CS65" i="1"/>
  <c r="CO65" i="1"/>
  <c r="CK65" i="1"/>
  <c r="DH65" i="1"/>
  <c r="DD65" i="1"/>
  <c r="CZ65" i="1"/>
  <c r="CV65" i="1"/>
  <c r="CR65" i="1"/>
  <c r="CN65" i="1"/>
  <c r="CI65" i="1"/>
  <c r="CY65" i="1"/>
  <c r="CS66" i="1"/>
  <c r="DI66" i="1"/>
  <c r="CQ67" i="1"/>
  <c r="CK68" i="1"/>
  <c r="DA68" i="1"/>
  <c r="DF69" i="1"/>
  <c r="DB69" i="1"/>
  <c r="CX69" i="1"/>
  <c r="CT69" i="1"/>
  <c r="CP69" i="1"/>
  <c r="CL69" i="1"/>
  <c r="DI69" i="1"/>
  <c r="DE69" i="1"/>
  <c r="DA69" i="1"/>
  <c r="CW69" i="1"/>
  <c r="CS69" i="1"/>
  <c r="CO69" i="1"/>
  <c r="CK69" i="1"/>
  <c r="DH69" i="1"/>
  <c r="DD69" i="1"/>
  <c r="CZ69" i="1"/>
  <c r="CV69" i="1"/>
  <c r="CR69" i="1"/>
  <c r="CN69" i="1"/>
  <c r="CI69" i="1"/>
  <c r="CY69" i="1"/>
  <c r="CS70" i="1"/>
  <c r="DI70" i="1"/>
  <c r="CQ71" i="1"/>
  <c r="CK72" i="1"/>
  <c r="DA72" i="1"/>
  <c r="DF73" i="1"/>
  <c r="DB73" i="1"/>
  <c r="CX73" i="1"/>
  <c r="CT73" i="1"/>
  <c r="CP73" i="1"/>
  <c r="CL73" i="1"/>
  <c r="DI73" i="1"/>
  <c r="DE73" i="1"/>
  <c r="DA73" i="1"/>
  <c r="CW73" i="1"/>
  <c r="CS73" i="1"/>
  <c r="CO73" i="1"/>
  <c r="CK73" i="1"/>
  <c r="DH73" i="1"/>
  <c r="DD73" i="1"/>
  <c r="CZ73" i="1"/>
  <c r="CV73" i="1"/>
  <c r="CR73" i="1"/>
  <c r="CN73" i="1"/>
  <c r="CI73" i="1"/>
  <c r="CY73" i="1"/>
  <c r="CS74" i="1"/>
  <c r="DI74" i="1"/>
  <c r="CQ75" i="1"/>
  <c r="DG75" i="1"/>
  <c r="CO76" i="1"/>
  <c r="CM77" i="1"/>
  <c r="DC77" i="1"/>
  <c r="CN79" i="1"/>
  <c r="DF80" i="1"/>
  <c r="CR83" i="1"/>
  <c r="DB84" i="1"/>
  <c r="CM41" i="1"/>
  <c r="CQ41" i="1"/>
  <c r="CU41" i="1"/>
  <c r="CY41" i="1"/>
  <c r="DC41" i="1"/>
  <c r="DG41" i="1"/>
  <c r="CK42" i="1"/>
  <c r="CO42" i="1"/>
  <c r="CS42" i="1"/>
  <c r="CW42" i="1"/>
  <c r="DA42" i="1"/>
  <c r="DE42" i="1"/>
  <c r="DI42" i="1"/>
  <c r="CM43" i="1"/>
  <c r="CQ43" i="1"/>
  <c r="CU43" i="1"/>
  <c r="CY43" i="1"/>
  <c r="DC43" i="1"/>
  <c r="DG43" i="1"/>
  <c r="CK44" i="1"/>
  <c r="CO44" i="1"/>
  <c r="CS44" i="1"/>
  <c r="CW44" i="1"/>
  <c r="DA44" i="1"/>
  <c r="DE44" i="1"/>
  <c r="DI44" i="1"/>
  <c r="CM45" i="1"/>
  <c r="CQ45" i="1"/>
  <c r="CU45" i="1"/>
  <c r="CY45" i="1"/>
  <c r="DC45" i="1"/>
  <c r="DG45" i="1"/>
  <c r="CK46" i="1"/>
  <c r="CO46" i="1"/>
  <c r="CS46" i="1"/>
  <c r="CW46" i="1"/>
  <c r="DA46" i="1"/>
  <c r="DE46" i="1"/>
  <c r="DI46" i="1"/>
  <c r="CM47" i="1"/>
  <c r="CQ47" i="1"/>
  <c r="CU47" i="1"/>
  <c r="CY47" i="1"/>
  <c r="DC47" i="1"/>
  <c r="DG47" i="1"/>
  <c r="CK48" i="1"/>
  <c r="CO48" i="1"/>
  <c r="CS48" i="1"/>
  <c r="CW48" i="1"/>
  <c r="DA48" i="1"/>
  <c r="DE48" i="1"/>
  <c r="DI48" i="1"/>
  <c r="CM49" i="1"/>
  <c r="CQ49" i="1"/>
  <c r="CU49" i="1"/>
  <c r="CY49" i="1"/>
  <c r="DC49" i="1"/>
  <c r="DG49" i="1"/>
  <c r="CK50" i="1"/>
  <c r="CO50" i="1"/>
  <c r="CS50" i="1"/>
  <c r="CW50" i="1"/>
  <c r="DA50" i="1"/>
  <c r="DE50" i="1"/>
  <c r="DI50" i="1"/>
  <c r="CN55" i="1"/>
  <c r="CS55" i="1"/>
  <c r="CY55" i="1"/>
  <c r="DD55" i="1"/>
  <c r="CM56" i="1"/>
  <c r="CU56" i="1"/>
  <c r="DC56" i="1"/>
  <c r="CM57" i="1"/>
  <c r="CU57" i="1"/>
  <c r="DC57" i="1"/>
  <c r="CM58" i="1"/>
  <c r="CU58" i="1"/>
  <c r="DC58" i="1"/>
  <c r="CM59" i="1"/>
  <c r="CU59" i="1"/>
  <c r="DC59" i="1"/>
  <c r="CO60" i="1"/>
  <c r="DE60" i="1"/>
  <c r="DH62" i="1"/>
  <c r="CW62" i="1"/>
  <c r="CO64" i="1"/>
  <c r="DE64" i="1"/>
  <c r="DH66" i="1"/>
  <c r="CW66" i="1"/>
  <c r="CO68" i="1"/>
  <c r="DE68" i="1"/>
  <c r="DH70" i="1"/>
  <c r="CW70" i="1"/>
  <c r="CO72" i="1"/>
  <c r="DE72" i="1"/>
  <c r="DH74" i="1"/>
  <c r="CW74" i="1"/>
  <c r="CS76" i="1"/>
  <c r="CQ77" i="1"/>
  <c r="DG77" i="1"/>
  <c r="CM78" i="1"/>
  <c r="CV79" i="1"/>
  <c r="DG81" i="1"/>
  <c r="DC81" i="1"/>
  <c r="CY81" i="1"/>
  <c r="CU81" i="1"/>
  <c r="CQ81" i="1"/>
  <c r="CM81" i="1"/>
  <c r="DF81" i="1"/>
  <c r="DB81" i="1"/>
  <c r="CX81" i="1"/>
  <c r="CT81" i="1"/>
  <c r="CP81" i="1"/>
  <c r="CL81" i="1"/>
  <c r="DD81" i="1"/>
  <c r="CV81" i="1"/>
  <c r="CN81" i="1"/>
  <c r="DI81" i="1"/>
  <c r="DA81" i="1"/>
  <c r="CS81" i="1"/>
  <c r="CK81" i="1"/>
  <c r="DH81" i="1"/>
  <c r="CZ81" i="1"/>
  <c r="CR81" i="1"/>
  <c r="CI81" i="1"/>
  <c r="DE81" i="1"/>
  <c r="CT82" i="1"/>
  <c r="CT86" i="1"/>
  <c r="CI41" i="1"/>
  <c r="CN41" i="1"/>
  <c r="CR41" i="1"/>
  <c r="CV41" i="1"/>
  <c r="CZ41" i="1"/>
  <c r="DD41" i="1"/>
  <c r="CL42" i="1"/>
  <c r="CP42" i="1"/>
  <c r="CT42" i="1"/>
  <c r="CX42" i="1"/>
  <c r="DB42" i="1"/>
  <c r="CI43" i="1"/>
  <c r="CN43" i="1"/>
  <c r="CR43" i="1"/>
  <c r="CV43" i="1"/>
  <c r="CZ43" i="1"/>
  <c r="DD43" i="1"/>
  <c r="CL44" i="1"/>
  <c r="CP44" i="1"/>
  <c r="CT44" i="1"/>
  <c r="CX44" i="1"/>
  <c r="DB44" i="1"/>
  <c r="CI45" i="1"/>
  <c r="CN45" i="1"/>
  <c r="CR45" i="1"/>
  <c r="CV45" i="1"/>
  <c r="CZ45" i="1"/>
  <c r="DD45" i="1"/>
  <c r="CL46" i="1"/>
  <c r="CP46" i="1"/>
  <c r="CT46" i="1"/>
  <c r="CX46" i="1"/>
  <c r="DB46" i="1"/>
  <c r="CI47" i="1"/>
  <c r="CN47" i="1"/>
  <c r="CR47" i="1"/>
  <c r="CV47" i="1"/>
  <c r="CZ47" i="1"/>
  <c r="DD47" i="1"/>
  <c r="CL48" i="1"/>
  <c r="CP48" i="1"/>
  <c r="CT48" i="1"/>
  <c r="CX48" i="1"/>
  <c r="DB48" i="1"/>
  <c r="CI49" i="1"/>
  <c r="CN49" i="1"/>
  <c r="CR49" i="1"/>
  <c r="CV49" i="1"/>
  <c r="CZ49" i="1"/>
  <c r="DD49" i="1"/>
  <c r="CL50" i="1"/>
  <c r="CP50" i="1"/>
  <c r="CT50" i="1"/>
  <c r="CX50" i="1"/>
  <c r="DB50" i="1"/>
  <c r="CI55" i="1"/>
  <c r="CO55" i="1"/>
  <c r="CU55" i="1"/>
  <c r="CZ55" i="1"/>
  <c r="DE55" i="1"/>
  <c r="CO56" i="1"/>
  <c r="CW56" i="1"/>
  <c r="DE56" i="1"/>
  <c r="CO57" i="1"/>
  <c r="CW57" i="1"/>
  <c r="DE57" i="1"/>
  <c r="CO58" i="1"/>
  <c r="CW58" i="1"/>
  <c r="DE58" i="1"/>
  <c r="CO59" i="1"/>
  <c r="CW59" i="1"/>
  <c r="DE59" i="1"/>
  <c r="CS60" i="1"/>
  <c r="DI60" i="1"/>
  <c r="CQ61" i="1"/>
  <c r="DG61" i="1"/>
  <c r="CK62" i="1"/>
  <c r="DF63" i="1"/>
  <c r="DB63" i="1"/>
  <c r="CX63" i="1"/>
  <c r="CT63" i="1"/>
  <c r="CP63" i="1"/>
  <c r="CL63" i="1"/>
  <c r="DI63" i="1"/>
  <c r="DE63" i="1"/>
  <c r="DA63" i="1"/>
  <c r="CW63" i="1"/>
  <c r="CS63" i="1"/>
  <c r="CO63" i="1"/>
  <c r="CK63" i="1"/>
  <c r="DH63" i="1"/>
  <c r="DD63" i="1"/>
  <c r="CZ63" i="1"/>
  <c r="CV63" i="1"/>
  <c r="CR63" i="1"/>
  <c r="CN63" i="1"/>
  <c r="CI63" i="1"/>
  <c r="CY63" i="1"/>
  <c r="CS64" i="1"/>
  <c r="CQ65" i="1"/>
  <c r="DG65" i="1"/>
  <c r="CK66" i="1"/>
  <c r="DF67" i="1"/>
  <c r="DB67" i="1"/>
  <c r="CX67" i="1"/>
  <c r="CT67" i="1"/>
  <c r="CP67" i="1"/>
  <c r="CL67" i="1"/>
  <c r="DI67" i="1"/>
  <c r="DE67" i="1"/>
  <c r="DA67" i="1"/>
  <c r="CW67" i="1"/>
  <c r="CS67" i="1"/>
  <c r="CO67" i="1"/>
  <c r="CK67" i="1"/>
  <c r="DH67" i="1"/>
  <c r="DD67" i="1"/>
  <c r="CZ67" i="1"/>
  <c r="CV67" i="1"/>
  <c r="CR67" i="1"/>
  <c r="CN67" i="1"/>
  <c r="CI67" i="1"/>
  <c r="CY67" i="1"/>
  <c r="CS68" i="1"/>
  <c r="CQ69" i="1"/>
  <c r="DG69" i="1"/>
  <c r="CK70" i="1"/>
  <c r="DF71" i="1"/>
  <c r="DB71" i="1"/>
  <c r="CX71" i="1"/>
  <c r="CT71" i="1"/>
  <c r="CP71" i="1"/>
  <c r="CL71" i="1"/>
  <c r="DI71" i="1"/>
  <c r="DE71" i="1"/>
  <c r="DA71" i="1"/>
  <c r="CW71" i="1"/>
  <c r="CS71" i="1"/>
  <c r="CO71" i="1"/>
  <c r="CK71" i="1"/>
  <c r="DH71" i="1"/>
  <c r="DD71" i="1"/>
  <c r="CZ71" i="1"/>
  <c r="CV71" i="1"/>
  <c r="CR71" i="1"/>
  <c r="CN71" i="1"/>
  <c r="CI71" i="1"/>
  <c r="CY71" i="1"/>
  <c r="CS72" i="1"/>
  <c r="CQ73" i="1"/>
  <c r="DG73" i="1"/>
  <c r="CK74" i="1"/>
  <c r="DF75" i="1"/>
  <c r="DB75" i="1"/>
  <c r="CX75" i="1"/>
  <c r="CT75" i="1"/>
  <c r="CP75" i="1"/>
  <c r="CL75" i="1"/>
  <c r="DI75" i="1"/>
  <c r="DE75" i="1"/>
  <c r="DA75" i="1"/>
  <c r="CW75" i="1"/>
  <c r="CS75" i="1"/>
  <c r="CO75" i="1"/>
  <c r="CK75" i="1"/>
  <c r="DH75" i="1"/>
  <c r="DD75" i="1"/>
  <c r="CZ75" i="1"/>
  <c r="CV75" i="1"/>
  <c r="CR75" i="1"/>
  <c r="CN75" i="1"/>
  <c r="CI75" i="1"/>
  <c r="CY75" i="1"/>
  <c r="DH76" i="1"/>
  <c r="DD76" i="1"/>
  <c r="CZ76" i="1"/>
  <c r="CV76" i="1"/>
  <c r="CR76" i="1"/>
  <c r="CN76" i="1"/>
  <c r="CI76" i="1"/>
  <c r="DG76" i="1"/>
  <c r="DC76" i="1"/>
  <c r="CY76" i="1"/>
  <c r="CU76" i="1"/>
  <c r="CQ76" i="1"/>
  <c r="CM76" i="1"/>
  <c r="DF76" i="1"/>
  <c r="DB76" i="1"/>
  <c r="CX76" i="1"/>
  <c r="CT76" i="1"/>
  <c r="CP76" i="1"/>
  <c r="CL76" i="1"/>
  <c r="CW76" i="1"/>
  <c r="CU77" i="1"/>
  <c r="CU78" i="1"/>
  <c r="CP80" i="1"/>
  <c r="CX86" i="1"/>
  <c r="CL62" i="1"/>
  <c r="CP62" i="1"/>
  <c r="CT62" i="1"/>
  <c r="CX62" i="1"/>
  <c r="DB62" i="1"/>
  <c r="DF62" i="1"/>
  <c r="CL64" i="1"/>
  <c r="CP64" i="1"/>
  <c r="CT64" i="1"/>
  <c r="CX64" i="1"/>
  <c r="DB64" i="1"/>
  <c r="DF64" i="1"/>
  <c r="CL66" i="1"/>
  <c r="CP66" i="1"/>
  <c r="CT66" i="1"/>
  <c r="CX66" i="1"/>
  <c r="DB66" i="1"/>
  <c r="DF66" i="1"/>
  <c r="CL68" i="1"/>
  <c r="CP68" i="1"/>
  <c r="CT68" i="1"/>
  <c r="CX68" i="1"/>
  <c r="DB68" i="1"/>
  <c r="DF68" i="1"/>
  <c r="CL70" i="1"/>
  <c r="CP70" i="1"/>
  <c r="CT70" i="1"/>
  <c r="CX70" i="1"/>
  <c r="DB70" i="1"/>
  <c r="DF70" i="1"/>
  <c r="CL72" i="1"/>
  <c r="CP72" i="1"/>
  <c r="CT72" i="1"/>
  <c r="CX72" i="1"/>
  <c r="DB72" i="1"/>
  <c r="DF72" i="1"/>
  <c r="CL74" i="1"/>
  <c r="CP74" i="1"/>
  <c r="CT74" i="1"/>
  <c r="CX74" i="1"/>
  <c r="DB74" i="1"/>
  <c r="DF74" i="1"/>
  <c r="DG79" i="1"/>
  <c r="DC79" i="1"/>
  <c r="CY79" i="1"/>
  <c r="CU79" i="1"/>
  <c r="CQ79" i="1"/>
  <c r="CM79" i="1"/>
  <c r="DF79" i="1"/>
  <c r="DB79" i="1"/>
  <c r="CX79" i="1"/>
  <c r="CT79" i="1"/>
  <c r="CP79" i="1"/>
  <c r="CL79" i="1"/>
  <c r="CO79" i="1"/>
  <c r="CW79" i="1"/>
  <c r="DE79" i="1"/>
  <c r="DG83" i="1"/>
  <c r="DC83" i="1"/>
  <c r="CY83" i="1"/>
  <c r="CU83" i="1"/>
  <c r="CQ83" i="1"/>
  <c r="CM83" i="1"/>
  <c r="DF83" i="1"/>
  <c r="DB83" i="1"/>
  <c r="CX83" i="1"/>
  <c r="CT83" i="1"/>
  <c r="CP83" i="1"/>
  <c r="CL83" i="1"/>
  <c r="DI83" i="1"/>
  <c r="DE83" i="1"/>
  <c r="DA83" i="1"/>
  <c r="CW83" i="1"/>
  <c r="CS83" i="1"/>
  <c r="CO83" i="1"/>
  <c r="CK83" i="1"/>
  <c r="CN83" i="1"/>
  <c r="DD83" i="1"/>
  <c r="CX84" i="1"/>
  <c r="DG85" i="1"/>
  <c r="DC85" i="1"/>
  <c r="CY85" i="1"/>
  <c r="CU85" i="1"/>
  <c r="CQ85" i="1"/>
  <c r="CM85" i="1"/>
  <c r="DF85" i="1"/>
  <c r="DB85" i="1"/>
  <c r="CX85" i="1"/>
  <c r="CT85" i="1"/>
  <c r="CP85" i="1"/>
  <c r="CL85" i="1"/>
  <c r="DI85" i="1"/>
  <c r="DE85" i="1"/>
  <c r="DA85" i="1"/>
  <c r="CW85" i="1"/>
  <c r="CS85" i="1"/>
  <c r="CO85" i="1"/>
  <c r="CK85" i="1"/>
  <c r="CN85" i="1"/>
  <c r="DD85" i="1"/>
  <c r="DH89" i="1"/>
  <c r="CM62" i="1"/>
  <c r="CQ62" i="1"/>
  <c r="CU62" i="1"/>
  <c r="CY62" i="1"/>
  <c r="DC62" i="1"/>
  <c r="DG62" i="1"/>
  <c r="CM64" i="1"/>
  <c r="CQ64" i="1"/>
  <c r="CU64" i="1"/>
  <c r="CY64" i="1"/>
  <c r="DC64" i="1"/>
  <c r="DG64" i="1"/>
  <c r="CM66" i="1"/>
  <c r="CQ66" i="1"/>
  <c r="CU66" i="1"/>
  <c r="CY66" i="1"/>
  <c r="DC66" i="1"/>
  <c r="DG66" i="1"/>
  <c r="CM68" i="1"/>
  <c r="CQ68" i="1"/>
  <c r="CU68" i="1"/>
  <c r="CY68" i="1"/>
  <c r="DC68" i="1"/>
  <c r="DG68" i="1"/>
  <c r="CM70" i="1"/>
  <c r="CQ70" i="1"/>
  <c r="CU70" i="1"/>
  <c r="CY70" i="1"/>
  <c r="DC70" i="1"/>
  <c r="DG70" i="1"/>
  <c r="CM72" i="1"/>
  <c r="CQ72" i="1"/>
  <c r="CU72" i="1"/>
  <c r="CY72" i="1"/>
  <c r="DC72" i="1"/>
  <c r="DG72" i="1"/>
  <c r="CM74" i="1"/>
  <c r="CQ74" i="1"/>
  <c r="CU74" i="1"/>
  <c r="CY74" i="1"/>
  <c r="DC74" i="1"/>
  <c r="DG74" i="1"/>
  <c r="CI79" i="1"/>
  <c r="CR79" i="1"/>
  <c r="CZ79" i="1"/>
  <c r="DH79" i="1"/>
  <c r="DH83" i="1"/>
  <c r="CR85" i="1"/>
  <c r="DI88" i="1"/>
  <c r="DE88" i="1"/>
  <c r="DA88" i="1"/>
  <c r="CW88" i="1"/>
  <c r="CS88" i="1"/>
  <c r="CO88" i="1"/>
  <c r="CK88" i="1"/>
  <c r="DH88" i="1"/>
  <c r="DD88" i="1"/>
  <c r="CZ88" i="1"/>
  <c r="CV88" i="1"/>
  <c r="CR88" i="1"/>
  <c r="CN88" i="1"/>
  <c r="CI88" i="1"/>
  <c r="DG88" i="1"/>
  <c r="DC88" i="1"/>
  <c r="CY88" i="1"/>
  <c r="CU88" i="1"/>
  <c r="CQ88" i="1"/>
  <c r="CM88" i="1"/>
  <c r="DF88" i="1"/>
  <c r="DB88" i="1"/>
  <c r="CX88" i="1"/>
  <c r="CT88" i="1"/>
  <c r="CP88" i="1"/>
  <c r="CL88" i="1"/>
  <c r="CI62" i="1"/>
  <c r="CN62" i="1"/>
  <c r="CR62" i="1"/>
  <c r="CV62" i="1"/>
  <c r="CZ62" i="1"/>
  <c r="DD62" i="1"/>
  <c r="CI64" i="1"/>
  <c r="CN64" i="1"/>
  <c r="CR64" i="1"/>
  <c r="CV64" i="1"/>
  <c r="CZ64" i="1"/>
  <c r="DD64" i="1"/>
  <c r="CI66" i="1"/>
  <c r="CN66" i="1"/>
  <c r="CR66" i="1"/>
  <c r="CV66" i="1"/>
  <c r="CZ66" i="1"/>
  <c r="DD66" i="1"/>
  <c r="CI68" i="1"/>
  <c r="CN68" i="1"/>
  <c r="CR68" i="1"/>
  <c r="CV68" i="1"/>
  <c r="CZ68" i="1"/>
  <c r="DD68" i="1"/>
  <c r="CI70" i="1"/>
  <c r="CN70" i="1"/>
  <c r="CR70" i="1"/>
  <c r="CV70" i="1"/>
  <c r="CZ70" i="1"/>
  <c r="DD70" i="1"/>
  <c r="CI72" i="1"/>
  <c r="CN72" i="1"/>
  <c r="CR72" i="1"/>
  <c r="CV72" i="1"/>
  <c r="CZ72" i="1"/>
  <c r="DD72" i="1"/>
  <c r="CI74" i="1"/>
  <c r="CN74" i="1"/>
  <c r="CR74" i="1"/>
  <c r="CV74" i="1"/>
  <c r="CZ74" i="1"/>
  <c r="DD74" i="1"/>
  <c r="CK79" i="1"/>
  <c r="CS79" i="1"/>
  <c r="DA79" i="1"/>
  <c r="DI79" i="1"/>
  <c r="CV83" i="1"/>
  <c r="DI84" i="1"/>
  <c r="DE84" i="1"/>
  <c r="DA84" i="1"/>
  <c r="CW84" i="1"/>
  <c r="CS84" i="1"/>
  <c r="CO84" i="1"/>
  <c r="CK84" i="1"/>
  <c r="DH84" i="1"/>
  <c r="DD84" i="1"/>
  <c r="CZ84" i="1"/>
  <c r="CV84" i="1"/>
  <c r="CR84" i="1"/>
  <c r="CN84" i="1"/>
  <c r="CI84" i="1"/>
  <c r="DG84" i="1"/>
  <c r="DC84" i="1"/>
  <c r="CY84" i="1"/>
  <c r="CU84" i="1"/>
  <c r="CQ84" i="1"/>
  <c r="CM84" i="1"/>
  <c r="CP84" i="1"/>
  <c r="DF84" i="1"/>
  <c r="CV85" i="1"/>
  <c r="DI86" i="1"/>
  <c r="DE86" i="1"/>
  <c r="DA86" i="1"/>
  <c r="CW86" i="1"/>
  <c r="CS86" i="1"/>
  <c r="CO86" i="1"/>
  <c r="CK86" i="1"/>
  <c r="DH86" i="1"/>
  <c r="DD86" i="1"/>
  <c r="CZ86" i="1"/>
  <c r="CV86" i="1"/>
  <c r="CR86" i="1"/>
  <c r="CN86" i="1"/>
  <c r="CI86" i="1"/>
  <c r="DG86" i="1"/>
  <c r="DC86" i="1"/>
  <c r="CY86" i="1"/>
  <c r="CU86" i="1"/>
  <c r="CQ86" i="1"/>
  <c r="CM86" i="1"/>
  <c r="DF86" i="1"/>
  <c r="CP86" i="1"/>
  <c r="DG87" i="1"/>
  <c r="DC87" i="1"/>
  <c r="CY87" i="1"/>
  <c r="CU87" i="1"/>
  <c r="CQ87" i="1"/>
  <c r="CM87" i="1"/>
  <c r="DF87" i="1"/>
  <c r="DB87" i="1"/>
  <c r="CX87" i="1"/>
  <c r="CT87" i="1"/>
  <c r="CP87" i="1"/>
  <c r="CL87" i="1"/>
  <c r="DI87" i="1"/>
  <c r="DE87" i="1"/>
  <c r="DA87" i="1"/>
  <c r="CW87" i="1"/>
  <c r="CS87" i="1"/>
  <c r="CO87" i="1"/>
  <c r="CK87" i="1"/>
  <c r="DH87" i="1"/>
  <c r="DD87" i="1"/>
  <c r="CZ87" i="1"/>
  <c r="CV87" i="1"/>
  <c r="CR87" i="1"/>
  <c r="CN87" i="1"/>
  <c r="CI87" i="1"/>
  <c r="CI89" i="1"/>
  <c r="CN89" i="1"/>
  <c r="CR89" i="1"/>
  <c r="CV89" i="1"/>
  <c r="DB89" i="1"/>
  <c r="DG89" i="1"/>
  <c r="DG90" i="1"/>
  <c r="DC90" i="1"/>
  <c r="CY90" i="1"/>
  <c r="CU90" i="1"/>
  <c r="CQ90" i="1"/>
  <c r="CM90" i="1"/>
  <c r="DI90" i="1"/>
  <c r="DE90" i="1"/>
  <c r="DA90" i="1"/>
  <c r="CW90" i="1"/>
  <c r="CS90" i="1"/>
  <c r="CO90" i="1"/>
  <c r="CK90" i="1"/>
  <c r="CP90" i="1"/>
  <c r="CX90" i="1"/>
  <c r="DF90" i="1"/>
  <c r="CI91" i="1"/>
  <c r="CR91" i="1"/>
  <c r="CZ91" i="1"/>
  <c r="DH91" i="1"/>
  <c r="CL92" i="1"/>
  <c r="CT92" i="1"/>
  <c r="DB92" i="1"/>
  <c r="DG98" i="1"/>
  <c r="DC98" i="1"/>
  <c r="CY98" i="1"/>
  <c r="CU98" i="1"/>
  <c r="CQ98" i="1"/>
  <c r="CM98" i="1"/>
  <c r="DI98" i="1"/>
  <c r="DE98" i="1"/>
  <c r="DA98" i="1"/>
  <c r="CW98" i="1"/>
  <c r="CS98" i="1"/>
  <c r="CO98" i="1"/>
  <c r="CK98" i="1"/>
  <c r="DD98" i="1"/>
  <c r="CV98" i="1"/>
  <c r="CN98" i="1"/>
  <c r="DB98" i="1"/>
  <c r="CT98" i="1"/>
  <c r="CL98" i="1"/>
  <c r="DH98" i="1"/>
  <c r="CZ98" i="1"/>
  <c r="CR98" i="1"/>
  <c r="CI98" i="1"/>
  <c r="DF101" i="1"/>
  <c r="CK89" i="1"/>
  <c r="CO89" i="1"/>
  <c r="CS89" i="1"/>
  <c r="CX89" i="1"/>
  <c r="DC89" i="1"/>
  <c r="CI90" i="1"/>
  <c r="CR90" i="1"/>
  <c r="CZ90" i="1"/>
  <c r="DH90" i="1"/>
  <c r="CL91" i="1"/>
  <c r="CT91" i="1"/>
  <c r="CN92" i="1"/>
  <c r="CV92" i="1"/>
  <c r="DI93" i="1"/>
  <c r="DE93" i="1"/>
  <c r="DA93" i="1"/>
  <c r="CW93" i="1"/>
  <c r="CS93" i="1"/>
  <c r="CO93" i="1"/>
  <c r="CK93" i="1"/>
  <c r="DG93" i="1"/>
  <c r="DC93" i="1"/>
  <c r="CY93" i="1"/>
  <c r="CU93" i="1"/>
  <c r="CQ93" i="1"/>
  <c r="CM93" i="1"/>
  <c r="DB93" i="1"/>
  <c r="CT93" i="1"/>
  <c r="CL93" i="1"/>
  <c r="DH93" i="1"/>
  <c r="CZ93" i="1"/>
  <c r="CR93" i="1"/>
  <c r="CI93" i="1"/>
  <c r="DF93" i="1"/>
  <c r="CX93" i="1"/>
  <c r="CP93" i="1"/>
  <c r="DD93" i="1"/>
  <c r="CT96" i="1"/>
  <c r="DH97" i="1"/>
  <c r="CN97" i="1"/>
  <c r="CP98" i="1"/>
  <c r="CP99" i="1"/>
  <c r="DH102" i="1"/>
  <c r="CN104" i="1"/>
  <c r="DG104" i="1"/>
  <c r="CY104" i="1"/>
  <c r="DB104" i="1"/>
  <c r="CL89" i="1"/>
  <c r="CP89" i="1"/>
  <c r="CT89" i="1"/>
  <c r="CY89" i="1"/>
  <c r="CL90" i="1"/>
  <c r="CT90" i="1"/>
  <c r="DB90" i="1"/>
  <c r="CN91" i="1"/>
  <c r="CV91" i="1"/>
  <c r="DG92" i="1"/>
  <c r="DC92" i="1"/>
  <c r="CY92" i="1"/>
  <c r="CU92" i="1"/>
  <c r="CQ92" i="1"/>
  <c r="CM92" i="1"/>
  <c r="DI92" i="1"/>
  <c r="DE92" i="1"/>
  <c r="DA92" i="1"/>
  <c r="CW92" i="1"/>
  <c r="CS92" i="1"/>
  <c r="CO92" i="1"/>
  <c r="CK92" i="1"/>
  <c r="CP92" i="1"/>
  <c r="CX92" i="1"/>
  <c r="DF92" i="1"/>
  <c r="DG94" i="1"/>
  <c r="DC94" i="1"/>
  <c r="CY94" i="1"/>
  <c r="CU94" i="1"/>
  <c r="CQ94" i="1"/>
  <c r="CM94" i="1"/>
  <c r="DI94" i="1"/>
  <c r="DE94" i="1"/>
  <c r="DA94" i="1"/>
  <c r="CW94" i="1"/>
  <c r="CS94" i="1"/>
  <c r="CO94" i="1"/>
  <c r="CK94" i="1"/>
  <c r="DD94" i="1"/>
  <c r="CV94" i="1"/>
  <c r="CN94" i="1"/>
  <c r="DB94" i="1"/>
  <c r="CT94" i="1"/>
  <c r="CL94" i="1"/>
  <c r="DH94" i="1"/>
  <c r="CZ94" i="1"/>
  <c r="CR94" i="1"/>
  <c r="CI94" i="1"/>
  <c r="CV97" i="1"/>
  <c r="CX98" i="1"/>
  <c r="CT101" i="1"/>
  <c r="CN102" i="1"/>
  <c r="DD105" i="1"/>
  <c r="CV105" i="1"/>
  <c r="CN105" i="1"/>
  <c r="CR105" i="1"/>
  <c r="CI105" i="1"/>
  <c r="DH105" i="1"/>
  <c r="DI89" i="1"/>
  <c r="DE89" i="1"/>
  <c r="DA89" i="1"/>
  <c r="CW89" i="1"/>
  <c r="CM89" i="1"/>
  <c r="CQ89" i="1"/>
  <c r="CU89" i="1"/>
  <c r="CZ89" i="1"/>
  <c r="DF89" i="1"/>
  <c r="CN90" i="1"/>
  <c r="CV90" i="1"/>
  <c r="DD90" i="1"/>
  <c r="DI91" i="1"/>
  <c r="DE91" i="1"/>
  <c r="DA91" i="1"/>
  <c r="CW91" i="1"/>
  <c r="CS91" i="1"/>
  <c r="CO91" i="1"/>
  <c r="CK91" i="1"/>
  <c r="DG91" i="1"/>
  <c r="DC91" i="1"/>
  <c r="CY91" i="1"/>
  <c r="CU91" i="1"/>
  <c r="CQ91" i="1"/>
  <c r="CM91" i="1"/>
  <c r="CP91" i="1"/>
  <c r="CX91" i="1"/>
  <c r="DF91" i="1"/>
  <c r="CI92" i="1"/>
  <c r="CR92" i="1"/>
  <c r="CZ92" i="1"/>
  <c r="CN93" i="1"/>
  <c r="DD95" i="1"/>
  <c r="CV95" i="1"/>
  <c r="CN95" i="1"/>
  <c r="DB95" i="1"/>
  <c r="CT95" i="1"/>
  <c r="CL95" i="1"/>
  <c r="CI95" i="1"/>
  <c r="DD96" i="1"/>
  <c r="DF98" i="1"/>
  <c r="CN96" i="1"/>
  <c r="CV96" i="1"/>
  <c r="DI97" i="1"/>
  <c r="DE97" i="1"/>
  <c r="DA97" i="1"/>
  <c r="CW97" i="1"/>
  <c r="CS97" i="1"/>
  <c r="CO97" i="1"/>
  <c r="CK97" i="1"/>
  <c r="DG97" i="1"/>
  <c r="DC97" i="1"/>
  <c r="CY97" i="1"/>
  <c r="CU97" i="1"/>
  <c r="CQ97" i="1"/>
  <c r="CM97" i="1"/>
  <c r="CP97" i="1"/>
  <c r="CX97" i="1"/>
  <c r="DF97" i="1"/>
  <c r="CR100" i="1"/>
  <c r="CR102" i="1"/>
  <c r="CI103" i="1"/>
  <c r="CN108" i="1"/>
  <c r="DD108" i="1"/>
  <c r="DG113" i="1"/>
  <c r="DC113" i="1"/>
  <c r="CY113" i="1"/>
  <c r="CU113" i="1"/>
  <c r="CQ113" i="1"/>
  <c r="CM113" i="1"/>
  <c r="DF113" i="1"/>
  <c r="DA113" i="1"/>
  <c r="CV113" i="1"/>
  <c r="CP113" i="1"/>
  <c r="CK113" i="1"/>
  <c r="DE113" i="1"/>
  <c r="CZ113" i="1"/>
  <c r="CT113" i="1"/>
  <c r="CO113" i="1"/>
  <c r="CI113" i="1"/>
  <c r="DI113" i="1"/>
  <c r="DD113" i="1"/>
  <c r="CX113" i="1"/>
  <c r="CS113" i="1"/>
  <c r="CN113" i="1"/>
  <c r="DH113" i="1"/>
  <c r="DB113" i="1"/>
  <c r="CW113" i="1"/>
  <c r="CR113" i="1"/>
  <c r="CL113" i="1"/>
  <c r="DI115" i="1"/>
  <c r="DE115" i="1"/>
  <c r="DA115" i="1"/>
  <c r="CW115" i="1"/>
  <c r="CS115" i="1"/>
  <c r="CO115" i="1"/>
  <c r="CK115" i="1"/>
  <c r="DF115" i="1"/>
  <c r="CZ115" i="1"/>
  <c r="CU115" i="1"/>
  <c r="CP115" i="1"/>
  <c r="CI115" i="1"/>
  <c r="DD115" i="1"/>
  <c r="CY115" i="1"/>
  <c r="CT115" i="1"/>
  <c r="CN115" i="1"/>
  <c r="DH115" i="1"/>
  <c r="DC115" i="1"/>
  <c r="CX115" i="1"/>
  <c r="CR115" i="1"/>
  <c r="CM115" i="1"/>
  <c r="DG115" i="1"/>
  <c r="DB115" i="1"/>
  <c r="CV115" i="1"/>
  <c r="CQ115" i="1"/>
  <c r="CL115" i="1"/>
  <c r="DG96" i="1"/>
  <c r="DC96" i="1"/>
  <c r="CY96" i="1"/>
  <c r="CU96" i="1"/>
  <c r="CQ96" i="1"/>
  <c r="CM96" i="1"/>
  <c r="DI96" i="1"/>
  <c r="DE96" i="1"/>
  <c r="DA96" i="1"/>
  <c r="CW96" i="1"/>
  <c r="CS96" i="1"/>
  <c r="CO96" i="1"/>
  <c r="CK96" i="1"/>
  <c r="CP96" i="1"/>
  <c r="CX96" i="1"/>
  <c r="DF96" i="1"/>
  <c r="CI97" i="1"/>
  <c r="CR97" i="1"/>
  <c r="CZ97" i="1"/>
  <c r="DI99" i="1"/>
  <c r="DE99" i="1"/>
  <c r="DA99" i="1"/>
  <c r="CW99" i="1"/>
  <c r="CS99" i="1"/>
  <c r="CO99" i="1"/>
  <c r="CK99" i="1"/>
  <c r="DH99" i="1"/>
  <c r="DD99" i="1"/>
  <c r="CZ99" i="1"/>
  <c r="CV99" i="1"/>
  <c r="CR99" i="1"/>
  <c r="CN99" i="1"/>
  <c r="CI99" i="1"/>
  <c r="DG99" i="1"/>
  <c r="DC99" i="1"/>
  <c r="CY99" i="1"/>
  <c r="CU99" i="1"/>
  <c r="CQ99" i="1"/>
  <c r="CM99" i="1"/>
  <c r="CX99" i="1"/>
  <c r="DG100" i="1"/>
  <c r="DC100" i="1"/>
  <c r="CY100" i="1"/>
  <c r="CU100" i="1"/>
  <c r="CQ100" i="1"/>
  <c r="CM100" i="1"/>
  <c r="DF100" i="1"/>
  <c r="DB100" i="1"/>
  <c r="CX100" i="1"/>
  <c r="CT100" i="1"/>
  <c r="CP100" i="1"/>
  <c r="CL100" i="1"/>
  <c r="DI100" i="1"/>
  <c r="DE100" i="1"/>
  <c r="DA100" i="1"/>
  <c r="CW100" i="1"/>
  <c r="CS100" i="1"/>
  <c r="CO100" i="1"/>
  <c r="CK100" i="1"/>
  <c r="CV100" i="1"/>
  <c r="DI101" i="1"/>
  <c r="DE101" i="1"/>
  <c r="DA101" i="1"/>
  <c r="CW101" i="1"/>
  <c r="CS101" i="1"/>
  <c r="CO101" i="1"/>
  <c r="CK101" i="1"/>
  <c r="DH101" i="1"/>
  <c r="DD101" i="1"/>
  <c r="CZ101" i="1"/>
  <c r="CV101" i="1"/>
  <c r="CR101" i="1"/>
  <c r="CN101" i="1"/>
  <c r="CI101" i="1"/>
  <c r="DG101" i="1"/>
  <c r="DC101" i="1"/>
  <c r="CY101" i="1"/>
  <c r="CU101" i="1"/>
  <c r="CQ101" i="1"/>
  <c r="CM101" i="1"/>
  <c r="CX101" i="1"/>
  <c r="DG102" i="1"/>
  <c r="DC102" i="1"/>
  <c r="CY102" i="1"/>
  <c r="CU102" i="1"/>
  <c r="CQ102" i="1"/>
  <c r="CM102" i="1"/>
  <c r="DF102" i="1"/>
  <c r="DB102" i="1"/>
  <c r="CX102" i="1"/>
  <c r="CT102" i="1"/>
  <c r="CP102" i="1"/>
  <c r="CL102" i="1"/>
  <c r="DI102" i="1"/>
  <c r="DE102" i="1"/>
  <c r="DA102" i="1"/>
  <c r="CW102" i="1"/>
  <c r="CS102" i="1"/>
  <c r="CO102" i="1"/>
  <c r="CK102" i="1"/>
  <c r="CV102" i="1"/>
  <c r="DG103" i="1"/>
  <c r="DC103" i="1"/>
  <c r="CY103" i="1"/>
  <c r="CU103" i="1"/>
  <c r="CQ103" i="1"/>
  <c r="CM103" i="1"/>
  <c r="DI103" i="1"/>
  <c r="DD103" i="1"/>
  <c r="CX103" i="1"/>
  <c r="CS103" i="1"/>
  <c r="CN103" i="1"/>
  <c r="DH103" i="1"/>
  <c r="DB103" i="1"/>
  <c r="CW103" i="1"/>
  <c r="CR103" i="1"/>
  <c r="CL103" i="1"/>
  <c r="DF103" i="1"/>
  <c r="DA103" i="1"/>
  <c r="CV103" i="1"/>
  <c r="CP103" i="1"/>
  <c r="CK103" i="1"/>
  <c r="CO103" i="1"/>
  <c r="DI106" i="1"/>
  <c r="DE106" i="1"/>
  <c r="DA106" i="1"/>
  <c r="CW106" i="1"/>
  <c r="CS106" i="1"/>
  <c r="CO106" i="1"/>
  <c r="CK106" i="1"/>
  <c r="DD106" i="1"/>
  <c r="CY106" i="1"/>
  <c r="CT106" i="1"/>
  <c r="CN106" i="1"/>
  <c r="DH106" i="1"/>
  <c r="DC106" i="1"/>
  <c r="CX106" i="1"/>
  <c r="CR106" i="1"/>
  <c r="CM106" i="1"/>
  <c r="DG106" i="1"/>
  <c r="DB106" i="1"/>
  <c r="CV106" i="1"/>
  <c r="CQ106" i="1"/>
  <c r="CL106" i="1"/>
  <c r="CP106" i="1"/>
  <c r="DF106" i="1"/>
  <c r="CI106" i="1"/>
  <c r="CZ106" i="1"/>
  <c r="DE109" i="1"/>
  <c r="CZ109" i="1"/>
  <c r="CT109" i="1"/>
  <c r="CO109" i="1"/>
  <c r="CI109" i="1"/>
  <c r="CS109" i="1"/>
  <c r="CN109" i="1"/>
  <c r="DD109" i="1"/>
  <c r="CP110" i="1"/>
  <c r="DI95" i="1"/>
  <c r="DE95" i="1"/>
  <c r="DA95" i="1"/>
  <c r="CW95" i="1"/>
  <c r="CS95" i="1"/>
  <c r="CO95" i="1"/>
  <c r="CK95" i="1"/>
  <c r="DG95" i="1"/>
  <c r="DC95" i="1"/>
  <c r="CY95" i="1"/>
  <c r="CU95" i="1"/>
  <c r="CQ95" i="1"/>
  <c r="CM95" i="1"/>
  <c r="CP95" i="1"/>
  <c r="CX95" i="1"/>
  <c r="DF95" i="1"/>
  <c r="CI96" i="1"/>
  <c r="CR96" i="1"/>
  <c r="CZ96" i="1"/>
  <c r="DH96" i="1"/>
  <c r="CL97" i="1"/>
  <c r="CT97" i="1"/>
  <c r="DB97" i="1"/>
  <c r="CL99" i="1"/>
  <c r="DB99" i="1"/>
  <c r="CI100" i="1"/>
  <c r="CZ100" i="1"/>
  <c r="CL101" i="1"/>
  <c r="DB101" i="1"/>
  <c r="CI102" i="1"/>
  <c r="CZ102" i="1"/>
  <c r="CT103" i="1"/>
  <c r="DI105" i="1"/>
  <c r="CY108" i="1"/>
  <c r="DA111" i="1"/>
  <c r="CI104" i="1"/>
  <c r="CP104" i="1"/>
  <c r="CU104" i="1"/>
  <c r="CK105" i="1"/>
  <c r="CS105" i="1"/>
  <c r="DA105" i="1"/>
  <c r="CI107" i="1"/>
  <c r="DE107" i="1"/>
  <c r="DB111" i="1"/>
  <c r="CT111" i="1"/>
  <c r="CL111" i="1"/>
  <c r="DI111" i="1"/>
  <c r="DI104" i="1"/>
  <c r="DE104" i="1"/>
  <c r="DA104" i="1"/>
  <c r="CW104" i="1"/>
  <c r="CS104" i="1"/>
  <c r="CO104" i="1"/>
  <c r="CK104" i="1"/>
  <c r="DH104" i="1"/>
  <c r="DD104" i="1"/>
  <c r="CZ104" i="1"/>
  <c r="CL104" i="1"/>
  <c r="CQ104" i="1"/>
  <c r="CV104" i="1"/>
  <c r="DC104" i="1"/>
  <c r="CO107" i="1"/>
  <c r="DI110" i="1"/>
  <c r="DE110" i="1"/>
  <c r="DA110" i="1"/>
  <c r="CW110" i="1"/>
  <c r="CS110" i="1"/>
  <c r="CO110" i="1"/>
  <c r="CK110" i="1"/>
  <c r="DH110" i="1"/>
  <c r="DD110" i="1"/>
  <c r="CZ110" i="1"/>
  <c r="CV110" i="1"/>
  <c r="CR110" i="1"/>
  <c r="CN110" i="1"/>
  <c r="CI110" i="1"/>
  <c r="DC110" i="1"/>
  <c r="CU110" i="1"/>
  <c r="CM110" i="1"/>
  <c r="DB110" i="1"/>
  <c r="CT110" i="1"/>
  <c r="CL110" i="1"/>
  <c r="DG110" i="1"/>
  <c r="CY110" i="1"/>
  <c r="CQ110" i="1"/>
  <c r="CX110" i="1"/>
  <c r="CM104" i="1"/>
  <c r="CR104" i="1"/>
  <c r="CX104" i="1"/>
  <c r="DF104" i="1"/>
  <c r="DG105" i="1"/>
  <c r="DC105" i="1"/>
  <c r="CY105" i="1"/>
  <c r="CU105" i="1"/>
  <c r="CQ105" i="1"/>
  <c r="CM105" i="1"/>
  <c r="DF105" i="1"/>
  <c r="DB105" i="1"/>
  <c r="CX105" i="1"/>
  <c r="CT105" i="1"/>
  <c r="CP105" i="1"/>
  <c r="CL105" i="1"/>
  <c r="CO105" i="1"/>
  <c r="CW105" i="1"/>
  <c r="DE105" i="1"/>
  <c r="DI108" i="1"/>
  <c r="DE108" i="1"/>
  <c r="DA108" i="1"/>
  <c r="CW108" i="1"/>
  <c r="CS108" i="1"/>
  <c r="CO108" i="1"/>
  <c r="CK108" i="1"/>
  <c r="DH108" i="1"/>
  <c r="DC108" i="1"/>
  <c r="CX108" i="1"/>
  <c r="CR108" i="1"/>
  <c r="CM108" i="1"/>
  <c r="DG108" i="1"/>
  <c r="DB108" i="1"/>
  <c r="CV108" i="1"/>
  <c r="CQ108" i="1"/>
  <c r="CL108" i="1"/>
  <c r="DF108" i="1"/>
  <c r="CZ108" i="1"/>
  <c r="CU108" i="1"/>
  <c r="CP108" i="1"/>
  <c r="CI108" i="1"/>
  <c r="CT108" i="1"/>
  <c r="DF110" i="1"/>
  <c r="CS111" i="1"/>
  <c r="DG107" i="1"/>
  <c r="DC107" i="1"/>
  <c r="CY107" i="1"/>
  <c r="CU107" i="1"/>
  <c r="CQ107" i="1"/>
  <c r="CM107" i="1"/>
  <c r="CK107" i="1"/>
  <c r="CP107" i="1"/>
  <c r="CV107" i="1"/>
  <c r="DA107" i="1"/>
  <c r="DF107" i="1"/>
  <c r="DI112" i="1"/>
  <c r="DE112" i="1"/>
  <c r="DA112" i="1"/>
  <c r="CW112" i="1"/>
  <c r="CS112" i="1"/>
  <c r="CO112" i="1"/>
  <c r="CK112" i="1"/>
  <c r="DG112" i="1"/>
  <c r="DC112" i="1"/>
  <c r="CY112" i="1"/>
  <c r="CU112" i="1"/>
  <c r="CQ112" i="1"/>
  <c r="CM112" i="1"/>
  <c r="DF112" i="1"/>
  <c r="DB112" i="1"/>
  <c r="CX112" i="1"/>
  <c r="CT112" i="1"/>
  <c r="CP112" i="1"/>
  <c r="CL112" i="1"/>
  <c r="CN112" i="1"/>
  <c r="DD112" i="1"/>
  <c r="DH116" i="1"/>
  <c r="DD116" i="1"/>
  <c r="CZ116" i="1"/>
  <c r="CV116" i="1"/>
  <c r="CR116" i="1"/>
  <c r="CN116" i="1"/>
  <c r="CI116" i="1"/>
  <c r="DF116" i="1"/>
  <c r="DA116" i="1"/>
  <c r="CU116" i="1"/>
  <c r="CP116" i="1"/>
  <c r="CK116" i="1"/>
  <c r="DE116" i="1"/>
  <c r="CY116" i="1"/>
  <c r="CT116" i="1"/>
  <c r="CO116" i="1"/>
  <c r="DI116" i="1"/>
  <c r="DC116" i="1"/>
  <c r="CX116" i="1"/>
  <c r="CS116" i="1"/>
  <c r="CM116" i="1"/>
  <c r="DG116" i="1"/>
  <c r="DB116" i="1"/>
  <c r="CW116" i="1"/>
  <c r="CQ116" i="1"/>
  <c r="CL116" i="1"/>
  <c r="DI117" i="1"/>
  <c r="CL107" i="1"/>
  <c r="CR107" i="1"/>
  <c r="CW107" i="1"/>
  <c r="DB107" i="1"/>
  <c r="DH107" i="1"/>
  <c r="DG109" i="1"/>
  <c r="DC109" i="1"/>
  <c r="CY109" i="1"/>
  <c r="CU109" i="1"/>
  <c r="CQ109" i="1"/>
  <c r="CM109" i="1"/>
  <c r="DF109" i="1"/>
  <c r="CK109" i="1"/>
  <c r="CP109" i="1"/>
  <c r="CV109" i="1"/>
  <c r="DA109" i="1"/>
  <c r="DH109" i="1"/>
  <c r="CO111" i="1"/>
  <c r="CW111" i="1"/>
  <c r="CR112" i="1"/>
  <c r="DH112" i="1"/>
  <c r="CN107" i="1"/>
  <c r="CS107" i="1"/>
  <c r="CX107" i="1"/>
  <c r="DD107" i="1"/>
  <c r="DI107" i="1"/>
  <c r="CL109" i="1"/>
  <c r="CR109" i="1"/>
  <c r="CW109" i="1"/>
  <c r="DB109" i="1"/>
  <c r="DI109" i="1"/>
  <c r="DH111" i="1"/>
  <c r="DD111" i="1"/>
  <c r="CZ111" i="1"/>
  <c r="CV111" i="1"/>
  <c r="CR111" i="1"/>
  <c r="CN111" i="1"/>
  <c r="CI111" i="1"/>
  <c r="DG111" i="1"/>
  <c r="DC111" i="1"/>
  <c r="CY111" i="1"/>
  <c r="CU111" i="1"/>
  <c r="CQ111" i="1"/>
  <c r="CM111" i="1"/>
  <c r="CP111" i="1"/>
  <c r="CX111" i="1"/>
  <c r="DF111" i="1"/>
  <c r="CV112" i="1"/>
  <c r="DE114" i="1"/>
  <c r="CZ114" i="1"/>
  <c r="CU114" i="1"/>
  <c r="CO114" i="1"/>
  <c r="CI114" i="1"/>
  <c r="DI114" i="1"/>
  <c r="DD114" i="1"/>
  <c r="CY114" i="1"/>
  <c r="CS114" i="1"/>
  <c r="CN114" i="1"/>
  <c r="DI118" i="1"/>
  <c r="CS118" i="1"/>
  <c r="DE118" i="1"/>
  <c r="CO118" i="1"/>
  <c r="DF114" i="1"/>
  <c r="DB114" i="1"/>
  <c r="CX114" i="1"/>
  <c r="CT114" i="1"/>
  <c r="CP114" i="1"/>
  <c r="CL114" i="1"/>
  <c r="CK114" i="1"/>
  <c r="CQ114" i="1"/>
  <c r="CV114" i="1"/>
  <c r="DA114" i="1"/>
  <c r="DG114" i="1"/>
  <c r="CO117" i="1"/>
  <c r="CW117" i="1"/>
  <c r="DE117" i="1"/>
  <c r="DH118" i="1"/>
  <c r="DD118" i="1"/>
  <c r="CZ118" i="1"/>
  <c r="CV118" i="1"/>
  <c r="CR118" i="1"/>
  <c r="CN118" i="1"/>
  <c r="CI118" i="1"/>
  <c r="DG118" i="1"/>
  <c r="DC118" i="1"/>
  <c r="CY118" i="1"/>
  <c r="CU118" i="1"/>
  <c r="CQ118" i="1"/>
  <c r="CM118" i="1"/>
  <c r="DF118" i="1"/>
  <c r="DB118" i="1"/>
  <c r="CX118" i="1"/>
  <c r="CT118" i="1"/>
  <c r="CP118" i="1"/>
  <c r="CL118" i="1"/>
  <c r="CW118" i="1"/>
  <c r="DG119" i="1"/>
  <c r="DC119" i="1"/>
  <c r="CY119" i="1"/>
  <c r="CU119" i="1"/>
  <c r="CQ119" i="1"/>
  <c r="CM119" i="1"/>
  <c r="DF119" i="1"/>
  <c r="DB119" i="1"/>
  <c r="CX119" i="1"/>
  <c r="CT119" i="1"/>
  <c r="CP119" i="1"/>
  <c r="CL119" i="1"/>
  <c r="DI119" i="1"/>
  <c r="DE119" i="1"/>
  <c r="DA119" i="1"/>
  <c r="CW119" i="1"/>
  <c r="CS119" i="1"/>
  <c r="CO119" i="1"/>
  <c r="CK119" i="1"/>
  <c r="DH119" i="1"/>
  <c r="DD119" i="1"/>
  <c r="CZ119" i="1"/>
  <c r="CV119" i="1"/>
  <c r="CR119" i="1"/>
  <c r="CN119" i="1"/>
  <c r="CI119" i="1"/>
  <c r="CM114" i="1"/>
  <c r="CR114" i="1"/>
  <c r="CW114" i="1"/>
  <c r="DC114" i="1"/>
  <c r="DH114" i="1"/>
  <c r="CP117" i="1"/>
  <c r="CX117" i="1"/>
  <c r="DF117" i="1"/>
  <c r="CK118" i="1"/>
  <c r="DA118" i="1"/>
  <c r="CK117" i="1"/>
  <c r="CS117" i="1"/>
  <c r="DA117" i="1"/>
  <c r="DH117" i="1"/>
  <c r="DD117" i="1"/>
  <c r="CZ117" i="1"/>
  <c r="CV117" i="1"/>
  <c r="CR117" i="1"/>
  <c r="CN117" i="1"/>
  <c r="CI117" i="1"/>
  <c r="DG117" i="1"/>
  <c r="DC117" i="1"/>
  <c r="CY117" i="1"/>
  <c r="CU117" i="1"/>
  <c r="CQ117" i="1"/>
  <c r="CM117" i="1"/>
  <c r="CL117" i="1"/>
  <c r="CT117" i="1"/>
  <c r="DB117" i="1"/>
  <c r="E83" i="1" l="1"/>
  <c r="E85" i="1"/>
  <c r="E112" i="1"/>
  <c r="E97" i="1"/>
  <c r="E66" i="1"/>
  <c r="E62" i="1"/>
  <c r="E63" i="1"/>
  <c r="E50" i="1"/>
  <c r="E42" i="1"/>
  <c r="E82" i="1"/>
  <c r="E80" i="1"/>
  <c r="E78" i="1"/>
  <c r="E60" i="1"/>
  <c r="E58" i="1"/>
  <c r="E56" i="1"/>
  <c r="E38" i="1"/>
  <c r="E36" i="1"/>
  <c r="E28" i="1"/>
  <c r="E20" i="1"/>
  <c r="E31" i="1"/>
  <c r="E27" i="1"/>
  <c r="E15" i="1"/>
  <c r="E16" i="1"/>
  <c r="E12" i="1"/>
  <c r="CP9" i="1"/>
  <c r="CQ9" i="1"/>
  <c r="DA9" i="1"/>
  <c r="CU9" i="1"/>
  <c r="CR9" i="1"/>
  <c r="DH9" i="1"/>
  <c r="E92" i="1"/>
  <c r="E90" i="1"/>
  <c r="E91" i="1"/>
  <c r="E84" i="1"/>
  <c r="E70" i="1"/>
  <c r="E41" i="1"/>
  <c r="E107" i="1"/>
  <c r="E113" i="1"/>
  <c r="E86" i="1"/>
  <c r="E88" i="1"/>
  <c r="E76" i="1"/>
  <c r="E75" i="1"/>
  <c r="E55" i="1"/>
  <c r="E43" i="1"/>
  <c r="E73" i="1"/>
  <c r="E65" i="1"/>
  <c r="E48" i="1"/>
  <c r="E52" i="1"/>
  <c r="E32" i="1"/>
  <c r="E29" i="1"/>
  <c r="E22" i="1"/>
  <c r="E18" i="1"/>
  <c r="E17" i="1"/>
  <c r="E14" i="1"/>
  <c r="CK9" i="1"/>
  <c r="DF9" i="1"/>
  <c r="CY9" i="1"/>
  <c r="CL9" i="1"/>
  <c r="DC9" i="1"/>
  <c r="CV9" i="1"/>
  <c r="CO9" i="1"/>
  <c r="E117" i="1"/>
  <c r="E111" i="1"/>
  <c r="E99" i="1"/>
  <c r="E74" i="1"/>
  <c r="E79" i="1"/>
  <c r="E49" i="1"/>
  <c r="E81" i="1"/>
  <c r="E114" i="1"/>
  <c r="E93" i="1"/>
  <c r="E116" i="1"/>
  <c r="E102" i="1"/>
  <c r="E100" i="1"/>
  <c r="E106" i="1"/>
  <c r="E95" i="1"/>
  <c r="E105" i="1"/>
  <c r="E89" i="1"/>
  <c r="E72" i="1"/>
  <c r="E68" i="1"/>
  <c r="E64" i="1"/>
  <c r="E71" i="1"/>
  <c r="E45" i="1"/>
  <c r="E46" i="1"/>
  <c r="E59" i="1"/>
  <c r="E57" i="1"/>
  <c r="E54" i="1"/>
  <c r="E40" i="1"/>
  <c r="E39" i="1"/>
  <c r="E37" i="1"/>
  <c r="E35" i="1"/>
  <c r="E53" i="1"/>
  <c r="E30" i="1"/>
  <c r="E25" i="1"/>
  <c r="E21" i="1"/>
  <c r="E33" i="1"/>
  <c r="E10" i="1"/>
  <c r="CW9" i="1"/>
  <c r="CT9" i="1"/>
  <c r="DG9" i="1"/>
  <c r="CX9" i="1"/>
  <c r="CI9" i="1"/>
  <c r="CZ9" i="1"/>
  <c r="DE9" i="1"/>
  <c r="E119" i="1"/>
  <c r="E108" i="1"/>
  <c r="E109" i="1"/>
  <c r="E118" i="1"/>
  <c r="E110" i="1"/>
  <c r="E104" i="1"/>
  <c r="E96" i="1"/>
  <c r="E101" i="1"/>
  <c r="E115" i="1"/>
  <c r="E103" i="1"/>
  <c r="E94" i="1"/>
  <c r="E98" i="1"/>
  <c r="E87" i="1"/>
  <c r="E67" i="1"/>
  <c r="E47" i="1"/>
  <c r="E69" i="1"/>
  <c r="E61" i="1"/>
  <c r="E44" i="1"/>
  <c r="E77" i="1"/>
  <c r="E51" i="1"/>
  <c r="E34" i="1"/>
  <c r="E19" i="1"/>
  <c r="E26" i="1"/>
  <c r="E24" i="1"/>
  <c r="E23" i="1"/>
  <c r="E11" i="1"/>
  <c r="E13" i="1"/>
  <c r="DI9" i="1"/>
  <c r="DB9" i="1"/>
  <c r="CS9" i="1"/>
  <c r="CM9" i="1"/>
  <c r="CN9" i="1"/>
  <c r="E9" i="1" l="1"/>
</calcChain>
</file>

<file path=xl/sharedStrings.xml><?xml version="1.0" encoding="utf-8"?>
<sst xmlns="http://schemas.openxmlformats.org/spreadsheetml/2006/main" count="182" uniqueCount="150">
  <si>
    <t>,</t>
  </si>
  <si>
    <t>RANKING LIST ITALIANA CLASSE SNIPE</t>
  </si>
  <si>
    <t>PIAZZAMENTI</t>
  </si>
  <si>
    <t>TOT</t>
  </si>
  <si>
    <t>SERIE IN ORDINE</t>
  </si>
  <si>
    <t>X</t>
  </si>
  <si>
    <t>iscritti</t>
  </si>
  <si>
    <t>I Regata Nazionale 2024</t>
  </si>
  <si>
    <t>II Regata Nazionale 2024</t>
  </si>
  <si>
    <t>Campionato Italiano 2024</t>
  </si>
  <si>
    <t>III Regata Nazionale 2024</t>
  </si>
  <si>
    <t>IV Regata Nazionale 2024</t>
  </si>
  <si>
    <t>C.Z. 2023</t>
  </si>
  <si>
    <t>I</t>
  </si>
  <si>
    <t>II</t>
  </si>
  <si>
    <t>III</t>
  </si>
  <si>
    <t>IV</t>
  </si>
  <si>
    <t>Massimo numero prove</t>
  </si>
  <si>
    <t>n° prove</t>
  </si>
  <si>
    <t>Rapallo, 6-7 aprile 2024</t>
  </si>
  <si>
    <t>Torre del Lago 4-5 maggio 2024</t>
  </si>
  <si>
    <t>Caldonazzo, 23-26 maggio 2024</t>
  </si>
  <si>
    <t>Cesenatico, 27-28 luglio 2024</t>
  </si>
  <si>
    <t>Talamone, 19-20 ott. 2024</t>
  </si>
  <si>
    <t>IX</t>
  </si>
  <si>
    <t>XI</t>
  </si>
  <si>
    <t>XII</t>
  </si>
  <si>
    <t>XIII</t>
  </si>
  <si>
    <t>Prove totali considerate</t>
  </si>
  <si>
    <t>Piazz.</t>
  </si>
  <si>
    <t>Piazz</t>
  </si>
  <si>
    <t>XIV</t>
  </si>
  <si>
    <t>XV</t>
  </si>
  <si>
    <t>Scarto</t>
  </si>
  <si>
    <t>(eliminate sulla serie)</t>
  </si>
  <si>
    <t>TOFFOLO GIOELE</t>
  </si>
  <si>
    <t>BRUNI DARIO</t>
  </si>
  <si>
    <t>FANTONI PIETRO</t>
  </si>
  <si>
    <t>ROSSI FRANCESCO</t>
  </si>
  <si>
    <t>CERIMELE FEDERICO</t>
  </si>
  <si>
    <t>SCHIAVON MASSIMO</t>
  </si>
  <si>
    <t>PANTANO MARCO</t>
  </si>
  <si>
    <t>LAMBERTENGHI PAOLO</t>
  </si>
  <si>
    <t>TURCHETTO ALESSANDRO</t>
  </si>
  <si>
    <t>CONELLI CARLO ALBERTO</t>
  </si>
  <si>
    <t>MORANI GIUSEPPE</t>
  </si>
  <si>
    <t>CABRINI ANDREA</t>
  </si>
  <si>
    <t>PERDISA ALBERTO</t>
  </si>
  <si>
    <t>J</t>
  </si>
  <si>
    <t>LORENZI PRADA LEONARDO</t>
  </si>
  <si>
    <t>VIEL FRANCESCO</t>
  </si>
  <si>
    <t>RICCI UMBERTO</t>
  </si>
  <si>
    <t>SCHIAFFINO ALBERTO</t>
  </si>
  <si>
    <t>DE PAOLI AMBROSI ALBERTO</t>
  </si>
  <si>
    <t>CASARINI ROBERTO</t>
  </si>
  <si>
    <t>PESCI ANDREA</t>
  </si>
  <si>
    <t>PRESOTTO DAVIDE</t>
  </si>
  <si>
    <t>GATTULLI IVO</t>
  </si>
  <si>
    <t>STHAL TOM</t>
  </si>
  <si>
    <t>PIPERNO ROMEO</t>
  </si>
  <si>
    <t>CERNUSCHI LUCA</t>
  </si>
  <si>
    <t>PRADA CARLO</t>
  </si>
  <si>
    <t>PROSPERI GIUSEPPE</t>
  </si>
  <si>
    <t>CIGALOTTI MASSIMO</t>
  </si>
  <si>
    <t>COLLINUCCI ALESSANDRO</t>
  </si>
  <si>
    <t>BERNARDIS GABRIELE</t>
  </si>
  <si>
    <t>PADOAN STEFANIA</t>
  </si>
  <si>
    <t xml:space="preserve">GRAZIA ERNESTO </t>
  </si>
  <si>
    <t>PIAZZA ANDREA</t>
  </si>
  <si>
    <t>PEZZELLA MARGHERITA</t>
  </si>
  <si>
    <t>ZUANELLI SILVANO</t>
  </si>
  <si>
    <t>BALZANI ALESSANDRO</t>
  </si>
  <si>
    <t>PEPE GIANMARCO</t>
  </si>
  <si>
    <t>SCIANCALEPORE FELICE</t>
  </si>
  <si>
    <t>MARCHETTI STEFANO</t>
  </si>
  <si>
    <t>D'ORAZIO GIUSEPPE</t>
  </si>
  <si>
    <t>DE PAOLI AMBROSI CARLO</t>
  </si>
  <si>
    <t>DEL BOCA GIULIA</t>
  </si>
  <si>
    <t>QUERZOLO FEDERICO</t>
  </si>
  <si>
    <t>ZERBATO GIORGIO</t>
  </si>
  <si>
    <t>EMER ROBERTO</t>
  </si>
  <si>
    <t>ACQUAVIVA PIER ANTONIO</t>
  </si>
  <si>
    <t>PISETTA PAOLO</t>
  </si>
  <si>
    <t>MORANI DIEGO</t>
  </si>
  <si>
    <t>PERINI CORRADO</t>
  </si>
  <si>
    <t>PISETTA STEFANO</t>
  </si>
  <si>
    <t>ARIOLI TIZIANO</t>
  </si>
  <si>
    <t>PISETTA LUCA</t>
  </si>
  <si>
    <t>PERI GIOVANNI</t>
  </si>
  <si>
    <t>CATASTA MAX</t>
  </si>
  <si>
    <t>DUCA RICCARDO</t>
  </si>
  <si>
    <t>MUCCIOLI VITTORIA</t>
  </si>
  <si>
    <t>NALDI SAMUEL</t>
  </si>
  <si>
    <t>UBER DARIO</t>
  </si>
  <si>
    <t>RIZZI CARLO</t>
  </si>
  <si>
    <t>BELLOTTI ALESSANDRO</t>
  </si>
  <si>
    <t>TOZZI ROBERTO</t>
  </si>
  <si>
    <t xml:space="preserve"> </t>
  </si>
  <si>
    <t>D'AMBROSIO MARCO</t>
  </si>
  <si>
    <t>COSSU COSTANTINO</t>
  </si>
  <si>
    <t>FIORINI RODOLFO</t>
  </si>
  <si>
    <t>STILLI ULDERICO</t>
  </si>
  <si>
    <t>IRREDENTO SERGIO</t>
  </si>
  <si>
    <t>DE MATTEIS ANDREA</t>
  </si>
  <si>
    <t>VIGEVANO CARLO</t>
  </si>
  <si>
    <t>NICCOLI MARCO</t>
  </si>
  <si>
    <t>ARPINI DOMENICO</t>
  </si>
  <si>
    <t>BORGHESE GIUSEPPE</t>
  </si>
  <si>
    <t>ROCHELLI FABIO</t>
  </si>
  <si>
    <t>MAURIZI MAURO</t>
  </si>
  <si>
    <t>CABRAS ALESSANDRO</t>
  </si>
  <si>
    <t>CIUFO CLAUDIO</t>
  </si>
  <si>
    <t>PENSO MARCO</t>
  </si>
  <si>
    <t>TRAVAGLINI VALERIO</t>
  </si>
  <si>
    <t>PISELLI GIANFRANCO</t>
  </si>
  <si>
    <t>MARCHESAN MAURO</t>
  </si>
  <si>
    <t>SECHI ROBERTO</t>
  </si>
  <si>
    <t>BALDI DANTE</t>
  </si>
  <si>
    <t>SAIU GABRIEL</t>
  </si>
  <si>
    <t>NEGRI ENRICO</t>
  </si>
  <si>
    <t>GUADAGNI CLAUDIO</t>
  </si>
  <si>
    <t>RUZZIER PAOLO</t>
  </si>
  <si>
    <t>NOCELLA PIER ANDREA</t>
  </si>
  <si>
    <t xml:space="preserve">LAVEZZI FRANCESCA </t>
  </si>
  <si>
    <t>GIULIANI ANTONIO</t>
  </si>
  <si>
    <t>FUZZI PAOLO</t>
  </si>
  <si>
    <t>BENELLI MAURIZIO</t>
  </si>
  <si>
    <t>PEPE LUCA</t>
  </si>
  <si>
    <t>OLIVIERI ROGER</t>
  </si>
  <si>
    <t>CECCOLINI CLAUDIO GIUSEPPE</t>
  </si>
  <si>
    <t>LEUCI ANDREA</t>
  </si>
  <si>
    <t>CAVALLI GIUSEPPE</t>
  </si>
  <si>
    <t xml:space="preserve">LONGHI STEFANO </t>
  </si>
  <si>
    <t>GIGLI PIERLUIGI</t>
  </si>
  <si>
    <t>PLANINE MAURIZIO</t>
  </si>
  <si>
    <t>STACCIOLI MARIA PAOLA</t>
  </si>
  <si>
    <t>STEFFE' FABIO</t>
  </si>
  <si>
    <t>RENZI MAURIZIO</t>
  </si>
  <si>
    <t>FASAN FEDERICO</t>
  </si>
  <si>
    <t>RODATI ALESSANDRO</t>
  </si>
  <si>
    <t>RISOLDI MASSIMILIANO</t>
  </si>
  <si>
    <t>BOSUTTI STEFANO</t>
  </si>
  <si>
    <t>STORICI PAOLA</t>
  </si>
  <si>
    <t>GRULLI STEFANO</t>
  </si>
  <si>
    <t>COVI MARCO</t>
  </si>
  <si>
    <t>BENAZZI FRANCESCO</t>
  </si>
  <si>
    <t>NANNERINI MICHELE</t>
  </si>
  <si>
    <t>DIMILTA GIUSEPPE</t>
  </si>
  <si>
    <t>Verifica inserimenti vs partecipanti</t>
  </si>
  <si>
    <t>Media iscritti Nazionali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</si>
</sst>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1" x14ac:knownFonts="1">
    <font>
      <sz val="10"/>
      <color rgb="FF000000"/>
      <name val="Helvetica Neue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Helvetica Neue"/>
      <charset val="1"/>
    </font>
    <font>
      <b/>
      <i/>
      <sz val="28"/>
      <name val="Arial"/>
      <family val="2"/>
      <charset val="1"/>
    </font>
    <font>
      <b/>
      <sz val="10"/>
      <name val="Helvetica Neue"/>
      <charset val="1"/>
    </font>
    <font>
      <b/>
      <sz val="10"/>
      <color rgb="FF000000"/>
      <name val="Arial"/>
      <family val="2"/>
      <charset val="1"/>
    </font>
    <font>
      <b/>
      <sz val="10"/>
      <color rgb="FF000000"/>
      <name val="Helvetica Neue"/>
      <charset val="1"/>
    </font>
    <font>
      <b/>
      <sz val="10"/>
      <color rgb="FFFFFFFF"/>
      <name val="Arial"/>
      <family val="2"/>
      <charset val="1"/>
    </font>
    <font>
      <b/>
      <sz val="10"/>
      <color rgb="FFFF0000"/>
      <name val="Arial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rgb="FFFF3838"/>
        <bgColor rgb="FFFF0000"/>
      </patternFill>
    </fill>
    <fill>
      <patternFill patternType="solid">
        <fgColor rgb="FFDDDDDD"/>
        <bgColor rgb="FFDEE6EF"/>
      </patternFill>
    </fill>
    <fill>
      <patternFill patternType="solid">
        <fgColor rgb="FFFFFF00"/>
        <bgColor rgb="FFFFFF00"/>
      </patternFill>
    </fill>
    <fill>
      <patternFill patternType="solid">
        <fgColor rgb="FFFFFFD7"/>
        <bgColor rgb="FFFFFFFF"/>
      </patternFill>
    </fill>
    <fill>
      <patternFill patternType="solid">
        <fgColor rgb="FFFFDBB6"/>
        <bgColor rgb="FFFFD7D7"/>
      </patternFill>
    </fill>
    <fill>
      <patternFill patternType="solid">
        <fgColor rgb="FFFFD7D7"/>
        <bgColor rgb="FFFFDBB6"/>
      </patternFill>
    </fill>
    <fill>
      <patternFill patternType="solid">
        <fgColor rgb="FFE0C2CD"/>
        <bgColor rgb="FFC0C0C0"/>
      </patternFill>
    </fill>
    <fill>
      <patternFill patternType="solid">
        <fgColor rgb="FFDEE6EF"/>
        <bgColor rgb="FFDDDDDD"/>
      </patternFill>
    </fill>
    <fill>
      <patternFill patternType="solid">
        <fgColor rgb="FFDDE8CB"/>
        <bgColor rgb="FFDDDDDD"/>
      </patternFill>
    </fill>
    <fill>
      <patternFill patternType="solid">
        <fgColor rgb="FF81D41A"/>
        <bgColor rgb="FF3FAF46"/>
      </patternFill>
    </fill>
    <fill>
      <patternFill patternType="solid">
        <fgColor rgb="FFFFE994"/>
        <bgColor rgb="FFFFDBB6"/>
      </patternFill>
    </fill>
    <fill>
      <patternFill patternType="solid">
        <fgColor rgb="FFFFC000"/>
        <bgColor rgb="FFFF9900"/>
      </patternFill>
    </fill>
    <fill>
      <patternFill patternType="solid">
        <fgColor rgb="FF04761F"/>
        <bgColor rgb="FF008080"/>
      </patternFill>
    </fill>
    <fill>
      <patternFill patternType="solid">
        <fgColor rgb="FF3FAF46"/>
        <bgColor rgb="FF81D41A"/>
      </patternFill>
    </fill>
    <fill>
      <patternFill patternType="solid">
        <fgColor rgb="FF993366"/>
        <bgColor rgb="FF993366"/>
      </patternFill>
    </fill>
    <fill>
      <patternFill patternType="solid">
        <fgColor rgb="FFFF0000"/>
        <bgColor rgb="FFFF3838"/>
      </patternFill>
    </fill>
    <fill>
      <patternFill patternType="solid">
        <fgColor rgb="FF00B0F0"/>
        <bgColor rgb="FF33CCCC"/>
      </patternFill>
    </fill>
    <fill>
      <patternFill patternType="solid">
        <fgColor rgb="FF5983B0"/>
        <bgColor rgb="FF808080"/>
      </patternFill>
    </fill>
    <fill>
      <patternFill patternType="solid">
        <fgColor rgb="FFC0C0C0"/>
        <bgColor rgb="FFE0C2CD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4" xfId="0" applyFont="1" applyBorder="1"/>
    <xf numFmtId="0" fontId="7" fillId="0" borderId="3" xfId="0" applyFont="1" applyBorder="1" applyAlignment="1">
      <alignment horizontal="center" vertical="center"/>
    </xf>
    <xf numFmtId="164" fontId="3" fillId="10" borderId="2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shrinkToFi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2" borderId="0" xfId="0" applyFont="1" applyFill="1"/>
    <xf numFmtId="0" fontId="4" fillId="0" borderId="0" xfId="0" applyFont="1"/>
    <xf numFmtId="164" fontId="3" fillId="0" borderId="0" xfId="0" applyNumberFormat="1" applyFont="1" applyAlignment="1">
      <alignment horizontal="center"/>
    </xf>
    <xf numFmtId="0" fontId="2" fillId="3" borderId="0" xfId="0" applyFont="1" applyFill="1"/>
    <xf numFmtId="164" fontId="2" fillId="0" borderId="0" xfId="0" applyNumberFormat="1" applyFont="1"/>
    <xf numFmtId="0" fontId="6" fillId="4" borderId="0" xfId="0" applyFont="1" applyFill="1" applyAlignment="1">
      <alignment horizontal="center"/>
    </xf>
    <xf numFmtId="0" fontId="4" fillId="4" borderId="0" xfId="0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0" fontId="3" fillId="13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4" borderId="0" xfId="0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15" borderId="0" xfId="0" applyFont="1" applyFill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0" fontId="3" fillId="17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3" fillId="18" borderId="0" xfId="0" applyFont="1" applyFill="1" applyAlignment="1">
      <alignment horizontal="center" vertical="center"/>
    </xf>
    <xf numFmtId="0" fontId="6" fillId="15" borderId="0" xfId="0" applyFont="1" applyFill="1" applyAlignment="1">
      <alignment horizontal="center" vertical="center"/>
    </xf>
    <xf numFmtId="0" fontId="2" fillId="0" borderId="3" xfId="0" applyFont="1" applyBorder="1"/>
    <xf numFmtId="0" fontId="3" fillId="4" borderId="5" xfId="0" applyFont="1" applyFill="1" applyBorder="1" applyAlignment="1">
      <alignment horizontal="center"/>
    </xf>
    <xf numFmtId="0" fontId="2" fillId="0" borderId="5" xfId="0" applyFont="1" applyBorder="1"/>
    <xf numFmtId="0" fontId="3" fillId="15" borderId="5" xfId="0" applyFont="1" applyFill="1" applyBorder="1" applyAlignment="1">
      <alignment horizontal="center"/>
    </xf>
    <xf numFmtId="0" fontId="3" fillId="0" borderId="5" xfId="0" applyFont="1" applyBorder="1"/>
    <xf numFmtId="0" fontId="2" fillId="0" borderId="6" xfId="0" applyFont="1" applyBorder="1"/>
    <xf numFmtId="15" fontId="2" fillId="0" borderId="6" xfId="0" applyNumberFormat="1" applyFont="1" applyBorder="1"/>
    <xf numFmtId="0" fontId="3" fillId="15" borderId="7" xfId="0" applyFont="1" applyFill="1" applyBorder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9" fillId="1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20" borderId="0" xfId="0" applyFont="1" applyFill="1"/>
    <xf numFmtId="3" fontId="10" fillId="4" borderId="0" xfId="0" applyNumberFormat="1" applyFont="1" applyFill="1" applyAlignment="1">
      <alignment horizontal="center"/>
    </xf>
    <xf numFmtId="0" fontId="2" fillId="20" borderId="8" xfId="0" applyFont="1" applyFill="1" applyBorder="1"/>
    <xf numFmtId="3" fontId="3" fillId="0" borderId="3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3" fillId="18" borderId="3" xfId="0" applyFont="1" applyFill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3" fontId="2" fillId="4" borderId="0" xfId="0" applyNumberFormat="1" applyFont="1" applyFill="1" applyAlignment="1">
      <alignment horizontal="right"/>
    </xf>
    <xf numFmtId="0" fontId="2" fillId="5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3" fillId="16" borderId="3" xfId="0" applyFont="1" applyFill="1" applyBorder="1" applyAlignment="1">
      <alignment horizontal="center"/>
    </xf>
    <xf numFmtId="0" fontId="3" fillId="17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14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3" fontId="3" fillId="18" borderId="3" xfId="0" applyNumberFormat="1" applyFont="1" applyFill="1" applyBorder="1" applyAlignment="1">
      <alignment horizontal="center"/>
    </xf>
    <xf numFmtId="3" fontId="3" fillId="4" borderId="3" xfId="0" applyNumberFormat="1" applyFont="1" applyFill="1" applyBorder="1" applyAlignment="1">
      <alignment horizontal="center"/>
    </xf>
    <xf numFmtId="3" fontId="3" fillId="17" borderId="3" xfId="0" applyNumberFormat="1" applyFont="1" applyFill="1" applyBorder="1" applyAlignment="1">
      <alignment horizontal="center"/>
    </xf>
    <xf numFmtId="0" fontId="3" fillId="13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9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3" fontId="3" fillId="16" borderId="3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4761F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DEE6E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FFD7D7"/>
      <rgbColor rgb="FFDDE8CB"/>
      <rgbColor rgb="FFFFE994"/>
      <rgbColor rgb="FF99CCFF"/>
      <rgbColor rgb="FFE0C2CD"/>
      <rgbColor rgb="FFCC99FF"/>
      <rgbColor rgb="FFFFDBB6"/>
      <rgbColor rgb="FF3366FF"/>
      <rgbColor rgb="FF33CCCC"/>
      <rgbColor rgb="FF81D41A"/>
      <rgbColor rgb="FFFFC000"/>
      <rgbColor rgb="FFFF9900"/>
      <rgbColor rgb="FFFF3838"/>
      <rgbColor rgb="FF5983B0"/>
      <rgbColor rgb="FF969696"/>
      <rgbColor rgb="FF003366"/>
      <rgbColor rgb="FF3FAF4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P842"/>
  <sheetViews>
    <sheetView tabSelected="1" zoomScale="150" zoomScaleNormal="62" workbookViewId="0">
      <pane xSplit="6" topLeftCell="S1" activePane="topRight" state="frozen"/>
      <selection activeCell="A21" sqref="A21"/>
      <selection pane="topRight" activeCell="BC126" sqref="BC126"/>
    </sheetView>
  </sheetViews>
  <sheetFormatPr baseColWidth="10" defaultColWidth="14.5" defaultRowHeight="13" x14ac:dyDescent="0.15"/>
  <cols>
    <col min="1" max="1" width="4.1640625" style="11" customWidth="1"/>
    <col min="2" max="2" width="2.1640625" style="12" customWidth="1"/>
    <col min="3" max="3" width="30.6640625" style="11" customWidth="1"/>
    <col min="4" max="4" width="1.5" style="11" customWidth="1"/>
    <col min="5" max="5" width="8" style="11" customWidth="1"/>
    <col min="6" max="6" width="1.5" style="11" customWidth="1"/>
    <col min="7" max="12" width="5.83203125" style="11" customWidth="1"/>
    <col min="13" max="14" width="5.83203125" style="11" hidden="1" customWidth="1"/>
    <col min="15" max="28" width="5.83203125" style="11" customWidth="1"/>
    <col min="29" max="38" width="5.83203125" style="11" hidden="1" customWidth="1"/>
    <col min="39" max="48" width="5.83203125" style="11" customWidth="1"/>
    <col min="49" max="49" width="5.5" style="11" customWidth="1"/>
    <col min="50" max="50" width="6" style="11" customWidth="1"/>
    <col min="51" max="54" width="5.5" style="11" hidden="1" customWidth="1"/>
    <col min="55" max="56" width="5.83203125" style="11" customWidth="1"/>
    <col min="57" max="57" width="3" style="11" customWidth="1"/>
    <col min="58" max="59" width="3.5" style="11" customWidth="1"/>
    <col min="60" max="60" width="3.6640625" style="11" customWidth="1"/>
    <col min="61" max="61" width="2.1640625" style="11" customWidth="1"/>
    <col min="62" max="87" width="3.5" style="11" customWidth="1"/>
    <col min="88" max="88" width="5.1640625" style="11" customWidth="1"/>
    <col min="89" max="113" width="3.5" style="11" customWidth="1"/>
    <col min="114" max="120" width="11.5" style="11" customWidth="1"/>
    <col min="121" max="16384" width="14.5" style="11"/>
  </cols>
  <sheetData>
    <row r="1" spans="1:120" ht="12" customHeight="1" x14ac:dyDescent="0.15">
      <c r="A1" s="13"/>
      <c r="B1" s="14"/>
      <c r="C1" s="13"/>
      <c r="D1" s="13"/>
      <c r="E1" s="13"/>
      <c r="F1" s="13"/>
      <c r="G1" s="15"/>
      <c r="H1" s="16"/>
      <c r="I1" s="15"/>
      <c r="J1" s="16"/>
      <c r="K1" s="15"/>
      <c r="L1" s="16"/>
      <c r="M1" s="15"/>
      <c r="N1" s="16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4"/>
      <c r="BI1" s="17"/>
      <c r="BJ1" s="18" t="s">
        <v>0</v>
      </c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3"/>
      <c r="DK1" s="13"/>
      <c r="DL1" s="13"/>
      <c r="DM1" s="13"/>
      <c r="DN1" s="13"/>
      <c r="DO1" s="13"/>
      <c r="DP1" s="13"/>
    </row>
    <row r="2" spans="1:120" ht="16.5" customHeight="1" x14ac:dyDescent="0.15">
      <c r="A2" s="13"/>
      <c r="B2" s="14"/>
      <c r="C2" s="19">
        <v>45585</v>
      </c>
      <c r="D2" s="20"/>
      <c r="E2" s="20"/>
      <c r="F2" s="20"/>
      <c r="G2" s="10" t="s">
        <v>1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4"/>
      <c r="BI2" s="17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3"/>
      <c r="DK2" s="13"/>
      <c r="DL2" s="13"/>
      <c r="DM2" s="13"/>
      <c r="DN2" s="13"/>
      <c r="DO2" s="13"/>
      <c r="DP2" s="13"/>
    </row>
    <row r="3" spans="1:120" ht="12.75" customHeight="1" x14ac:dyDescent="0.15">
      <c r="A3" s="13"/>
      <c r="B3" s="14"/>
      <c r="C3" s="21"/>
      <c r="D3" s="20"/>
      <c r="E3" s="20"/>
      <c r="F3" s="2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4"/>
      <c r="BI3" s="17"/>
      <c r="BJ3" s="9" t="s">
        <v>2</v>
      </c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22" t="s">
        <v>3</v>
      </c>
      <c r="CJ3" s="18"/>
      <c r="CK3" s="9" t="s">
        <v>4</v>
      </c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13"/>
      <c r="DK3" s="13"/>
      <c r="DL3" s="13"/>
      <c r="DM3" s="13"/>
      <c r="DN3" s="13"/>
      <c r="DO3" s="13"/>
      <c r="DP3" s="13"/>
    </row>
    <row r="4" spans="1:120" ht="13.5" customHeight="1" x14ac:dyDescent="0.15">
      <c r="A4" s="13"/>
      <c r="B4" s="14"/>
      <c r="C4" s="13"/>
      <c r="D4" s="20"/>
      <c r="E4" s="20"/>
      <c r="F4" s="2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4"/>
      <c r="BI4" s="17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23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3"/>
      <c r="DK4" s="13"/>
      <c r="DL4" s="13"/>
      <c r="DM4" s="13"/>
      <c r="DN4" s="13"/>
      <c r="DO4" s="13"/>
      <c r="DP4" s="13"/>
    </row>
    <row r="5" spans="1:120" ht="14.25" customHeight="1" x14ac:dyDescent="0.15">
      <c r="A5" s="13"/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4"/>
      <c r="BI5" s="17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23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3"/>
      <c r="DK5" s="13"/>
      <c r="DL5" s="13"/>
      <c r="DM5" s="13"/>
      <c r="DN5" s="13"/>
      <c r="DO5" s="13"/>
      <c r="DP5" s="13"/>
    </row>
    <row r="6" spans="1:120" customFormat="1" ht="17" customHeight="1" x14ac:dyDescent="0.15">
      <c r="A6" s="24"/>
      <c r="B6" s="25"/>
      <c r="C6" s="26"/>
      <c r="D6" s="27" t="s">
        <v>5</v>
      </c>
      <c r="E6" s="25" t="s">
        <v>6</v>
      </c>
      <c r="F6" s="24"/>
      <c r="G6" s="8" t="s">
        <v>7</v>
      </c>
      <c r="H6" s="8"/>
      <c r="I6" s="8"/>
      <c r="J6" s="8"/>
      <c r="K6" s="8"/>
      <c r="L6" s="8"/>
      <c r="M6" s="8"/>
      <c r="N6" s="8"/>
      <c r="O6" s="7" t="s">
        <v>8</v>
      </c>
      <c r="P6" s="7"/>
      <c r="Q6" s="7"/>
      <c r="R6" s="7"/>
      <c r="S6" s="7"/>
      <c r="T6" s="7"/>
      <c r="U6" s="7"/>
      <c r="V6" s="7"/>
      <c r="W6" s="6" t="s">
        <v>9</v>
      </c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5" t="s">
        <v>10</v>
      </c>
      <c r="AN6" s="5"/>
      <c r="AO6" s="5"/>
      <c r="AP6" s="5"/>
      <c r="AQ6" s="5"/>
      <c r="AR6" s="5"/>
      <c r="AS6" s="5"/>
      <c r="AT6" s="5"/>
      <c r="AU6" s="4" t="s">
        <v>11</v>
      </c>
      <c r="AV6" s="4"/>
      <c r="AW6" s="4"/>
      <c r="AX6" s="4"/>
      <c r="AY6" s="4"/>
      <c r="AZ6" s="4"/>
      <c r="BA6" s="4"/>
      <c r="BB6" s="4"/>
      <c r="BC6" s="3" t="s">
        <v>12</v>
      </c>
      <c r="BD6" s="3"/>
      <c r="BE6" s="28" t="s">
        <v>13</v>
      </c>
      <c r="BF6" s="29" t="s">
        <v>14</v>
      </c>
      <c r="BG6" s="30" t="s">
        <v>15</v>
      </c>
      <c r="BH6" s="31" t="s">
        <v>16</v>
      </c>
      <c r="BI6" s="17"/>
      <c r="BJ6" s="32"/>
      <c r="BK6" s="32"/>
      <c r="BL6" s="33"/>
      <c r="BM6" s="34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5"/>
      <c r="CH6" s="32"/>
      <c r="CI6" s="36" t="s">
        <v>17</v>
      </c>
      <c r="CJ6" s="37">
        <v>25</v>
      </c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24"/>
      <c r="DK6" s="24"/>
      <c r="DL6" s="24"/>
      <c r="DM6" s="24"/>
      <c r="DN6" s="24"/>
      <c r="DO6" s="24"/>
      <c r="DP6" s="24"/>
    </row>
    <row r="7" spans="1:120" customFormat="1" ht="17" customHeight="1" x14ac:dyDescent="0.15">
      <c r="A7" s="38"/>
      <c r="B7" s="39"/>
      <c r="C7" s="38"/>
      <c r="D7" s="40" t="s">
        <v>5</v>
      </c>
      <c r="E7" s="25" t="s">
        <v>18</v>
      </c>
      <c r="F7" s="24"/>
      <c r="G7" s="2" t="s">
        <v>19</v>
      </c>
      <c r="H7" s="2"/>
      <c r="I7" s="2"/>
      <c r="J7" s="2"/>
      <c r="K7" s="2"/>
      <c r="L7" s="2"/>
      <c r="M7" s="2"/>
      <c r="N7" s="2"/>
      <c r="O7" s="2" t="s">
        <v>20</v>
      </c>
      <c r="P7" s="2"/>
      <c r="Q7" s="2"/>
      <c r="R7" s="2"/>
      <c r="S7" s="2"/>
      <c r="T7" s="2"/>
      <c r="U7" s="2"/>
      <c r="V7" s="2"/>
      <c r="W7" s="2" t="s">
        <v>21</v>
      </c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 t="s">
        <v>22</v>
      </c>
      <c r="AN7" s="2"/>
      <c r="AO7" s="2"/>
      <c r="AP7" s="2"/>
      <c r="AQ7" s="2"/>
      <c r="AR7" s="2"/>
      <c r="AS7" s="2"/>
      <c r="AT7" s="2"/>
      <c r="AU7" s="2" t="s">
        <v>23</v>
      </c>
      <c r="AV7" s="2"/>
      <c r="AW7" s="2"/>
      <c r="AX7" s="2"/>
      <c r="AY7" s="2"/>
      <c r="AZ7" s="2"/>
      <c r="BA7" s="2"/>
      <c r="BB7" s="2"/>
      <c r="BC7" s="1"/>
      <c r="BD7" s="1"/>
      <c r="BE7" s="42" t="s">
        <v>24</v>
      </c>
      <c r="BF7" s="43" t="s">
        <v>25</v>
      </c>
      <c r="BG7" s="44" t="s">
        <v>26</v>
      </c>
      <c r="BH7" s="45" t="s">
        <v>27</v>
      </c>
      <c r="BI7" s="17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5"/>
      <c r="CH7" s="32"/>
      <c r="CI7" s="36" t="s">
        <v>28</v>
      </c>
      <c r="CJ7" s="46">
        <f>SUM(RANKLIST!J8,RANKLIST!R8,RANKLIST!Z8,RANKLIST!AP8,RANKLIST!AX8,RANKLIST!BD8)</f>
        <v>17</v>
      </c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24"/>
      <c r="DK7" s="24"/>
      <c r="DL7" s="24"/>
      <c r="DM7" s="24"/>
      <c r="DN7" s="24"/>
      <c r="DO7" s="24"/>
      <c r="DP7" s="24"/>
    </row>
    <row r="8" spans="1:120" ht="14.25" customHeight="1" x14ac:dyDescent="0.15">
      <c r="A8" s="13"/>
      <c r="B8" s="14"/>
      <c r="C8" s="13"/>
      <c r="D8" s="13"/>
      <c r="E8" s="13"/>
      <c r="F8" s="13"/>
      <c r="G8" s="47" t="s">
        <v>29</v>
      </c>
      <c r="H8" s="48">
        <v>23</v>
      </c>
      <c r="I8" s="49" t="s">
        <v>29</v>
      </c>
      <c r="J8" s="50">
        <v>3</v>
      </c>
      <c r="K8" s="49" t="s">
        <v>29</v>
      </c>
      <c r="L8" s="51"/>
      <c r="M8" s="49" t="s">
        <v>29</v>
      </c>
      <c r="N8" s="51"/>
      <c r="O8" s="52" t="s">
        <v>29</v>
      </c>
      <c r="P8" s="48">
        <v>19</v>
      </c>
      <c r="Q8" s="49" t="s">
        <v>29</v>
      </c>
      <c r="R8" s="50">
        <v>4</v>
      </c>
      <c r="S8" s="49" t="s">
        <v>29</v>
      </c>
      <c r="T8" s="51"/>
      <c r="U8" s="49" t="s">
        <v>29</v>
      </c>
      <c r="V8" s="51"/>
      <c r="W8" s="52" t="s">
        <v>29</v>
      </c>
      <c r="X8" s="48">
        <v>36</v>
      </c>
      <c r="Y8" s="49" t="s">
        <v>29</v>
      </c>
      <c r="Z8" s="50">
        <v>3</v>
      </c>
      <c r="AA8" s="49" t="s">
        <v>29</v>
      </c>
      <c r="AB8" s="51"/>
      <c r="AC8" s="49" t="s">
        <v>29</v>
      </c>
      <c r="AD8" s="51"/>
      <c r="AE8" s="49" t="s">
        <v>29</v>
      </c>
      <c r="AF8" s="51"/>
      <c r="AG8" s="49" t="s">
        <v>29</v>
      </c>
      <c r="AH8" s="51"/>
      <c r="AI8" s="49" t="s">
        <v>29</v>
      </c>
      <c r="AJ8" s="51"/>
      <c r="AK8" s="49" t="s">
        <v>29</v>
      </c>
      <c r="AL8" s="51"/>
      <c r="AM8" s="52" t="s">
        <v>29</v>
      </c>
      <c r="AN8" s="48">
        <v>23</v>
      </c>
      <c r="AO8" s="49" t="s">
        <v>29</v>
      </c>
      <c r="AP8" s="50">
        <v>4</v>
      </c>
      <c r="AQ8" s="49" t="s">
        <v>29</v>
      </c>
      <c r="AR8" s="51"/>
      <c r="AS8" s="49" t="s">
        <v>29</v>
      </c>
      <c r="AT8" s="51"/>
      <c r="AU8" s="52" t="s">
        <v>29</v>
      </c>
      <c r="AV8" s="48">
        <v>17</v>
      </c>
      <c r="AW8" s="49" t="s">
        <v>29</v>
      </c>
      <c r="AX8" s="50">
        <v>2</v>
      </c>
      <c r="AY8" s="49" t="s">
        <v>29</v>
      </c>
      <c r="AZ8" s="51"/>
      <c r="BA8" s="49" t="s">
        <v>29</v>
      </c>
      <c r="BB8" s="51"/>
      <c r="BC8" s="53" t="s">
        <v>30</v>
      </c>
      <c r="BD8" s="54">
        <v>1</v>
      </c>
      <c r="BE8" s="55" t="s">
        <v>31</v>
      </c>
      <c r="BF8" s="56" t="s">
        <v>32</v>
      </c>
      <c r="BG8" s="57"/>
      <c r="BH8" s="58"/>
      <c r="BI8" s="17"/>
      <c r="BJ8" s="18"/>
      <c r="BK8" s="18"/>
      <c r="BL8" s="18"/>
      <c r="BM8" s="18"/>
      <c r="BN8" s="18"/>
      <c r="BO8" s="18"/>
      <c r="BP8" s="18"/>
      <c r="BQ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36" t="s">
        <v>33</v>
      </c>
      <c r="CJ8" s="59">
        <f>_xlfn.IFS(CJ7&gt;21,6,CJ7&gt;17,5,CJ7&gt;13,4,CJ7&gt;11,3)</f>
        <v>4</v>
      </c>
      <c r="CK8" s="60">
        <f>CJ6-CJ7+CJ8</f>
        <v>12</v>
      </c>
      <c r="CL8" s="32" t="s">
        <v>34</v>
      </c>
      <c r="CM8" s="32"/>
      <c r="CN8" s="32"/>
      <c r="CO8" s="32"/>
      <c r="CP8" s="32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3"/>
      <c r="DK8" s="13"/>
      <c r="DL8" s="13"/>
      <c r="DM8" s="13"/>
      <c r="DN8" s="13"/>
      <c r="DO8" s="13"/>
      <c r="DP8" s="13"/>
    </row>
    <row r="9" spans="1:120" customFormat="1" ht="12.75" customHeight="1" x14ac:dyDescent="0.15">
      <c r="A9" s="13">
        <v>1</v>
      </c>
      <c r="C9" s="13" t="s">
        <v>35</v>
      </c>
      <c r="D9" s="61"/>
      <c r="E9" s="62">
        <f>RANKLIST!CI9-SUM(RANKLIST!$CK9:CHOOSE(RANKLIST!$CK$8,RANKLIST!$CK9,RANKLIST!$CL9,RANKLIST!$CM9,RANKLIST!$CN9,RANKLIST!$CO9,RANKLIST!$CP9,RANKLIST!$CQ9,RANKLIST!$CR9,RANKLIST!$CS9,RANKLIST!$CT9,RANKLIST!$CU9,RANKLIST!$CV9,RANKLIST!$CW9,RANKLIST!$CX9,RANKLIST!$CY9,RANKLIST!$CZ9,RANKLIST!$DA9,RANKLIST!$DB9,RANKLIST!$DC9,RANKLIST!$DD9,RANKLIST!$DE9,RANKLIST!$DF9,RANKLIST!$DG9,RANKLIST!$DH9))</f>
        <v>633</v>
      </c>
      <c r="F9" s="63"/>
      <c r="G9" s="58">
        <v>2</v>
      </c>
      <c r="H9" s="16">
        <f t="shared" ref="H9:H40" si="0">IF(G9=0,0,51-G9)</f>
        <v>49</v>
      </c>
      <c r="I9" s="58">
        <v>1</v>
      </c>
      <c r="J9" s="16">
        <f t="shared" ref="J9:J40" si="1">IF(I9=0,0,51-I9)</f>
        <v>50</v>
      </c>
      <c r="K9" s="58">
        <v>3</v>
      </c>
      <c r="L9" s="16">
        <f t="shared" ref="L9:L40" si="2">IF(K9=0,0,51-K9)</f>
        <v>48</v>
      </c>
      <c r="M9" s="58">
        <v>0</v>
      </c>
      <c r="N9" s="16">
        <f t="shared" ref="N9:N40" si="3">IF(M9=0,0,51-M9)</f>
        <v>0</v>
      </c>
      <c r="O9" s="64">
        <v>2</v>
      </c>
      <c r="P9" s="16">
        <f t="shared" ref="P9:P40" si="4">IF(O9=0,0,51-O9)</f>
        <v>49</v>
      </c>
      <c r="Q9" s="15">
        <v>2</v>
      </c>
      <c r="R9" s="16">
        <f t="shared" ref="R9:R40" si="5">IF(Q9=0,0,51-Q9)</f>
        <v>49</v>
      </c>
      <c r="S9" s="15">
        <v>3</v>
      </c>
      <c r="T9" s="16">
        <f t="shared" ref="T9:T40" si="6">IF(S9=0,0,51-S9)</f>
        <v>48</v>
      </c>
      <c r="U9" s="65">
        <v>4</v>
      </c>
      <c r="V9" s="16">
        <f t="shared" ref="V9:V40" si="7">IF(U9=0,0,51-U9)</f>
        <v>47</v>
      </c>
      <c r="W9" s="64">
        <v>2</v>
      </c>
      <c r="X9" s="16">
        <f t="shared" ref="X9:X40" si="8">IF(W9=0,0,51-W9)</f>
        <v>49</v>
      </c>
      <c r="Y9" s="15">
        <v>4</v>
      </c>
      <c r="Z9" s="16">
        <f t="shared" ref="Z9:Z40" si="9">IF(Y9=0,0,51-Y9)</f>
        <v>47</v>
      </c>
      <c r="AA9" s="15">
        <v>9</v>
      </c>
      <c r="AB9" s="16">
        <f t="shared" ref="AB9:AB40" si="10">IF(AA9=0,0,51-AA9)</f>
        <v>42</v>
      </c>
      <c r="AC9" s="15">
        <v>0</v>
      </c>
      <c r="AD9" s="16">
        <f t="shared" ref="AD9:AD40" si="11">IF(AC9=0,0,51-AC9)</f>
        <v>0</v>
      </c>
      <c r="AE9" s="58">
        <v>0</v>
      </c>
      <c r="AF9" s="16">
        <f t="shared" ref="AF9:AF40" si="12">IF(AE9=0,0,51-AE9)</f>
        <v>0</v>
      </c>
      <c r="AG9" s="58">
        <v>0</v>
      </c>
      <c r="AH9" s="16">
        <f t="shared" ref="AH9:AH40" si="13">IF(AG9=0,0,51-AG9)</f>
        <v>0</v>
      </c>
      <c r="AI9" s="58">
        <v>0</v>
      </c>
      <c r="AJ9" s="16">
        <f t="shared" ref="AJ9:AJ40" si="14">IF(AI9=0,0,51-AI9)</f>
        <v>0</v>
      </c>
      <c r="AK9" s="58">
        <v>0</v>
      </c>
      <c r="AL9" s="16">
        <f t="shared" ref="AL9:AL40" si="15">IF(AK9=0,0,51-AK9)</f>
        <v>0</v>
      </c>
      <c r="AM9" s="64">
        <v>3</v>
      </c>
      <c r="AN9" s="16">
        <f t="shared" ref="AN9:AN40" si="16">IF(AM9=0,0,51-AM9)</f>
        <v>48</v>
      </c>
      <c r="AO9" s="15">
        <v>5</v>
      </c>
      <c r="AP9" s="16">
        <f t="shared" ref="AP9:AP40" si="17">IF(AO9=0,0,51-AO9)</f>
        <v>46</v>
      </c>
      <c r="AQ9" s="15">
        <v>6</v>
      </c>
      <c r="AR9" s="16">
        <f t="shared" ref="AR9:AR40" si="18">IF(AQ9=0,0,51-AQ9)</f>
        <v>45</v>
      </c>
      <c r="AS9" s="15">
        <v>1</v>
      </c>
      <c r="AT9" s="16">
        <f t="shared" ref="AT9:AT50" si="19">IF(AS9=0,0,51-AS9)</f>
        <v>50</v>
      </c>
      <c r="AU9" s="41">
        <v>2</v>
      </c>
      <c r="AV9" s="16">
        <f t="shared" ref="AV9:AV40" si="20">IF(AU9=0,0,51-AU9)</f>
        <v>49</v>
      </c>
      <c r="AW9" s="58">
        <v>1</v>
      </c>
      <c r="AX9" s="16">
        <f t="shared" ref="AX9:AX40" si="21">IF(AW9=0,0,51-AW9)</f>
        <v>50</v>
      </c>
      <c r="AY9" s="58"/>
      <c r="AZ9" s="16">
        <f t="shared" ref="AZ9:AZ40" si="22">IF(AY9=0,0,51-AY9)</f>
        <v>0</v>
      </c>
      <c r="BA9" s="58"/>
      <c r="BB9" s="16">
        <f t="shared" ref="BB9:BB40" si="23">IF(BA9=0,0,51-BA9)</f>
        <v>0</v>
      </c>
      <c r="BC9" s="66">
        <v>13</v>
      </c>
      <c r="BD9" s="67">
        <f t="shared" ref="BD9:BD40" si="24">IF(BC9=0,0,51-BC9)</f>
        <v>38</v>
      </c>
      <c r="BF9" s="11"/>
      <c r="BG9" s="11"/>
      <c r="BH9" s="11"/>
      <c r="BI9" s="17"/>
      <c r="BJ9" s="68">
        <f>RANKLIST!H9</f>
        <v>49</v>
      </c>
      <c r="BK9" s="68">
        <f>RANKLIST!J9</f>
        <v>50</v>
      </c>
      <c r="BL9" s="68">
        <f>RANKLIST!L9</f>
        <v>48</v>
      </c>
      <c r="BM9" s="68">
        <f>RANKLIST!N9</f>
        <v>0</v>
      </c>
      <c r="BN9" s="68">
        <f>RANKLIST!P9</f>
        <v>49</v>
      </c>
      <c r="BO9" s="68">
        <f>RANKLIST!R9</f>
        <v>49</v>
      </c>
      <c r="BP9" s="68">
        <f>RANKLIST!T9</f>
        <v>48</v>
      </c>
      <c r="BQ9" s="68">
        <f>RANKLIST!V9</f>
        <v>47</v>
      </c>
      <c r="BR9" s="68">
        <f>RANKLIST!X9</f>
        <v>49</v>
      </c>
      <c r="BS9" s="68">
        <f>RANKLIST!Z9</f>
        <v>47</v>
      </c>
      <c r="BT9" s="68">
        <f>RANKLIST!AB9</f>
        <v>42</v>
      </c>
      <c r="BU9" s="68">
        <f>RANKLIST!AD9</f>
        <v>0</v>
      </c>
      <c r="BV9" s="68">
        <f>RANKLIST!AF9</f>
        <v>0</v>
      </c>
      <c r="BW9" s="68">
        <f>RANKLIST!AH9</f>
        <v>0</v>
      </c>
      <c r="BX9" s="68">
        <f>RANKLIST!AJ9</f>
        <v>0</v>
      </c>
      <c r="BY9" s="68">
        <f>RANKLIST!AL9</f>
        <v>0</v>
      </c>
      <c r="BZ9" s="68">
        <f>RANKLIST!AN9</f>
        <v>48</v>
      </c>
      <c r="CA9" s="68">
        <f>RANKLIST!AP9</f>
        <v>46</v>
      </c>
      <c r="CB9" s="68">
        <f>RANKLIST!AR9</f>
        <v>45</v>
      </c>
      <c r="CC9" s="68">
        <f>RANKLIST!AT9</f>
        <v>50</v>
      </c>
      <c r="CD9" s="68">
        <f>RANKLIST!AV9</f>
        <v>49</v>
      </c>
      <c r="CE9" s="68">
        <f>RANKLIST!AX9</f>
        <v>50</v>
      </c>
      <c r="CF9" s="68">
        <f>RANKLIST!AZ9</f>
        <v>0</v>
      </c>
      <c r="CG9" s="68">
        <f>RANKLIST!BB9</f>
        <v>0</v>
      </c>
      <c r="CH9" s="68">
        <f>RANKLIST!BD9</f>
        <v>38</v>
      </c>
      <c r="CI9" s="69">
        <f t="shared" ref="CI9:CI40" si="25">SUM(BJ9:CH9)</f>
        <v>804</v>
      </c>
      <c r="CJ9" s="13"/>
      <c r="CK9" s="70">
        <f t="shared" ref="CK9:CK40" si="26">SMALL($BJ9:$CH9,1)</f>
        <v>0</v>
      </c>
      <c r="CL9" s="70">
        <f t="shared" ref="CL9:CL40" si="27">SMALL($BJ9:$CH9,2)</f>
        <v>0</v>
      </c>
      <c r="CM9" s="70">
        <f t="shared" ref="CM9:CM40" si="28">SMALL($BJ9:$CH9,3)</f>
        <v>0</v>
      </c>
      <c r="CN9" s="70">
        <f t="shared" ref="CN9:CN40" si="29">SMALL($BJ9:$CH9,4)</f>
        <v>0</v>
      </c>
      <c r="CO9" s="70">
        <f t="shared" ref="CO9:CO40" si="30">SMALL($BJ9:$CH9,5)</f>
        <v>0</v>
      </c>
      <c r="CP9" s="70">
        <f t="shared" ref="CP9:CP40" si="31">SMALL($BJ9:$CH9,6)</f>
        <v>0</v>
      </c>
      <c r="CQ9" s="70">
        <f t="shared" ref="CQ9:CQ40" si="32">SMALL($BJ9:$CH9,7)</f>
        <v>0</v>
      </c>
      <c r="CR9" s="70">
        <f t="shared" ref="CR9:CR40" si="33">SMALL($BJ9:$CH9,8)</f>
        <v>0</v>
      </c>
      <c r="CS9" s="70">
        <f t="shared" ref="CS9:CS40" si="34">SMALL($BJ9:$CH9,9)</f>
        <v>38</v>
      </c>
      <c r="CT9" s="70">
        <f t="shared" ref="CT9:CT40" si="35">SMALL($BJ9:$CH9,10)</f>
        <v>42</v>
      </c>
      <c r="CU9" s="70">
        <f t="shared" ref="CU9:CU40" si="36">SMALL($BJ9:$CH9,11)</f>
        <v>45</v>
      </c>
      <c r="CV9" s="70">
        <f t="shared" ref="CV9:CV40" si="37">SMALL($BJ9:$CH9,12)</f>
        <v>46</v>
      </c>
      <c r="CW9" s="71">
        <f t="shared" ref="CW9:CW40" si="38">SMALL($BJ9:$CH9,13)</f>
        <v>47</v>
      </c>
      <c r="CX9" s="71">
        <f t="shared" ref="CX9:CX40" si="39">SMALL($BJ9:$CH9,14)</f>
        <v>47</v>
      </c>
      <c r="CY9" s="71">
        <f t="shared" ref="CY9:CY40" si="40">SMALL($BJ9:$CH9,15)</f>
        <v>48</v>
      </c>
      <c r="CZ9" s="71">
        <f t="shared" ref="CZ9:CZ40" si="41">SMALL($BJ9:$CH9,16)</f>
        <v>48</v>
      </c>
      <c r="DA9" s="71">
        <f t="shared" ref="DA9:DA40" si="42">SMALL($BJ9:$CH9,17)</f>
        <v>48</v>
      </c>
      <c r="DB9" s="71">
        <f t="shared" ref="DB9:DB40" si="43">SMALL($BJ9:$CH9,18)</f>
        <v>49</v>
      </c>
      <c r="DC9" s="71">
        <f t="shared" ref="DC9:DC40" si="44">SMALL($BJ9:$CH9,19)</f>
        <v>49</v>
      </c>
      <c r="DD9" s="71">
        <f t="shared" ref="DD9:DD40" si="45">SMALL($BJ9:$CH9,20)</f>
        <v>49</v>
      </c>
      <c r="DE9" s="71">
        <f t="shared" ref="DE9:DE40" si="46">SMALL($BJ9:$CH9,21)</f>
        <v>49</v>
      </c>
      <c r="DF9" s="71">
        <f t="shared" ref="DF9:DF40" si="47">SMALL($BJ9:$CH9,22)</f>
        <v>49</v>
      </c>
      <c r="DG9" s="71">
        <f t="shared" ref="DG9:DG40" si="48">SMALL($BJ9:$CH9,23)</f>
        <v>50</v>
      </c>
      <c r="DH9" s="71">
        <f t="shared" ref="DH9:DH40" si="49">SMALL($BJ9:$CH9,24)</f>
        <v>50</v>
      </c>
      <c r="DI9" s="71">
        <f t="shared" ref="DI9:DI40" si="50">SMALL($BJ9:$CH9,25)</f>
        <v>50</v>
      </c>
      <c r="DJ9" s="13"/>
      <c r="DK9" s="13"/>
      <c r="DL9" s="13"/>
      <c r="DM9" s="13"/>
      <c r="DN9" s="13"/>
      <c r="DO9" s="13"/>
      <c r="DP9" s="13"/>
    </row>
    <row r="10" spans="1:120" ht="13.5" customHeight="1" x14ac:dyDescent="0.15">
      <c r="A10" s="13">
        <v>2</v>
      </c>
      <c r="B10"/>
      <c r="C10" s="13" t="s">
        <v>36</v>
      </c>
      <c r="D10" s="61"/>
      <c r="E10" s="62">
        <f>RANKLIST!CI10-SUM(RANKLIST!$CK10:CHOOSE(RANKLIST!$CK$8,RANKLIST!$CK10,RANKLIST!$CL10,RANKLIST!$CM10,RANKLIST!$CN10,RANKLIST!$CO10,RANKLIST!$CP10,RANKLIST!$CQ10,RANKLIST!$CR10,RANKLIST!$CS10,RANKLIST!$CT10,RANKLIST!$CU10,RANKLIST!$CV10,RANKLIST!$CW10,RANKLIST!$CX10,RANKLIST!$CY10,RANKLIST!$CZ10,RANKLIST!$DA10,RANKLIST!$DB10,RANKLIST!$DC10,RANKLIST!$DD10,RANKLIST!$DE10,RANKLIST!$DF10,RANKLIST!$DG10,RANKLIST!$DH10))</f>
        <v>629</v>
      </c>
      <c r="F10" s="63"/>
      <c r="G10" s="58">
        <v>4</v>
      </c>
      <c r="H10" s="16">
        <f t="shared" si="0"/>
        <v>47</v>
      </c>
      <c r="I10" s="58">
        <v>5</v>
      </c>
      <c r="J10" s="16">
        <f t="shared" si="1"/>
        <v>46</v>
      </c>
      <c r="K10" s="58">
        <v>2</v>
      </c>
      <c r="L10" s="16">
        <f t="shared" si="2"/>
        <v>49</v>
      </c>
      <c r="M10" s="58">
        <v>0</v>
      </c>
      <c r="N10" s="16">
        <f t="shared" si="3"/>
        <v>0</v>
      </c>
      <c r="O10" s="41">
        <v>4</v>
      </c>
      <c r="P10" s="16">
        <f t="shared" si="4"/>
        <v>47</v>
      </c>
      <c r="Q10" s="58">
        <v>1</v>
      </c>
      <c r="R10" s="16">
        <f t="shared" si="5"/>
        <v>50</v>
      </c>
      <c r="S10" s="58">
        <v>2</v>
      </c>
      <c r="T10" s="16">
        <f t="shared" si="6"/>
        <v>49</v>
      </c>
      <c r="U10" s="65">
        <v>3</v>
      </c>
      <c r="V10" s="16">
        <f t="shared" si="7"/>
        <v>48</v>
      </c>
      <c r="W10" s="64">
        <v>6</v>
      </c>
      <c r="X10" s="16">
        <f t="shared" si="8"/>
        <v>45</v>
      </c>
      <c r="Y10" s="58">
        <v>2</v>
      </c>
      <c r="Z10" s="16">
        <f t="shared" si="9"/>
        <v>49</v>
      </c>
      <c r="AA10" s="15">
        <v>1</v>
      </c>
      <c r="AB10" s="16">
        <f t="shared" si="10"/>
        <v>50</v>
      </c>
      <c r="AC10" s="58">
        <v>0</v>
      </c>
      <c r="AD10" s="16">
        <f t="shared" si="11"/>
        <v>0</v>
      </c>
      <c r="AE10" s="58">
        <v>0</v>
      </c>
      <c r="AF10" s="16">
        <f t="shared" si="12"/>
        <v>0</v>
      </c>
      <c r="AG10" s="58">
        <v>0</v>
      </c>
      <c r="AH10" s="16">
        <f t="shared" si="13"/>
        <v>0</v>
      </c>
      <c r="AI10" s="58">
        <v>0</v>
      </c>
      <c r="AJ10" s="16">
        <f t="shared" si="14"/>
        <v>0</v>
      </c>
      <c r="AK10" s="58">
        <v>0</v>
      </c>
      <c r="AL10" s="16">
        <f t="shared" si="15"/>
        <v>0</v>
      </c>
      <c r="AM10" s="41">
        <v>4</v>
      </c>
      <c r="AN10" s="16">
        <f t="shared" si="16"/>
        <v>47</v>
      </c>
      <c r="AO10" s="58">
        <v>2</v>
      </c>
      <c r="AP10" s="16">
        <f t="shared" si="17"/>
        <v>49</v>
      </c>
      <c r="AQ10" s="58">
        <v>50</v>
      </c>
      <c r="AR10" s="16">
        <f t="shared" si="18"/>
        <v>1</v>
      </c>
      <c r="AS10" s="58">
        <v>3</v>
      </c>
      <c r="AT10" s="16">
        <f t="shared" si="19"/>
        <v>48</v>
      </c>
      <c r="AU10" s="41">
        <v>3</v>
      </c>
      <c r="AV10" s="16">
        <f t="shared" si="20"/>
        <v>48</v>
      </c>
      <c r="AW10" s="58">
        <v>3</v>
      </c>
      <c r="AX10" s="16">
        <f t="shared" si="21"/>
        <v>48</v>
      </c>
      <c r="AY10" s="58"/>
      <c r="AZ10" s="16">
        <f t="shared" si="22"/>
        <v>0</v>
      </c>
      <c r="BA10" s="58"/>
      <c r="BB10" s="16">
        <f t="shared" si="23"/>
        <v>0</v>
      </c>
      <c r="BC10" s="72">
        <v>8</v>
      </c>
      <c r="BD10" s="67">
        <f t="shared" si="24"/>
        <v>43</v>
      </c>
      <c r="BE10" s="14"/>
      <c r="BF10"/>
      <c r="BI10" s="17"/>
      <c r="BJ10" s="68">
        <f>RANKLIST!H10</f>
        <v>47</v>
      </c>
      <c r="BK10" s="68">
        <f>RANKLIST!J10</f>
        <v>46</v>
      </c>
      <c r="BL10" s="68">
        <f>RANKLIST!L10</f>
        <v>49</v>
      </c>
      <c r="BM10" s="68">
        <f>RANKLIST!N10</f>
        <v>0</v>
      </c>
      <c r="BN10" s="68">
        <f>RANKLIST!P10</f>
        <v>47</v>
      </c>
      <c r="BO10" s="68">
        <f>RANKLIST!R10</f>
        <v>50</v>
      </c>
      <c r="BP10" s="68">
        <f>RANKLIST!T10</f>
        <v>49</v>
      </c>
      <c r="BQ10" s="68">
        <f>RANKLIST!V10</f>
        <v>48</v>
      </c>
      <c r="BR10" s="68">
        <f>RANKLIST!X10</f>
        <v>45</v>
      </c>
      <c r="BS10" s="68">
        <f>RANKLIST!Z10</f>
        <v>49</v>
      </c>
      <c r="BT10" s="68">
        <f>RANKLIST!AB10</f>
        <v>50</v>
      </c>
      <c r="BU10" s="68">
        <f>RANKLIST!AD10</f>
        <v>0</v>
      </c>
      <c r="BV10" s="68">
        <f>RANKLIST!AF10</f>
        <v>0</v>
      </c>
      <c r="BW10" s="68">
        <f>RANKLIST!AH10</f>
        <v>0</v>
      </c>
      <c r="BX10" s="68">
        <f>RANKLIST!AJ10</f>
        <v>0</v>
      </c>
      <c r="BY10" s="68">
        <f>RANKLIST!AL10</f>
        <v>0</v>
      </c>
      <c r="BZ10" s="68">
        <f>RANKLIST!AN10</f>
        <v>47</v>
      </c>
      <c r="CA10" s="68">
        <f>RANKLIST!AP10</f>
        <v>49</v>
      </c>
      <c r="CB10" s="68">
        <f>RANKLIST!AR10</f>
        <v>1</v>
      </c>
      <c r="CC10" s="68">
        <f>RANKLIST!AT10</f>
        <v>48</v>
      </c>
      <c r="CD10" s="68">
        <f>RANKLIST!AV10</f>
        <v>48</v>
      </c>
      <c r="CE10" s="68">
        <f>RANKLIST!AX10</f>
        <v>48</v>
      </c>
      <c r="CF10" s="68">
        <f>RANKLIST!AZ10</f>
        <v>0</v>
      </c>
      <c r="CG10" s="68">
        <f>RANKLIST!BB10</f>
        <v>0</v>
      </c>
      <c r="CH10" s="68">
        <f>RANKLIST!BD10</f>
        <v>43</v>
      </c>
      <c r="CI10" s="69">
        <f t="shared" si="25"/>
        <v>764</v>
      </c>
      <c r="CJ10" s="13"/>
      <c r="CK10" s="70">
        <f t="shared" si="26"/>
        <v>0</v>
      </c>
      <c r="CL10" s="70">
        <f t="shared" si="27"/>
        <v>0</v>
      </c>
      <c r="CM10" s="70">
        <f t="shared" si="28"/>
        <v>0</v>
      </c>
      <c r="CN10" s="70">
        <f t="shared" si="29"/>
        <v>0</v>
      </c>
      <c r="CO10" s="70">
        <f t="shared" si="30"/>
        <v>0</v>
      </c>
      <c r="CP10" s="70">
        <f t="shared" si="31"/>
        <v>0</v>
      </c>
      <c r="CQ10" s="70">
        <f t="shared" si="32"/>
        <v>0</v>
      </c>
      <c r="CR10" s="70">
        <f t="shared" si="33"/>
        <v>0</v>
      </c>
      <c r="CS10" s="70">
        <f t="shared" si="34"/>
        <v>1</v>
      </c>
      <c r="CT10" s="70">
        <f t="shared" si="35"/>
        <v>43</v>
      </c>
      <c r="CU10" s="70">
        <f t="shared" si="36"/>
        <v>45</v>
      </c>
      <c r="CV10" s="70">
        <f t="shared" si="37"/>
        <v>46</v>
      </c>
      <c r="CW10" s="71">
        <f t="shared" si="38"/>
        <v>47</v>
      </c>
      <c r="CX10" s="71">
        <f t="shared" si="39"/>
        <v>47</v>
      </c>
      <c r="CY10" s="71">
        <f t="shared" si="40"/>
        <v>47</v>
      </c>
      <c r="CZ10" s="71">
        <f t="shared" si="41"/>
        <v>48</v>
      </c>
      <c r="DA10" s="71">
        <f t="shared" si="42"/>
        <v>48</v>
      </c>
      <c r="DB10" s="71">
        <f t="shared" si="43"/>
        <v>48</v>
      </c>
      <c r="DC10" s="71">
        <f t="shared" si="44"/>
        <v>48</v>
      </c>
      <c r="DD10" s="71">
        <f t="shared" si="45"/>
        <v>49</v>
      </c>
      <c r="DE10" s="71">
        <f t="shared" si="46"/>
        <v>49</v>
      </c>
      <c r="DF10" s="71">
        <f t="shared" si="47"/>
        <v>49</v>
      </c>
      <c r="DG10" s="71">
        <f t="shared" si="48"/>
        <v>49</v>
      </c>
      <c r="DH10" s="71">
        <f t="shared" si="49"/>
        <v>50</v>
      </c>
      <c r="DI10" s="71">
        <f t="shared" si="50"/>
        <v>50</v>
      </c>
      <c r="DJ10" s="13"/>
      <c r="DK10" s="13"/>
      <c r="DL10" s="13"/>
      <c r="DM10" s="13"/>
      <c r="DN10" s="13"/>
      <c r="DO10" s="13"/>
      <c r="DP10" s="13"/>
    </row>
    <row r="11" spans="1:120" ht="12.75" customHeight="1" x14ac:dyDescent="0.15">
      <c r="A11" s="13">
        <v>3</v>
      </c>
      <c r="B11"/>
      <c r="C11" s="13" t="s">
        <v>37</v>
      </c>
      <c r="D11" s="61"/>
      <c r="E11" s="62">
        <f>RANKLIST!CI11-SUM(RANKLIST!$CK11:CHOOSE(RANKLIST!$CK$8,RANKLIST!$CK11,RANKLIST!$CL11,RANKLIST!$CM11,RANKLIST!$CN11,RANKLIST!$CO11,RANKLIST!$CP11,RANKLIST!$CQ11,RANKLIST!$CR11,RANKLIST!$CS11,RANKLIST!$CT11,RANKLIST!$CU11,RANKLIST!$CV11,RANKLIST!$CW11,RANKLIST!$CX11,RANKLIST!$CY11,RANKLIST!$CZ11,RANKLIST!$DA11,RANKLIST!$DB11,RANKLIST!$DC11,RANKLIST!$DD11,RANKLIST!$DE11,RANKLIST!$DF11,RANKLIST!$DG11,RANKLIST!$DH11))</f>
        <v>626</v>
      </c>
      <c r="F11" s="63"/>
      <c r="G11" s="58">
        <v>5</v>
      </c>
      <c r="H11" s="16">
        <f t="shared" si="0"/>
        <v>46</v>
      </c>
      <c r="I11" s="58">
        <v>2</v>
      </c>
      <c r="J11" s="16">
        <f t="shared" si="1"/>
        <v>49</v>
      </c>
      <c r="K11" s="58">
        <v>14</v>
      </c>
      <c r="L11" s="16">
        <f t="shared" si="2"/>
        <v>37</v>
      </c>
      <c r="M11" s="58">
        <v>0</v>
      </c>
      <c r="N11" s="16">
        <f t="shared" si="3"/>
        <v>0</v>
      </c>
      <c r="O11" s="41">
        <v>1</v>
      </c>
      <c r="P11" s="16">
        <f t="shared" si="4"/>
        <v>50</v>
      </c>
      <c r="Q11" s="58">
        <v>3</v>
      </c>
      <c r="R11" s="16">
        <f t="shared" si="5"/>
        <v>48</v>
      </c>
      <c r="S11" s="58">
        <v>1</v>
      </c>
      <c r="T11" s="16">
        <f t="shared" si="6"/>
        <v>50</v>
      </c>
      <c r="U11" s="65">
        <v>6</v>
      </c>
      <c r="V11" s="16">
        <f t="shared" si="7"/>
        <v>45</v>
      </c>
      <c r="W11" s="64">
        <v>28</v>
      </c>
      <c r="X11" s="16">
        <f t="shared" si="8"/>
        <v>23</v>
      </c>
      <c r="Y11" s="15">
        <v>6</v>
      </c>
      <c r="Z11" s="16">
        <f t="shared" si="9"/>
        <v>45</v>
      </c>
      <c r="AA11" s="15">
        <v>5</v>
      </c>
      <c r="AB11" s="16">
        <f t="shared" si="10"/>
        <v>46</v>
      </c>
      <c r="AC11" s="15">
        <v>0</v>
      </c>
      <c r="AD11" s="16">
        <f t="shared" si="11"/>
        <v>0</v>
      </c>
      <c r="AE11" s="58">
        <v>0</v>
      </c>
      <c r="AF11" s="16">
        <f t="shared" si="12"/>
        <v>0</v>
      </c>
      <c r="AG11" s="58">
        <v>0</v>
      </c>
      <c r="AH11" s="16">
        <f t="shared" si="13"/>
        <v>0</v>
      </c>
      <c r="AI11" s="58">
        <v>0</v>
      </c>
      <c r="AJ11" s="16">
        <f t="shared" si="14"/>
        <v>0</v>
      </c>
      <c r="AK11" s="58">
        <v>0</v>
      </c>
      <c r="AL11" s="16">
        <f t="shared" si="15"/>
        <v>0</v>
      </c>
      <c r="AM11" s="64">
        <v>13</v>
      </c>
      <c r="AN11" s="16">
        <f t="shared" si="16"/>
        <v>38</v>
      </c>
      <c r="AO11" s="15">
        <v>3</v>
      </c>
      <c r="AP11" s="16">
        <f t="shared" si="17"/>
        <v>48</v>
      </c>
      <c r="AQ11" s="15">
        <v>1</v>
      </c>
      <c r="AR11" s="16">
        <f t="shared" si="18"/>
        <v>50</v>
      </c>
      <c r="AS11" s="15">
        <v>8</v>
      </c>
      <c r="AT11" s="16">
        <f t="shared" si="19"/>
        <v>43</v>
      </c>
      <c r="AU11" s="41">
        <v>1</v>
      </c>
      <c r="AV11" s="16">
        <f t="shared" si="20"/>
        <v>50</v>
      </c>
      <c r="AW11" s="58">
        <v>2</v>
      </c>
      <c r="AX11" s="16">
        <f t="shared" si="21"/>
        <v>49</v>
      </c>
      <c r="AY11" s="58"/>
      <c r="AZ11" s="16">
        <f t="shared" si="22"/>
        <v>0</v>
      </c>
      <c r="BA11" s="58"/>
      <c r="BB11" s="16">
        <f t="shared" si="23"/>
        <v>0</v>
      </c>
      <c r="BC11" s="66">
        <v>1</v>
      </c>
      <c r="BD11" s="67">
        <f t="shared" si="24"/>
        <v>50</v>
      </c>
      <c r="BE11" s="14"/>
      <c r="BI11" s="17"/>
      <c r="BJ11" s="68">
        <f>RANKLIST!H11</f>
        <v>46</v>
      </c>
      <c r="BK11" s="68">
        <f>RANKLIST!J11</f>
        <v>49</v>
      </c>
      <c r="BL11" s="68">
        <f>RANKLIST!L11</f>
        <v>37</v>
      </c>
      <c r="BM11" s="68">
        <f>RANKLIST!N11</f>
        <v>0</v>
      </c>
      <c r="BN11" s="68">
        <f>RANKLIST!P11</f>
        <v>50</v>
      </c>
      <c r="BO11" s="68">
        <f>RANKLIST!R11</f>
        <v>48</v>
      </c>
      <c r="BP11" s="68">
        <f>RANKLIST!T11</f>
        <v>50</v>
      </c>
      <c r="BQ11" s="68">
        <f>RANKLIST!V11</f>
        <v>45</v>
      </c>
      <c r="BR11" s="68">
        <f>RANKLIST!X11</f>
        <v>23</v>
      </c>
      <c r="BS11" s="68">
        <f>RANKLIST!Z11</f>
        <v>45</v>
      </c>
      <c r="BT11" s="68">
        <f>RANKLIST!AB11</f>
        <v>46</v>
      </c>
      <c r="BU11" s="68">
        <f>RANKLIST!AD11</f>
        <v>0</v>
      </c>
      <c r="BV11" s="68">
        <f>RANKLIST!AF11</f>
        <v>0</v>
      </c>
      <c r="BW11" s="68">
        <f>RANKLIST!AH11</f>
        <v>0</v>
      </c>
      <c r="BX11" s="68">
        <f>RANKLIST!AJ11</f>
        <v>0</v>
      </c>
      <c r="BY11" s="68">
        <f>RANKLIST!AL11</f>
        <v>0</v>
      </c>
      <c r="BZ11" s="68">
        <f>RANKLIST!AN11</f>
        <v>38</v>
      </c>
      <c r="CA11" s="68">
        <f>RANKLIST!AP11</f>
        <v>48</v>
      </c>
      <c r="CB11" s="68">
        <f>RANKLIST!AR11</f>
        <v>50</v>
      </c>
      <c r="CC11" s="68">
        <f>RANKLIST!AT11</f>
        <v>43</v>
      </c>
      <c r="CD11" s="68">
        <f>RANKLIST!AV11</f>
        <v>50</v>
      </c>
      <c r="CE11" s="68">
        <f>RANKLIST!AX11</f>
        <v>49</v>
      </c>
      <c r="CF11" s="68">
        <f>RANKLIST!AZ11</f>
        <v>0</v>
      </c>
      <c r="CG11" s="68">
        <f>RANKLIST!BB11</f>
        <v>0</v>
      </c>
      <c r="CH11" s="68">
        <f>RANKLIST!BD11</f>
        <v>50</v>
      </c>
      <c r="CI11" s="69">
        <f t="shared" si="25"/>
        <v>767</v>
      </c>
      <c r="CJ11" s="13"/>
      <c r="CK11" s="70">
        <f t="shared" si="26"/>
        <v>0</v>
      </c>
      <c r="CL11" s="70">
        <f t="shared" si="27"/>
        <v>0</v>
      </c>
      <c r="CM11" s="70">
        <f t="shared" si="28"/>
        <v>0</v>
      </c>
      <c r="CN11" s="70">
        <f t="shared" si="29"/>
        <v>0</v>
      </c>
      <c r="CO11" s="70">
        <f t="shared" si="30"/>
        <v>0</v>
      </c>
      <c r="CP11" s="70">
        <f t="shared" si="31"/>
        <v>0</v>
      </c>
      <c r="CQ11" s="70">
        <f t="shared" si="32"/>
        <v>0</v>
      </c>
      <c r="CR11" s="70">
        <f t="shared" si="33"/>
        <v>0</v>
      </c>
      <c r="CS11" s="70">
        <f t="shared" si="34"/>
        <v>23</v>
      </c>
      <c r="CT11" s="70">
        <f t="shared" si="35"/>
        <v>37</v>
      </c>
      <c r="CU11" s="70">
        <f t="shared" si="36"/>
        <v>38</v>
      </c>
      <c r="CV11" s="70">
        <f t="shared" si="37"/>
        <v>43</v>
      </c>
      <c r="CW11" s="71">
        <f t="shared" si="38"/>
        <v>45</v>
      </c>
      <c r="CX11" s="71">
        <f t="shared" si="39"/>
        <v>45</v>
      </c>
      <c r="CY11" s="71">
        <f t="shared" si="40"/>
        <v>46</v>
      </c>
      <c r="CZ11" s="71">
        <f t="shared" si="41"/>
        <v>46</v>
      </c>
      <c r="DA11" s="71">
        <f t="shared" si="42"/>
        <v>48</v>
      </c>
      <c r="DB11" s="71">
        <f t="shared" si="43"/>
        <v>48</v>
      </c>
      <c r="DC11" s="71">
        <f t="shared" si="44"/>
        <v>49</v>
      </c>
      <c r="DD11" s="71">
        <f t="shared" si="45"/>
        <v>49</v>
      </c>
      <c r="DE11" s="71">
        <f t="shared" si="46"/>
        <v>50</v>
      </c>
      <c r="DF11" s="71">
        <f t="shared" si="47"/>
        <v>50</v>
      </c>
      <c r="DG11" s="71">
        <f t="shared" si="48"/>
        <v>50</v>
      </c>
      <c r="DH11" s="71">
        <f t="shared" si="49"/>
        <v>50</v>
      </c>
      <c r="DI11" s="71">
        <f t="shared" si="50"/>
        <v>50</v>
      </c>
      <c r="DJ11" s="13"/>
      <c r="DK11" s="13"/>
      <c r="DL11" s="13"/>
      <c r="DM11" s="13"/>
      <c r="DN11" s="13"/>
      <c r="DO11" s="13"/>
      <c r="DP11" s="13"/>
    </row>
    <row r="12" spans="1:120" ht="12.75" customHeight="1" x14ac:dyDescent="0.15">
      <c r="A12" s="13">
        <v>4</v>
      </c>
      <c r="B12"/>
      <c r="C12" s="13" t="s">
        <v>38</v>
      </c>
      <c r="D12" s="61"/>
      <c r="E12" s="62">
        <f>RANKLIST!CI12-SUM(RANKLIST!$CK12:CHOOSE(RANKLIST!$CK$8,RANKLIST!$CK12,RANKLIST!$CL12,RANKLIST!$CM12,RANKLIST!$CN12,RANKLIST!$CO12,RANKLIST!$CP12,RANKLIST!$CQ12,RANKLIST!$CR12,RANKLIST!$CS12,RANKLIST!$CT12,RANKLIST!$CU12,RANKLIST!$CV12,RANKLIST!$CW12,RANKLIST!$CX12,RANKLIST!$CY12,RANKLIST!$CZ12,RANKLIST!$DA12,RANKLIST!$DB12,RANKLIST!$DC12,RANKLIST!$DD12,RANKLIST!$DE12,RANKLIST!$DF12,RANKLIST!$DG12,RANKLIST!$DH12))</f>
        <v>613</v>
      </c>
      <c r="F12" s="63"/>
      <c r="G12" s="58">
        <v>3</v>
      </c>
      <c r="H12" s="16">
        <f t="shared" si="0"/>
        <v>48</v>
      </c>
      <c r="I12" s="58">
        <v>8</v>
      </c>
      <c r="J12" s="16">
        <f t="shared" si="1"/>
        <v>43</v>
      </c>
      <c r="K12" s="58">
        <v>5</v>
      </c>
      <c r="L12" s="16">
        <f t="shared" si="2"/>
        <v>46</v>
      </c>
      <c r="M12" s="58">
        <v>0</v>
      </c>
      <c r="N12" s="16">
        <f t="shared" si="3"/>
        <v>0</v>
      </c>
      <c r="O12" s="41">
        <v>3</v>
      </c>
      <c r="P12" s="16">
        <f t="shared" si="4"/>
        <v>48</v>
      </c>
      <c r="Q12" s="58">
        <v>4</v>
      </c>
      <c r="R12" s="16">
        <f t="shared" si="5"/>
        <v>47</v>
      </c>
      <c r="S12" s="58">
        <v>9</v>
      </c>
      <c r="T12" s="16">
        <f t="shared" si="6"/>
        <v>42</v>
      </c>
      <c r="U12" s="65">
        <v>1</v>
      </c>
      <c r="V12" s="16">
        <f t="shared" si="7"/>
        <v>50</v>
      </c>
      <c r="W12" s="64">
        <v>14</v>
      </c>
      <c r="X12" s="16">
        <f t="shared" si="8"/>
        <v>37</v>
      </c>
      <c r="Y12" s="15">
        <v>1</v>
      </c>
      <c r="Z12" s="16">
        <f t="shared" si="9"/>
        <v>50</v>
      </c>
      <c r="AA12" s="15">
        <v>6</v>
      </c>
      <c r="AB12" s="16">
        <f t="shared" si="10"/>
        <v>45</v>
      </c>
      <c r="AC12" s="15">
        <v>0</v>
      </c>
      <c r="AD12" s="16">
        <f t="shared" si="11"/>
        <v>0</v>
      </c>
      <c r="AE12" s="58">
        <v>0</v>
      </c>
      <c r="AF12" s="16">
        <f t="shared" si="12"/>
        <v>0</v>
      </c>
      <c r="AG12" s="58">
        <v>0</v>
      </c>
      <c r="AH12" s="16">
        <f t="shared" si="13"/>
        <v>0</v>
      </c>
      <c r="AI12" s="58">
        <v>0</v>
      </c>
      <c r="AJ12" s="16">
        <f t="shared" si="14"/>
        <v>0</v>
      </c>
      <c r="AK12" s="58">
        <v>0</v>
      </c>
      <c r="AL12" s="16">
        <f t="shared" si="15"/>
        <v>0</v>
      </c>
      <c r="AM12" s="64">
        <v>2</v>
      </c>
      <c r="AN12" s="16">
        <f t="shared" si="16"/>
        <v>49</v>
      </c>
      <c r="AO12" s="15">
        <v>9</v>
      </c>
      <c r="AP12" s="16">
        <f t="shared" si="17"/>
        <v>42</v>
      </c>
      <c r="AQ12" s="15">
        <v>3</v>
      </c>
      <c r="AR12" s="16">
        <f t="shared" si="18"/>
        <v>48</v>
      </c>
      <c r="AS12" s="15">
        <v>4</v>
      </c>
      <c r="AT12" s="16">
        <f t="shared" si="19"/>
        <v>47</v>
      </c>
      <c r="AU12" s="41">
        <v>0</v>
      </c>
      <c r="AV12" s="16">
        <f t="shared" si="20"/>
        <v>0</v>
      </c>
      <c r="AW12" s="58">
        <v>0</v>
      </c>
      <c r="AX12" s="16">
        <f t="shared" si="21"/>
        <v>0</v>
      </c>
      <c r="AY12" s="58"/>
      <c r="AZ12" s="16">
        <f t="shared" si="22"/>
        <v>0</v>
      </c>
      <c r="BA12" s="58"/>
      <c r="BB12" s="16">
        <f t="shared" si="23"/>
        <v>0</v>
      </c>
      <c r="BC12" s="73">
        <v>1</v>
      </c>
      <c r="BD12" s="67">
        <f t="shared" si="24"/>
        <v>50</v>
      </c>
      <c r="BE12" s="14"/>
      <c r="BF12"/>
      <c r="BI12" s="17"/>
      <c r="BJ12" s="68">
        <f>RANKLIST!H12</f>
        <v>48</v>
      </c>
      <c r="BK12" s="68">
        <f>RANKLIST!J12</f>
        <v>43</v>
      </c>
      <c r="BL12" s="68">
        <f>RANKLIST!L12</f>
        <v>46</v>
      </c>
      <c r="BM12" s="68">
        <f>RANKLIST!N12</f>
        <v>0</v>
      </c>
      <c r="BN12" s="68">
        <f>RANKLIST!P12</f>
        <v>48</v>
      </c>
      <c r="BO12" s="68">
        <f>RANKLIST!R12</f>
        <v>47</v>
      </c>
      <c r="BP12" s="68">
        <f>RANKLIST!T12</f>
        <v>42</v>
      </c>
      <c r="BQ12" s="68">
        <f>RANKLIST!V12</f>
        <v>50</v>
      </c>
      <c r="BR12" s="68">
        <f>RANKLIST!X12</f>
        <v>37</v>
      </c>
      <c r="BS12" s="68">
        <f>RANKLIST!Z12</f>
        <v>50</v>
      </c>
      <c r="BT12" s="68">
        <f>RANKLIST!AB12</f>
        <v>45</v>
      </c>
      <c r="BU12" s="68">
        <f>RANKLIST!AD12</f>
        <v>0</v>
      </c>
      <c r="BV12" s="68">
        <f>RANKLIST!AF12</f>
        <v>0</v>
      </c>
      <c r="BW12" s="68">
        <f>RANKLIST!AH12</f>
        <v>0</v>
      </c>
      <c r="BX12" s="68">
        <f>RANKLIST!AJ12</f>
        <v>0</v>
      </c>
      <c r="BY12" s="68">
        <f>RANKLIST!AL12</f>
        <v>0</v>
      </c>
      <c r="BZ12" s="68">
        <f>RANKLIST!AN12</f>
        <v>49</v>
      </c>
      <c r="CA12" s="68">
        <f>RANKLIST!AP12</f>
        <v>42</v>
      </c>
      <c r="CB12" s="68">
        <f>RANKLIST!AR12</f>
        <v>48</v>
      </c>
      <c r="CC12" s="68">
        <f>RANKLIST!AT12</f>
        <v>47</v>
      </c>
      <c r="CD12" s="68">
        <f>RANKLIST!AV12</f>
        <v>0</v>
      </c>
      <c r="CE12" s="68">
        <f>RANKLIST!AX12</f>
        <v>0</v>
      </c>
      <c r="CF12" s="68">
        <f>RANKLIST!AZ12</f>
        <v>0</v>
      </c>
      <c r="CG12" s="68">
        <f>RANKLIST!BB12</f>
        <v>0</v>
      </c>
      <c r="CH12" s="68">
        <f>RANKLIST!BD12</f>
        <v>50</v>
      </c>
      <c r="CI12" s="69">
        <f t="shared" si="25"/>
        <v>692</v>
      </c>
      <c r="CJ12" s="13"/>
      <c r="CK12" s="70">
        <f t="shared" si="26"/>
        <v>0</v>
      </c>
      <c r="CL12" s="70">
        <f t="shared" si="27"/>
        <v>0</v>
      </c>
      <c r="CM12" s="70">
        <f t="shared" si="28"/>
        <v>0</v>
      </c>
      <c r="CN12" s="70">
        <f t="shared" si="29"/>
        <v>0</v>
      </c>
      <c r="CO12" s="70">
        <f t="shared" si="30"/>
        <v>0</v>
      </c>
      <c r="CP12" s="70">
        <f t="shared" si="31"/>
        <v>0</v>
      </c>
      <c r="CQ12" s="70">
        <f t="shared" si="32"/>
        <v>0</v>
      </c>
      <c r="CR12" s="70">
        <f t="shared" si="33"/>
        <v>0</v>
      </c>
      <c r="CS12" s="70">
        <f t="shared" si="34"/>
        <v>0</v>
      </c>
      <c r="CT12" s="70">
        <f t="shared" si="35"/>
        <v>0</v>
      </c>
      <c r="CU12" s="70">
        <f t="shared" si="36"/>
        <v>37</v>
      </c>
      <c r="CV12" s="70">
        <f t="shared" si="37"/>
        <v>42</v>
      </c>
      <c r="CW12" s="71">
        <f t="shared" si="38"/>
        <v>42</v>
      </c>
      <c r="CX12" s="71">
        <f t="shared" si="39"/>
        <v>43</v>
      </c>
      <c r="CY12" s="71">
        <f t="shared" si="40"/>
        <v>45</v>
      </c>
      <c r="CZ12" s="71">
        <f t="shared" si="41"/>
        <v>46</v>
      </c>
      <c r="DA12" s="71">
        <f t="shared" si="42"/>
        <v>47</v>
      </c>
      <c r="DB12" s="71">
        <f t="shared" si="43"/>
        <v>47</v>
      </c>
      <c r="DC12" s="71">
        <f t="shared" si="44"/>
        <v>48</v>
      </c>
      <c r="DD12" s="71">
        <f t="shared" si="45"/>
        <v>48</v>
      </c>
      <c r="DE12" s="71">
        <f t="shared" si="46"/>
        <v>48</v>
      </c>
      <c r="DF12" s="71">
        <f t="shared" si="47"/>
        <v>49</v>
      </c>
      <c r="DG12" s="71">
        <f t="shared" si="48"/>
        <v>50</v>
      </c>
      <c r="DH12" s="71">
        <f t="shared" si="49"/>
        <v>50</v>
      </c>
      <c r="DI12" s="71">
        <f t="shared" si="50"/>
        <v>50</v>
      </c>
      <c r="DJ12" s="13"/>
      <c r="DK12" s="13"/>
      <c r="DL12" s="13"/>
      <c r="DM12" s="13"/>
      <c r="DN12" s="13"/>
      <c r="DO12" s="13"/>
      <c r="DP12" s="13"/>
    </row>
    <row r="13" spans="1:120" ht="12.75" customHeight="1" x14ac:dyDescent="0.15">
      <c r="A13" s="13">
        <v>5</v>
      </c>
      <c r="B13"/>
      <c r="C13" s="13" t="s">
        <v>39</v>
      </c>
      <c r="D13" s="61"/>
      <c r="E13" s="62">
        <f>RANKLIST!CI13-SUM(RANKLIST!$CK13:CHOOSE(RANKLIST!$CK$8,RANKLIST!$CK13,RANKLIST!$CL13,RANKLIST!$CM13,RANKLIST!$CN13,RANKLIST!$CO13,RANKLIST!$CP13,RANKLIST!$CQ13,RANKLIST!$CR13,RANKLIST!$CS13,RANKLIST!$CT13,RANKLIST!$CU13,RANKLIST!$CV13,RANKLIST!$CW13,RANKLIST!$CX13,RANKLIST!$CY13,RANKLIST!$CZ13,RANKLIST!$DA13,RANKLIST!$DB13,RANKLIST!$DC13,RANKLIST!$DD13,RANKLIST!$DE13,RANKLIST!$DF13,RANKLIST!$DG13,RANKLIST!$DH13))</f>
        <v>574</v>
      </c>
      <c r="F13" s="63"/>
      <c r="G13" s="58">
        <v>8</v>
      </c>
      <c r="H13" s="16">
        <f t="shared" si="0"/>
        <v>43</v>
      </c>
      <c r="I13" s="58">
        <v>7</v>
      </c>
      <c r="J13" s="16">
        <f t="shared" si="1"/>
        <v>44</v>
      </c>
      <c r="K13" s="58">
        <v>8</v>
      </c>
      <c r="L13" s="16">
        <f t="shared" si="2"/>
        <v>43</v>
      </c>
      <c r="M13" s="58">
        <v>0</v>
      </c>
      <c r="N13" s="16">
        <f t="shared" si="3"/>
        <v>0</v>
      </c>
      <c r="O13" s="64">
        <v>10</v>
      </c>
      <c r="P13" s="16">
        <f t="shared" si="4"/>
        <v>41</v>
      </c>
      <c r="Q13" s="58">
        <v>5</v>
      </c>
      <c r="R13" s="16">
        <f t="shared" si="5"/>
        <v>46</v>
      </c>
      <c r="S13" s="58">
        <v>15</v>
      </c>
      <c r="T13" s="16">
        <f t="shared" si="6"/>
        <v>36</v>
      </c>
      <c r="U13" s="65">
        <v>12</v>
      </c>
      <c r="V13" s="16">
        <f t="shared" si="7"/>
        <v>39</v>
      </c>
      <c r="W13" s="64">
        <v>7</v>
      </c>
      <c r="X13" s="16">
        <f t="shared" si="8"/>
        <v>44</v>
      </c>
      <c r="Y13" s="15">
        <v>25</v>
      </c>
      <c r="Z13" s="16">
        <f t="shared" si="9"/>
        <v>26</v>
      </c>
      <c r="AA13" s="15">
        <v>3</v>
      </c>
      <c r="AB13" s="16">
        <f t="shared" si="10"/>
        <v>48</v>
      </c>
      <c r="AC13" s="15">
        <v>0</v>
      </c>
      <c r="AD13" s="16">
        <f t="shared" si="11"/>
        <v>0</v>
      </c>
      <c r="AE13" s="58">
        <v>0</v>
      </c>
      <c r="AF13" s="16">
        <f t="shared" si="12"/>
        <v>0</v>
      </c>
      <c r="AG13" s="58">
        <v>0</v>
      </c>
      <c r="AH13" s="16">
        <f t="shared" si="13"/>
        <v>0</v>
      </c>
      <c r="AI13" s="58">
        <v>0</v>
      </c>
      <c r="AJ13" s="16">
        <f t="shared" si="14"/>
        <v>0</v>
      </c>
      <c r="AK13" s="58">
        <v>0</v>
      </c>
      <c r="AL13" s="16">
        <f t="shared" si="15"/>
        <v>0</v>
      </c>
      <c r="AM13" s="64">
        <v>5</v>
      </c>
      <c r="AN13" s="16">
        <f t="shared" si="16"/>
        <v>46</v>
      </c>
      <c r="AO13" s="15">
        <v>8</v>
      </c>
      <c r="AP13" s="16">
        <f t="shared" si="17"/>
        <v>43</v>
      </c>
      <c r="AQ13" s="15">
        <v>5</v>
      </c>
      <c r="AR13" s="16">
        <f t="shared" si="18"/>
        <v>46</v>
      </c>
      <c r="AS13" s="15">
        <v>6</v>
      </c>
      <c r="AT13" s="16">
        <f t="shared" si="19"/>
        <v>45</v>
      </c>
      <c r="AU13" s="41">
        <v>0</v>
      </c>
      <c r="AV13" s="16">
        <f t="shared" si="20"/>
        <v>0</v>
      </c>
      <c r="AW13" s="58">
        <v>0</v>
      </c>
      <c r="AX13" s="16">
        <f t="shared" si="21"/>
        <v>0</v>
      </c>
      <c r="AY13" s="58"/>
      <c r="AZ13" s="16">
        <f t="shared" si="22"/>
        <v>0</v>
      </c>
      <c r="BA13" s="58"/>
      <c r="BB13" s="16">
        <f t="shared" si="23"/>
        <v>0</v>
      </c>
      <c r="BC13" s="72">
        <v>5</v>
      </c>
      <c r="BD13" s="67">
        <f t="shared" si="24"/>
        <v>46</v>
      </c>
      <c r="BE13" s="14"/>
      <c r="BF13"/>
      <c r="BI13" s="17"/>
      <c r="BJ13" s="68">
        <f>RANKLIST!H13</f>
        <v>43</v>
      </c>
      <c r="BK13" s="68">
        <f>RANKLIST!J13</f>
        <v>44</v>
      </c>
      <c r="BL13" s="68">
        <f>RANKLIST!L13</f>
        <v>43</v>
      </c>
      <c r="BM13" s="68">
        <f>RANKLIST!N13</f>
        <v>0</v>
      </c>
      <c r="BN13" s="68">
        <f>RANKLIST!P13</f>
        <v>41</v>
      </c>
      <c r="BO13" s="68">
        <f>RANKLIST!R13</f>
        <v>46</v>
      </c>
      <c r="BP13" s="68">
        <f>RANKLIST!T13</f>
        <v>36</v>
      </c>
      <c r="BQ13" s="68">
        <f>RANKLIST!V13</f>
        <v>39</v>
      </c>
      <c r="BR13" s="68">
        <f>RANKLIST!X13</f>
        <v>44</v>
      </c>
      <c r="BS13" s="68">
        <f>RANKLIST!Z13</f>
        <v>26</v>
      </c>
      <c r="BT13" s="68">
        <f>RANKLIST!AB13</f>
        <v>48</v>
      </c>
      <c r="BU13" s="68">
        <f>RANKLIST!AD13</f>
        <v>0</v>
      </c>
      <c r="BV13" s="68">
        <f>RANKLIST!AF13</f>
        <v>0</v>
      </c>
      <c r="BW13" s="68">
        <f>RANKLIST!AH13</f>
        <v>0</v>
      </c>
      <c r="BX13" s="68">
        <f>RANKLIST!AJ13</f>
        <v>0</v>
      </c>
      <c r="BY13" s="68">
        <f>RANKLIST!AL13</f>
        <v>0</v>
      </c>
      <c r="BZ13" s="68">
        <f>RANKLIST!AN13</f>
        <v>46</v>
      </c>
      <c r="CA13" s="68">
        <f>RANKLIST!AP13</f>
        <v>43</v>
      </c>
      <c r="CB13" s="68">
        <f>RANKLIST!AR13</f>
        <v>46</v>
      </c>
      <c r="CC13" s="68">
        <f>RANKLIST!AT13</f>
        <v>45</v>
      </c>
      <c r="CD13" s="68">
        <f>RANKLIST!AV13</f>
        <v>0</v>
      </c>
      <c r="CE13" s="68">
        <f>RANKLIST!AX13</f>
        <v>0</v>
      </c>
      <c r="CF13" s="68">
        <f>RANKLIST!AZ13</f>
        <v>0</v>
      </c>
      <c r="CG13" s="68">
        <f>RANKLIST!BB13</f>
        <v>0</v>
      </c>
      <c r="CH13" s="68">
        <f>RANKLIST!BD13</f>
        <v>46</v>
      </c>
      <c r="CI13" s="69">
        <f t="shared" si="25"/>
        <v>636</v>
      </c>
      <c r="CJ13" s="13"/>
      <c r="CK13" s="70">
        <f t="shared" si="26"/>
        <v>0</v>
      </c>
      <c r="CL13" s="70">
        <f t="shared" si="27"/>
        <v>0</v>
      </c>
      <c r="CM13" s="70">
        <f t="shared" si="28"/>
        <v>0</v>
      </c>
      <c r="CN13" s="70">
        <f t="shared" si="29"/>
        <v>0</v>
      </c>
      <c r="CO13" s="70">
        <f t="shared" si="30"/>
        <v>0</v>
      </c>
      <c r="CP13" s="70">
        <f t="shared" si="31"/>
        <v>0</v>
      </c>
      <c r="CQ13" s="70">
        <f t="shared" si="32"/>
        <v>0</v>
      </c>
      <c r="CR13" s="70">
        <f t="shared" si="33"/>
        <v>0</v>
      </c>
      <c r="CS13" s="70">
        <f t="shared" si="34"/>
        <v>0</v>
      </c>
      <c r="CT13" s="70">
        <f t="shared" si="35"/>
        <v>0</v>
      </c>
      <c r="CU13" s="70">
        <f t="shared" si="36"/>
        <v>26</v>
      </c>
      <c r="CV13" s="70">
        <f t="shared" si="37"/>
        <v>36</v>
      </c>
      <c r="CW13" s="71">
        <f t="shared" si="38"/>
        <v>39</v>
      </c>
      <c r="CX13" s="71">
        <f t="shared" si="39"/>
        <v>41</v>
      </c>
      <c r="CY13" s="71">
        <f t="shared" si="40"/>
        <v>43</v>
      </c>
      <c r="CZ13" s="71">
        <f t="shared" si="41"/>
        <v>43</v>
      </c>
      <c r="DA13" s="71">
        <f t="shared" si="42"/>
        <v>43</v>
      </c>
      <c r="DB13" s="71">
        <f t="shared" si="43"/>
        <v>44</v>
      </c>
      <c r="DC13" s="71">
        <f t="shared" si="44"/>
        <v>44</v>
      </c>
      <c r="DD13" s="71">
        <f t="shared" si="45"/>
        <v>45</v>
      </c>
      <c r="DE13" s="71">
        <f t="shared" si="46"/>
        <v>46</v>
      </c>
      <c r="DF13" s="71">
        <f t="shared" si="47"/>
        <v>46</v>
      </c>
      <c r="DG13" s="71">
        <f t="shared" si="48"/>
        <v>46</v>
      </c>
      <c r="DH13" s="71">
        <f t="shared" si="49"/>
        <v>46</v>
      </c>
      <c r="DI13" s="71">
        <f t="shared" si="50"/>
        <v>48</v>
      </c>
      <c r="DJ13" s="13"/>
      <c r="DK13" s="13"/>
      <c r="DL13" s="13"/>
      <c r="DM13" s="13"/>
      <c r="DN13" s="13"/>
      <c r="DO13" s="13"/>
      <c r="DP13" s="13"/>
    </row>
    <row r="14" spans="1:120" ht="12.75" customHeight="1" x14ac:dyDescent="0.15">
      <c r="A14" s="13">
        <v>6</v>
      </c>
      <c r="B14"/>
      <c r="C14" s="13" t="s">
        <v>40</v>
      </c>
      <c r="D14" s="61"/>
      <c r="E14" s="62">
        <f>RANKLIST!CI14-SUM(RANKLIST!$CK14:CHOOSE(RANKLIST!$CK$8,RANKLIST!$CK14,RANKLIST!$CL14,RANKLIST!$CM14,RANKLIST!$CN14,RANKLIST!$CO14,RANKLIST!$CP14,RANKLIST!$CQ14,RANKLIST!$CR14,RANKLIST!$CS14,RANKLIST!$CT14,RANKLIST!$CU14,RANKLIST!$CV14,RANKLIST!$CW14,RANKLIST!$CX14,RANKLIST!$CY14,RANKLIST!$CZ14,RANKLIST!$DA14,RANKLIST!$DB14,RANKLIST!$DC14,RANKLIST!$DD14,RANKLIST!$DE14,RANKLIST!$DF14,RANKLIST!$DG14,RANKLIST!$DH14))</f>
        <v>543</v>
      </c>
      <c r="F14" s="63"/>
      <c r="G14" s="58">
        <v>10</v>
      </c>
      <c r="H14" s="16">
        <f t="shared" si="0"/>
        <v>41</v>
      </c>
      <c r="I14" s="58">
        <v>3</v>
      </c>
      <c r="J14" s="16">
        <f t="shared" si="1"/>
        <v>48</v>
      </c>
      <c r="K14" s="58">
        <v>4</v>
      </c>
      <c r="L14" s="16">
        <f t="shared" si="2"/>
        <v>47</v>
      </c>
      <c r="M14" s="58">
        <v>0</v>
      </c>
      <c r="N14" s="16">
        <f t="shared" si="3"/>
        <v>0</v>
      </c>
      <c r="O14" s="41">
        <v>17</v>
      </c>
      <c r="P14" s="16">
        <f t="shared" si="4"/>
        <v>34</v>
      </c>
      <c r="Q14" s="58">
        <v>15</v>
      </c>
      <c r="R14" s="16">
        <f t="shared" si="5"/>
        <v>36</v>
      </c>
      <c r="S14" s="58">
        <v>7</v>
      </c>
      <c r="T14" s="16">
        <f t="shared" si="6"/>
        <v>44</v>
      </c>
      <c r="U14" s="65">
        <v>14</v>
      </c>
      <c r="V14" s="16">
        <f t="shared" si="7"/>
        <v>37</v>
      </c>
      <c r="W14" s="64">
        <v>8</v>
      </c>
      <c r="X14" s="16">
        <f t="shared" si="8"/>
        <v>43</v>
      </c>
      <c r="Y14" s="15">
        <v>11</v>
      </c>
      <c r="Z14" s="16">
        <f t="shared" si="9"/>
        <v>40</v>
      </c>
      <c r="AA14" s="15">
        <v>12</v>
      </c>
      <c r="AB14" s="16">
        <f t="shared" si="10"/>
        <v>39</v>
      </c>
      <c r="AC14" s="58">
        <v>0</v>
      </c>
      <c r="AD14" s="16">
        <f t="shared" si="11"/>
        <v>0</v>
      </c>
      <c r="AE14" s="58">
        <v>0</v>
      </c>
      <c r="AF14" s="16">
        <f t="shared" si="12"/>
        <v>0</v>
      </c>
      <c r="AG14" s="58">
        <v>0</v>
      </c>
      <c r="AH14" s="16">
        <f t="shared" si="13"/>
        <v>0</v>
      </c>
      <c r="AI14" s="58">
        <v>0</v>
      </c>
      <c r="AJ14" s="16">
        <f t="shared" si="14"/>
        <v>0</v>
      </c>
      <c r="AK14" s="58">
        <v>0</v>
      </c>
      <c r="AL14" s="16">
        <f t="shared" si="15"/>
        <v>0</v>
      </c>
      <c r="AM14" s="64">
        <v>16</v>
      </c>
      <c r="AN14" s="16">
        <f t="shared" si="16"/>
        <v>35</v>
      </c>
      <c r="AO14" s="15">
        <v>15</v>
      </c>
      <c r="AP14" s="16">
        <f t="shared" si="17"/>
        <v>36</v>
      </c>
      <c r="AQ14" s="15">
        <v>17</v>
      </c>
      <c r="AR14" s="16">
        <f t="shared" si="18"/>
        <v>34</v>
      </c>
      <c r="AS14" s="15">
        <v>13</v>
      </c>
      <c r="AT14" s="16">
        <f t="shared" si="19"/>
        <v>38</v>
      </c>
      <c r="AU14" s="41">
        <v>4</v>
      </c>
      <c r="AV14" s="16">
        <f t="shared" si="20"/>
        <v>47</v>
      </c>
      <c r="AW14" s="58">
        <v>4</v>
      </c>
      <c r="AX14" s="16">
        <f t="shared" si="21"/>
        <v>47</v>
      </c>
      <c r="AY14" s="58"/>
      <c r="AZ14" s="16">
        <f t="shared" si="22"/>
        <v>0</v>
      </c>
      <c r="BA14" s="58"/>
      <c r="BB14" s="16">
        <f t="shared" si="23"/>
        <v>0</v>
      </c>
      <c r="BC14" s="66">
        <v>17</v>
      </c>
      <c r="BD14" s="67">
        <f t="shared" si="24"/>
        <v>34</v>
      </c>
      <c r="BE14" s="14"/>
      <c r="BF14"/>
      <c r="BI14" s="17"/>
      <c r="BJ14" s="68">
        <f>RANKLIST!H14</f>
        <v>41</v>
      </c>
      <c r="BK14" s="68">
        <f>RANKLIST!J14</f>
        <v>48</v>
      </c>
      <c r="BL14" s="68">
        <f>RANKLIST!L14</f>
        <v>47</v>
      </c>
      <c r="BM14" s="68">
        <f>RANKLIST!N14</f>
        <v>0</v>
      </c>
      <c r="BN14" s="68">
        <f>RANKLIST!P14</f>
        <v>34</v>
      </c>
      <c r="BO14" s="68">
        <f>RANKLIST!R14</f>
        <v>36</v>
      </c>
      <c r="BP14" s="68">
        <f>RANKLIST!T14</f>
        <v>44</v>
      </c>
      <c r="BQ14" s="68">
        <f>RANKLIST!V14</f>
        <v>37</v>
      </c>
      <c r="BR14" s="68">
        <f>RANKLIST!X14</f>
        <v>43</v>
      </c>
      <c r="BS14" s="68">
        <f>RANKLIST!Z14</f>
        <v>40</v>
      </c>
      <c r="BT14" s="68">
        <f>RANKLIST!AB14</f>
        <v>39</v>
      </c>
      <c r="BU14" s="68">
        <f>RANKLIST!AD14</f>
        <v>0</v>
      </c>
      <c r="BV14" s="68">
        <f>RANKLIST!AF14</f>
        <v>0</v>
      </c>
      <c r="BW14" s="68">
        <f>RANKLIST!AH14</f>
        <v>0</v>
      </c>
      <c r="BX14" s="68">
        <f>RANKLIST!AJ14</f>
        <v>0</v>
      </c>
      <c r="BY14" s="68">
        <f>RANKLIST!AL14</f>
        <v>0</v>
      </c>
      <c r="BZ14" s="68">
        <f>RANKLIST!AN14</f>
        <v>35</v>
      </c>
      <c r="CA14" s="68">
        <f>RANKLIST!AP14</f>
        <v>36</v>
      </c>
      <c r="CB14" s="68">
        <f>RANKLIST!AR14</f>
        <v>34</v>
      </c>
      <c r="CC14" s="68">
        <f>RANKLIST!AT14</f>
        <v>38</v>
      </c>
      <c r="CD14" s="68">
        <f>RANKLIST!AV14</f>
        <v>47</v>
      </c>
      <c r="CE14" s="68">
        <f>RANKLIST!AX14</f>
        <v>47</v>
      </c>
      <c r="CF14" s="68">
        <f>RANKLIST!AZ14</f>
        <v>0</v>
      </c>
      <c r="CG14" s="68">
        <f>RANKLIST!BB14</f>
        <v>0</v>
      </c>
      <c r="CH14" s="68">
        <f>RANKLIST!BD14</f>
        <v>34</v>
      </c>
      <c r="CI14" s="69">
        <f t="shared" si="25"/>
        <v>680</v>
      </c>
      <c r="CJ14" s="13"/>
      <c r="CK14" s="70">
        <f t="shared" si="26"/>
        <v>0</v>
      </c>
      <c r="CL14" s="70">
        <f t="shared" si="27"/>
        <v>0</v>
      </c>
      <c r="CM14" s="70">
        <f t="shared" si="28"/>
        <v>0</v>
      </c>
      <c r="CN14" s="70">
        <f t="shared" si="29"/>
        <v>0</v>
      </c>
      <c r="CO14" s="70">
        <f t="shared" si="30"/>
        <v>0</v>
      </c>
      <c r="CP14" s="70">
        <f t="shared" si="31"/>
        <v>0</v>
      </c>
      <c r="CQ14" s="70">
        <f t="shared" si="32"/>
        <v>0</v>
      </c>
      <c r="CR14" s="70">
        <f t="shared" si="33"/>
        <v>0</v>
      </c>
      <c r="CS14" s="70">
        <f t="shared" si="34"/>
        <v>34</v>
      </c>
      <c r="CT14" s="70">
        <f t="shared" si="35"/>
        <v>34</v>
      </c>
      <c r="CU14" s="70">
        <f t="shared" si="36"/>
        <v>34</v>
      </c>
      <c r="CV14" s="70">
        <f t="shared" si="37"/>
        <v>35</v>
      </c>
      <c r="CW14" s="71">
        <f t="shared" si="38"/>
        <v>36</v>
      </c>
      <c r="CX14" s="71">
        <f t="shared" si="39"/>
        <v>36</v>
      </c>
      <c r="CY14" s="71">
        <f t="shared" si="40"/>
        <v>37</v>
      </c>
      <c r="CZ14" s="71">
        <f t="shared" si="41"/>
        <v>38</v>
      </c>
      <c r="DA14" s="71">
        <f t="shared" si="42"/>
        <v>39</v>
      </c>
      <c r="DB14" s="71">
        <f t="shared" si="43"/>
        <v>40</v>
      </c>
      <c r="DC14" s="71">
        <f t="shared" si="44"/>
        <v>41</v>
      </c>
      <c r="DD14" s="71">
        <f t="shared" si="45"/>
        <v>43</v>
      </c>
      <c r="DE14" s="71">
        <f t="shared" si="46"/>
        <v>44</v>
      </c>
      <c r="DF14" s="71">
        <f t="shared" si="47"/>
        <v>47</v>
      </c>
      <c r="DG14" s="71">
        <f t="shared" si="48"/>
        <v>47</v>
      </c>
      <c r="DH14" s="71">
        <f t="shared" si="49"/>
        <v>47</v>
      </c>
      <c r="DI14" s="71">
        <f t="shared" si="50"/>
        <v>48</v>
      </c>
      <c r="DJ14" s="13"/>
      <c r="DK14" s="13"/>
      <c r="DL14" s="13"/>
      <c r="DM14" s="13"/>
      <c r="DN14" s="13"/>
      <c r="DO14" s="13"/>
      <c r="DP14" s="13"/>
    </row>
    <row r="15" spans="1:120" ht="12.75" customHeight="1" x14ac:dyDescent="0.15">
      <c r="A15" s="13">
        <v>7</v>
      </c>
      <c r="B15"/>
      <c r="C15" s="13" t="s">
        <v>41</v>
      </c>
      <c r="D15" s="61"/>
      <c r="E15" s="62">
        <f>RANKLIST!CI15-SUM(RANKLIST!$CK15:CHOOSE(RANKLIST!$CK$8,RANKLIST!$CK15,RANKLIST!$CL15,RANKLIST!$CM15,RANKLIST!$CN15,RANKLIST!$CO15,RANKLIST!$CP15,RANKLIST!$CQ15,RANKLIST!$CR15,RANKLIST!$CS15,RANKLIST!$CT15,RANKLIST!$CU15,RANKLIST!$CV15,RANKLIST!$CW15,RANKLIST!$CX15,RANKLIST!$CY15,RANKLIST!$CZ15,RANKLIST!$DA15,RANKLIST!$DB15,RANKLIST!$DC15,RANKLIST!$DD15,RANKLIST!$DE15,RANKLIST!$DF15,RANKLIST!$DG15,RANKLIST!$DH15))</f>
        <v>528</v>
      </c>
      <c r="F15" s="63"/>
      <c r="G15" s="58">
        <v>7</v>
      </c>
      <c r="H15" s="16">
        <f t="shared" si="0"/>
        <v>44</v>
      </c>
      <c r="I15" s="58">
        <v>9</v>
      </c>
      <c r="J15" s="16">
        <f t="shared" si="1"/>
        <v>42</v>
      </c>
      <c r="K15" s="58">
        <v>6</v>
      </c>
      <c r="L15" s="16">
        <f t="shared" si="2"/>
        <v>45</v>
      </c>
      <c r="M15" s="58">
        <v>0</v>
      </c>
      <c r="N15" s="16">
        <f t="shared" si="3"/>
        <v>0</v>
      </c>
      <c r="O15" s="41">
        <v>0</v>
      </c>
      <c r="P15" s="16">
        <f t="shared" si="4"/>
        <v>0</v>
      </c>
      <c r="Q15" s="58">
        <v>0</v>
      </c>
      <c r="R15" s="16">
        <f t="shared" si="5"/>
        <v>0</v>
      </c>
      <c r="S15" s="58">
        <v>0</v>
      </c>
      <c r="T15" s="16">
        <f t="shared" si="6"/>
        <v>0</v>
      </c>
      <c r="U15" s="65">
        <v>0</v>
      </c>
      <c r="V15" s="16">
        <f t="shared" si="7"/>
        <v>0</v>
      </c>
      <c r="W15" s="64">
        <v>20</v>
      </c>
      <c r="X15" s="16">
        <f t="shared" si="8"/>
        <v>31</v>
      </c>
      <c r="Y15" s="15">
        <v>21</v>
      </c>
      <c r="Z15" s="16">
        <f t="shared" si="9"/>
        <v>30</v>
      </c>
      <c r="AA15" s="15">
        <v>13</v>
      </c>
      <c r="AB15" s="16">
        <f t="shared" si="10"/>
        <v>38</v>
      </c>
      <c r="AC15" s="58">
        <v>0</v>
      </c>
      <c r="AD15" s="16">
        <f t="shared" si="11"/>
        <v>0</v>
      </c>
      <c r="AE15" s="58">
        <v>0</v>
      </c>
      <c r="AF15" s="16">
        <f t="shared" si="12"/>
        <v>0</v>
      </c>
      <c r="AG15" s="58">
        <v>0</v>
      </c>
      <c r="AH15" s="16">
        <f t="shared" si="13"/>
        <v>0</v>
      </c>
      <c r="AI15" s="58">
        <v>0</v>
      </c>
      <c r="AJ15" s="16">
        <f t="shared" si="14"/>
        <v>0</v>
      </c>
      <c r="AK15" s="58">
        <v>0</v>
      </c>
      <c r="AL15" s="16">
        <f t="shared" si="15"/>
        <v>0</v>
      </c>
      <c r="AM15" s="64">
        <v>9</v>
      </c>
      <c r="AN15" s="16">
        <f t="shared" si="16"/>
        <v>42</v>
      </c>
      <c r="AO15" s="15">
        <v>6</v>
      </c>
      <c r="AP15" s="16">
        <f t="shared" si="17"/>
        <v>45</v>
      </c>
      <c r="AQ15" s="15">
        <v>11</v>
      </c>
      <c r="AR15" s="16">
        <f t="shared" si="18"/>
        <v>40</v>
      </c>
      <c r="AS15" s="15">
        <v>14</v>
      </c>
      <c r="AT15" s="16">
        <f t="shared" si="19"/>
        <v>37</v>
      </c>
      <c r="AU15" s="41">
        <v>6</v>
      </c>
      <c r="AV15" s="16">
        <f t="shared" si="20"/>
        <v>45</v>
      </c>
      <c r="AW15" s="58">
        <v>9</v>
      </c>
      <c r="AX15" s="16">
        <f t="shared" si="21"/>
        <v>42</v>
      </c>
      <c r="AY15" s="58"/>
      <c r="AZ15" s="16">
        <f t="shared" si="22"/>
        <v>0</v>
      </c>
      <c r="BA15" s="58"/>
      <c r="BB15" s="16">
        <f t="shared" si="23"/>
        <v>0</v>
      </c>
      <c r="BC15" s="73">
        <v>4</v>
      </c>
      <c r="BD15" s="67">
        <f t="shared" si="24"/>
        <v>47</v>
      </c>
      <c r="BE15" s="14"/>
      <c r="BF15"/>
      <c r="BI15" s="17"/>
      <c r="BJ15" s="68">
        <f>RANKLIST!H15</f>
        <v>44</v>
      </c>
      <c r="BK15" s="68">
        <f>RANKLIST!J15</f>
        <v>42</v>
      </c>
      <c r="BL15" s="68">
        <f>RANKLIST!L15</f>
        <v>45</v>
      </c>
      <c r="BM15" s="68">
        <f>RANKLIST!N15</f>
        <v>0</v>
      </c>
      <c r="BN15" s="68">
        <f>RANKLIST!P15</f>
        <v>0</v>
      </c>
      <c r="BO15" s="68">
        <f>RANKLIST!R15</f>
        <v>0</v>
      </c>
      <c r="BP15" s="68">
        <f>RANKLIST!T15</f>
        <v>0</v>
      </c>
      <c r="BQ15" s="68">
        <f>RANKLIST!V15</f>
        <v>0</v>
      </c>
      <c r="BR15" s="68">
        <f>RANKLIST!X15</f>
        <v>31</v>
      </c>
      <c r="BS15" s="68">
        <f>RANKLIST!Z15</f>
        <v>30</v>
      </c>
      <c r="BT15" s="68">
        <f>RANKLIST!AB15</f>
        <v>38</v>
      </c>
      <c r="BU15" s="68">
        <f>RANKLIST!AD15</f>
        <v>0</v>
      </c>
      <c r="BV15" s="68">
        <f>RANKLIST!AF15</f>
        <v>0</v>
      </c>
      <c r="BW15" s="68">
        <f>RANKLIST!AH15</f>
        <v>0</v>
      </c>
      <c r="BX15" s="68">
        <f>RANKLIST!AJ15</f>
        <v>0</v>
      </c>
      <c r="BY15" s="68">
        <f>RANKLIST!AL15</f>
        <v>0</v>
      </c>
      <c r="BZ15" s="68">
        <f>RANKLIST!AN15</f>
        <v>42</v>
      </c>
      <c r="CA15" s="68">
        <f>RANKLIST!AP15</f>
        <v>45</v>
      </c>
      <c r="CB15" s="68">
        <f>RANKLIST!AR15</f>
        <v>40</v>
      </c>
      <c r="CC15" s="68">
        <f>RANKLIST!AT15</f>
        <v>37</v>
      </c>
      <c r="CD15" s="68">
        <f>RANKLIST!AV15</f>
        <v>45</v>
      </c>
      <c r="CE15" s="68">
        <f>RANKLIST!AX15</f>
        <v>42</v>
      </c>
      <c r="CF15" s="68">
        <f>RANKLIST!AZ15</f>
        <v>0</v>
      </c>
      <c r="CG15" s="68">
        <f>RANKLIST!BB15</f>
        <v>0</v>
      </c>
      <c r="CH15" s="68">
        <f>RANKLIST!BD15</f>
        <v>47</v>
      </c>
      <c r="CI15" s="69">
        <f t="shared" si="25"/>
        <v>528</v>
      </c>
      <c r="CJ15" s="13"/>
      <c r="CK15" s="70">
        <f t="shared" si="26"/>
        <v>0</v>
      </c>
      <c r="CL15" s="70">
        <f t="shared" si="27"/>
        <v>0</v>
      </c>
      <c r="CM15" s="70">
        <f t="shared" si="28"/>
        <v>0</v>
      </c>
      <c r="CN15" s="70">
        <f t="shared" si="29"/>
        <v>0</v>
      </c>
      <c r="CO15" s="70">
        <f t="shared" si="30"/>
        <v>0</v>
      </c>
      <c r="CP15" s="70">
        <f t="shared" si="31"/>
        <v>0</v>
      </c>
      <c r="CQ15" s="70">
        <f t="shared" si="32"/>
        <v>0</v>
      </c>
      <c r="CR15" s="70">
        <f t="shared" si="33"/>
        <v>0</v>
      </c>
      <c r="CS15" s="70">
        <f t="shared" si="34"/>
        <v>0</v>
      </c>
      <c r="CT15" s="70">
        <f t="shared" si="35"/>
        <v>0</v>
      </c>
      <c r="CU15" s="70">
        <f t="shared" si="36"/>
        <v>0</v>
      </c>
      <c r="CV15" s="70">
        <f t="shared" si="37"/>
        <v>0</v>
      </c>
      <c r="CW15" s="71">
        <f t="shared" si="38"/>
        <v>30</v>
      </c>
      <c r="CX15" s="71">
        <f t="shared" si="39"/>
        <v>31</v>
      </c>
      <c r="CY15" s="71">
        <f t="shared" si="40"/>
        <v>37</v>
      </c>
      <c r="CZ15" s="71">
        <f t="shared" si="41"/>
        <v>38</v>
      </c>
      <c r="DA15" s="71">
        <f t="shared" si="42"/>
        <v>40</v>
      </c>
      <c r="DB15" s="71">
        <f t="shared" si="43"/>
        <v>42</v>
      </c>
      <c r="DC15" s="71">
        <f t="shared" si="44"/>
        <v>42</v>
      </c>
      <c r="DD15" s="71">
        <f t="shared" si="45"/>
        <v>42</v>
      </c>
      <c r="DE15" s="71">
        <f t="shared" si="46"/>
        <v>44</v>
      </c>
      <c r="DF15" s="71">
        <f t="shared" si="47"/>
        <v>45</v>
      </c>
      <c r="DG15" s="71">
        <f t="shared" si="48"/>
        <v>45</v>
      </c>
      <c r="DH15" s="71">
        <f t="shared" si="49"/>
        <v>45</v>
      </c>
      <c r="DI15" s="71">
        <f t="shared" si="50"/>
        <v>47</v>
      </c>
      <c r="DJ15" s="13"/>
      <c r="DK15" s="13"/>
      <c r="DL15" s="13"/>
      <c r="DM15" s="13"/>
      <c r="DN15" s="13"/>
      <c r="DO15" s="13"/>
      <c r="DP15" s="13"/>
    </row>
    <row r="16" spans="1:120" ht="12.75" customHeight="1" x14ac:dyDescent="0.15">
      <c r="A16" s="13">
        <v>8</v>
      </c>
      <c r="B16"/>
      <c r="C16" s="13" t="s">
        <v>42</v>
      </c>
      <c r="D16" s="61"/>
      <c r="E16" s="62">
        <f>RANKLIST!CI16-SUM(RANKLIST!$CK16:CHOOSE(RANKLIST!$CK$8,RANKLIST!$CK16,RANKLIST!$CL16,RANKLIST!$CM16,RANKLIST!$CN16,RANKLIST!$CO16,RANKLIST!$CP16,RANKLIST!$CQ16,RANKLIST!$CR16,RANKLIST!$CS16,RANKLIST!$CT16,RANKLIST!$CU16,RANKLIST!$CV16,RANKLIST!$CW16,RANKLIST!$CX16,RANKLIST!$CY16,RANKLIST!$CZ16,RANKLIST!$DA16,RANKLIST!$DB16,RANKLIST!$DC16,RANKLIST!$DD16,RANKLIST!$DE16,RANKLIST!$DF16,RANKLIST!$DG16,RANKLIST!$DH16))</f>
        <v>519</v>
      </c>
      <c r="F16" s="63"/>
      <c r="G16" s="58">
        <v>1</v>
      </c>
      <c r="H16" s="16">
        <f t="shared" si="0"/>
        <v>50</v>
      </c>
      <c r="I16" s="58">
        <v>4</v>
      </c>
      <c r="J16" s="16">
        <f t="shared" si="1"/>
        <v>47</v>
      </c>
      <c r="K16" s="58">
        <v>1</v>
      </c>
      <c r="L16" s="16">
        <f t="shared" si="2"/>
        <v>50</v>
      </c>
      <c r="M16" s="58">
        <v>0</v>
      </c>
      <c r="N16" s="16">
        <f t="shared" si="3"/>
        <v>0</v>
      </c>
      <c r="O16" s="41">
        <v>0</v>
      </c>
      <c r="P16" s="16">
        <f t="shared" si="4"/>
        <v>0</v>
      </c>
      <c r="Q16" s="58">
        <v>0</v>
      </c>
      <c r="R16" s="16">
        <f t="shared" si="5"/>
        <v>0</v>
      </c>
      <c r="S16" s="58">
        <v>0</v>
      </c>
      <c r="T16" s="16">
        <f t="shared" si="6"/>
        <v>0</v>
      </c>
      <c r="U16" s="65">
        <v>0</v>
      </c>
      <c r="V16" s="16">
        <f t="shared" si="7"/>
        <v>0</v>
      </c>
      <c r="W16" s="64">
        <v>1</v>
      </c>
      <c r="X16" s="16">
        <f t="shared" si="8"/>
        <v>50</v>
      </c>
      <c r="Y16" s="15">
        <v>9</v>
      </c>
      <c r="Z16" s="16">
        <f t="shared" si="9"/>
        <v>42</v>
      </c>
      <c r="AA16" s="15">
        <v>7</v>
      </c>
      <c r="AB16" s="16">
        <f t="shared" si="10"/>
        <v>44</v>
      </c>
      <c r="AC16" s="15">
        <v>0</v>
      </c>
      <c r="AD16" s="16">
        <f t="shared" si="11"/>
        <v>0</v>
      </c>
      <c r="AE16" s="58">
        <v>0</v>
      </c>
      <c r="AF16" s="16">
        <f t="shared" si="12"/>
        <v>0</v>
      </c>
      <c r="AG16" s="58">
        <v>0</v>
      </c>
      <c r="AH16" s="16">
        <f t="shared" si="13"/>
        <v>0</v>
      </c>
      <c r="AI16" s="58">
        <v>0</v>
      </c>
      <c r="AJ16" s="16">
        <f t="shared" si="14"/>
        <v>0</v>
      </c>
      <c r="AK16" s="58">
        <v>0</v>
      </c>
      <c r="AL16" s="16">
        <f t="shared" si="15"/>
        <v>0</v>
      </c>
      <c r="AM16" s="64">
        <v>1</v>
      </c>
      <c r="AN16" s="16">
        <f t="shared" si="16"/>
        <v>50</v>
      </c>
      <c r="AO16" s="15">
        <v>4</v>
      </c>
      <c r="AP16" s="16">
        <f t="shared" si="17"/>
        <v>47</v>
      </c>
      <c r="AQ16" s="15">
        <v>4</v>
      </c>
      <c r="AR16" s="16">
        <f t="shared" si="18"/>
        <v>47</v>
      </c>
      <c r="AS16" s="15">
        <v>2</v>
      </c>
      <c r="AT16" s="16">
        <f t="shared" si="19"/>
        <v>49</v>
      </c>
      <c r="AU16" s="41">
        <v>51</v>
      </c>
      <c r="AV16" s="16">
        <f t="shared" si="20"/>
        <v>0</v>
      </c>
      <c r="AW16" s="58">
        <v>51</v>
      </c>
      <c r="AX16" s="16">
        <f t="shared" si="21"/>
        <v>0</v>
      </c>
      <c r="AY16" s="58"/>
      <c r="AZ16" s="16">
        <f t="shared" si="22"/>
        <v>0</v>
      </c>
      <c r="BA16" s="58"/>
      <c r="BB16" s="16">
        <f t="shared" si="23"/>
        <v>0</v>
      </c>
      <c r="BC16" s="74">
        <v>8</v>
      </c>
      <c r="BD16" s="67">
        <f t="shared" si="24"/>
        <v>43</v>
      </c>
      <c r="BE16" s="14"/>
      <c r="BF16"/>
      <c r="BI16" s="17"/>
      <c r="BJ16" s="68">
        <f>RANKLIST!H16</f>
        <v>50</v>
      </c>
      <c r="BK16" s="68">
        <f>RANKLIST!J16</f>
        <v>47</v>
      </c>
      <c r="BL16" s="68">
        <f>RANKLIST!L16</f>
        <v>50</v>
      </c>
      <c r="BM16" s="68">
        <f>RANKLIST!N16</f>
        <v>0</v>
      </c>
      <c r="BN16" s="68">
        <f>RANKLIST!P16</f>
        <v>0</v>
      </c>
      <c r="BO16" s="68">
        <f>RANKLIST!R16</f>
        <v>0</v>
      </c>
      <c r="BP16" s="68">
        <f>RANKLIST!T16</f>
        <v>0</v>
      </c>
      <c r="BQ16" s="68">
        <f>RANKLIST!V16</f>
        <v>0</v>
      </c>
      <c r="BR16" s="68">
        <f>RANKLIST!X16</f>
        <v>50</v>
      </c>
      <c r="BS16" s="68">
        <f>RANKLIST!Z16</f>
        <v>42</v>
      </c>
      <c r="BT16" s="68">
        <f>RANKLIST!AB16</f>
        <v>44</v>
      </c>
      <c r="BU16" s="68">
        <f>RANKLIST!AD16</f>
        <v>0</v>
      </c>
      <c r="BV16" s="68">
        <f>RANKLIST!AF16</f>
        <v>0</v>
      </c>
      <c r="BW16" s="68">
        <f>RANKLIST!AH16</f>
        <v>0</v>
      </c>
      <c r="BX16" s="68">
        <f>RANKLIST!AJ16</f>
        <v>0</v>
      </c>
      <c r="BY16" s="68">
        <f>RANKLIST!AL16</f>
        <v>0</v>
      </c>
      <c r="BZ16" s="68">
        <f>RANKLIST!AN16</f>
        <v>50</v>
      </c>
      <c r="CA16" s="68">
        <f>RANKLIST!AP16</f>
        <v>47</v>
      </c>
      <c r="CB16" s="68">
        <f>RANKLIST!AR16</f>
        <v>47</v>
      </c>
      <c r="CC16" s="68">
        <f>RANKLIST!AT16</f>
        <v>49</v>
      </c>
      <c r="CD16" s="68">
        <f>RANKLIST!AV16</f>
        <v>0</v>
      </c>
      <c r="CE16" s="68">
        <f>RANKLIST!AX16</f>
        <v>0</v>
      </c>
      <c r="CF16" s="68">
        <f>RANKLIST!AZ16</f>
        <v>0</v>
      </c>
      <c r="CG16" s="68">
        <f>RANKLIST!BB16</f>
        <v>0</v>
      </c>
      <c r="CH16" s="68">
        <f>RANKLIST!BD16</f>
        <v>43</v>
      </c>
      <c r="CI16" s="69">
        <f t="shared" si="25"/>
        <v>519</v>
      </c>
      <c r="CJ16" s="13"/>
      <c r="CK16" s="70">
        <f t="shared" si="26"/>
        <v>0</v>
      </c>
      <c r="CL16" s="70">
        <f t="shared" si="27"/>
        <v>0</v>
      </c>
      <c r="CM16" s="70">
        <f t="shared" si="28"/>
        <v>0</v>
      </c>
      <c r="CN16" s="70">
        <f t="shared" si="29"/>
        <v>0</v>
      </c>
      <c r="CO16" s="70">
        <f t="shared" si="30"/>
        <v>0</v>
      </c>
      <c r="CP16" s="70">
        <f t="shared" si="31"/>
        <v>0</v>
      </c>
      <c r="CQ16" s="70">
        <f t="shared" si="32"/>
        <v>0</v>
      </c>
      <c r="CR16" s="70">
        <f t="shared" si="33"/>
        <v>0</v>
      </c>
      <c r="CS16" s="70">
        <f t="shared" si="34"/>
        <v>0</v>
      </c>
      <c r="CT16" s="70">
        <f t="shared" si="35"/>
        <v>0</v>
      </c>
      <c r="CU16" s="70">
        <f t="shared" si="36"/>
        <v>0</v>
      </c>
      <c r="CV16" s="70">
        <f t="shared" si="37"/>
        <v>0</v>
      </c>
      <c r="CW16" s="71">
        <f t="shared" si="38"/>
        <v>0</v>
      </c>
      <c r="CX16" s="71">
        <f t="shared" si="39"/>
        <v>0</v>
      </c>
      <c r="CY16" s="71">
        <f t="shared" si="40"/>
        <v>42</v>
      </c>
      <c r="CZ16" s="71">
        <f t="shared" si="41"/>
        <v>43</v>
      </c>
      <c r="DA16" s="71">
        <f t="shared" si="42"/>
        <v>44</v>
      </c>
      <c r="DB16" s="71">
        <f t="shared" si="43"/>
        <v>47</v>
      </c>
      <c r="DC16" s="71">
        <f t="shared" si="44"/>
        <v>47</v>
      </c>
      <c r="DD16" s="71">
        <f t="shared" si="45"/>
        <v>47</v>
      </c>
      <c r="DE16" s="71">
        <f t="shared" si="46"/>
        <v>49</v>
      </c>
      <c r="DF16" s="71">
        <f t="shared" si="47"/>
        <v>50</v>
      </c>
      <c r="DG16" s="71">
        <f t="shared" si="48"/>
        <v>50</v>
      </c>
      <c r="DH16" s="71">
        <f t="shared" si="49"/>
        <v>50</v>
      </c>
      <c r="DI16" s="71">
        <f t="shared" si="50"/>
        <v>50</v>
      </c>
      <c r="DJ16" s="13"/>
      <c r="DK16" s="13"/>
      <c r="DL16" s="13"/>
      <c r="DM16" s="13"/>
      <c r="DN16" s="13"/>
      <c r="DO16" s="13"/>
      <c r="DP16" s="13"/>
    </row>
    <row r="17" spans="1:120" ht="12.75" customHeight="1" x14ac:dyDescent="0.15">
      <c r="A17" s="13">
        <v>9</v>
      </c>
      <c r="B17" s="14"/>
      <c r="C17" s="13" t="s">
        <v>43</v>
      </c>
      <c r="D17" s="61"/>
      <c r="E17" s="62">
        <f>RANKLIST!CI17-SUM(RANKLIST!$CK17:CHOOSE(RANKLIST!$CK$8,RANKLIST!$CK17,RANKLIST!$CL17,RANKLIST!$CM17,RANKLIST!$CN17,RANKLIST!$CO17,RANKLIST!$CP17,RANKLIST!$CQ17,RANKLIST!$CR17,RANKLIST!$CS17,RANKLIST!$CT17,RANKLIST!$CU17,RANKLIST!$CV17,RANKLIST!$CW17,RANKLIST!$CX17,RANKLIST!$CY17,RANKLIST!$CZ17,RANKLIST!$DA17,RANKLIST!$DB17,RANKLIST!$DC17,RANKLIST!$DD17,RANKLIST!$DE17,RANKLIST!$DF17,RANKLIST!$DG17,RANKLIST!$DH17))</f>
        <v>490</v>
      </c>
      <c r="F17" s="63"/>
      <c r="G17" s="58">
        <v>21</v>
      </c>
      <c r="H17" s="16">
        <f t="shared" si="0"/>
        <v>30</v>
      </c>
      <c r="I17" s="58">
        <v>22</v>
      </c>
      <c r="J17" s="16">
        <f t="shared" si="1"/>
        <v>29</v>
      </c>
      <c r="K17" s="58">
        <v>16</v>
      </c>
      <c r="L17" s="16">
        <f t="shared" si="2"/>
        <v>35</v>
      </c>
      <c r="M17" s="58">
        <v>0</v>
      </c>
      <c r="N17" s="16">
        <f t="shared" si="3"/>
        <v>0</v>
      </c>
      <c r="O17" s="41">
        <v>12</v>
      </c>
      <c r="P17" s="16">
        <f t="shared" si="4"/>
        <v>39</v>
      </c>
      <c r="Q17" s="58">
        <v>10</v>
      </c>
      <c r="R17" s="16">
        <f t="shared" si="5"/>
        <v>41</v>
      </c>
      <c r="S17" s="58">
        <v>8</v>
      </c>
      <c r="T17" s="16">
        <f t="shared" si="6"/>
        <v>43</v>
      </c>
      <c r="U17" s="65">
        <v>15</v>
      </c>
      <c r="V17" s="16">
        <f t="shared" si="7"/>
        <v>36</v>
      </c>
      <c r="W17" s="64">
        <v>31</v>
      </c>
      <c r="X17" s="16">
        <f t="shared" si="8"/>
        <v>20</v>
      </c>
      <c r="Y17" s="15">
        <v>18</v>
      </c>
      <c r="Z17" s="16">
        <f t="shared" si="9"/>
        <v>33</v>
      </c>
      <c r="AA17" s="15">
        <v>22</v>
      </c>
      <c r="AB17" s="16">
        <f t="shared" si="10"/>
        <v>29</v>
      </c>
      <c r="AC17" s="58">
        <v>0</v>
      </c>
      <c r="AD17" s="16">
        <f t="shared" si="11"/>
        <v>0</v>
      </c>
      <c r="AE17" s="58">
        <v>0</v>
      </c>
      <c r="AF17" s="16">
        <f t="shared" si="12"/>
        <v>0</v>
      </c>
      <c r="AG17" s="58">
        <v>0</v>
      </c>
      <c r="AH17" s="16">
        <f t="shared" si="13"/>
        <v>0</v>
      </c>
      <c r="AI17" s="58">
        <v>0</v>
      </c>
      <c r="AJ17" s="16">
        <f t="shared" si="14"/>
        <v>0</v>
      </c>
      <c r="AK17" s="58">
        <v>0</v>
      </c>
      <c r="AL17" s="16">
        <f t="shared" si="15"/>
        <v>0</v>
      </c>
      <c r="AM17" s="64">
        <v>14</v>
      </c>
      <c r="AN17" s="16">
        <f t="shared" si="16"/>
        <v>37</v>
      </c>
      <c r="AO17" s="15">
        <v>17</v>
      </c>
      <c r="AP17" s="16">
        <f t="shared" si="17"/>
        <v>34</v>
      </c>
      <c r="AQ17" s="15">
        <v>13</v>
      </c>
      <c r="AR17" s="16">
        <f t="shared" si="18"/>
        <v>38</v>
      </c>
      <c r="AS17" s="15">
        <v>18</v>
      </c>
      <c r="AT17" s="16">
        <f t="shared" si="19"/>
        <v>33</v>
      </c>
      <c r="AU17" s="41">
        <v>14</v>
      </c>
      <c r="AV17" s="16">
        <f t="shared" si="20"/>
        <v>37</v>
      </c>
      <c r="AW17" s="58">
        <v>11</v>
      </c>
      <c r="AX17" s="16">
        <f t="shared" si="21"/>
        <v>40</v>
      </c>
      <c r="AY17" s="58"/>
      <c r="AZ17" s="16">
        <f t="shared" si="22"/>
        <v>0</v>
      </c>
      <c r="BA17" s="58"/>
      <c r="BB17" s="16">
        <f t="shared" si="23"/>
        <v>0</v>
      </c>
      <c r="BC17" s="73">
        <v>7</v>
      </c>
      <c r="BD17" s="67">
        <f t="shared" si="24"/>
        <v>44</v>
      </c>
      <c r="BE17" s="14"/>
      <c r="BF17"/>
      <c r="BI17" s="17"/>
      <c r="BJ17" s="68">
        <f>RANKLIST!H17</f>
        <v>30</v>
      </c>
      <c r="BK17" s="68">
        <f>RANKLIST!J17</f>
        <v>29</v>
      </c>
      <c r="BL17" s="68">
        <f>RANKLIST!L17</f>
        <v>35</v>
      </c>
      <c r="BM17" s="68">
        <f>RANKLIST!N17</f>
        <v>0</v>
      </c>
      <c r="BN17" s="68">
        <f>RANKLIST!P17</f>
        <v>39</v>
      </c>
      <c r="BO17" s="68">
        <f>RANKLIST!R17</f>
        <v>41</v>
      </c>
      <c r="BP17" s="68">
        <f>RANKLIST!T17</f>
        <v>43</v>
      </c>
      <c r="BQ17" s="68">
        <f>RANKLIST!V17</f>
        <v>36</v>
      </c>
      <c r="BR17" s="68">
        <f>RANKLIST!X17</f>
        <v>20</v>
      </c>
      <c r="BS17" s="68">
        <f>RANKLIST!Z17</f>
        <v>33</v>
      </c>
      <c r="BT17" s="68">
        <f>RANKLIST!AB17</f>
        <v>29</v>
      </c>
      <c r="BU17" s="68">
        <f>RANKLIST!AD17</f>
        <v>0</v>
      </c>
      <c r="BV17" s="68">
        <f>RANKLIST!AF17</f>
        <v>0</v>
      </c>
      <c r="BW17" s="68">
        <f>RANKLIST!AH17</f>
        <v>0</v>
      </c>
      <c r="BX17" s="68">
        <f>RANKLIST!AJ17</f>
        <v>0</v>
      </c>
      <c r="BY17" s="68">
        <f>RANKLIST!AL17</f>
        <v>0</v>
      </c>
      <c r="BZ17" s="68">
        <f>RANKLIST!AN17</f>
        <v>37</v>
      </c>
      <c r="CA17" s="68">
        <f>RANKLIST!AP17</f>
        <v>34</v>
      </c>
      <c r="CB17" s="68">
        <f>RANKLIST!AR17</f>
        <v>38</v>
      </c>
      <c r="CC17" s="68">
        <f>RANKLIST!AT17</f>
        <v>33</v>
      </c>
      <c r="CD17" s="68">
        <f>RANKLIST!AV17</f>
        <v>37</v>
      </c>
      <c r="CE17" s="68">
        <f>RANKLIST!AX17</f>
        <v>40</v>
      </c>
      <c r="CF17" s="68">
        <f>RANKLIST!AZ17</f>
        <v>0</v>
      </c>
      <c r="CG17" s="68">
        <f>RANKLIST!BB17</f>
        <v>0</v>
      </c>
      <c r="CH17" s="68">
        <f>RANKLIST!BD17</f>
        <v>44</v>
      </c>
      <c r="CI17" s="69">
        <f t="shared" si="25"/>
        <v>598</v>
      </c>
      <c r="CJ17" s="13"/>
      <c r="CK17" s="70">
        <f t="shared" si="26"/>
        <v>0</v>
      </c>
      <c r="CL17" s="70">
        <f t="shared" si="27"/>
        <v>0</v>
      </c>
      <c r="CM17" s="70">
        <f t="shared" si="28"/>
        <v>0</v>
      </c>
      <c r="CN17" s="70">
        <f t="shared" si="29"/>
        <v>0</v>
      </c>
      <c r="CO17" s="70">
        <f t="shared" si="30"/>
        <v>0</v>
      </c>
      <c r="CP17" s="70">
        <f t="shared" si="31"/>
        <v>0</v>
      </c>
      <c r="CQ17" s="70">
        <f t="shared" si="32"/>
        <v>0</v>
      </c>
      <c r="CR17" s="70">
        <f t="shared" si="33"/>
        <v>0</v>
      </c>
      <c r="CS17" s="70">
        <f t="shared" si="34"/>
        <v>20</v>
      </c>
      <c r="CT17" s="70">
        <f t="shared" si="35"/>
        <v>29</v>
      </c>
      <c r="CU17" s="70">
        <f t="shared" si="36"/>
        <v>29</v>
      </c>
      <c r="CV17" s="70">
        <f t="shared" si="37"/>
        <v>30</v>
      </c>
      <c r="CW17" s="71">
        <f t="shared" si="38"/>
        <v>33</v>
      </c>
      <c r="CX17" s="71">
        <f t="shared" si="39"/>
        <v>33</v>
      </c>
      <c r="CY17" s="71">
        <f t="shared" si="40"/>
        <v>34</v>
      </c>
      <c r="CZ17" s="71">
        <f t="shared" si="41"/>
        <v>35</v>
      </c>
      <c r="DA17" s="71">
        <f t="shared" si="42"/>
        <v>36</v>
      </c>
      <c r="DB17" s="71">
        <f t="shared" si="43"/>
        <v>37</v>
      </c>
      <c r="DC17" s="71">
        <f t="shared" si="44"/>
        <v>37</v>
      </c>
      <c r="DD17" s="71">
        <f t="shared" si="45"/>
        <v>38</v>
      </c>
      <c r="DE17" s="71">
        <f t="shared" si="46"/>
        <v>39</v>
      </c>
      <c r="DF17" s="71">
        <f t="shared" si="47"/>
        <v>40</v>
      </c>
      <c r="DG17" s="71">
        <f t="shared" si="48"/>
        <v>41</v>
      </c>
      <c r="DH17" s="71">
        <f t="shared" si="49"/>
        <v>43</v>
      </c>
      <c r="DI17" s="71">
        <f t="shared" si="50"/>
        <v>44</v>
      </c>
      <c r="DJ17" s="13"/>
      <c r="DK17" s="13"/>
      <c r="DL17" s="13"/>
      <c r="DM17" s="13"/>
      <c r="DN17" s="13"/>
      <c r="DO17" s="13"/>
      <c r="DP17" s="13"/>
    </row>
    <row r="18" spans="1:120" ht="12.75" customHeight="1" x14ac:dyDescent="0.15">
      <c r="A18" s="13">
        <v>10</v>
      </c>
      <c r="B18" s="14"/>
      <c r="C18" s="13" t="s">
        <v>44</v>
      </c>
      <c r="D18" s="61"/>
      <c r="E18" s="62">
        <f>RANKLIST!CI18-SUM(RANKLIST!$CK18:CHOOSE(RANKLIST!$CK$8,RANKLIST!$CK18,RANKLIST!$CL18,RANKLIST!$CM18,RANKLIST!$CN18,RANKLIST!$CO18,RANKLIST!$CP18,RANKLIST!$CQ18,RANKLIST!$CR18,RANKLIST!$CS18,RANKLIST!$CT18,RANKLIST!$CU18,RANKLIST!$CV18,RANKLIST!$CW18,RANKLIST!$CX18,RANKLIST!$CY18,RANKLIST!$CZ18,RANKLIST!$DA18,RANKLIST!$DB18,RANKLIST!$DC18,RANKLIST!$DD18,RANKLIST!$DE18,RANKLIST!$DF18,RANKLIST!$DG18,RANKLIST!$DH18))</f>
        <v>455</v>
      </c>
      <c r="F18" s="63"/>
      <c r="G18" s="58">
        <v>11</v>
      </c>
      <c r="H18" s="16">
        <f t="shared" si="0"/>
        <v>40</v>
      </c>
      <c r="I18" s="58">
        <v>20</v>
      </c>
      <c r="J18" s="16">
        <f t="shared" si="1"/>
        <v>31</v>
      </c>
      <c r="K18" s="58">
        <v>15</v>
      </c>
      <c r="L18" s="16">
        <f t="shared" si="2"/>
        <v>36</v>
      </c>
      <c r="M18" s="58">
        <v>0</v>
      </c>
      <c r="N18" s="16">
        <f t="shared" si="3"/>
        <v>0</v>
      </c>
      <c r="O18" s="64">
        <v>19</v>
      </c>
      <c r="P18" s="16">
        <f t="shared" si="4"/>
        <v>32</v>
      </c>
      <c r="Q18" s="58">
        <v>17</v>
      </c>
      <c r="R18" s="16">
        <f t="shared" si="5"/>
        <v>34</v>
      </c>
      <c r="S18" s="58">
        <v>16</v>
      </c>
      <c r="T18" s="16">
        <f t="shared" si="6"/>
        <v>35</v>
      </c>
      <c r="U18" s="65">
        <v>50</v>
      </c>
      <c r="V18" s="16">
        <f t="shared" si="7"/>
        <v>1</v>
      </c>
      <c r="W18" s="64">
        <v>15</v>
      </c>
      <c r="X18" s="16">
        <f t="shared" si="8"/>
        <v>36</v>
      </c>
      <c r="Y18" s="15">
        <v>14</v>
      </c>
      <c r="Z18" s="16">
        <f t="shared" si="9"/>
        <v>37</v>
      </c>
      <c r="AA18" s="15">
        <v>14</v>
      </c>
      <c r="AB18" s="16">
        <f t="shared" si="10"/>
        <v>37</v>
      </c>
      <c r="AC18" s="15">
        <v>0</v>
      </c>
      <c r="AD18" s="16">
        <f t="shared" si="11"/>
        <v>0</v>
      </c>
      <c r="AE18" s="58">
        <v>0</v>
      </c>
      <c r="AF18" s="16">
        <f t="shared" si="12"/>
        <v>0</v>
      </c>
      <c r="AG18" s="58">
        <v>0</v>
      </c>
      <c r="AH18" s="16">
        <f t="shared" si="13"/>
        <v>0</v>
      </c>
      <c r="AI18" s="58">
        <v>0</v>
      </c>
      <c r="AJ18" s="16">
        <f t="shared" si="14"/>
        <v>0</v>
      </c>
      <c r="AK18" s="58">
        <v>0</v>
      </c>
      <c r="AL18" s="16">
        <f t="shared" si="15"/>
        <v>0</v>
      </c>
      <c r="AM18" s="64">
        <v>17</v>
      </c>
      <c r="AN18" s="16">
        <f t="shared" si="16"/>
        <v>34</v>
      </c>
      <c r="AO18" s="15">
        <v>19</v>
      </c>
      <c r="AP18" s="16">
        <f t="shared" si="17"/>
        <v>32</v>
      </c>
      <c r="AQ18" s="15">
        <v>15</v>
      </c>
      <c r="AR18" s="16">
        <f t="shared" si="18"/>
        <v>36</v>
      </c>
      <c r="AS18" s="15">
        <v>16</v>
      </c>
      <c r="AT18" s="16">
        <f t="shared" si="19"/>
        <v>35</v>
      </c>
      <c r="AU18" s="64">
        <v>0</v>
      </c>
      <c r="AV18" s="16">
        <f t="shared" si="20"/>
        <v>0</v>
      </c>
      <c r="AW18" s="15">
        <v>0</v>
      </c>
      <c r="AX18" s="16">
        <f t="shared" si="21"/>
        <v>0</v>
      </c>
      <c r="AY18" s="15"/>
      <c r="AZ18" s="16">
        <f t="shared" si="22"/>
        <v>0</v>
      </c>
      <c r="BA18" s="15"/>
      <c r="BB18" s="16">
        <f t="shared" si="23"/>
        <v>0</v>
      </c>
      <c r="BC18" s="64">
        <v>0</v>
      </c>
      <c r="BD18" s="67">
        <f t="shared" si="24"/>
        <v>0</v>
      </c>
      <c r="BE18" s="14"/>
      <c r="BF18"/>
      <c r="BI18" s="17"/>
      <c r="BJ18" s="68">
        <f>RANKLIST!H18</f>
        <v>40</v>
      </c>
      <c r="BK18" s="68">
        <f>RANKLIST!J18</f>
        <v>31</v>
      </c>
      <c r="BL18" s="68">
        <f>RANKLIST!L18</f>
        <v>36</v>
      </c>
      <c r="BM18" s="68">
        <f>RANKLIST!N18</f>
        <v>0</v>
      </c>
      <c r="BN18" s="68">
        <f>RANKLIST!P18</f>
        <v>32</v>
      </c>
      <c r="BO18" s="68">
        <f>RANKLIST!R18</f>
        <v>34</v>
      </c>
      <c r="BP18" s="68">
        <f>RANKLIST!T18</f>
        <v>35</v>
      </c>
      <c r="BQ18" s="68">
        <f>RANKLIST!V18</f>
        <v>1</v>
      </c>
      <c r="BR18" s="68">
        <f>RANKLIST!X18</f>
        <v>36</v>
      </c>
      <c r="BS18" s="68">
        <f>RANKLIST!Z18</f>
        <v>37</v>
      </c>
      <c r="BT18" s="68">
        <f>RANKLIST!AB18</f>
        <v>37</v>
      </c>
      <c r="BU18" s="68">
        <f>RANKLIST!AD18</f>
        <v>0</v>
      </c>
      <c r="BV18" s="68">
        <f>RANKLIST!AF18</f>
        <v>0</v>
      </c>
      <c r="BW18" s="68">
        <f>RANKLIST!AH18</f>
        <v>0</v>
      </c>
      <c r="BX18" s="68">
        <f>RANKLIST!AJ18</f>
        <v>0</v>
      </c>
      <c r="BY18" s="68">
        <f>RANKLIST!AL18</f>
        <v>0</v>
      </c>
      <c r="BZ18" s="68">
        <f>RANKLIST!AN18</f>
        <v>34</v>
      </c>
      <c r="CA18" s="68">
        <f>RANKLIST!AP18</f>
        <v>32</v>
      </c>
      <c r="CB18" s="68">
        <f>RANKLIST!AR18</f>
        <v>36</v>
      </c>
      <c r="CC18" s="68">
        <f>RANKLIST!AT18</f>
        <v>35</v>
      </c>
      <c r="CD18" s="68">
        <f>RANKLIST!AV18</f>
        <v>0</v>
      </c>
      <c r="CE18" s="68">
        <f>RANKLIST!AX18</f>
        <v>0</v>
      </c>
      <c r="CF18" s="68">
        <f>RANKLIST!AZ18</f>
        <v>0</v>
      </c>
      <c r="CG18" s="68">
        <f>RANKLIST!BB18</f>
        <v>0</v>
      </c>
      <c r="CH18" s="68">
        <f>RANKLIST!BD18</f>
        <v>0</v>
      </c>
      <c r="CI18" s="69">
        <f t="shared" si="25"/>
        <v>456</v>
      </c>
      <c r="CJ18" s="13"/>
      <c r="CK18" s="70">
        <f t="shared" si="26"/>
        <v>0</v>
      </c>
      <c r="CL18" s="70">
        <f t="shared" si="27"/>
        <v>0</v>
      </c>
      <c r="CM18" s="70">
        <f t="shared" si="28"/>
        <v>0</v>
      </c>
      <c r="CN18" s="70">
        <f t="shared" si="29"/>
        <v>0</v>
      </c>
      <c r="CO18" s="70">
        <f t="shared" si="30"/>
        <v>0</v>
      </c>
      <c r="CP18" s="70">
        <f t="shared" si="31"/>
        <v>0</v>
      </c>
      <c r="CQ18" s="70">
        <f t="shared" si="32"/>
        <v>0</v>
      </c>
      <c r="CR18" s="70">
        <f t="shared" si="33"/>
        <v>0</v>
      </c>
      <c r="CS18" s="70">
        <f t="shared" si="34"/>
        <v>0</v>
      </c>
      <c r="CT18" s="70">
        <f t="shared" si="35"/>
        <v>0</v>
      </c>
      <c r="CU18" s="70">
        <f t="shared" si="36"/>
        <v>0</v>
      </c>
      <c r="CV18" s="70">
        <f t="shared" si="37"/>
        <v>1</v>
      </c>
      <c r="CW18" s="71">
        <f t="shared" si="38"/>
        <v>31</v>
      </c>
      <c r="CX18" s="71">
        <f t="shared" si="39"/>
        <v>32</v>
      </c>
      <c r="CY18" s="71">
        <f t="shared" si="40"/>
        <v>32</v>
      </c>
      <c r="CZ18" s="71">
        <f t="shared" si="41"/>
        <v>34</v>
      </c>
      <c r="DA18" s="71">
        <f t="shared" si="42"/>
        <v>34</v>
      </c>
      <c r="DB18" s="71">
        <f t="shared" si="43"/>
        <v>35</v>
      </c>
      <c r="DC18" s="71">
        <f t="shared" si="44"/>
        <v>35</v>
      </c>
      <c r="DD18" s="71">
        <f t="shared" si="45"/>
        <v>36</v>
      </c>
      <c r="DE18" s="71">
        <f t="shared" si="46"/>
        <v>36</v>
      </c>
      <c r="DF18" s="71">
        <f t="shared" si="47"/>
        <v>36</v>
      </c>
      <c r="DG18" s="71">
        <f t="shared" si="48"/>
        <v>37</v>
      </c>
      <c r="DH18" s="71">
        <f t="shared" si="49"/>
        <v>37</v>
      </c>
      <c r="DI18" s="71">
        <f t="shared" si="50"/>
        <v>40</v>
      </c>
      <c r="DJ18" s="13"/>
      <c r="DK18" s="13"/>
      <c r="DL18" s="13"/>
      <c r="DM18" s="13"/>
      <c r="DN18" s="13"/>
      <c r="DO18" s="13"/>
      <c r="DP18" s="13"/>
    </row>
    <row r="19" spans="1:120" ht="12.75" customHeight="1" x14ac:dyDescent="0.15">
      <c r="A19" s="13">
        <v>11</v>
      </c>
      <c r="B19" s="14"/>
      <c r="C19" s="13" t="s">
        <v>45</v>
      </c>
      <c r="D19" s="61"/>
      <c r="E19" s="62">
        <f>RANKLIST!CI19-SUM(RANKLIST!$CK19:CHOOSE(RANKLIST!$CK$8,RANKLIST!$CK19,RANKLIST!$CL19,RANKLIST!$CM19,RANKLIST!$CN19,RANKLIST!$CO19,RANKLIST!$CP19,RANKLIST!$CQ19,RANKLIST!$CR19,RANKLIST!$CS19,RANKLIST!$CT19,RANKLIST!$CU19,RANKLIST!$CV19,RANKLIST!$CW19,RANKLIST!$CX19,RANKLIST!$CY19,RANKLIST!$CZ19,RANKLIST!$DA19,RANKLIST!$DB19,RANKLIST!$DC19,RANKLIST!$DD19,RANKLIST!$DE19,RANKLIST!$DF19,RANKLIST!$DG19,RANKLIST!$DH19))</f>
        <v>430</v>
      </c>
      <c r="F19" s="63"/>
      <c r="G19" s="58">
        <v>9</v>
      </c>
      <c r="H19" s="16">
        <f t="shared" si="0"/>
        <v>42</v>
      </c>
      <c r="I19" s="58">
        <v>10</v>
      </c>
      <c r="J19" s="16">
        <f t="shared" si="1"/>
        <v>41</v>
      </c>
      <c r="K19" s="58">
        <v>12</v>
      </c>
      <c r="L19" s="16">
        <f t="shared" si="2"/>
        <v>39</v>
      </c>
      <c r="M19" s="58">
        <v>0</v>
      </c>
      <c r="N19" s="16">
        <f t="shared" si="3"/>
        <v>0</v>
      </c>
      <c r="O19" s="64">
        <v>7</v>
      </c>
      <c r="P19" s="16">
        <f t="shared" si="4"/>
        <v>44</v>
      </c>
      <c r="Q19" s="15">
        <v>12</v>
      </c>
      <c r="R19" s="16">
        <f t="shared" si="5"/>
        <v>39</v>
      </c>
      <c r="S19" s="15">
        <v>6</v>
      </c>
      <c r="T19" s="16">
        <f t="shared" si="6"/>
        <v>45</v>
      </c>
      <c r="U19" s="65">
        <v>8</v>
      </c>
      <c r="V19" s="16">
        <f t="shared" si="7"/>
        <v>43</v>
      </c>
      <c r="W19" s="64">
        <v>0</v>
      </c>
      <c r="X19" s="16">
        <f t="shared" si="8"/>
        <v>0</v>
      </c>
      <c r="Y19" s="15">
        <v>0</v>
      </c>
      <c r="Z19" s="16">
        <f t="shared" si="9"/>
        <v>0</v>
      </c>
      <c r="AA19" s="15">
        <v>0</v>
      </c>
      <c r="AB19" s="16">
        <f t="shared" si="10"/>
        <v>0</v>
      </c>
      <c r="AC19" s="15">
        <v>0</v>
      </c>
      <c r="AD19" s="16">
        <f t="shared" si="11"/>
        <v>0</v>
      </c>
      <c r="AE19" s="58">
        <v>0</v>
      </c>
      <c r="AF19" s="16">
        <f t="shared" si="12"/>
        <v>0</v>
      </c>
      <c r="AG19" s="58">
        <v>0</v>
      </c>
      <c r="AH19" s="16">
        <f t="shared" si="13"/>
        <v>0</v>
      </c>
      <c r="AI19" s="58">
        <v>0</v>
      </c>
      <c r="AJ19" s="16">
        <f t="shared" si="14"/>
        <v>0</v>
      </c>
      <c r="AK19" s="58">
        <v>0</v>
      </c>
      <c r="AL19" s="16">
        <f t="shared" si="15"/>
        <v>0</v>
      </c>
      <c r="AM19" s="64">
        <v>0</v>
      </c>
      <c r="AN19" s="16">
        <f t="shared" si="16"/>
        <v>0</v>
      </c>
      <c r="AO19" s="15">
        <v>0</v>
      </c>
      <c r="AP19" s="16">
        <f t="shared" si="17"/>
        <v>0</v>
      </c>
      <c r="AQ19" s="15">
        <v>0</v>
      </c>
      <c r="AR19" s="16">
        <f t="shared" si="18"/>
        <v>0</v>
      </c>
      <c r="AS19" s="15">
        <v>0</v>
      </c>
      <c r="AT19" s="16">
        <f t="shared" si="19"/>
        <v>0</v>
      </c>
      <c r="AU19" s="41">
        <v>5</v>
      </c>
      <c r="AV19" s="16">
        <f t="shared" si="20"/>
        <v>46</v>
      </c>
      <c r="AW19" s="58">
        <v>5</v>
      </c>
      <c r="AX19" s="16">
        <f t="shared" si="21"/>
        <v>46</v>
      </c>
      <c r="AY19" s="58"/>
      <c r="AZ19" s="16">
        <f t="shared" si="22"/>
        <v>0</v>
      </c>
      <c r="BA19" s="58"/>
      <c r="BB19" s="16">
        <f t="shared" si="23"/>
        <v>0</v>
      </c>
      <c r="BC19" s="75">
        <v>6</v>
      </c>
      <c r="BD19" s="67">
        <f t="shared" si="24"/>
        <v>45</v>
      </c>
      <c r="BE19" s="14"/>
      <c r="BF19"/>
      <c r="BI19" s="17"/>
      <c r="BJ19" s="68">
        <f>RANKLIST!H19</f>
        <v>42</v>
      </c>
      <c r="BK19" s="68">
        <f>RANKLIST!J19</f>
        <v>41</v>
      </c>
      <c r="BL19" s="68">
        <f>RANKLIST!L19</f>
        <v>39</v>
      </c>
      <c r="BM19" s="68">
        <f>RANKLIST!N19</f>
        <v>0</v>
      </c>
      <c r="BN19" s="68">
        <f>RANKLIST!P19</f>
        <v>44</v>
      </c>
      <c r="BO19" s="68">
        <f>RANKLIST!R19</f>
        <v>39</v>
      </c>
      <c r="BP19" s="68">
        <f>RANKLIST!T19</f>
        <v>45</v>
      </c>
      <c r="BQ19" s="68">
        <f>RANKLIST!V19</f>
        <v>43</v>
      </c>
      <c r="BR19" s="68">
        <f>RANKLIST!X19</f>
        <v>0</v>
      </c>
      <c r="BS19" s="68">
        <f>RANKLIST!Z19</f>
        <v>0</v>
      </c>
      <c r="BT19" s="68">
        <f>RANKLIST!AB19</f>
        <v>0</v>
      </c>
      <c r="BU19" s="68">
        <f>RANKLIST!AD19</f>
        <v>0</v>
      </c>
      <c r="BV19" s="68">
        <f>RANKLIST!AF19</f>
        <v>0</v>
      </c>
      <c r="BW19" s="68">
        <f>RANKLIST!AH19</f>
        <v>0</v>
      </c>
      <c r="BX19" s="68">
        <f>RANKLIST!AJ19</f>
        <v>0</v>
      </c>
      <c r="BY19" s="68">
        <f>RANKLIST!AL19</f>
        <v>0</v>
      </c>
      <c r="BZ19" s="68">
        <f>RANKLIST!AN19</f>
        <v>0</v>
      </c>
      <c r="CA19" s="68">
        <f>RANKLIST!AP19</f>
        <v>0</v>
      </c>
      <c r="CB19" s="68">
        <f>RANKLIST!AR19</f>
        <v>0</v>
      </c>
      <c r="CC19" s="68">
        <f>RANKLIST!AT19</f>
        <v>0</v>
      </c>
      <c r="CD19" s="68">
        <f>RANKLIST!AV19</f>
        <v>46</v>
      </c>
      <c r="CE19" s="68">
        <f>RANKLIST!AX19</f>
        <v>46</v>
      </c>
      <c r="CF19" s="68">
        <f>RANKLIST!AZ19</f>
        <v>0</v>
      </c>
      <c r="CG19" s="68">
        <f>RANKLIST!BB19</f>
        <v>0</v>
      </c>
      <c r="CH19" s="68">
        <f>RANKLIST!BD19</f>
        <v>45</v>
      </c>
      <c r="CI19" s="69">
        <f t="shared" si="25"/>
        <v>430</v>
      </c>
      <c r="CJ19" s="13"/>
      <c r="CK19" s="70">
        <f t="shared" si="26"/>
        <v>0</v>
      </c>
      <c r="CL19" s="70">
        <f t="shared" si="27"/>
        <v>0</v>
      </c>
      <c r="CM19" s="70">
        <f t="shared" si="28"/>
        <v>0</v>
      </c>
      <c r="CN19" s="70">
        <f t="shared" si="29"/>
        <v>0</v>
      </c>
      <c r="CO19" s="70">
        <f t="shared" si="30"/>
        <v>0</v>
      </c>
      <c r="CP19" s="70">
        <f t="shared" si="31"/>
        <v>0</v>
      </c>
      <c r="CQ19" s="70">
        <f t="shared" si="32"/>
        <v>0</v>
      </c>
      <c r="CR19" s="70">
        <f t="shared" si="33"/>
        <v>0</v>
      </c>
      <c r="CS19" s="70">
        <f t="shared" si="34"/>
        <v>0</v>
      </c>
      <c r="CT19" s="70">
        <f t="shared" si="35"/>
        <v>0</v>
      </c>
      <c r="CU19" s="70">
        <f t="shared" si="36"/>
        <v>0</v>
      </c>
      <c r="CV19" s="70">
        <f t="shared" si="37"/>
        <v>0</v>
      </c>
      <c r="CW19" s="71">
        <f t="shared" si="38"/>
        <v>0</v>
      </c>
      <c r="CX19" s="71">
        <f t="shared" si="39"/>
        <v>0</v>
      </c>
      <c r="CY19" s="71">
        <f t="shared" si="40"/>
        <v>0</v>
      </c>
      <c r="CZ19" s="71">
        <f t="shared" si="41"/>
        <v>39</v>
      </c>
      <c r="DA19" s="71">
        <f t="shared" si="42"/>
        <v>39</v>
      </c>
      <c r="DB19" s="71">
        <f t="shared" si="43"/>
        <v>41</v>
      </c>
      <c r="DC19" s="71">
        <f t="shared" si="44"/>
        <v>42</v>
      </c>
      <c r="DD19" s="71">
        <f t="shared" si="45"/>
        <v>43</v>
      </c>
      <c r="DE19" s="71">
        <f t="shared" si="46"/>
        <v>44</v>
      </c>
      <c r="DF19" s="71">
        <f t="shared" si="47"/>
        <v>45</v>
      </c>
      <c r="DG19" s="71">
        <f t="shared" si="48"/>
        <v>45</v>
      </c>
      <c r="DH19" s="71">
        <f t="shared" si="49"/>
        <v>46</v>
      </c>
      <c r="DI19" s="71">
        <f t="shared" si="50"/>
        <v>46</v>
      </c>
      <c r="DJ19" s="13"/>
      <c r="DK19" s="13"/>
      <c r="DL19" s="13"/>
      <c r="DM19" s="13"/>
      <c r="DN19" s="13"/>
      <c r="DO19" s="13"/>
      <c r="DP19" s="13"/>
    </row>
    <row r="20" spans="1:120" ht="12.75" customHeight="1" x14ac:dyDescent="0.15">
      <c r="A20" s="13">
        <v>12</v>
      </c>
      <c r="B20" s="14"/>
      <c r="C20" s="13" t="s">
        <v>46</v>
      </c>
      <c r="D20" s="61"/>
      <c r="E20" s="62">
        <f>RANKLIST!CI20-SUM(RANKLIST!$CK20:CHOOSE(RANKLIST!$CK$8,RANKLIST!$CK20,RANKLIST!$CL20,RANKLIST!$CM20,RANKLIST!$CN20,RANKLIST!$CO20,RANKLIST!$CP20,RANKLIST!$CQ20,RANKLIST!$CR20,RANKLIST!$CS20,RANKLIST!$CT20,RANKLIST!$CU20,RANKLIST!$CV20,RANKLIST!$CW20,RANKLIST!$CX20,RANKLIST!$CY20,RANKLIST!$CZ20,RANKLIST!$DA20,RANKLIST!$DB20,RANKLIST!$DC20,RANKLIST!$DD20,RANKLIST!$DE20,RANKLIST!$DF20,RANKLIST!$DG20,RANKLIST!$DH20))</f>
        <v>419</v>
      </c>
      <c r="F20" s="63"/>
      <c r="G20" s="58">
        <v>0</v>
      </c>
      <c r="H20" s="16">
        <f t="shared" si="0"/>
        <v>0</v>
      </c>
      <c r="I20" s="58">
        <v>0</v>
      </c>
      <c r="J20" s="16">
        <f t="shared" si="1"/>
        <v>0</v>
      </c>
      <c r="K20" s="58">
        <v>0</v>
      </c>
      <c r="L20" s="16">
        <f t="shared" si="2"/>
        <v>0</v>
      </c>
      <c r="M20" s="58">
        <v>0</v>
      </c>
      <c r="N20" s="16">
        <f t="shared" si="3"/>
        <v>0</v>
      </c>
      <c r="O20" s="64">
        <v>9</v>
      </c>
      <c r="P20" s="16">
        <f t="shared" si="4"/>
        <v>42</v>
      </c>
      <c r="Q20" s="58">
        <v>6</v>
      </c>
      <c r="R20" s="16">
        <f t="shared" si="5"/>
        <v>45</v>
      </c>
      <c r="S20" s="58">
        <v>18</v>
      </c>
      <c r="T20" s="16">
        <f t="shared" si="6"/>
        <v>33</v>
      </c>
      <c r="U20" s="65">
        <v>11</v>
      </c>
      <c r="V20" s="16">
        <f t="shared" si="7"/>
        <v>40</v>
      </c>
      <c r="W20" s="64">
        <v>0</v>
      </c>
      <c r="X20" s="16">
        <f t="shared" si="8"/>
        <v>0</v>
      </c>
      <c r="Y20" s="15">
        <v>0</v>
      </c>
      <c r="Z20" s="16">
        <f t="shared" si="9"/>
        <v>0</v>
      </c>
      <c r="AA20" s="15">
        <v>0</v>
      </c>
      <c r="AB20" s="16">
        <f t="shared" si="10"/>
        <v>0</v>
      </c>
      <c r="AC20" s="58">
        <v>0</v>
      </c>
      <c r="AD20" s="16">
        <f t="shared" si="11"/>
        <v>0</v>
      </c>
      <c r="AE20" s="58">
        <v>0</v>
      </c>
      <c r="AF20" s="16">
        <f t="shared" si="12"/>
        <v>0</v>
      </c>
      <c r="AG20" s="58">
        <v>0</v>
      </c>
      <c r="AH20" s="16">
        <f t="shared" si="13"/>
        <v>0</v>
      </c>
      <c r="AI20" s="58">
        <v>0</v>
      </c>
      <c r="AJ20" s="16">
        <f t="shared" si="14"/>
        <v>0</v>
      </c>
      <c r="AK20" s="58">
        <v>0</v>
      </c>
      <c r="AL20" s="16">
        <f t="shared" si="15"/>
        <v>0</v>
      </c>
      <c r="AM20" s="64">
        <v>11</v>
      </c>
      <c r="AN20" s="16">
        <f t="shared" si="16"/>
        <v>40</v>
      </c>
      <c r="AO20" s="15">
        <v>14</v>
      </c>
      <c r="AP20" s="16">
        <f t="shared" si="17"/>
        <v>37</v>
      </c>
      <c r="AQ20" s="15">
        <v>16</v>
      </c>
      <c r="AR20" s="16">
        <f t="shared" si="18"/>
        <v>35</v>
      </c>
      <c r="AS20" s="15">
        <v>17</v>
      </c>
      <c r="AT20" s="16">
        <f t="shared" si="19"/>
        <v>34</v>
      </c>
      <c r="AU20" s="41">
        <v>16</v>
      </c>
      <c r="AV20" s="16">
        <f t="shared" si="20"/>
        <v>35</v>
      </c>
      <c r="AW20" s="58">
        <v>7</v>
      </c>
      <c r="AX20" s="16">
        <f t="shared" si="21"/>
        <v>44</v>
      </c>
      <c r="AY20" s="58"/>
      <c r="AZ20" s="16">
        <f t="shared" si="22"/>
        <v>0</v>
      </c>
      <c r="BA20" s="58"/>
      <c r="BB20" s="16">
        <f t="shared" si="23"/>
        <v>0</v>
      </c>
      <c r="BC20" s="74">
        <v>17</v>
      </c>
      <c r="BD20" s="67">
        <f t="shared" si="24"/>
        <v>34</v>
      </c>
      <c r="BE20" s="14"/>
      <c r="BF20"/>
      <c r="BI20" s="17"/>
      <c r="BJ20" s="68">
        <f>RANKLIST!H20</f>
        <v>0</v>
      </c>
      <c r="BK20" s="68">
        <f>RANKLIST!J20</f>
        <v>0</v>
      </c>
      <c r="BL20" s="68">
        <f>RANKLIST!L20</f>
        <v>0</v>
      </c>
      <c r="BM20" s="68">
        <f>RANKLIST!N20</f>
        <v>0</v>
      </c>
      <c r="BN20" s="68">
        <f>RANKLIST!P20</f>
        <v>42</v>
      </c>
      <c r="BO20" s="68">
        <f>RANKLIST!R20</f>
        <v>45</v>
      </c>
      <c r="BP20" s="68">
        <f>RANKLIST!T20</f>
        <v>33</v>
      </c>
      <c r="BQ20" s="68">
        <f>RANKLIST!V20</f>
        <v>40</v>
      </c>
      <c r="BR20" s="68">
        <f>RANKLIST!X20</f>
        <v>0</v>
      </c>
      <c r="BS20" s="68">
        <f>RANKLIST!Z20</f>
        <v>0</v>
      </c>
      <c r="BT20" s="68">
        <f>RANKLIST!AB20</f>
        <v>0</v>
      </c>
      <c r="BU20" s="68">
        <f>RANKLIST!AD20</f>
        <v>0</v>
      </c>
      <c r="BV20" s="68">
        <f>RANKLIST!AF20</f>
        <v>0</v>
      </c>
      <c r="BW20" s="68">
        <f>RANKLIST!AH20</f>
        <v>0</v>
      </c>
      <c r="BX20" s="68">
        <f>RANKLIST!AJ20</f>
        <v>0</v>
      </c>
      <c r="BY20" s="68">
        <f>RANKLIST!AL20</f>
        <v>0</v>
      </c>
      <c r="BZ20" s="68">
        <f>RANKLIST!AN20</f>
        <v>40</v>
      </c>
      <c r="CA20" s="68">
        <f>RANKLIST!AP20</f>
        <v>37</v>
      </c>
      <c r="CB20" s="68">
        <f>RANKLIST!AR20</f>
        <v>35</v>
      </c>
      <c r="CC20" s="68">
        <f>RANKLIST!AT20</f>
        <v>34</v>
      </c>
      <c r="CD20" s="68">
        <f>RANKLIST!AV20</f>
        <v>35</v>
      </c>
      <c r="CE20" s="68">
        <f>RANKLIST!AX20</f>
        <v>44</v>
      </c>
      <c r="CF20" s="68">
        <f>RANKLIST!AZ20</f>
        <v>0</v>
      </c>
      <c r="CG20" s="68">
        <f>RANKLIST!BB20</f>
        <v>0</v>
      </c>
      <c r="CH20" s="68">
        <f>RANKLIST!BD20</f>
        <v>34</v>
      </c>
      <c r="CI20" s="69">
        <f t="shared" si="25"/>
        <v>419</v>
      </c>
      <c r="CJ20" s="13"/>
      <c r="CK20" s="70">
        <f t="shared" si="26"/>
        <v>0</v>
      </c>
      <c r="CL20" s="70">
        <f t="shared" si="27"/>
        <v>0</v>
      </c>
      <c r="CM20" s="70">
        <f t="shared" si="28"/>
        <v>0</v>
      </c>
      <c r="CN20" s="70">
        <f t="shared" si="29"/>
        <v>0</v>
      </c>
      <c r="CO20" s="70">
        <f t="shared" si="30"/>
        <v>0</v>
      </c>
      <c r="CP20" s="70">
        <f t="shared" si="31"/>
        <v>0</v>
      </c>
      <c r="CQ20" s="70">
        <f t="shared" si="32"/>
        <v>0</v>
      </c>
      <c r="CR20" s="70">
        <f t="shared" si="33"/>
        <v>0</v>
      </c>
      <c r="CS20" s="70">
        <f t="shared" si="34"/>
        <v>0</v>
      </c>
      <c r="CT20" s="70">
        <f t="shared" si="35"/>
        <v>0</v>
      </c>
      <c r="CU20" s="70">
        <f t="shared" si="36"/>
        <v>0</v>
      </c>
      <c r="CV20" s="70">
        <f t="shared" si="37"/>
        <v>0</v>
      </c>
      <c r="CW20" s="71">
        <f t="shared" si="38"/>
        <v>0</v>
      </c>
      <c r="CX20" s="71">
        <f t="shared" si="39"/>
        <v>0</v>
      </c>
      <c r="CY20" s="71">
        <f t="shared" si="40"/>
        <v>33</v>
      </c>
      <c r="CZ20" s="71">
        <f t="shared" si="41"/>
        <v>34</v>
      </c>
      <c r="DA20" s="71">
        <f t="shared" si="42"/>
        <v>34</v>
      </c>
      <c r="DB20" s="71">
        <f t="shared" si="43"/>
        <v>35</v>
      </c>
      <c r="DC20" s="71">
        <f t="shared" si="44"/>
        <v>35</v>
      </c>
      <c r="DD20" s="71">
        <f t="shared" si="45"/>
        <v>37</v>
      </c>
      <c r="DE20" s="71">
        <f t="shared" si="46"/>
        <v>40</v>
      </c>
      <c r="DF20" s="71">
        <f t="shared" si="47"/>
        <v>40</v>
      </c>
      <c r="DG20" s="71">
        <f t="shared" si="48"/>
        <v>42</v>
      </c>
      <c r="DH20" s="71">
        <f t="shared" si="49"/>
        <v>44</v>
      </c>
      <c r="DI20" s="71">
        <f t="shared" si="50"/>
        <v>45</v>
      </c>
      <c r="DJ20" s="13"/>
      <c r="DK20" s="13"/>
      <c r="DL20" s="13"/>
      <c r="DM20" s="13"/>
      <c r="DN20" s="13"/>
      <c r="DO20" s="13"/>
      <c r="DP20" s="13"/>
    </row>
    <row r="21" spans="1:120" ht="12.75" customHeight="1" x14ac:dyDescent="0.15">
      <c r="A21" s="13">
        <v>13</v>
      </c>
      <c r="B21" s="14"/>
      <c r="C21" s="13" t="s">
        <v>47</v>
      </c>
      <c r="D21" s="61"/>
      <c r="E21" s="62">
        <f>RANKLIST!CI21-SUM(RANKLIST!$CK21:CHOOSE(RANKLIST!$CK$8,RANKLIST!$CK21,RANKLIST!$CL21,RANKLIST!$CM21,RANKLIST!$CN21,RANKLIST!$CO21,RANKLIST!$CP21,RANKLIST!$CQ21,RANKLIST!$CR21,RANKLIST!$CS21,RANKLIST!$CT21,RANKLIST!$CU21,RANKLIST!$CV21,RANKLIST!$CW21,RANKLIST!$CX21,RANKLIST!$CY21,RANKLIST!$CZ21,RANKLIST!$DA21,RANKLIST!$DB21,RANKLIST!$DC21,RANKLIST!$DD21,RANKLIST!$DE21,RANKLIST!$DF21,RANKLIST!$DG21,RANKLIST!$DH21))</f>
        <v>408</v>
      </c>
      <c r="F21" s="63"/>
      <c r="G21" s="58">
        <v>6</v>
      </c>
      <c r="H21" s="16">
        <f t="shared" si="0"/>
        <v>45</v>
      </c>
      <c r="I21" s="58">
        <v>16</v>
      </c>
      <c r="J21" s="16">
        <f t="shared" si="1"/>
        <v>35</v>
      </c>
      <c r="K21" s="58">
        <v>13</v>
      </c>
      <c r="L21" s="16">
        <f t="shared" si="2"/>
        <v>38</v>
      </c>
      <c r="M21" s="58">
        <v>0</v>
      </c>
      <c r="N21" s="16">
        <f t="shared" si="3"/>
        <v>0</v>
      </c>
      <c r="O21" s="64">
        <v>0</v>
      </c>
      <c r="P21" s="16">
        <f t="shared" si="4"/>
        <v>0</v>
      </c>
      <c r="Q21" s="58">
        <v>0</v>
      </c>
      <c r="R21" s="16">
        <f t="shared" si="5"/>
        <v>0</v>
      </c>
      <c r="S21" s="58">
        <v>0</v>
      </c>
      <c r="T21" s="16">
        <f t="shared" si="6"/>
        <v>0</v>
      </c>
      <c r="U21" s="65">
        <v>0</v>
      </c>
      <c r="V21" s="16">
        <f t="shared" si="7"/>
        <v>0</v>
      </c>
      <c r="W21" s="64">
        <v>0</v>
      </c>
      <c r="X21" s="16">
        <f t="shared" si="8"/>
        <v>0</v>
      </c>
      <c r="Y21" s="15">
        <v>0</v>
      </c>
      <c r="Z21" s="16">
        <f t="shared" si="9"/>
        <v>0</v>
      </c>
      <c r="AA21" s="15">
        <v>0</v>
      </c>
      <c r="AB21" s="16">
        <f t="shared" si="10"/>
        <v>0</v>
      </c>
      <c r="AC21" s="58">
        <v>0</v>
      </c>
      <c r="AD21" s="16">
        <f t="shared" si="11"/>
        <v>0</v>
      </c>
      <c r="AE21" s="58">
        <v>0</v>
      </c>
      <c r="AF21" s="16">
        <f t="shared" si="12"/>
        <v>0</v>
      </c>
      <c r="AG21" s="58">
        <v>0</v>
      </c>
      <c r="AH21" s="16">
        <f t="shared" si="13"/>
        <v>0</v>
      </c>
      <c r="AI21" s="58">
        <v>0</v>
      </c>
      <c r="AJ21" s="16">
        <f t="shared" si="14"/>
        <v>0</v>
      </c>
      <c r="AK21" s="58">
        <v>0</v>
      </c>
      <c r="AL21" s="16">
        <f t="shared" si="15"/>
        <v>0</v>
      </c>
      <c r="AM21" s="64">
        <v>10</v>
      </c>
      <c r="AN21" s="16">
        <f t="shared" si="16"/>
        <v>41</v>
      </c>
      <c r="AO21" s="15">
        <v>12</v>
      </c>
      <c r="AP21" s="16">
        <f t="shared" si="17"/>
        <v>39</v>
      </c>
      <c r="AQ21" s="15">
        <v>8</v>
      </c>
      <c r="AR21" s="16">
        <f t="shared" si="18"/>
        <v>43</v>
      </c>
      <c r="AS21" s="15">
        <v>10</v>
      </c>
      <c r="AT21" s="16">
        <f t="shared" si="19"/>
        <v>41</v>
      </c>
      <c r="AU21" s="41">
        <v>13</v>
      </c>
      <c r="AV21" s="16">
        <f t="shared" si="20"/>
        <v>38</v>
      </c>
      <c r="AW21" s="58">
        <v>12</v>
      </c>
      <c r="AX21" s="16">
        <f t="shared" si="21"/>
        <v>39</v>
      </c>
      <c r="AY21" s="58"/>
      <c r="AZ21" s="16">
        <f t="shared" si="22"/>
        <v>0</v>
      </c>
      <c r="BA21" s="58"/>
      <c r="BB21" s="16">
        <f t="shared" si="23"/>
        <v>0</v>
      </c>
      <c r="BC21" s="73">
        <v>2</v>
      </c>
      <c r="BD21" s="67">
        <f t="shared" si="24"/>
        <v>49</v>
      </c>
      <c r="BE21" s="14"/>
      <c r="BI21" s="17"/>
      <c r="BJ21" s="68">
        <f>RANKLIST!H21</f>
        <v>45</v>
      </c>
      <c r="BK21" s="68">
        <f>RANKLIST!J21</f>
        <v>35</v>
      </c>
      <c r="BL21" s="68">
        <f>RANKLIST!L21</f>
        <v>38</v>
      </c>
      <c r="BM21" s="68">
        <f>RANKLIST!N21</f>
        <v>0</v>
      </c>
      <c r="BN21" s="68">
        <f>RANKLIST!P21</f>
        <v>0</v>
      </c>
      <c r="BO21" s="68">
        <f>RANKLIST!R21</f>
        <v>0</v>
      </c>
      <c r="BP21" s="68">
        <f>RANKLIST!T21</f>
        <v>0</v>
      </c>
      <c r="BQ21" s="68">
        <f>RANKLIST!V21</f>
        <v>0</v>
      </c>
      <c r="BR21" s="68">
        <f>RANKLIST!X21</f>
        <v>0</v>
      </c>
      <c r="BS21" s="68">
        <f>RANKLIST!Z21</f>
        <v>0</v>
      </c>
      <c r="BT21" s="68">
        <f>RANKLIST!AB21</f>
        <v>0</v>
      </c>
      <c r="BU21" s="68">
        <f>RANKLIST!AD21</f>
        <v>0</v>
      </c>
      <c r="BV21" s="68">
        <f>RANKLIST!AF21</f>
        <v>0</v>
      </c>
      <c r="BW21" s="68">
        <f>RANKLIST!AH21</f>
        <v>0</v>
      </c>
      <c r="BX21" s="68">
        <f>RANKLIST!AJ21</f>
        <v>0</v>
      </c>
      <c r="BY21" s="68">
        <f>RANKLIST!AL21</f>
        <v>0</v>
      </c>
      <c r="BZ21" s="68">
        <f>RANKLIST!AN21</f>
        <v>41</v>
      </c>
      <c r="CA21" s="68">
        <f>RANKLIST!AP21</f>
        <v>39</v>
      </c>
      <c r="CB21" s="68">
        <f>RANKLIST!AR21</f>
        <v>43</v>
      </c>
      <c r="CC21" s="68">
        <f>RANKLIST!AT21</f>
        <v>41</v>
      </c>
      <c r="CD21" s="68">
        <f>RANKLIST!AV21</f>
        <v>38</v>
      </c>
      <c r="CE21" s="68">
        <f>RANKLIST!AX21</f>
        <v>39</v>
      </c>
      <c r="CF21" s="68">
        <f>RANKLIST!AZ21</f>
        <v>0</v>
      </c>
      <c r="CG21" s="68">
        <f>RANKLIST!BB21</f>
        <v>0</v>
      </c>
      <c r="CH21" s="68">
        <f>RANKLIST!BD21</f>
        <v>49</v>
      </c>
      <c r="CI21" s="69">
        <f t="shared" si="25"/>
        <v>408</v>
      </c>
      <c r="CJ21" s="13"/>
      <c r="CK21" s="70">
        <f t="shared" si="26"/>
        <v>0</v>
      </c>
      <c r="CL21" s="70">
        <f t="shared" si="27"/>
        <v>0</v>
      </c>
      <c r="CM21" s="70">
        <f t="shared" si="28"/>
        <v>0</v>
      </c>
      <c r="CN21" s="70">
        <f t="shared" si="29"/>
        <v>0</v>
      </c>
      <c r="CO21" s="70">
        <f t="shared" si="30"/>
        <v>0</v>
      </c>
      <c r="CP21" s="70">
        <f t="shared" si="31"/>
        <v>0</v>
      </c>
      <c r="CQ21" s="70">
        <f t="shared" si="32"/>
        <v>0</v>
      </c>
      <c r="CR21" s="70">
        <f t="shared" si="33"/>
        <v>0</v>
      </c>
      <c r="CS21" s="70">
        <f t="shared" si="34"/>
        <v>0</v>
      </c>
      <c r="CT21" s="70">
        <f t="shared" si="35"/>
        <v>0</v>
      </c>
      <c r="CU21" s="70">
        <f t="shared" si="36"/>
        <v>0</v>
      </c>
      <c r="CV21" s="70">
        <f t="shared" si="37"/>
        <v>0</v>
      </c>
      <c r="CW21" s="71">
        <f t="shared" si="38"/>
        <v>0</v>
      </c>
      <c r="CX21" s="71">
        <f t="shared" si="39"/>
        <v>0</v>
      </c>
      <c r="CY21" s="71">
        <f t="shared" si="40"/>
        <v>0</v>
      </c>
      <c r="CZ21" s="71">
        <f t="shared" si="41"/>
        <v>35</v>
      </c>
      <c r="DA21" s="71">
        <f t="shared" si="42"/>
        <v>38</v>
      </c>
      <c r="DB21" s="71">
        <f t="shared" si="43"/>
        <v>38</v>
      </c>
      <c r="DC21" s="71">
        <f t="shared" si="44"/>
        <v>39</v>
      </c>
      <c r="DD21" s="71">
        <f t="shared" si="45"/>
        <v>39</v>
      </c>
      <c r="DE21" s="71">
        <f t="shared" si="46"/>
        <v>41</v>
      </c>
      <c r="DF21" s="71">
        <f t="shared" si="47"/>
        <v>41</v>
      </c>
      <c r="DG21" s="71">
        <f t="shared" si="48"/>
        <v>43</v>
      </c>
      <c r="DH21" s="71">
        <f t="shared" si="49"/>
        <v>45</v>
      </c>
      <c r="DI21" s="71">
        <f t="shared" si="50"/>
        <v>49</v>
      </c>
      <c r="DJ21" s="13"/>
      <c r="DK21" s="13"/>
      <c r="DL21" s="13"/>
      <c r="DM21" s="13"/>
      <c r="DN21" s="13"/>
      <c r="DO21" s="13"/>
      <c r="DP21" s="13"/>
    </row>
    <row r="22" spans="1:120" ht="12.75" customHeight="1" x14ac:dyDescent="0.15">
      <c r="A22" s="13">
        <v>14</v>
      </c>
      <c r="B22" s="14" t="s">
        <v>48</v>
      </c>
      <c r="C22" s="13" t="s">
        <v>49</v>
      </c>
      <c r="D22" s="61"/>
      <c r="E22" s="62">
        <f>RANKLIST!CI22-SUM(RANKLIST!$CK22:CHOOSE(RANKLIST!$CK$8,RANKLIST!$CK22,RANKLIST!$CL22,RANKLIST!$CM22,RANKLIST!$CN22,RANKLIST!$CO22,RANKLIST!$CP22,RANKLIST!$CQ22,RANKLIST!$CR22,RANKLIST!$CS22,RANKLIST!$CT22,RANKLIST!$CU22,RANKLIST!$CV22,RANKLIST!$CW22,RANKLIST!$CX22,RANKLIST!$CY22,RANKLIST!$CZ22,RANKLIST!$DA22,RANKLIST!$DB22,RANKLIST!$DC22,RANKLIST!$DD22,RANKLIST!$DE22,RANKLIST!$DF22,RANKLIST!$DG22,RANKLIST!$DH22))</f>
        <v>398</v>
      </c>
      <c r="F22" s="63"/>
      <c r="G22" s="58">
        <v>15</v>
      </c>
      <c r="H22" s="16">
        <f t="shared" si="0"/>
        <v>36</v>
      </c>
      <c r="I22" s="58">
        <v>21</v>
      </c>
      <c r="J22" s="16">
        <f t="shared" si="1"/>
        <v>30</v>
      </c>
      <c r="K22" s="58">
        <v>21</v>
      </c>
      <c r="L22" s="16">
        <f t="shared" si="2"/>
        <v>30</v>
      </c>
      <c r="M22" s="58">
        <v>0</v>
      </c>
      <c r="N22" s="16">
        <f t="shared" si="3"/>
        <v>0</v>
      </c>
      <c r="O22" s="64">
        <v>13</v>
      </c>
      <c r="P22" s="16">
        <f t="shared" si="4"/>
        <v>38</v>
      </c>
      <c r="Q22" s="15">
        <v>9</v>
      </c>
      <c r="R22" s="16">
        <f t="shared" si="5"/>
        <v>42</v>
      </c>
      <c r="S22" s="15">
        <v>11</v>
      </c>
      <c r="T22" s="16">
        <f t="shared" si="6"/>
        <v>40</v>
      </c>
      <c r="U22" s="65">
        <v>13</v>
      </c>
      <c r="V22" s="16">
        <f t="shared" si="7"/>
        <v>38</v>
      </c>
      <c r="W22" s="64">
        <v>23</v>
      </c>
      <c r="X22" s="16">
        <f t="shared" si="8"/>
        <v>28</v>
      </c>
      <c r="Y22" s="15">
        <v>17</v>
      </c>
      <c r="Z22" s="16">
        <f t="shared" si="9"/>
        <v>34</v>
      </c>
      <c r="AA22" s="15">
        <v>15</v>
      </c>
      <c r="AB22" s="16">
        <f t="shared" si="10"/>
        <v>36</v>
      </c>
      <c r="AC22" s="58">
        <v>0</v>
      </c>
      <c r="AD22" s="16">
        <f t="shared" si="11"/>
        <v>0</v>
      </c>
      <c r="AE22" s="58">
        <v>0</v>
      </c>
      <c r="AF22" s="16">
        <f t="shared" si="12"/>
        <v>0</v>
      </c>
      <c r="AG22" s="58">
        <v>0</v>
      </c>
      <c r="AH22" s="16">
        <f t="shared" si="13"/>
        <v>0</v>
      </c>
      <c r="AI22" s="58">
        <v>0</v>
      </c>
      <c r="AJ22" s="16">
        <f t="shared" si="14"/>
        <v>0</v>
      </c>
      <c r="AK22" s="58">
        <v>0</v>
      </c>
      <c r="AL22" s="16">
        <f t="shared" si="15"/>
        <v>0</v>
      </c>
      <c r="AM22" s="64">
        <v>0</v>
      </c>
      <c r="AN22" s="16">
        <f t="shared" si="16"/>
        <v>0</v>
      </c>
      <c r="AO22" s="15">
        <v>0</v>
      </c>
      <c r="AP22" s="16">
        <f t="shared" si="17"/>
        <v>0</v>
      </c>
      <c r="AQ22" s="15">
        <v>0</v>
      </c>
      <c r="AR22" s="16">
        <f t="shared" si="18"/>
        <v>0</v>
      </c>
      <c r="AS22" s="15">
        <v>0</v>
      </c>
      <c r="AT22" s="16">
        <f t="shared" si="19"/>
        <v>0</v>
      </c>
      <c r="AU22" s="41">
        <v>0</v>
      </c>
      <c r="AV22" s="16">
        <f t="shared" si="20"/>
        <v>0</v>
      </c>
      <c r="AW22" s="58">
        <v>0</v>
      </c>
      <c r="AX22" s="16">
        <f t="shared" si="21"/>
        <v>0</v>
      </c>
      <c r="AY22" s="58"/>
      <c r="AZ22" s="16">
        <f t="shared" si="22"/>
        <v>0</v>
      </c>
      <c r="BA22" s="58"/>
      <c r="BB22" s="16">
        <f t="shared" si="23"/>
        <v>0</v>
      </c>
      <c r="BC22" s="74">
        <v>5</v>
      </c>
      <c r="BD22" s="67">
        <f t="shared" si="24"/>
        <v>46</v>
      </c>
      <c r="BE22" s="14"/>
      <c r="BF22"/>
      <c r="BI22" s="17"/>
      <c r="BJ22" s="68">
        <f>RANKLIST!H22</f>
        <v>36</v>
      </c>
      <c r="BK22" s="68">
        <f>RANKLIST!J22</f>
        <v>30</v>
      </c>
      <c r="BL22" s="68">
        <f>RANKLIST!L22</f>
        <v>30</v>
      </c>
      <c r="BM22" s="68">
        <f>RANKLIST!N22</f>
        <v>0</v>
      </c>
      <c r="BN22" s="68">
        <f>RANKLIST!P22</f>
        <v>38</v>
      </c>
      <c r="BO22" s="68">
        <f>RANKLIST!R22</f>
        <v>42</v>
      </c>
      <c r="BP22" s="68">
        <f>RANKLIST!T22</f>
        <v>40</v>
      </c>
      <c r="BQ22" s="68">
        <f>RANKLIST!V22</f>
        <v>38</v>
      </c>
      <c r="BR22" s="68">
        <f>RANKLIST!X22</f>
        <v>28</v>
      </c>
      <c r="BS22" s="68">
        <f>RANKLIST!Z22</f>
        <v>34</v>
      </c>
      <c r="BT22" s="68">
        <f>RANKLIST!AB22</f>
        <v>36</v>
      </c>
      <c r="BU22" s="68">
        <f>RANKLIST!AD22</f>
        <v>0</v>
      </c>
      <c r="BV22" s="68">
        <f>RANKLIST!AF22</f>
        <v>0</v>
      </c>
      <c r="BW22" s="68">
        <f>RANKLIST!AH22</f>
        <v>0</v>
      </c>
      <c r="BX22" s="68">
        <f>RANKLIST!AJ22</f>
        <v>0</v>
      </c>
      <c r="BY22" s="68">
        <f>RANKLIST!AL22</f>
        <v>0</v>
      </c>
      <c r="BZ22" s="68">
        <f>RANKLIST!AN22</f>
        <v>0</v>
      </c>
      <c r="CA22" s="68">
        <f>RANKLIST!AP22</f>
        <v>0</v>
      </c>
      <c r="CB22" s="68">
        <f>RANKLIST!AR22</f>
        <v>0</v>
      </c>
      <c r="CC22" s="68">
        <f>RANKLIST!AT22</f>
        <v>0</v>
      </c>
      <c r="CD22" s="68">
        <f>RANKLIST!AV22</f>
        <v>0</v>
      </c>
      <c r="CE22" s="68">
        <f>RANKLIST!AX22</f>
        <v>0</v>
      </c>
      <c r="CF22" s="68">
        <f>RANKLIST!AZ22</f>
        <v>0</v>
      </c>
      <c r="CG22" s="68">
        <f>RANKLIST!BB22</f>
        <v>0</v>
      </c>
      <c r="CH22" s="68">
        <f>RANKLIST!BD22</f>
        <v>46</v>
      </c>
      <c r="CI22" s="69">
        <f t="shared" si="25"/>
        <v>398</v>
      </c>
      <c r="CJ22" s="13"/>
      <c r="CK22" s="70">
        <f t="shared" si="26"/>
        <v>0</v>
      </c>
      <c r="CL22" s="70">
        <f t="shared" si="27"/>
        <v>0</v>
      </c>
      <c r="CM22" s="70">
        <f t="shared" si="28"/>
        <v>0</v>
      </c>
      <c r="CN22" s="70">
        <f t="shared" si="29"/>
        <v>0</v>
      </c>
      <c r="CO22" s="70">
        <f t="shared" si="30"/>
        <v>0</v>
      </c>
      <c r="CP22" s="70">
        <f t="shared" si="31"/>
        <v>0</v>
      </c>
      <c r="CQ22" s="70">
        <f t="shared" si="32"/>
        <v>0</v>
      </c>
      <c r="CR22" s="70">
        <f t="shared" si="33"/>
        <v>0</v>
      </c>
      <c r="CS22" s="70">
        <f t="shared" si="34"/>
        <v>0</v>
      </c>
      <c r="CT22" s="70">
        <f t="shared" si="35"/>
        <v>0</v>
      </c>
      <c r="CU22" s="70">
        <f t="shared" si="36"/>
        <v>0</v>
      </c>
      <c r="CV22" s="70">
        <f t="shared" si="37"/>
        <v>0</v>
      </c>
      <c r="CW22" s="71">
        <f t="shared" si="38"/>
        <v>0</v>
      </c>
      <c r="CX22" s="71">
        <f t="shared" si="39"/>
        <v>0</v>
      </c>
      <c r="CY22" s="71">
        <f t="shared" si="40"/>
        <v>28</v>
      </c>
      <c r="CZ22" s="71">
        <f t="shared" si="41"/>
        <v>30</v>
      </c>
      <c r="DA22" s="71">
        <f t="shared" si="42"/>
        <v>30</v>
      </c>
      <c r="DB22" s="71">
        <f t="shared" si="43"/>
        <v>34</v>
      </c>
      <c r="DC22" s="71">
        <f t="shared" si="44"/>
        <v>36</v>
      </c>
      <c r="DD22" s="71">
        <f t="shared" si="45"/>
        <v>36</v>
      </c>
      <c r="DE22" s="71">
        <f t="shared" si="46"/>
        <v>38</v>
      </c>
      <c r="DF22" s="71">
        <f t="shared" si="47"/>
        <v>38</v>
      </c>
      <c r="DG22" s="71">
        <f t="shared" si="48"/>
        <v>40</v>
      </c>
      <c r="DH22" s="71">
        <f t="shared" si="49"/>
        <v>42</v>
      </c>
      <c r="DI22" s="71">
        <f t="shared" si="50"/>
        <v>46</v>
      </c>
      <c r="DJ22" s="13"/>
      <c r="DK22" s="13"/>
      <c r="DL22" s="13"/>
      <c r="DM22" s="13"/>
      <c r="DN22" s="13"/>
      <c r="DO22" s="13"/>
      <c r="DP22" s="13"/>
    </row>
    <row r="23" spans="1:120" ht="12.75" customHeight="1" x14ac:dyDescent="0.15">
      <c r="A23" s="13">
        <v>15</v>
      </c>
      <c r="B23" s="14"/>
      <c r="C23" s="13" t="s">
        <v>50</v>
      </c>
      <c r="D23" s="61"/>
      <c r="E23" s="62">
        <f>RANKLIST!CI23-SUM(RANKLIST!$CK23:CHOOSE(RANKLIST!$CK$8,RANKLIST!$CK23,RANKLIST!$CL23,RANKLIST!$CM23,RANKLIST!$CN23,RANKLIST!$CO23,RANKLIST!$CP23,RANKLIST!$CQ23,RANKLIST!$CR23,RANKLIST!$CS23,RANKLIST!$CT23,RANKLIST!$CU23,RANKLIST!$CV23,RANKLIST!$CW23,RANKLIST!$CX23,RANKLIST!$CY23,RANKLIST!$CZ23,RANKLIST!$DA23,RANKLIST!$DB23,RANKLIST!$DC23,RANKLIST!$DD23,RANKLIST!$DE23,RANKLIST!$DF23,RANKLIST!$DG23,RANKLIST!$DH23))</f>
        <v>359</v>
      </c>
      <c r="F23" s="63"/>
      <c r="G23" s="58">
        <v>50</v>
      </c>
      <c r="H23" s="16">
        <f t="shared" si="0"/>
        <v>1</v>
      </c>
      <c r="I23" s="58">
        <v>11</v>
      </c>
      <c r="J23" s="16">
        <f t="shared" si="1"/>
        <v>40</v>
      </c>
      <c r="K23" s="58">
        <v>7</v>
      </c>
      <c r="L23" s="16">
        <f t="shared" si="2"/>
        <v>44</v>
      </c>
      <c r="M23" s="76">
        <v>0</v>
      </c>
      <c r="N23" s="16">
        <f t="shared" si="3"/>
        <v>0</v>
      </c>
      <c r="O23" s="77">
        <v>5</v>
      </c>
      <c r="P23" s="16">
        <f t="shared" si="4"/>
        <v>46</v>
      </c>
      <c r="Q23" s="76">
        <v>7</v>
      </c>
      <c r="R23" s="16">
        <f t="shared" si="5"/>
        <v>44</v>
      </c>
      <c r="S23" s="76">
        <v>5</v>
      </c>
      <c r="T23" s="16">
        <f t="shared" si="6"/>
        <v>46</v>
      </c>
      <c r="U23" s="65">
        <v>2</v>
      </c>
      <c r="V23" s="16">
        <f t="shared" si="7"/>
        <v>49</v>
      </c>
      <c r="W23" s="77">
        <v>0</v>
      </c>
      <c r="X23" s="16">
        <f t="shared" si="8"/>
        <v>0</v>
      </c>
      <c r="Y23" s="76">
        <v>0</v>
      </c>
      <c r="Z23" s="16">
        <f t="shared" si="9"/>
        <v>0</v>
      </c>
      <c r="AA23" s="76">
        <v>0</v>
      </c>
      <c r="AB23" s="16">
        <f t="shared" si="10"/>
        <v>0</v>
      </c>
      <c r="AC23" s="14">
        <v>0</v>
      </c>
      <c r="AD23" s="16">
        <f t="shared" si="11"/>
        <v>0</v>
      </c>
      <c r="AE23" s="14">
        <v>0</v>
      </c>
      <c r="AF23" s="16">
        <f t="shared" si="12"/>
        <v>0</v>
      </c>
      <c r="AG23" s="58">
        <v>0</v>
      </c>
      <c r="AH23" s="16">
        <f t="shared" si="13"/>
        <v>0</v>
      </c>
      <c r="AI23" s="58">
        <v>0</v>
      </c>
      <c r="AJ23" s="16">
        <f t="shared" si="14"/>
        <v>0</v>
      </c>
      <c r="AK23" s="58">
        <v>0</v>
      </c>
      <c r="AL23" s="16">
        <f t="shared" si="15"/>
        <v>0</v>
      </c>
      <c r="AM23" s="77">
        <v>0</v>
      </c>
      <c r="AN23" s="16">
        <f t="shared" si="16"/>
        <v>0</v>
      </c>
      <c r="AO23" s="76">
        <v>0</v>
      </c>
      <c r="AP23" s="16">
        <f t="shared" si="17"/>
        <v>0</v>
      </c>
      <c r="AQ23" s="76">
        <v>0</v>
      </c>
      <c r="AR23" s="16">
        <f t="shared" si="18"/>
        <v>0</v>
      </c>
      <c r="AS23" s="76">
        <v>0</v>
      </c>
      <c r="AT23" s="16">
        <f t="shared" si="19"/>
        <v>0</v>
      </c>
      <c r="AU23" s="77">
        <v>7</v>
      </c>
      <c r="AV23" s="16">
        <f t="shared" si="20"/>
        <v>44</v>
      </c>
      <c r="AW23" s="76">
        <v>6</v>
      </c>
      <c r="AX23" s="16">
        <f t="shared" si="21"/>
        <v>45</v>
      </c>
      <c r="AY23" s="76"/>
      <c r="AZ23" s="16">
        <f t="shared" si="22"/>
        <v>0</v>
      </c>
      <c r="BA23" s="76"/>
      <c r="BB23" s="16">
        <f t="shared" si="23"/>
        <v>0</v>
      </c>
      <c r="BC23" s="77">
        <v>0</v>
      </c>
      <c r="BD23" s="67">
        <f t="shared" si="24"/>
        <v>0</v>
      </c>
      <c r="BE23" s="14"/>
      <c r="BI23" s="17"/>
      <c r="BJ23" s="68">
        <f>RANKLIST!H23</f>
        <v>1</v>
      </c>
      <c r="BK23" s="68">
        <f>RANKLIST!J23</f>
        <v>40</v>
      </c>
      <c r="BL23" s="68">
        <f>RANKLIST!L23</f>
        <v>44</v>
      </c>
      <c r="BM23" s="68">
        <f>RANKLIST!N23</f>
        <v>0</v>
      </c>
      <c r="BN23" s="68">
        <f>RANKLIST!P23</f>
        <v>46</v>
      </c>
      <c r="BO23" s="68">
        <f>RANKLIST!R23</f>
        <v>44</v>
      </c>
      <c r="BP23" s="68">
        <f>RANKLIST!T23</f>
        <v>46</v>
      </c>
      <c r="BQ23" s="68">
        <f>RANKLIST!V23</f>
        <v>49</v>
      </c>
      <c r="BR23" s="68">
        <f>RANKLIST!X23</f>
        <v>0</v>
      </c>
      <c r="BS23" s="68">
        <f>RANKLIST!Z23</f>
        <v>0</v>
      </c>
      <c r="BT23" s="68">
        <f>RANKLIST!AB23</f>
        <v>0</v>
      </c>
      <c r="BU23" s="68">
        <f>RANKLIST!AD23</f>
        <v>0</v>
      </c>
      <c r="BV23" s="68">
        <f>RANKLIST!AF23</f>
        <v>0</v>
      </c>
      <c r="BW23" s="68">
        <f>RANKLIST!AH23</f>
        <v>0</v>
      </c>
      <c r="BX23" s="68">
        <f>RANKLIST!AJ23</f>
        <v>0</v>
      </c>
      <c r="BY23" s="68">
        <f>RANKLIST!AL23</f>
        <v>0</v>
      </c>
      <c r="BZ23" s="68">
        <f>RANKLIST!AN23</f>
        <v>0</v>
      </c>
      <c r="CA23" s="68">
        <f>RANKLIST!AP23</f>
        <v>0</v>
      </c>
      <c r="CB23" s="68">
        <f>RANKLIST!AR23</f>
        <v>0</v>
      </c>
      <c r="CC23" s="68">
        <f>RANKLIST!AT23</f>
        <v>0</v>
      </c>
      <c r="CD23" s="68">
        <f>RANKLIST!AV23</f>
        <v>44</v>
      </c>
      <c r="CE23" s="68">
        <f>RANKLIST!AX23</f>
        <v>45</v>
      </c>
      <c r="CF23" s="68">
        <f>RANKLIST!AZ23</f>
        <v>0</v>
      </c>
      <c r="CG23" s="68">
        <f>RANKLIST!BB23</f>
        <v>0</v>
      </c>
      <c r="CH23" s="68">
        <f>RANKLIST!BD23</f>
        <v>0</v>
      </c>
      <c r="CI23" s="69">
        <f t="shared" si="25"/>
        <v>359</v>
      </c>
      <c r="CJ23" s="18"/>
      <c r="CK23" s="70">
        <f t="shared" si="26"/>
        <v>0</v>
      </c>
      <c r="CL23" s="70">
        <f t="shared" si="27"/>
        <v>0</v>
      </c>
      <c r="CM23" s="70">
        <f t="shared" si="28"/>
        <v>0</v>
      </c>
      <c r="CN23" s="70">
        <f t="shared" si="29"/>
        <v>0</v>
      </c>
      <c r="CO23" s="70">
        <f t="shared" si="30"/>
        <v>0</v>
      </c>
      <c r="CP23" s="70">
        <f t="shared" si="31"/>
        <v>0</v>
      </c>
      <c r="CQ23" s="70">
        <f t="shared" si="32"/>
        <v>0</v>
      </c>
      <c r="CR23" s="70">
        <f t="shared" si="33"/>
        <v>0</v>
      </c>
      <c r="CS23" s="70">
        <f t="shared" si="34"/>
        <v>0</v>
      </c>
      <c r="CT23" s="70">
        <f t="shared" si="35"/>
        <v>0</v>
      </c>
      <c r="CU23" s="70">
        <f t="shared" si="36"/>
        <v>0</v>
      </c>
      <c r="CV23" s="70">
        <f t="shared" si="37"/>
        <v>0</v>
      </c>
      <c r="CW23" s="71">
        <f t="shared" si="38"/>
        <v>0</v>
      </c>
      <c r="CX23" s="71">
        <f t="shared" si="39"/>
        <v>0</v>
      </c>
      <c r="CY23" s="71">
        <f t="shared" si="40"/>
        <v>0</v>
      </c>
      <c r="CZ23" s="71">
        <f t="shared" si="41"/>
        <v>0</v>
      </c>
      <c r="DA23" s="71">
        <f t="shared" si="42"/>
        <v>1</v>
      </c>
      <c r="DB23" s="71">
        <f t="shared" si="43"/>
        <v>40</v>
      </c>
      <c r="DC23" s="71">
        <f t="shared" si="44"/>
        <v>44</v>
      </c>
      <c r="DD23" s="71">
        <f t="shared" si="45"/>
        <v>44</v>
      </c>
      <c r="DE23" s="71">
        <f t="shared" si="46"/>
        <v>44</v>
      </c>
      <c r="DF23" s="71">
        <f t="shared" si="47"/>
        <v>45</v>
      </c>
      <c r="DG23" s="71">
        <f t="shared" si="48"/>
        <v>46</v>
      </c>
      <c r="DH23" s="71">
        <f t="shared" si="49"/>
        <v>46</v>
      </c>
      <c r="DI23" s="71">
        <f t="shared" si="50"/>
        <v>49</v>
      </c>
      <c r="DJ23" s="13"/>
      <c r="DK23" s="13"/>
      <c r="DL23" s="13"/>
      <c r="DM23" s="13"/>
      <c r="DN23" s="13"/>
      <c r="DO23" s="13"/>
      <c r="DP23" s="13"/>
    </row>
    <row r="24" spans="1:120" ht="14" customHeight="1" x14ac:dyDescent="0.15">
      <c r="A24" s="13">
        <v>16</v>
      </c>
      <c r="B24" s="14"/>
      <c r="C24" s="13" t="s">
        <v>51</v>
      </c>
      <c r="D24" s="61"/>
      <c r="E24" s="62">
        <f>RANKLIST!CI24-SUM(RANKLIST!$CK24:CHOOSE(RANKLIST!$CK$8,RANKLIST!$CK24,RANKLIST!$CL24,RANKLIST!$CM24,RANKLIST!$CN24,RANKLIST!$CO24,RANKLIST!$CP24,RANKLIST!$CQ24,RANKLIST!$CR24,RANKLIST!$CS24,RANKLIST!$CT24,RANKLIST!$CU24,RANKLIST!$CV24,RANKLIST!$CW24,RANKLIST!$CX24,RANKLIST!$CY24,RANKLIST!$CZ24,RANKLIST!$DA24,RANKLIST!$DB24,RANKLIST!$DC24,RANKLIST!$DD24,RANKLIST!$DE24,RANKLIST!$DF24,RANKLIST!$DG24,RANKLIST!$DH24))</f>
        <v>331</v>
      </c>
      <c r="F24" s="63"/>
      <c r="G24" s="58">
        <v>0</v>
      </c>
      <c r="H24" s="16">
        <f t="shared" si="0"/>
        <v>0</v>
      </c>
      <c r="I24" s="58">
        <v>0</v>
      </c>
      <c r="J24" s="16">
        <f t="shared" si="1"/>
        <v>0</v>
      </c>
      <c r="K24" s="58">
        <v>0</v>
      </c>
      <c r="L24" s="16">
        <f t="shared" si="2"/>
        <v>0</v>
      </c>
      <c r="M24" s="58">
        <v>0</v>
      </c>
      <c r="N24" s="16">
        <f t="shared" si="3"/>
        <v>0</v>
      </c>
      <c r="O24" s="64">
        <v>11</v>
      </c>
      <c r="P24" s="16">
        <f t="shared" si="4"/>
        <v>40</v>
      </c>
      <c r="Q24" s="58">
        <v>16</v>
      </c>
      <c r="R24" s="16">
        <f t="shared" si="5"/>
        <v>35</v>
      </c>
      <c r="S24" s="58">
        <v>17</v>
      </c>
      <c r="T24" s="16">
        <f t="shared" si="6"/>
        <v>34</v>
      </c>
      <c r="U24" s="65">
        <v>16</v>
      </c>
      <c r="V24" s="16">
        <f t="shared" si="7"/>
        <v>35</v>
      </c>
      <c r="W24" s="64">
        <v>0</v>
      </c>
      <c r="X24" s="16">
        <f t="shared" si="8"/>
        <v>0</v>
      </c>
      <c r="Y24" s="15">
        <v>0</v>
      </c>
      <c r="Z24" s="16">
        <f t="shared" si="9"/>
        <v>0</v>
      </c>
      <c r="AA24" s="15">
        <v>0</v>
      </c>
      <c r="AB24" s="16">
        <f t="shared" si="10"/>
        <v>0</v>
      </c>
      <c r="AC24" s="15">
        <v>0</v>
      </c>
      <c r="AD24" s="16">
        <f t="shared" si="11"/>
        <v>0</v>
      </c>
      <c r="AE24" s="15">
        <v>0</v>
      </c>
      <c r="AF24" s="16">
        <f t="shared" si="12"/>
        <v>0</v>
      </c>
      <c r="AG24" s="15">
        <v>0</v>
      </c>
      <c r="AH24" s="16">
        <f t="shared" si="13"/>
        <v>0</v>
      </c>
      <c r="AI24" s="15">
        <v>0</v>
      </c>
      <c r="AJ24" s="16">
        <f t="shared" si="14"/>
        <v>0</v>
      </c>
      <c r="AK24" s="15">
        <v>0</v>
      </c>
      <c r="AL24" s="16">
        <f t="shared" si="15"/>
        <v>0</v>
      </c>
      <c r="AM24" s="64">
        <v>15</v>
      </c>
      <c r="AN24" s="16">
        <f t="shared" si="16"/>
        <v>36</v>
      </c>
      <c r="AO24" s="15">
        <v>16</v>
      </c>
      <c r="AP24" s="16">
        <f t="shared" si="17"/>
        <v>35</v>
      </c>
      <c r="AQ24" s="15">
        <v>14</v>
      </c>
      <c r="AR24" s="16">
        <f t="shared" si="18"/>
        <v>37</v>
      </c>
      <c r="AS24" s="15">
        <v>15</v>
      </c>
      <c r="AT24" s="16">
        <f t="shared" si="19"/>
        <v>36</v>
      </c>
      <c r="AU24" s="41">
        <v>0</v>
      </c>
      <c r="AV24" s="16">
        <f t="shared" si="20"/>
        <v>0</v>
      </c>
      <c r="AW24" s="58">
        <v>0</v>
      </c>
      <c r="AX24" s="16">
        <f t="shared" si="21"/>
        <v>0</v>
      </c>
      <c r="AY24" s="58"/>
      <c r="AZ24" s="16">
        <f t="shared" si="22"/>
        <v>0</v>
      </c>
      <c r="BA24" s="58"/>
      <c r="BB24" s="16">
        <f t="shared" si="23"/>
        <v>0</v>
      </c>
      <c r="BC24" s="75">
        <v>8</v>
      </c>
      <c r="BD24" s="67">
        <f t="shared" si="24"/>
        <v>43</v>
      </c>
      <c r="BE24" s="14"/>
      <c r="BI24" s="17"/>
      <c r="BJ24" s="68">
        <f>RANKLIST!H24</f>
        <v>0</v>
      </c>
      <c r="BK24" s="68">
        <f>RANKLIST!J24</f>
        <v>0</v>
      </c>
      <c r="BL24" s="68">
        <f>RANKLIST!L24</f>
        <v>0</v>
      </c>
      <c r="BM24" s="68">
        <f>RANKLIST!N24</f>
        <v>0</v>
      </c>
      <c r="BN24" s="68">
        <f>RANKLIST!P24</f>
        <v>40</v>
      </c>
      <c r="BO24" s="68">
        <f>RANKLIST!R24</f>
        <v>35</v>
      </c>
      <c r="BP24" s="68">
        <f>RANKLIST!T24</f>
        <v>34</v>
      </c>
      <c r="BQ24" s="68">
        <f>RANKLIST!V24</f>
        <v>35</v>
      </c>
      <c r="BR24" s="68">
        <f>RANKLIST!X24</f>
        <v>0</v>
      </c>
      <c r="BS24" s="68">
        <f>RANKLIST!Z24</f>
        <v>0</v>
      </c>
      <c r="BT24" s="68">
        <f>RANKLIST!AB24</f>
        <v>0</v>
      </c>
      <c r="BU24" s="68">
        <f>RANKLIST!AD24</f>
        <v>0</v>
      </c>
      <c r="BV24" s="68">
        <f>RANKLIST!AF24</f>
        <v>0</v>
      </c>
      <c r="BW24" s="68">
        <f>RANKLIST!AH24</f>
        <v>0</v>
      </c>
      <c r="BX24" s="68">
        <f>RANKLIST!AJ24</f>
        <v>0</v>
      </c>
      <c r="BY24" s="68">
        <f>RANKLIST!AL24</f>
        <v>0</v>
      </c>
      <c r="BZ24" s="68">
        <f>RANKLIST!AN24</f>
        <v>36</v>
      </c>
      <c r="CA24" s="68">
        <f>RANKLIST!AP24</f>
        <v>35</v>
      </c>
      <c r="CB24" s="68">
        <f>RANKLIST!AR24</f>
        <v>37</v>
      </c>
      <c r="CC24" s="68">
        <f>RANKLIST!AT24</f>
        <v>36</v>
      </c>
      <c r="CD24" s="68">
        <f>RANKLIST!AV24</f>
        <v>0</v>
      </c>
      <c r="CE24" s="68">
        <f>RANKLIST!AX24</f>
        <v>0</v>
      </c>
      <c r="CF24" s="68">
        <f>RANKLIST!AZ24</f>
        <v>0</v>
      </c>
      <c r="CG24" s="68">
        <f>RANKLIST!BB24</f>
        <v>0</v>
      </c>
      <c r="CH24" s="68">
        <f>RANKLIST!BD24</f>
        <v>43</v>
      </c>
      <c r="CI24" s="69">
        <f t="shared" si="25"/>
        <v>331</v>
      </c>
      <c r="CJ24" s="13"/>
      <c r="CK24" s="70">
        <f t="shared" si="26"/>
        <v>0</v>
      </c>
      <c r="CL24" s="70">
        <f t="shared" si="27"/>
        <v>0</v>
      </c>
      <c r="CM24" s="70">
        <f t="shared" si="28"/>
        <v>0</v>
      </c>
      <c r="CN24" s="70">
        <f t="shared" si="29"/>
        <v>0</v>
      </c>
      <c r="CO24" s="70">
        <f t="shared" si="30"/>
        <v>0</v>
      </c>
      <c r="CP24" s="70">
        <f t="shared" si="31"/>
        <v>0</v>
      </c>
      <c r="CQ24" s="70">
        <f t="shared" si="32"/>
        <v>0</v>
      </c>
      <c r="CR24" s="70">
        <f t="shared" si="33"/>
        <v>0</v>
      </c>
      <c r="CS24" s="70">
        <f t="shared" si="34"/>
        <v>0</v>
      </c>
      <c r="CT24" s="70">
        <f t="shared" si="35"/>
        <v>0</v>
      </c>
      <c r="CU24" s="70">
        <f t="shared" si="36"/>
        <v>0</v>
      </c>
      <c r="CV24" s="70">
        <f t="shared" si="37"/>
        <v>0</v>
      </c>
      <c r="CW24" s="71">
        <f t="shared" si="38"/>
        <v>0</v>
      </c>
      <c r="CX24" s="71">
        <f t="shared" si="39"/>
        <v>0</v>
      </c>
      <c r="CY24" s="71">
        <f t="shared" si="40"/>
        <v>0</v>
      </c>
      <c r="CZ24" s="71">
        <f t="shared" si="41"/>
        <v>0</v>
      </c>
      <c r="DA24" s="71">
        <f t="shared" si="42"/>
        <v>34</v>
      </c>
      <c r="DB24" s="71">
        <f t="shared" si="43"/>
        <v>35</v>
      </c>
      <c r="DC24" s="71">
        <f t="shared" si="44"/>
        <v>35</v>
      </c>
      <c r="DD24" s="71">
        <f t="shared" si="45"/>
        <v>35</v>
      </c>
      <c r="DE24" s="71">
        <f t="shared" si="46"/>
        <v>36</v>
      </c>
      <c r="DF24" s="71">
        <f t="shared" si="47"/>
        <v>36</v>
      </c>
      <c r="DG24" s="71">
        <f t="shared" si="48"/>
        <v>37</v>
      </c>
      <c r="DH24" s="71">
        <f t="shared" si="49"/>
        <v>40</v>
      </c>
      <c r="DI24" s="71">
        <f t="shared" si="50"/>
        <v>43</v>
      </c>
      <c r="DJ24" s="13"/>
      <c r="DK24" s="13"/>
      <c r="DL24" s="13"/>
      <c r="DM24" s="13"/>
      <c r="DN24" s="13"/>
      <c r="DO24" s="13"/>
      <c r="DP24" s="13"/>
    </row>
    <row r="25" spans="1:120" ht="12.25" customHeight="1" x14ac:dyDescent="0.15">
      <c r="A25" s="13">
        <v>17</v>
      </c>
      <c r="B25" s="14"/>
      <c r="C25" s="13" t="s">
        <v>52</v>
      </c>
      <c r="D25" s="61"/>
      <c r="E25" s="62">
        <f>RANKLIST!CI25-SUM(RANKLIST!$CK25:CHOOSE(RANKLIST!$CK$8,RANKLIST!$CK25,RANKLIST!$CL25,RANKLIST!$CM25,RANKLIST!$CN25,RANKLIST!$CO25,RANKLIST!$CP25,RANKLIST!$CQ25,RANKLIST!$CR25,RANKLIST!$CS25,RANKLIST!$CT25,RANKLIST!$CU25,RANKLIST!$CV25,RANKLIST!$CW25,RANKLIST!$CX25,RANKLIST!$CY25,RANKLIST!$CZ25,RANKLIST!$DA25,RANKLIST!$DB25,RANKLIST!$DC25,RANKLIST!$DD25,RANKLIST!$DE25,RANKLIST!$DF25,RANKLIST!$DG25,RANKLIST!$DH25))</f>
        <v>328</v>
      </c>
      <c r="F25" s="63"/>
      <c r="G25" s="58">
        <v>0</v>
      </c>
      <c r="H25" s="16">
        <f t="shared" si="0"/>
        <v>0</v>
      </c>
      <c r="I25" s="58">
        <v>0</v>
      </c>
      <c r="J25" s="16">
        <f t="shared" si="1"/>
        <v>0</v>
      </c>
      <c r="K25" s="58">
        <v>0</v>
      </c>
      <c r="L25" s="16">
        <f t="shared" si="2"/>
        <v>0</v>
      </c>
      <c r="M25" s="58">
        <v>0</v>
      </c>
      <c r="N25" s="16">
        <f t="shared" si="3"/>
        <v>0</v>
      </c>
      <c r="O25" s="41">
        <v>0</v>
      </c>
      <c r="P25" s="16">
        <f t="shared" si="4"/>
        <v>0</v>
      </c>
      <c r="Q25" s="58">
        <v>0</v>
      </c>
      <c r="R25" s="16">
        <f t="shared" si="5"/>
        <v>0</v>
      </c>
      <c r="S25" s="58">
        <v>0</v>
      </c>
      <c r="T25" s="16">
        <f t="shared" si="6"/>
        <v>0</v>
      </c>
      <c r="U25" s="65">
        <v>0</v>
      </c>
      <c r="V25" s="16">
        <f t="shared" si="7"/>
        <v>0</v>
      </c>
      <c r="W25" s="41">
        <v>5</v>
      </c>
      <c r="X25" s="16">
        <f t="shared" si="8"/>
        <v>46</v>
      </c>
      <c r="Y25" s="15">
        <v>7</v>
      </c>
      <c r="Z25" s="16">
        <f t="shared" si="9"/>
        <v>44</v>
      </c>
      <c r="AA25" s="15">
        <v>2</v>
      </c>
      <c r="AB25" s="16">
        <f t="shared" si="10"/>
        <v>49</v>
      </c>
      <c r="AC25" s="15">
        <v>0</v>
      </c>
      <c r="AD25" s="16">
        <f t="shared" si="11"/>
        <v>0</v>
      </c>
      <c r="AE25" s="15">
        <v>0</v>
      </c>
      <c r="AF25" s="16">
        <f t="shared" si="12"/>
        <v>0</v>
      </c>
      <c r="AG25" s="15">
        <v>0</v>
      </c>
      <c r="AH25" s="16">
        <f t="shared" si="13"/>
        <v>0</v>
      </c>
      <c r="AI25" s="15">
        <v>0</v>
      </c>
      <c r="AJ25" s="16">
        <f t="shared" si="14"/>
        <v>0</v>
      </c>
      <c r="AK25" s="15">
        <v>0</v>
      </c>
      <c r="AL25" s="16">
        <f t="shared" si="15"/>
        <v>0</v>
      </c>
      <c r="AM25" s="64">
        <v>6</v>
      </c>
      <c r="AN25" s="16">
        <f t="shared" si="16"/>
        <v>45</v>
      </c>
      <c r="AO25" s="15">
        <v>13</v>
      </c>
      <c r="AP25" s="16">
        <f t="shared" si="17"/>
        <v>38</v>
      </c>
      <c r="AQ25" s="15">
        <v>12</v>
      </c>
      <c r="AR25" s="16">
        <f t="shared" si="18"/>
        <v>39</v>
      </c>
      <c r="AS25" s="15">
        <v>12</v>
      </c>
      <c r="AT25" s="16">
        <f t="shared" si="19"/>
        <v>39</v>
      </c>
      <c r="AU25" s="41">
        <v>0</v>
      </c>
      <c r="AV25" s="16">
        <f t="shared" si="20"/>
        <v>0</v>
      </c>
      <c r="AW25" s="58">
        <v>0</v>
      </c>
      <c r="AX25" s="16">
        <f t="shared" si="21"/>
        <v>0</v>
      </c>
      <c r="AY25" s="58"/>
      <c r="AZ25" s="16">
        <f t="shared" si="22"/>
        <v>0</v>
      </c>
      <c r="BA25" s="58"/>
      <c r="BB25" s="16">
        <f t="shared" si="23"/>
        <v>0</v>
      </c>
      <c r="BC25" s="66">
        <v>23</v>
      </c>
      <c r="BD25" s="67">
        <f t="shared" si="24"/>
        <v>28</v>
      </c>
      <c r="BE25" s="14"/>
      <c r="BI25" s="17"/>
      <c r="BJ25" s="68">
        <f>RANKLIST!H25</f>
        <v>0</v>
      </c>
      <c r="BK25" s="68">
        <f>RANKLIST!J25</f>
        <v>0</v>
      </c>
      <c r="BL25" s="68">
        <f>RANKLIST!L25</f>
        <v>0</v>
      </c>
      <c r="BM25" s="68">
        <f>RANKLIST!N25</f>
        <v>0</v>
      </c>
      <c r="BN25" s="68">
        <f>RANKLIST!P25</f>
        <v>0</v>
      </c>
      <c r="BO25" s="68">
        <f>RANKLIST!R25</f>
        <v>0</v>
      </c>
      <c r="BP25" s="68">
        <f>RANKLIST!T25</f>
        <v>0</v>
      </c>
      <c r="BQ25" s="68">
        <f>RANKLIST!V25</f>
        <v>0</v>
      </c>
      <c r="BR25" s="68">
        <f>RANKLIST!X25</f>
        <v>46</v>
      </c>
      <c r="BS25" s="68">
        <f>RANKLIST!Z25</f>
        <v>44</v>
      </c>
      <c r="BT25" s="68">
        <f>RANKLIST!AB25</f>
        <v>49</v>
      </c>
      <c r="BU25" s="68">
        <f>RANKLIST!AD25</f>
        <v>0</v>
      </c>
      <c r="BV25" s="68">
        <f>RANKLIST!AF25</f>
        <v>0</v>
      </c>
      <c r="BW25" s="68">
        <f>RANKLIST!AH25</f>
        <v>0</v>
      </c>
      <c r="BX25" s="68">
        <f>RANKLIST!AJ25</f>
        <v>0</v>
      </c>
      <c r="BY25" s="68">
        <f>RANKLIST!AL25</f>
        <v>0</v>
      </c>
      <c r="BZ25" s="68">
        <f>RANKLIST!AN25</f>
        <v>45</v>
      </c>
      <c r="CA25" s="68">
        <f>RANKLIST!AP25</f>
        <v>38</v>
      </c>
      <c r="CB25" s="68">
        <f>RANKLIST!AR25</f>
        <v>39</v>
      </c>
      <c r="CC25" s="68">
        <f>RANKLIST!AT25</f>
        <v>39</v>
      </c>
      <c r="CD25" s="68">
        <f>RANKLIST!AV25</f>
        <v>0</v>
      </c>
      <c r="CE25" s="68">
        <f>RANKLIST!AX25</f>
        <v>0</v>
      </c>
      <c r="CF25" s="68">
        <f>RANKLIST!AZ25</f>
        <v>0</v>
      </c>
      <c r="CG25" s="68">
        <f>RANKLIST!BB25</f>
        <v>0</v>
      </c>
      <c r="CH25" s="68">
        <f>RANKLIST!BD25</f>
        <v>28</v>
      </c>
      <c r="CI25" s="69">
        <f t="shared" si="25"/>
        <v>328</v>
      </c>
      <c r="CJ25" s="13"/>
      <c r="CK25" s="70">
        <f t="shared" si="26"/>
        <v>0</v>
      </c>
      <c r="CL25" s="70">
        <f t="shared" si="27"/>
        <v>0</v>
      </c>
      <c r="CM25" s="70">
        <f t="shared" si="28"/>
        <v>0</v>
      </c>
      <c r="CN25" s="70">
        <f t="shared" si="29"/>
        <v>0</v>
      </c>
      <c r="CO25" s="70">
        <f t="shared" si="30"/>
        <v>0</v>
      </c>
      <c r="CP25" s="70">
        <f t="shared" si="31"/>
        <v>0</v>
      </c>
      <c r="CQ25" s="70">
        <f t="shared" si="32"/>
        <v>0</v>
      </c>
      <c r="CR25" s="70">
        <f t="shared" si="33"/>
        <v>0</v>
      </c>
      <c r="CS25" s="70">
        <f t="shared" si="34"/>
        <v>0</v>
      </c>
      <c r="CT25" s="70">
        <f t="shared" si="35"/>
        <v>0</v>
      </c>
      <c r="CU25" s="70">
        <f t="shared" si="36"/>
        <v>0</v>
      </c>
      <c r="CV25" s="70">
        <f t="shared" si="37"/>
        <v>0</v>
      </c>
      <c r="CW25" s="71">
        <f t="shared" si="38"/>
        <v>0</v>
      </c>
      <c r="CX25" s="71">
        <f t="shared" si="39"/>
        <v>0</v>
      </c>
      <c r="CY25" s="71">
        <f t="shared" si="40"/>
        <v>0</v>
      </c>
      <c r="CZ25" s="71">
        <f t="shared" si="41"/>
        <v>0</v>
      </c>
      <c r="DA25" s="71">
        <f t="shared" si="42"/>
        <v>0</v>
      </c>
      <c r="DB25" s="71">
        <f t="shared" si="43"/>
        <v>28</v>
      </c>
      <c r="DC25" s="71">
        <f t="shared" si="44"/>
        <v>38</v>
      </c>
      <c r="DD25" s="71">
        <f t="shared" si="45"/>
        <v>39</v>
      </c>
      <c r="DE25" s="71">
        <f t="shared" si="46"/>
        <v>39</v>
      </c>
      <c r="DF25" s="71">
        <f t="shared" si="47"/>
        <v>44</v>
      </c>
      <c r="DG25" s="71">
        <f t="shared" si="48"/>
        <v>45</v>
      </c>
      <c r="DH25" s="71">
        <f t="shared" si="49"/>
        <v>46</v>
      </c>
      <c r="DI25" s="71">
        <f t="shared" si="50"/>
        <v>49</v>
      </c>
      <c r="DJ25" s="13"/>
      <c r="DK25" s="13"/>
      <c r="DL25" s="13"/>
      <c r="DM25" s="13"/>
      <c r="DN25" s="13"/>
      <c r="DO25" s="13"/>
      <c r="DP25" s="13"/>
    </row>
    <row r="26" spans="1:120" ht="12.75" customHeight="1" x14ac:dyDescent="0.15">
      <c r="A26" s="13">
        <v>18</v>
      </c>
      <c r="B26" s="14"/>
      <c r="C26" s="13" t="s">
        <v>53</v>
      </c>
      <c r="D26" s="61"/>
      <c r="E26" s="62">
        <f>RANKLIST!CI26-SUM(RANKLIST!$CK26:CHOOSE(RANKLIST!$CK$8,RANKLIST!$CK26,RANKLIST!$CL26,RANKLIST!$CM26,RANKLIST!$CN26,RANKLIST!$CO26,RANKLIST!$CP26,RANKLIST!$CQ26,RANKLIST!$CR26,RANKLIST!$CS26,RANKLIST!$CT26,RANKLIST!$CU26,RANKLIST!$CV26,RANKLIST!$CW26,RANKLIST!$CX26,RANKLIST!$CY26,RANKLIST!$CZ26,RANKLIST!$DA26,RANKLIST!$DB26,RANKLIST!$DC26,RANKLIST!$DD26,RANKLIST!$DE26,RANKLIST!$DF26,RANKLIST!$DG26,RANKLIST!$DH26))</f>
        <v>288</v>
      </c>
      <c r="F26" s="63"/>
      <c r="G26" s="58">
        <v>20</v>
      </c>
      <c r="H26" s="16">
        <f t="shared" si="0"/>
        <v>31</v>
      </c>
      <c r="I26" s="58">
        <v>18</v>
      </c>
      <c r="J26" s="16">
        <f t="shared" si="1"/>
        <v>33</v>
      </c>
      <c r="K26" s="58">
        <v>11</v>
      </c>
      <c r="L26" s="16">
        <f t="shared" si="2"/>
        <v>40</v>
      </c>
      <c r="M26" s="58">
        <v>0</v>
      </c>
      <c r="N26" s="16">
        <f t="shared" si="3"/>
        <v>0</v>
      </c>
      <c r="O26" s="41">
        <v>16</v>
      </c>
      <c r="P26" s="16">
        <f t="shared" si="4"/>
        <v>35</v>
      </c>
      <c r="Q26" s="58">
        <v>13</v>
      </c>
      <c r="R26" s="16">
        <f t="shared" si="5"/>
        <v>38</v>
      </c>
      <c r="S26" s="58">
        <v>10</v>
      </c>
      <c r="T26" s="16">
        <f t="shared" si="6"/>
        <v>41</v>
      </c>
      <c r="U26" s="65">
        <v>9</v>
      </c>
      <c r="V26" s="16">
        <f t="shared" si="7"/>
        <v>42</v>
      </c>
      <c r="W26" s="64">
        <v>0</v>
      </c>
      <c r="X26" s="16">
        <f t="shared" si="8"/>
        <v>0</v>
      </c>
      <c r="Y26" s="15">
        <v>0</v>
      </c>
      <c r="Z26" s="16">
        <f t="shared" si="9"/>
        <v>0</v>
      </c>
      <c r="AA26" s="15">
        <v>0</v>
      </c>
      <c r="AB26" s="16">
        <f t="shared" si="10"/>
        <v>0</v>
      </c>
      <c r="AC26" s="58">
        <v>0</v>
      </c>
      <c r="AD26" s="16">
        <f t="shared" si="11"/>
        <v>0</v>
      </c>
      <c r="AE26" s="58">
        <v>0</v>
      </c>
      <c r="AF26" s="16">
        <f t="shared" si="12"/>
        <v>0</v>
      </c>
      <c r="AG26" s="58">
        <v>0</v>
      </c>
      <c r="AH26" s="16">
        <f t="shared" si="13"/>
        <v>0</v>
      </c>
      <c r="AI26" s="58">
        <v>0</v>
      </c>
      <c r="AJ26" s="16">
        <f t="shared" si="14"/>
        <v>0</v>
      </c>
      <c r="AK26" s="58">
        <v>0</v>
      </c>
      <c r="AL26" s="16">
        <f t="shared" si="15"/>
        <v>0</v>
      </c>
      <c r="AM26" s="64">
        <v>0</v>
      </c>
      <c r="AN26" s="16">
        <f t="shared" si="16"/>
        <v>0</v>
      </c>
      <c r="AO26" s="15">
        <v>0</v>
      </c>
      <c r="AP26" s="16">
        <f t="shared" si="17"/>
        <v>0</v>
      </c>
      <c r="AQ26" s="15">
        <v>0</v>
      </c>
      <c r="AR26" s="16">
        <f t="shared" si="18"/>
        <v>0</v>
      </c>
      <c r="AS26" s="15">
        <v>0</v>
      </c>
      <c r="AT26" s="16">
        <f t="shared" si="19"/>
        <v>0</v>
      </c>
      <c r="AU26" s="64">
        <v>0</v>
      </c>
      <c r="AV26" s="16">
        <f t="shared" si="20"/>
        <v>0</v>
      </c>
      <c r="AW26" s="15">
        <v>0</v>
      </c>
      <c r="AX26" s="16">
        <f t="shared" si="21"/>
        <v>0</v>
      </c>
      <c r="AY26" s="15"/>
      <c r="AZ26" s="16">
        <f t="shared" si="22"/>
        <v>0</v>
      </c>
      <c r="BA26" s="15"/>
      <c r="BB26" s="16">
        <f t="shared" si="23"/>
        <v>0</v>
      </c>
      <c r="BC26" s="78">
        <v>23</v>
      </c>
      <c r="BD26" s="67">
        <f t="shared" si="24"/>
        <v>28</v>
      </c>
      <c r="BE26" s="14"/>
      <c r="BI26" s="17"/>
      <c r="BJ26" s="68">
        <f>RANKLIST!H26</f>
        <v>31</v>
      </c>
      <c r="BK26" s="68">
        <f>RANKLIST!J26</f>
        <v>33</v>
      </c>
      <c r="BL26" s="68">
        <f>RANKLIST!L26</f>
        <v>40</v>
      </c>
      <c r="BM26" s="68">
        <f>RANKLIST!N26</f>
        <v>0</v>
      </c>
      <c r="BN26" s="68">
        <f>RANKLIST!P26</f>
        <v>35</v>
      </c>
      <c r="BO26" s="68">
        <f>RANKLIST!R26</f>
        <v>38</v>
      </c>
      <c r="BP26" s="68">
        <f>RANKLIST!T26</f>
        <v>41</v>
      </c>
      <c r="BQ26" s="68">
        <f>RANKLIST!V26</f>
        <v>42</v>
      </c>
      <c r="BR26" s="68">
        <f>RANKLIST!X26</f>
        <v>0</v>
      </c>
      <c r="BS26" s="68">
        <f>RANKLIST!Z26</f>
        <v>0</v>
      </c>
      <c r="BT26" s="68">
        <f>RANKLIST!AB26</f>
        <v>0</v>
      </c>
      <c r="BU26" s="68">
        <f>RANKLIST!AD26</f>
        <v>0</v>
      </c>
      <c r="BV26" s="68">
        <f>RANKLIST!AF26</f>
        <v>0</v>
      </c>
      <c r="BW26" s="68">
        <f>RANKLIST!AH26</f>
        <v>0</v>
      </c>
      <c r="BX26" s="68">
        <f>RANKLIST!AJ26</f>
        <v>0</v>
      </c>
      <c r="BY26" s="68">
        <f>RANKLIST!AL26</f>
        <v>0</v>
      </c>
      <c r="BZ26" s="68">
        <f>RANKLIST!AN26</f>
        <v>0</v>
      </c>
      <c r="CA26" s="68">
        <f>RANKLIST!AP26</f>
        <v>0</v>
      </c>
      <c r="CB26" s="68">
        <f>RANKLIST!AR26</f>
        <v>0</v>
      </c>
      <c r="CC26" s="68">
        <f>RANKLIST!AT26</f>
        <v>0</v>
      </c>
      <c r="CD26" s="68">
        <f>RANKLIST!AV26</f>
        <v>0</v>
      </c>
      <c r="CE26" s="68">
        <f>RANKLIST!AX26</f>
        <v>0</v>
      </c>
      <c r="CF26" s="68">
        <f>RANKLIST!AZ26</f>
        <v>0</v>
      </c>
      <c r="CG26" s="68">
        <f>RANKLIST!BB26</f>
        <v>0</v>
      </c>
      <c r="CH26" s="68">
        <f>RANKLIST!BD26</f>
        <v>28</v>
      </c>
      <c r="CI26" s="69">
        <f t="shared" si="25"/>
        <v>288</v>
      </c>
      <c r="CJ26" s="13"/>
      <c r="CK26" s="70">
        <f t="shared" si="26"/>
        <v>0</v>
      </c>
      <c r="CL26" s="70">
        <f t="shared" si="27"/>
        <v>0</v>
      </c>
      <c r="CM26" s="70">
        <f t="shared" si="28"/>
        <v>0</v>
      </c>
      <c r="CN26" s="70">
        <f t="shared" si="29"/>
        <v>0</v>
      </c>
      <c r="CO26" s="70">
        <f t="shared" si="30"/>
        <v>0</v>
      </c>
      <c r="CP26" s="70">
        <f t="shared" si="31"/>
        <v>0</v>
      </c>
      <c r="CQ26" s="70">
        <f t="shared" si="32"/>
        <v>0</v>
      </c>
      <c r="CR26" s="70">
        <f t="shared" si="33"/>
        <v>0</v>
      </c>
      <c r="CS26" s="70">
        <f t="shared" si="34"/>
        <v>0</v>
      </c>
      <c r="CT26" s="70">
        <f t="shared" si="35"/>
        <v>0</v>
      </c>
      <c r="CU26" s="70">
        <f t="shared" si="36"/>
        <v>0</v>
      </c>
      <c r="CV26" s="70">
        <f t="shared" si="37"/>
        <v>0</v>
      </c>
      <c r="CW26" s="71">
        <f t="shared" si="38"/>
        <v>0</v>
      </c>
      <c r="CX26" s="71">
        <f t="shared" si="39"/>
        <v>0</v>
      </c>
      <c r="CY26" s="71">
        <f t="shared" si="40"/>
        <v>0</v>
      </c>
      <c r="CZ26" s="71">
        <f t="shared" si="41"/>
        <v>0</v>
      </c>
      <c r="DA26" s="71">
        <f t="shared" si="42"/>
        <v>0</v>
      </c>
      <c r="DB26" s="71">
        <f t="shared" si="43"/>
        <v>28</v>
      </c>
      <c r="DC26" s="71">
        <f t="shared" si="44"/>
        <v>31</v>
      </c>
      <c r="DD26" s="71">
        <f t="shared" si="45"/>
        <v>33</v>
      </c>
      <c r="DE26" s="71">
        <f t="shared" si="46"/>
        <v>35</v>
      </c>
      <c r="DF26" s="71">
        <f t="shared" si="47"/>
        <v>38</v>
      </c>
      <c r="DG26" s="71">
        <f t="shared" si="48"/>
        <v>40</v>
      </c>
      <c r="DH26" s="71">
        <f t="shared" si="49"/>
        <v>41</v>
      </c>
      <c r="DI26" s="71">
        <f t="shared" si="50"/>
        <v>42</v>
      </c>
      <c r="DJ26" s="13"/>
      <c r="DK26" s="13"/>
      <c r="DL26" s="13"/>
      <c r="DM26" s="13"/>
      <c r="DN26" s="13"/>
      <c r="DO26" s="13"/>
      <c r="DP26" s="13"/>
    </row>
    <row r="27" spans="1:120" ht="12.75" customHeight="1" x14ac:dyDescent="0.15">
      <c r="A27" s="13">
        <v>19</v>
      </c>
      <c r="B27" s="14"/>
      <c r="C27" s="13" t="s">
        <v>54</v>
      </c>
      <c r="D27" s="61"/>
      <c r="E27" s="62">
        <f>RANKLIST!CI27-SUM(RANKLIST!$CK27:CHOOSE(RANKLIST!$CK$8,RANKLIST!$CK27,RANKLIST!$CL27,RANKLIST!$CM27,RANKLIST!$CN27,RANKLIST!$CO27,RANKLIST!$CP27,RANKLIST!$CQ27,RANKLIST!$CR27,RANKLIST!$CS27,RANKLIST!$CT27,RANKLIST!$CU27,RANKLIST!$CV27,RANKLIST!$CW27,RANKLIST!$CX27,RANKLIST!$CY27,RANKLIST!$CZ27,RANKLIST!$DA27,RANKLIST!$DB27,RANKLIST!$DC27,RANKLIST!$DD27,RANKLIST!$DE27,RANKLIST!$DF27,RANKLIST!$DG27,RANKLIST!$DH27))</f>
        <v>286</v>
      </c>
      <c r="F27" s="63"/>
      <c r="G27" s="58">
        <v>22</v>
      </c>
      <c r="H27" s="16">
        <f t="shared" si="0"/>
        <v>29</v>
      </c>
      <c r="I27" s="58">
        <v>23</v>
      </c>
      <c r="J27" s="16">
        <f t="shared" si="1"/>
        <v>28</v>
      </c>
      <c r="K27" s="58">
        <v>23</v>
      </c>
      <c r="L27" s="16">
        <f t="shared" si="2"/>
        <v>28</v>
      </c>
      <c r="M27" s="58">
        <v>0</v>
      </c>
      <c r="N27" s="16">
        <f t="shared" si="3"/>
        <v>0</v>
      </c>
      <c r="O27" s="41">
        <v>0</v>
      </c>
      <c r="P27" s="16">
        <f t="shared" si="4"/>
        <v>0</v>
      </c>
      <c r="Q27" s="58">
        <v>0</v>
      </c>
      <c r="R27" s="16">
        <f t="shared" si="5"/>
        <v>0</v>
      </c>
      <c r="S27" s="58">
        <v>0</v>
      </c>
      <c r="T27" s="16">
        <f t="shared" si="6"/>
        <v>0</v>
      </c>
      <c r="U27" s="65">
        <v>0</v>
      </c>
      <c r="V27" s="16">
        <f t="shared" si="7"/>
        <v>0</v>
      </c>
      <c r="W27" s="41">
        <v>32</v>
      </c>
      <c r="X27" s="16">
        <f t="shared" si="8"/>
        <v>19</v>
      </c>
      <c r="Y27" s="15">
        <v>30</v>
      </c>
      <c r="Z27" s="16">
        <f t="shared" si="9"/>
        <v>21</v>
      </c>
      <c r="AA27" s="15">
        <v>28</v>
      </c>
      <c r="AB27" s="16">
        <f t="shared" si="10"/>
        <v>23</v>
      </c>
      <c r="AC27" s="15">
        <v>0</v>
      </c>
      <c r="AD27" s="16">
        <f t="shared" si="11"/>
        <v>0</v>
      </c>
      <c r="AE27" s="15">
        <v>0</v>
      </c>
      <c r="AF27" s="16">
        <f t="shared" si="12"/>
        <v>0</v>
      </c>
      <c r="AG27" s="15">
        <v>0</v>
      </c>
      <c r="AH27" s="16">
        <f t="shared" si="13"/>
        <v>0</v>
      </c>
      <c r="AI27" s="15">
        <v>0</v>
      </c>
      <c r="AJ27" s="16">
        <f t="shared" si="14"/>
        <v>0</v>
      </c>
      <c r="AK27" s="15">
        <v>0</v>
      </c>
      <c r="AL27" s="16">
        <f t="shared" si="15"/>
        <v>0</v>
      </c>
      <c r="AM27" s="64">
        <v>21</v>
      </c>
      <c r="AN27" s="16">
        <f t="shared" si="16"/>
        <v>30</v>
      </c>
      <c r="AO27" s="15">
        <v>50</v>
      </c>
      <c r="AP27" s="16">
        <f t="shared" si="17"/>
        <v>1</v>
      </c>
      <c r="AQ27" s="15">
        <v>19</v>
      </c>
      <c r="AR27" s="16">
        <f t="shared" si="18"/>
        <v>32</v>
      </c>
      <c r="AS27" s="15">
        <v>21</v>
      </c>
      <c r="AT27" s="16">
        <f t="shared" si="19"/>
        <v>30</v>
      </c>
      <c r="AU27" s="41">
        <v>0</v>
      </c>
      <c r="AV27" s="16">
        <f t="shared" si="20"/>
        <v>0</v>
      </c>
      <c r="AW27" s="58">
        <v>0</v>
      </c>
      <c r="AX27" s="16">
        <f t="shared" si="21"/>
        <v>0</v>
      </c>
      <c r="AY27" s="58"/>
      <c r="AZ27" s="16">
        <f t="shared" si="22"/>
        <v>0</v>
      </c>
      <c r="BA27" s="58"/>
      <c r="BB27" s="16">
        <f t="shared" si="23"/>
        <v>0</v>
      </c>
      <c r="BC27" s="73">
        <v>6</v>
      </c>
      <c r="BD27" s="67">
        <f t="shared" si="24"/>
        <v>45</v>
      </c>
      <c r="BE27" s="14"/>
      <c r="BI27" s="17"/>
      <c r="BJ27" s="68">
        <f>RANKLIST!H27</f>
        <v>29</v>
      </c>
      <c r="BK27" s="68">
        <f>RANKLIST!J27</f>
        <v>28</v>
      </c>
      <c r="BL27" s="68">
        <f>RANKLIST!L27</f>
        <v>28</v>
      </c>
      <c r="BM27" s="68">
        <f>RANKLIST!N27</f>
        <v>0</v>
      </c>
      <c r="BN27" s="68">
        <f>RANKLIST!P27</f>
        <v>0</v>
      </c>
      <c r="BO27" s="68">
        <f>RANKLIST!R27</f>
        <v>0</v>
      </c>
      <c r="BP27" s="68">
        <f>RANKLIST!T27</f>
        <v>0</v>
      </c>
      <c r="BQ27" s="68">
        <f>RANKLIST!V27</f>
        <v>0</v>
      </c>
      <c r="BR27" s="68">
        <f>RANKLIST!X27</f>
        <v>19</v>
      </c>
      <c r="BS27" s="68">
        <f>RANKLIST!Z27</f>
        <v>21</v>
      </c>
      <c r="BT27" s="68">
        <f>RANKLIST!AB27</f>
        <v>23</v>
      </c>
      <c r="BU27" s="68">
        <f>RANKLIST!AD27</f>
        <v>0</v>
      </c>
      <c r="BV27" s="68">
        <f>RANKLIST!AF27</f>
        <v>0</v>
      </c>
      <c r="BW27" s="68">
        <f>RANKLIST!AH27</f>
        <v>0</v>
      </c>
      <c r="BX27" s="68">
        <f>RANKLIST!AJ27</f>
        <v>0</v>
      </c>
      <c r="BY27" s="68">
        <f>RANKLIST!AL27</f>
        <v>0</v>
      </c>
      <c r="BZ27" s="68">
        <f>RANKLIST!AN27</f>
        <v>30</v>
      </c>
      <c r="CA27" s="68">
        <f>RANKLIST!AP27</f>
        <v>1</v>
      </c>
      <c r="CB27" s="68">
        <f>RANKLIST!AR27</f>
        <v>32</v>
      </c>
      <c r="CC27" s="68">
        <f>RANKLIST!AT27</f>
        <v>30</v>
      </c>
      <c r="CD27" s="68">
        <f>RANKLIST!AV27</f>
        <v>0</v>
      </c>
      <c r="CE27" s="68">
        <f>RANKLIST!AX27</f>
        <v>0</v>
      </c>
      <c r="CF27" s="68">
        <f>RANKLIST!AZ27</f>
        <v>0</v>
      </c>
      <c r="CG27" s="68">
        <f>RANKLIST!BB27</f>
        <v>0</v>
      </c>
      <c r="CH27" s="68">
        <f>RANKLIST!BD27</f>
        <v>45</v>
      </c>
      <c r="CI27" s="69">
        <f t="shared" si="25"/>
        <v>286</v>
      </c>
      <c r="CJ27" s="13"/>
      <c r="CK27" s="70">
        <f t="shared" si="26"/>
        <v>0</v>
      </c>
      <c r="CL27" s="70">
        <f t="shared" si="27"/>
        <v>0</v>
      </c>
      <c r="CM27" s="70">
        <f t="shared" si="28"/>
        <v>0</v>
      </c>
      <c r="CN27" s="70">
        <f t="shared" si="29"/>
        <v>0</v>
      </c>
      <c r="CO27" s="70">
        <f t="shared" si="30"/>
        <v>0</v>
      </c>
      <c r="CP27" s="70">
        <f t="shared" si="31"/>
        <v>0</v>
      </c>
      <c r="CQ27" s="70">
        <f t="shared" si="32"/>
        <v>0</v>
      </c>
      <c r="CR27" s="70">
        <f t="shared" si="33"/>
        <v>0</v>
      </c>
      <c r="CS27" s="70">
        <f t="shared" si="34"/>
        <v>0</v>
      </c>
      <c r="CT27" s="70">
        <f t="shared" si="35"/>
        <v>0</v>
      </c>
      <c r="CU27" s="70">
        <f t="shared" si="36"/>
        <v>0</v>
      </c>
      <c r="CV27" s="70">
        <f t="shared" si="37"/>
        <v>0</v>
      </c>
      <c r="CW27" s="71">
        <f t="shared" si="38"/>
        <v>0</v>
      </c>
      <c r="CX27" s="71">
        <f t="shared" si="39"/>
        <v>0</v>
      </c>
      <c r="CY27" s="71">
        <f t="shared" si="40"/>
        <v>1</v>
      </c>
      <c r="CZ27" s="71">
        <f t="shared" si="41"/>
        <v>19</v>
      </c>
      <c r="DA27" s="71">
        <f t="shared" si="42"/>
        <v>21</v>
      </c>
      <c r="DB27" s="71">
        <f t="shared" si="43"/>
        <v>23</v>
      </c>
      <c r="DC27" s="71">
        <f t="shared" si="44"/>
        <v>28</v>
      </c>
      <c r="DD27" s="71">
        <f t="shared" si="45"/>
        <v>28</v>
      </c>
      <c r="DE27" s="71">
        <f t="shared" si="46"/>
        <v>29</v>
      </c>
      <c r="DF27" s="71">
        <f t="shared" si="47"/>
        <v>30</v>
      </c>
      <c r="DG27" s="71">
        <f t="shared" si="48"/>
        <v>30</v>
      </c>
      <c r="DH27" s="71">
        <f t="shared" si="49"/>
        <v>32</v>
      </c>
      <c r="DI27" s="71">
        <f t="shared" si="50"/>
        <v>45</v>
      </c>
      <c r="DJ27" s="13"/>
      <c r="DK27" s="13"/>
      <c r="DL27" s="13"/>
      <c r="DM27" s="13"/>
      <c r="DN27" s="13"/>
      <c r="DO27" s="13"/>
      <c r="DP27" s="13"/>
    </row>
    <row r="28" spans="1:120" ht="12.75" customHeight="1" x14ac:dyDescent="0.15">
      <c r="A28" s="13">
        <v>20</v>
      </c>
      <c r="B28" s="14"/>
      <c r="C28" s="13" t="s">
        <v>55</v>
      </c>
      <c r="D28" s="61"/>
      <c r="E28" s="62">
        <f>RANKLIST!CI28-SUM(RANKLIST!$CK28:CHOOSE(RANKLIST!$CK$8,RANKLIST!$CK28,RANKLIST!$CL28,RANKLIST!$CM28,RANKLIST!$CN28,RANKLIST!$CO28,RANKLIST!$CP28,RANKLIST!$CQ28,RANKLIST!$CR28,RANKLIST!$CS28,RANKLIST!$CT28,RANKLIST!$CU28,RANKLIST!$CV28,RANKLIST!$CW28,RANKLIST!$CX28,RANKLIST!$CY28,RANKLIST!$CZ28,RANKLIST!$DA28,RANKLIST!$DB28,RANKLIST!$DC28,RANKLIST!$DD28,RANKLIST!$DE28,RANKLIST!$DF28,RANKLIST!$DG28,RANKLIST!$DH28))</f>
        <v>250</v>
      </c>
      <c r="F28" s="63"/>
      <c r="G28" s="58">
        <v>0</v>
      </c>
      <c r="H28" s="16">
        <f t="shared" si="0"/>
        <v>0</v>
      </c>
      <c r="I28" s="58">
        <v>0</v>
      </c>
      <c r="J28" s="16">
        <f t="shared" si="1"/>
        <v>0</v>
      </c>
      <c r="K28" s="58">
        <v>0</v>
      </c>
      <c r="L28" s="16">
        <f t="shared" si="2"/>
        <v>0</v>
      </c>
      <c r="M28" s="58">
        <v>0</v>
      </c>
      <c r="N28" s="16">
        <f t="shared" si="3"/>
        <v>0</v>
      </c>
      <c r="O28" s="41">
        <v>18</v>
      </c>
      <c r="P28" s="16">
        <f t="shared" si="4"/>
        <v>33</v>
      </c>
      <c r="Q28" s="58">
        <v>18</v>
      </c>
      <c r="R28" s="16">
        <f t="shared" si="5"/>
        <v>33</v>
      </c>
      <c r="S28" s="58">
        <v>19</v>
      </c>
      <c r="T28" s="16">
        <f t="shared" si="6"/>
        <v>32</v>
      </c>
      <c r="U28" s="65">
        <v>18</v>
      </c>
      <c r="V28" s="16">
        <f t="shared" si="7"/>
        <v>33</v>
      </c>
      <c r="W28" s="64">
        <v>0</v>
      </c>
      <c r="X28" s="16">
        <f t="shared" si="8"/>
        <v>0</v>
      </c>
      <c r="Y28" s="15">
        <v>0</v>
      </c>
      <c r="Z28" s="16">
        <f t="shared" si="9"/>
        <v>0</v>
      </c>
      <c r="AA28" s="15">
        <v>0</v>
      </c>
      <c r="AB28" s="16">
        <f t="shared" si="10"/>
        <v>0</v>
      </c>
      <c r="AC28" s="15">
        <v>0</v>
      </c>
      <c r="AD28" s="16">
        <f t="shared" si="11"/>
        <v>0</v>
      </c>
      <c r="AE28" s="15">
        <v>0</v>
      </c>
      <c r="AF28" s="16">
        <f t="shared" si="12"/>
        <v>0</v>
      </c>
      <c r="AG28" s="58">
        <v>0</v>
      </c>
      <c r="AH28" s="16">
        <f t="shared" si="13"/>
        <v>0</v>
      </c>
      <c r="AI28" s="58">
        <v>0</v>
      </c>
      <c r="AJ28" s="16">
        <f t="shared" si="14"/>
        <v>0</v>
      </c>
      <c r="AK28" s="58">
        <v>0</v>
      </c>
      <c r="AL28" s="16">
        <f t="shared" si="15"/>
        <v>0</v>
      </c>
      <c r="AM28" s="64">
        <v>0</v>
      </c>
      <c r="AN28" s="16">
        <f t="shared" si="16"/>
        <v>0</v>
      </c>
      <c r="AO28" s="15">
        <v>0</v>
      </c>
      <c r="AP28" s="16">
        <f t="shared" si="17"/>
        <v>0</v>
      </c>
      <c r="AQ28" s="15">
        <v>0</v>
      </c>
      <c r="AR28" s="16">
        <f t="shared" si="18"/>
        <v>0</v>
      </c>
      <c r="AS28" s="15">
        <v>0</v>
      </c>
      <c r="AT28" s="16">
        <f t="shared" si="19"/>
        <v>0</v>
      </c>
      <c r="AU28" s="41">
        <v>11</v>
      </c>
      <c r="AV28" s="16">
        <f t="shared" si="20"/>
        <v>40</v>
      </c>
      <c r="AW28" s="58">
        <v>14</v>
      </c>
      <c r="AX28" s="16">
        <f t="shared" si="21"/>
        <v>37</v>
      </c>
      <c r="AY28" s="58"/>
      <c r="AZ28" s="16">
        <f t="shared" si="22"/>
        <v>0</v>
      </c>
      <c r="BA28" s="58"/>
      <c r="BB28" s="16">
        <f t="shared" si="23"/>
        <v>0</v>
      </c>
      <c r="BC28" s="66">
        <v>9</v>
      </c>
      <c r="BD28" s="67">
        <f t="shared" si="24"/>
        <v>42</v>
      </c>
      <c r="BE28" s="14"/>
      <c r="BI28" s="17"/>
      <c r="BJ28" s="68">
        <f>RANKLIST!H28</f>
        <v>0</v>
      </c>
      <c r="BK28" s="68">
        <f>RANKLIST!J28</f>
        <v>0</v>
      </c>
      <c r="BL28" s="68">
        <f>RANKLIST!L28</f>
        <v>0</v>
      </c>
      <c r="BM28" s="68">
        <f>RANKLIST!N28</f>
        <v>0</v>
      </c>
      <c r="BN28" s="68">
        <f>RANKLIST!P28</f>
        <v>33</v>
      </c>
      <c r="BO28" s="68">
        <f>RANKLIST!R28</f>
        <v>33</v>
      </c>
      <c r="BP28" s="68">
        <f>RANKLIST!T28</f>
        <v>32</v>
      </c>
      <c r="BQ28" s="68">
        <f>RANKLIST!V28</f>
        <v>33</v>
      </c>
      <c r="BR28" s="68">
        <f>RANKLIST!X28</f>
        <v>0</v>
      </c>
      <c r="BS28" s="68">
        <f>RANKLIST!Z28</f>
        <v>0</v>
      </c>
      <c r="BT28" s="68">
        <f>RANKLIST!AB28</f>
        <v>0</v>
      </c>
      <c r="BU28" s="68">
        <f>RANKLIST!AD28</f>
        <v>0</v>
      </c>
      <c r="BV28" s="68">
        <f>RANKLIST!AF28</f>
        <v>0</v>
      </c>
      <c r="BW28" s="68">
        <f>RANKLIST!AH28</f>
        <v>0</v>
      </c>
      <c r="BX28" s="68">
        <f>RANKLIST!AJ28</f>
        <v>0</v>
      </c>
      <c r="BY28" s="68">
        <f>RANKLIST!AL28</f>
        <v>0</v>
      </c>
      <c r="BZ28" s="68">
        <f>RANKLIST!AN28</f>
        <v>0</v>
      </c>
      <c r="CA28" s="68">
        <f>RANKLIST!AP28</f>
        <v>0</v>
      </c>
      <c r="CB28" s="68">
        <f>RANKLIST!AR28</f>
        <v>0</v>
      </c>
      <c r="CC28" s="68">
        <f>RANKLIST!AT28</f>
        <v>0</v>
      </c>
      <c r="CD28" s="68">
        <f>RANKLIST!AV28</f>
        <v>40</v>
      </c>
      <c r="CE28" s="68">
        <f>RANKLIST!AX28</f>
        <v>37</v>
      </c>
      <c r="CF28" s="68">
        <f>RANKLIST!AZ28</f>
        <v>0</v>
      </c>
      <c r="CG28" s="68">
        <f>RANKLIST!BB28</f>
        <v>0</v>
      </c>
      <c r="CH28" s="68">
        <f>RANKLIST!BD28</f>
        <v>42</v>
      </c>
      <c r="CI28" s="69">
        <f t="shared" si="25"/>
        <v>250</v>
      </c>
      <c r="CJ28" s="13"/>
      <c r="CK28" s="70">
        <f t="shared" si="26"/>
        <v>0</v>
      </c>
      <c r="CL28" s="70">
        <f t="shared" si="27"/>
        <v>0</v>
      </c>
      <c r="CM28" s="70">
        <f t="shared" si="28"/>
        <v>0</v>
      </c>
      <c r="CN28" s="70">
        <f t="shared" si="29"/>
        <v>0</v>
      </c>
      <c r="CO28" s="70">
        <f t="shared" si="30"/>
        <v>0</v>
      </c>
      <c r="CP28" s="70">
        <f t="shared" si="31"/>
        <v>0</v>
      </c>
      <c r="CQ28" s="70">
        <f t="shared" si="32"/>
        <v>0</v>
      </c>
      <c r="CR28" s="70">
        <f t="shared" si="33"/>
        <v>0</v>
      </c>
      <c r="CS28" s="70">
        <f t="shared" si="34"/>
        <v>0</v>
      </c>
      <c r="CT28" s="70">
        <f t="shared" si="35"/>
        <v>0</v>
      </c>
      <c r="CU28" s="70">
        <f t="shared" si="36"/>
        <v>0</v>
      </c>
      <c r="CV28" s="70">
        <f t="shared" si="37"/>
        <v>0</v>
      </c>
      <c r="CW28" s="71">
        <f t="shared" si="38"/>
        <v>0</v>
      </c>
      <c r="CX28" s="71">
        <f t="shared" si="39"/>
        <v>0</v>
      </c>
      <c r="CY28" s="71">
        <f t="shared" si="40"/>
        <v>0</v>
      </c>
      <c r="CZ28" s="71">
        <f t="shared" si="41"/>
        <v>0</v>
      </c>
      <c r="DA28" s="71">
        <f t="shared" si="42"/>
        <v>0</v>
      </c>
      <c r="DB28" s="71">
        <f t="shared" si="43"/>
        <v>0</v>
      </c>
      <c r="DC28" s="71">
        <f t="shared" si="44"/>
        <v>32</v>
      </c>
      <c r="DD28" s="71">
        <f t="shared" si="45"/>
        <v>33</v>
      </c>
      <c r="DE28" s="71">
        <f t="shared" si="46"/>
        <v>33</v>
      </c>
      <c r="DF28" s="71">
        <f t="shared" si="47"/>
        <v>33</v>
      </c>
      <c r="DG28" s="71">
        <f t="shared" si="48"/>
        <v>37</v>
      </c>
      <c r="DH28" s="71">
        <f t="shared" si="49"/>
        <v>40</v>
      </c>
      <c r="DI28" s="71">
        <f t="shared" si="50"/>
        <v>42</v>
      </c>
      <c r="DJ28" s="13"/>
      <c r="DK28" s="13"/>
      <c r="DL28" s="13"/>
      <c r="DM28" s="13"/>
      <c r="DN28" s="13"/>
      <c r="DO28" s="13"/>
      <c r="DP28" s="13"/>
    </row>
    <row r="29" spans="1:120" ht="12.75" customHeight="1" x14ac:dyDescent="0.15">
      <c r="A29" s="13">
        <v>21</v>
      </c>
      <c r="B29" s="14" t="s">
        <v>48</v>
      </c>
      <c r="C29" s="13" t="s">
        <v>56</v>
      </c>
      <c r="D29" s="61"/>
      <c r="E29" s="62">
        <f>RANKLIST!CI29-SUM(RANKLIST!$CK29:CHOOSE(RANKLIST!$CK$8,RANKLIST!$CK29,RANKLIST!$CL29,RANKLIST!$CM29,RANKLIST!$CN29,RANKLIST!$CO29,RANKLIST!$CP29,RANKLIST!$CQ29,RANKLIST!$CR29,RANKLIST!$CS29,RANKLIST!$CT29,RANKLIST!$CU29,RANKLIST!$CV29,RANKLIST!$CW29,RANKLIST!$CX29,RANKLIST!$CY29,RANKLIST!$CZ29,RANKLIST!$DA29,RANKLIST!$DB29,RANKLIST!$DC29,RANKLIST!$DD29,RANKLIST!$DE29,RANKLIST!$DF29,RANKLIST!$DG29,RANKLIST!$DH29))</f>
        <v>242</v>
      </c>
      <c r="F29" s="63"/>
      <c r="G29" s="58">
        <v>0</v>
      </c>
      <c r="H29" s="16">
        <f t="shared" si="0"/>
        <v>0</v>
      </c>
      <c r="I29" s="58">
        <v>0</v>
      </c>
      <c r="J29" s="16">
        <f t="shared" si="1"/>
        <v>0</v>
      </c>
      <c r="K29" s="58">
        <v>0</v>
      </c>
      <c r="L29" s="16">
        <f t="shared" si="2"/>
        <v>0</v>
      </c>
      <c r="M29" s="58">
        <v>0</v>
      </c>
      <c r="N29" s="16">
        <f t="shared" si="3"/>
        <v>0</v>
      </c>
      <c r="O29" s="64">
        <v>0</v>
      </c>
      <c r="P29" s="16">
        <f t="shared" si="4"/>
        <v>0</v>
      </c>
      <c r="Q29" s="58">
        <v>0</v>
      </c>
      <c r="R29" s="16">
        <f t="shared" si="5"/>
        <v>0</v>
      </c>
      <c r="S29" s="58">
        <v>0</v>
      </c>
      <c r="T29" s="16">
        <f t="shared" si="6"/>
        <v>0</v>
      </c>
      <c r="U29" s="65">
        <v>0</v>
      </c>
      <c r="V29" s="16">
        <f t="shared" si="7"/>
        <v>0</v>
      </c>
      <c r="W29" s="64">
        <v>0</v>
      </c>
      <c r="X29" s="16">
        <f t="shared" si="8"/>
        <v>0</v>
      </c>
      <c r="Y29" s="15">
        <v>0</v>
      </c>
      <c r="Z29" s="16">
        <f t="shared" si="9"/>
        <v>0</v>
      </c>
      <c r="AA29" s="15">
        <v>0</v>
      </c>
      <c r="AB29" s="16">
        <f t="shared" si="10"/>
        <v>0</v>
      </c>
      <c r="AC29" s="15">
        <v>0</v>
      </c>
      <c r="AD29" s="16">
        <f t="shared" si="11"/>
        <v>0</v>
      </c>
      <c r="AE29" s="15">
        <v>0</v>
      </c>
      <c r="AF29" s="16">
        <f t="shared" si="12"/>
        <v>0</v>
      </c>
      <c r="AG29" s="15">
        <v>0</v>
      </c>
      <c r="AH29" s="16">
        <f t="shared" si="13"/>
        <v>0</v>
      </c>
      <c r="AI29" s="15">
        <v>0</v>
      </c>
      <c r="AJ29" s="16">
        <f t="shared" si="14"/>
        <v>0</v>
      </c>
      <c r="AK29" s="15">
        <v>0</v>
      </c>
      <c r="AL29" s="16">
        <f t="shared" si="15"/>
        <v>0</v>
      </c>
      <c r="AM29" s="64">
        <v>20</v>
      </c>
      <c r="AN29" s="16">
        <f t="shared" si="16"/>
        <v>31</v>
      </c>
      <c r="AO29" s="15">
        <v>18</v>
      </c>
      <c r="AP29" s="16">
        <f t="shared" si="17"/>
        <v>33</v>
      </c>
      <c r="AQ29" s="15">
        <v>18</v>
      </c>
      <c r="AR29" s="16">
        <f t="shared" si="18"/>
        <v>33</v>
      </c>
      <c r="AS29" s="15">
        <v>20</v>
      </c>
      <c r="AT29" s="16">
        <f t="shared" si="19"/>
        <v>31</v>
      </c>
      <c r="AU29" s="64">
        <v>10</v>
      </c>
      <c r="AV29" s="16">
        <f t="shared" si="20"/>
        <v>41</v>
      </c>
      <c r="AW29" s="15">
        <v>16</v>
      </c>
      <c r="AX29" s="16">
        <f t="shared" si="21"/>
        <v>35</v>
      </c>
      <c r="AY29" s="15"/>
      <c r="AZ29" s="16">
        <f t="shared" si="22"/>
        <v>0</v>
      </c>
      <c r="BA29" s="15"/>
      <c r="BB29" s="16">
        <f t="shared" si="23"/>
        <v>0</v>
      </c>
      <c r="BC29" s="73">
        <v>13</v>
      </c>
      <c r="BD29" s="67">
        <f t="shared" si="24"/>
        <v>38</v>
      </c>
      <c r="BE29" s="14"/>
      <c r="BI29" s="17"/>
      <c r="BJ29" s="68">
        <f>RANKLIST!H29</f>
        <v>0</v>
      </c>
      <c r="BK29" s="68">
        <f>RANKLIST!J29</f>
        <v>0</v>
      </c>
      <c r="BL29" s="68">
        <f>RANKLIST!L29</f>
        <v>0</v>
      </c>
      <c r="BM29" s="68">
        <f>RANKLIST!N29</f>
        <v>0</v>
      </c>
      <c r="BN29" s="68">
        <f>RANKLIST!P29</f>
        <v>0</v>
      </c>
      <c r="BO29" s="68">
        <f>RANKLIST!R29</f>
        <v>0</v>
      </c>
      <c r="BP29" s="68">
        <f>RANKLIST!T29</f>
        <v>0</v>
      </c>
      <c r="BQ29" s="68">
        <f>RANKLIST!V29</f>
        <v>0</v>
      </c>
      <c r="BR29" s="68">
        <f>RANKLIST!X29</f>
        <v>0</v>
      </c>
      <c r="BS29" s="68">
        <f>RANKLIST!Z29</f>
        <v>0</v>
      </c>
      <c r="BT29" s="68">
        <f>RANKLIST!AB29</f>
        <v>0</v>
      </c>
      <c r="BU29" s="68">
        <f>RANKLIST!AD29</f>
        <v>0</v>
      </c>
      <c r="BV29" s="68">
        <f>RANKLIST!AF29</f>
        <v>0</v>
      </c>
      <c r="BW29" s="68">
        <f>RANKLIST!AH29</f>
        <v>0</v>
      </c>
      <c r="BX29" s="68">
        <f>RANKLIST!AJ29</f>
        <v>0</v>
      </c>
      <c r="BY29" s="68">
        <f>RANKLIST!AL29</f>
        <v>0</v>
      </c>
      <c r="BZ29" s="68">
        <f>RANKLIST!AN29</f>
        <v>31</v>
      </c>
      <c r="CA29" s="68">
        <f>RANKLIST!AP29</f>
        <v>33</v>
      </c>
      <c r="CB29" s="68">
        <f>RANKLIST!AR29</f>
        <v>33</v>
      </c>
      <c r="CC29" s="68">
        <f>RANKLIST!AT29</f>
        <v>31</v>
      </c>
      <c r="CD29" s="68">
        <f>RANKLIST!AV29</f>
        <v>41</v>
      </c>
      <c r="CE29" s="68">
        <f>RANKLIST!AX29</f>
        <v>35</v>
      </c>
      <c r="CF29" s="68">
        <f>RANKLIST!AZ29</f>
        <v>0</v>
      </c>
      <c r="CG29" s="68">
        <f>RANKLIST!BB29</f>
        <v>0</v>
      </c>
      <c r="CH29" s="68">
        <f>RANKLIST!BD29</f>
        <v>38</v>
      </c>
      <c r="CI29" s="69">
        <f t="shared" si="25"/>
        <v>242</v>
      </c>
      <c r="CJ29" s="13"/>
      <c r="CK29" s="70">
        <f t="shared" si="26"/>
        <v>0</v>
      </c>
      <c r="CL29" s="70">
        <f t="shared" si="27"/>
        <v>0</v>
      </c>
      <c r="CM29" s="70">
        <f t="shared" si="28"/>
        <v>0</v>
      </c>
      <c r="CN29" s="70">
        <f t="shared" si="29"/>
        <v>0</v>
      </c>
      <c r="CO29" s="70">
        <f t="shared" si="30"/>
        <v>0</v>
      </c>
      <c r="CP29" s="70">
        <f t="shared" si="31"/>
        <v>0</v>
      </c>
      <c r="CQ29" s="70">
        <f t="shared" si="32"/>
        <v>0</v>
      </c>
      <c r="CR29" s="70">
        <f t="shared" si="33"/>
        <v>0</v>
      </c>
      <c r="CS29" s="70">
        <f t="shared" si="34"/>
        <v>0</v>
      </c>
      <c r="CT29" s="70">
        <f t="shared" si="35"/>
        <v>0</v>
      </c>
      <c r="CU29" s="70">
        <f t="shared" si="36"/>
        <v>0</v>
      </c>
      <c r="CV29" s="70">
        <f t="shared" si="37"/>
        <v>0</v>
      </c>
      <c r="CW29" s="71">
        <f t="shared" si="38"/>
        <v>0</v>
      </c>
      <c r="CX29" s="71">
        <f t="shared" si="39"/>
        <v>0</v>
      </c>
      <c r="CY29" s="71">
        <f t="shared" si="40"/>
        <v>0</v>
      </c>
      <c r="CZ29" s="71">
        <f t="shared" si="41"/>
        <v>0</v>
      </c>
      <c r="DA29" s="71">
        <f t="shared" si="42"/>
        <v>0</v>
      </c>
      <c r="DB29" s="71">
        <f t="shared" si="43"/>
        <v>0</v>
      </c>
      <c r="DC29" s="71">
        <f t="shared" si="44"/>
        <v>31</v>
      </c>
      <c r="DD29" s="71">
        <f t="shared" si="45"/>
        <v>31</v>
      </c>
      <c r="DE29" s="71">
        <f t="shared" si="46"/>
        <v>33</v>
      </c>
      <c r="DF29" s="71">
        <f t="shared" si="47"/>
        <v>33</v>
      </c>
      <c r="DG29" s="71">
        <f t="shared" si="48"/>
        <v>35</v>
      </c>
      <c r="DH29" s="71">
        <f t="shared" si="49"/>
        <v>38</v>
      </c>
      <c r="DI29" s="71">
        <f t="shared" si="50"/>
        <v>41</v>
      </c>
      <c r="DJ29" s="13"/>
      <c r="DK29" s="13"/>
      <c r="DL29" s="13"/>
      <c r="DM29" s="13"/>
      <c r="DN29" s="13"/>
      <c r="DO29" s="13"/>
      <c r="DP29" s="13"/>
    </row>
    <row r="30" spans="1:120" ht="12.75" customHeight="1" x14ac:dyDescent="0.15">
      <c r="A30" s="13">
        <v>22</v>
      </c>
      <c r="B30" s="14"/>
      <c r="C30" s="13" t="s">
        <v>57</v>
      </c>
      <c r="D30" s="61"/>
      <c r="E30" s="62">
        <f>RANKLIST!CI30-SUM(RANKLIST!$CK30:CHOOSE(RANKLIST!$CK$8,RANKLIST!$CK30,RANKLIST!$CL30,RANKLIST!$CM30,RANKLIST!$CN30,RANKLIST!$CO30,RANKLIST!$CP30,RANKLIST!$CQ30,RANKLIST!$CR30,RANKLIST!$CS30,RANKLIST!$CT30,RANKLIST!$CU30,RANKLIST!$CV30,RANKLIST!$CW30,RANKLIST!$CX30,RANKLIST!$CY30,RANKLIST!$CZ30,RANKLIST!$DA30,RANKLIST!$DB30,RANKLIST!$DC30,RANKLIST!$DD30,RANKLIST!$DE30,RANKLIST!$DF30,RANKLIST!$DG30,RANKLIST!$DH30))</f>
        <v>232</v>
      </c>
      <c r="F30" s="63"/>
      <c r="G30" s="58">
        <v>19</v>
      </c>
      <c r="H30" s="16">
        <f t="shared" si="0"/>
        <v>32</v>
      </c>
      <c r="I30" s="58">
        <v>15</v>
      </c>
      <c r="J30" s="16">
        <f t="shared" si="1"/>
        <v>36</v>
      </c>
      <c r="K30" s="58">
        <v>10</v>
      </c>
      <c r="L30" s="16">
        <f t="shared" si="2"/>
        <v>41</v>
      </c>
      <c r="M30" s="58">
        <v>0</v>
      </c>
      <c r="N30" s="16">
        <f t="shared" si="3"/>
        <v>0</v>
      </c>
      <c r="O30" s="64">
        <v>0</v>
      </c>
      <c r="P30" s="16">
        <f t="shared" si="4"/>
        <v>0</v>
      </c>
      <c r="Q30" s="58">
        <v>0</v>
      </c>
      <c r="R30" s="16">
        <f t="shared" si="5"/>
        <v>0</v>
      </c>
      <c r="S30" s="58">
        <v>0</v>
      </c>
      <c r="T30" s="16">
        <f t="shared" si="6"/>
        <v>0</v>
      </c>
      <c r="U30" s="65">
        <v>0</v>
      </c>
      <c r="V30" s="16">
        <f t="shared" si="7"/>
        <v>0</v>
      </c>
      <c r="W30" s="64">
        <v>0</v>
      </c>
      <c r="X30" s="16">
        <f t="shared" si="8"/>
        <v>0</v>
      </c>
      <c r="Y30" s="15">
        <v>0</v>
      </c>
      <c r="Z30" s="16">
        <f t="shared" si="9"/>
        <v>0</v>
      </c>
      <c r="AA30" s="15">
        <v>0</v>
      </c>
      <c r="AB30" s="16">
        <f t="shared" si="10"/>
        <v>0</v>
      </c>
      <c r="AC30" s="15">
        <v>0</v>
      </c>
      <c r="AD30" s="16">
        <f t="shared" si="11"/>
        <v>0</v>
      </c>
      <c r="AE30" s="58">
        <v>0</v>
      </c>
      <c r="AF30" s="16">
        <f t="shared" si="12"/>
        <v>0</v>
      </c>
      <c r="AG30" s="58">
        <v>0</v>
      </c>
      <c r="AH30" s="16">
        <f t="shared" si="13"/>
        <v>0</v>
      </c>
      <c r="AI30" s="58">
        <v>0</v>
      </c>
      <c r="AJ30" s="16">
        <f t="shared" si="14"/>
        <v>0</v>
      </c>
      <c r="AK30" s="58">
        <v>0</v>
      </c>
      <c r="AL30" s="16">
        <f t="shared" si="15"/>
        <v>0</v>
      </c>
      <c r="AM30" s="64">
        <v>0</v>
      </c>
      <c r="AN30" s="16">
        <f t="shared" si="16"/>
        <v>0</v>
      </c>
      <c r="AO30" s="15">
        <v>0</v>
      </c>
      <c r="AP30" s="16">
        <f t="shared" si="17"/>
        <v>0</v>
      </c>
      <c r="AQ30" s="15">
        <v>0</v>
      </c>
      <c r="AR30" s="16">
        <f t="shared" si="18"/>
        <v>0</v>
      </c>
      <c r="AS30" s="15">
        <v>0</v>
      </c>
      <c r="AT30" s="16">
        <f t="shared" si="19"/>
        <v>0</v>
      </c>
      <c r="AU30" s="41">
        <v>8</v>
      </c>
      <c r="AV30" s="16">
        <f t="shared" si="20"/>
        <v>43</v>
      </c>
      <c r="AW30" s="58">
        <v>15</v>
      </c>
      <c r="AX30" s="16">
        <f t="shared" si="21"/>
        <v>36</v>
      </c>
      <c r="AY30" s="58"/>
      <c r="AZ30" s="16">
        <f t="shared" si="22"/>
        <v>0</v>
      </c>
      <c r="BA30" s="58"/>
      <c r="BB30" s="16">
        <f t="shared" si="23"/>
        <v>0</v>
      </c>
      <c r="BC30" s="72">
        <v>7</v>
      </c>
      <c r="BD30" s="67">
        <f t="shared" si="24"/>
        <v>44</v>
      </c>
      <c r="BE30" s="14"/>
      <c r="BI30" s="17"/>
      <c r="BJ30" s="68">
        <f>RANKLIST!H30</f>
        <v>32</v>
      </c>
      <c r="BK30" s="68">
        <f>RANKLIST!J30</f>
        <v>36</v>
      </c>
      <c r="BL30" s="68">
        <f>RANKLIST!L30</f>
        <v>41</v>
      </c>
      <c r="BM30" s="68">
        <f>RANKLIST!N30</f>
        <v>0</v>
      </c>
      <c r="BN30" s="68">
        <f>RANKLIST!P30</f>
        <v>0</v>
      </c>
      <c r="BO30" s="68">
        <f>RANKLIST!R30</f>
        <v>0</v>
      </c>
      <c r="BP30" s="68">
        <f>RANKLIST!T30</f>
        <v>0</v>
      </c>
      <c r="BQ30" s="68">
        <f>RANKLIST!V30</f>
        <v>0</v>
      </c>
      <c r="BR30" s="68">
        <f>RANKLIST!X30</f>
        <v>0</v>
      </c>
      <c r="BS30" s="68">
        <f>RANKLIST!Z30</f>
        <v>0</v>
      </c>
      <c r="BT30" s="68">
        <f>RANKLIST!AB30</f>
        <v>0</v>
      </c>
      <c r="BU30" s="68">
        <f>RANKLIST!AD30</f>
        <v>0</v>
      </c>
      <c r="BV30" s="68">
        <f>RANKLIST!AF30</f>
        <v>0</v>
      </c>
      <c r="BW30" s="68">
        <f>RANKLIST!AH30</f>
        <v>0</v>
      </c>
      <c r="BX30" s="68">
        <f>RANKLIST!AJ30</f>
        <v>0</v>
      </c>
      <c r="BY30" s="68">
        <f>RANKLIST!AL30</f>
        <v>0</v>
      </c>
      <c r="BZ30" s="68">
        <f>RANKLIST!AN30</f>
        <v>0</v>
      </c>
      <c r="CA30" s="68">
        <f>RANKLIST!AP30</f>
        <v>0</v>
      </c>
      <c r="CB30" s="68">
        <f>RANKLIST!AR30</f>
        <v>0</v>
      </c>
      <c r="CC30" s="68">
        <f>RANKLIST!AT30</f>
        <v>0</v>
      </c>
      <c r="CD30" s="68">
        <f>RANKLIST!AV30</f>
        <v>43</v>
      </c>
      <c r="CE30" s="68">
        <f>RANKLIST!AX30</f>
        <v>36</v>
      </c>
      <c r="CF30" s="68">
        <f>RANKLIST!AZ30</f>
        <v>0</v>
      </c>
      <c r="CG30" s="68">
        <f>RANKLIST!BB30</f>
        <v>0</v>
      </c>
      <c r="CH30" s="68">
        <f>RANKLIST!BD30</f>
        <v>44</v>
      </c>
      <c r="CI30" s="69">
        <f t="shared" si="25"/>
        <v>232</v>
      </c>
      <c r="CJ30" s="13"/>
      <c r="CK30" s="70">
        <f t="shared" si="26"/>
        <v>0</v>
      </c>
      <c r="CL30" s="70">
        <f t="shared" si="27"/>
        <v>0</v>
      </c>
      <c r="CM30" s="70">
        <f t="shared" si="28"/>
        <v>0</v>
      </c>
      <c r="CN30" s="70">
        <f t="shared" si="29"/>
        <v>0</v>
      </c>
      <c r="CO30" s="70">
        <f t="shared" si="30"/>
        <v>0</v>
      </c>
      <c r="CP30" s="70">
        <f t="shared" si="31"/>
        <v>0</v>
      </c>
      <c r="CQ30" s="70">
        <f t="shared" si="32"/>
        <v>0</v>
      </c>
      <c r="CR30" s="70">
        <f t="shared" si="33"/>
        <v>0</v>
      </c>
      <c r="CS30" s="70">
        <f t="shared" si="34"/>
        <v>0</v>
      </c>
      <c r="CT30" s="70">
        <f t="shared" si="35"/>
        <v>0</v>
      </c>
      <c r="CU30" s="70">
        <f t="shared" si="36"/>
        <v>0</v>
      </c>
      <c r="CV30" s="70">
        <f t="shared" si="37"/>
        <v>0</v>
      </c>
      <c r="CW30" s="71">
        <f t="shared" si="38"/>
        <v>0</v>
      </c>
      <c r="CX30" s="71">
        <f t="shared" si="39"/>
        <v>0</v>
      </c>
      <c r="CY30" s="71">
        <f t="shared" si="40"/>
        <v>0</v>
      </c>
      <c r="CZ30" s="71">
        <f t="shared" si="41"/>
        <v>0</v>
      </c>
      <c r="DA30" s="71">
        <f t="shared" si="42"/>
        <v>0</v>
      </c>
      <c r="DB30" s="71">
        <f t="shared" si="43"/>
        <v>0</v>
      </c>
      <c r="DC30" s="71">
        <f t="shared" si="44"/>
        <v>0</v>
      </c>
      <c r="DD30" s="71">
        <f t="shared" si="45"/>
        <v>32</v>
      </c>
      <c r="DE30" s="71">
        <f t="shared" si="46"/>
        <v>36</v>
      </c>
      <c r="DF30" s="71">
        <f t="shared" si="47"/>
        <v>36</v>
      </c>
      <c r="DG30" s="71">
        <f t="shared" si="48"/>
        <v>41</v>
      </c>
      <c r="DH30" s="71">
        <f t="shared" si="49"/>
        <v>43</v>
      </c>
      <c r="DI30" s="71">
        <f t="shared" si="50"/>
        <v>44</v>
      </c>
      <c r="DJ30" s="13"/>
      <c r="DK30" s="13"/>
      <c r="DL30" s="13"/>
      <c r="DM30" s="13"/>
      <c r="DN30" s="13"/>
      <c r="DO30" s="13"/>
      <c r="DP30" s="13"/>
    </row>
    <row r="31" spans="1:120" ht="12.75" customHeight="1" x14ac:dyDescent="0.15">
      <c r="A31" s="13">
        <v>23</v>
      </c>
      <c r="B31" s="14"/>
      <c r="C31" s="13" t="s">
        <v>58</v>
      </c>
      <c r="D31" s="61"/>
      <c r="E31" s="62">
        <f>RANKLIST!CI31-SUM(RANKLIST!$CK31:CHOOSE(RANKLIST!$CK$8,RANKLIST!$CK31,RANKLIST!$CL31,RANKLIST!$CM31,RANKLIST!$CN31,RANKLIST!$CO31,RANKLIST!$CP31,RANKLIST!$CQ31,RANKLIST!$CR31,RANKLIST!$CS31,RANKLIST!$CT31,RANKLIST!$CU31,RANKLIST!$CV31,RANKLIST!$CW31,RANKLIST!$CX31,RANKLIST!$CY31,RANKLIST!$CZ31,RANKLIST!$DA31,RANKLIST!$DB31,RANKLIST!$DC31,RANKLIST!$DD31,RANKLIST!$DE31,RANKLIST!$DF31,RANKLIST!$DG31,RANKLIST!$DH31))</f>
        <v>214</v>
      </c>
      <c r="F31" s="63"/>
      <c r="G31" s="58">
        <v>0</v>
      </c>
      <c r="H31" s="16">
        <f t="shared" si="0"/>
        <v>0</v>
      </c>
      <c r="I31" s="58">
        <v>0</v>
      </c>
      <c r="J31" s="16">
        <f t="shared" si="1"/>
        <v>0</v>
      </c>
      <c r="K31" s="58">
        <v>0</v>
      </c>
      <c r="L31" s="16">
        <f t="shared" si="2"/>
        <v>0</v>
      </c>
      <c r="M31" s="58">
        <v>0</v>
      </c>
      <c r="N31" s="16">
        <f t="shared" si="3"/>
        <v>0</v>
      </c>
      <c r="O31" s="64">
        <v>0</v>
      </c>
      <c r="P31" s="16">
        <f t="shared" si="4"/>
        <v>0</v>
      </c>
      <c r="Q31" s="58">
        <v>0</v>
      </c>
      <c r="R31" s="16">
        <f t="shared" si="5"/>
        <v>0</v>
      </c>
      <c r="S31" s="58">
        <v>0</v>
      </c>
      <c r="T31" s="16">
        <f t="shared" si="6"/>
        <v>0</v>
      </c>
      <c r="U31" s="65">
        <v>0</v>
      </c>
      <c r="V31" s="16">
        <f t="shared" si="7"/>
        <v>0</v>
      </c>
      <c r="W31" s="64">
        <v>0</v>
      </c>
      <c r="X31" s="16">
        <f t="shared" si="8"/>
        <v>0</v>
      </c>
      <c r="Y31" s="15">
        <v>0</v>
      </c>
      <c r="Z31" s="16">
        <f t="shared" si="9"/>
        <v>0</v>
      </c>
      <c r="AA31" s="15">
        <v>0</v>
      </c>
      <c r="AB31" s="16">
        <f t="shared" si="10"/>
        <v>0</v>
      </c>
      <c r="AC31" s="58">
        <v>0</v>
      </c>
      <c r="AD31" s="16">
        <f t="shared" si="11"/>
        <v>0</v>
      </c>
      <c r="AE31" s="58">
        <v>0</v>
      </c>
      <c r="AF31" s="16">
        <f t="shared" si="12"/>
        <v>0</v>
      </c>
      <c r="AG31" s="58">
        <v>0</v>
      </c>
      <c r="AH31" s="16">
        <f t="shared" si="13"/>
        <v>0</v>
      </c>
      <c r="AI31" s="58">
        <v>0</v>
      </c>
      <c r="AJ31" s="16">
        <f t="shared" si="14"/>
        <v>0</v>
      </c>
      <c r="AK31" s="58">
        <v>0</v>
      </c>
      <c r="AL31" s="16">
        <f t="shared" si="15"/>
        <v>0</v>
      </c>
      <c r="AM31" s="64">
        <v>6</v>
      </c>
      <c r="AN31" s="16">
        <f t="shared" si="16"/>
        <v>45</v>
      </c>
      <c r="AO31" s="15">
        <v>11</v>
      </c>
      <c r="AP31" s="16">
        <f t="shared" si="17"/>
        <v>40</v>
      </c>
      <c r="AQ31" s="15">
        <v>10</v>
      </c>
      <c r="AR31" s="16">
        <f t="shared" si="18"/>
        <v>41</v>
      </c>
      <c r="AS31" s="15">
        <v>9</v>
      </c>
      <c r="AT31" s="16">
        <f t="shared" si="19"/>
        <v>42</v>
      </c>
      <c r="AU31" s="41">
        <v>0</v>
      </c>
      <c r="AV31" s="16">
        <f t="shared" si="20"/>
        <v>0</v>
      </c>
      <c r="AW31" s="58">
        <v>0</v>
      </c>
      <c r="AX31" s="16">
        <f t="shared" si="21"/>
        <v>0</v>
      </c>
      <c r="AY31" s="58"/>
      <c r="AZ31" s="16">
        <f t="shared" si="22"/>
        <v>0</v>
      </c>
      <c r="BA31" s="58"/>
      <c r="BB31" s="16">
        <f t="shared" si="23"/>
        <v>0</v>
      </c>
      <c r="BC31" s="73">
        <v>5</v>
      </c>
      <c r="BD31" s="67">
        <f t="shared" si="24"/>
        <v>46</v>
      </c>
      <c r="BE31" s="14"/>
      <c r="BF31"/>
      <c r="BI31" s="17"/>
      <c r="BJ31" s="68">
        <f>RANKLIST!H31</f>
        <v>0</v>
      </c>
      <c r="BK31" s="68">
        <f>RANKLIST!J31</f>
        <v>0</v>
      </c>
      <c r="BL31" s="68">
        <f>RANKLIST!L31</f>
        <v>0</v>
      </c>
      <c r="BM31" s="68">
        <f>RANKLIST!N31</f>
        <v>0</v>
      </c>
      <c r="BN31" s="68">
        <f>RANKLIST!P31</f>
        <v>0</v>
      </c>
      <c r="BO31" s="68">
        <f>RANKLIST!R31</f>
        <v>0</v>
      </c>
      <c r="BP31" s="68">
        <f>RANKLIST!T31</f>
        <v>0</v>
      </c>
      <c r="BQ31" s="68">
        <f>RANKLIST!V31</f>
        <v>0</v>
      </c>
      <c r="BR31" s="68">
        <f>RANKLIST!X31</f>
        <v>0</v>
      </c>
      <c r="BS31" s="68">
        <f>RANKLIST!Z31</f>
        <v>0</v>
      </c>
      <c r="BT31" s="68">
        <f>RANKLIST!AB31</f>
        <v>0</v>
      </c>
      <c r="BU31" s="68">
        <f>RANKLIST!AD31</f>
        <v>0</v>
      </c>
      <c r="BV31" s="68">
        <f>RANKLIST!AF31</f>
        <v>0</v>
      </c>
      <c r="BW31" s="68">
        <f>RANKLIST!AH31</f>
        <v>0</v>
      </c>
      <c r="BX31" s="68">
        <f>RANKLIST!AJ31</f>
        <v>0</v>
      </c>
      <c r="BY31" s="68">
        <f>RANKLIST!AL31</f>
        <v>0</v>
      </c>
      <c r="BZ31" s="68">
        <f>RANKLIST!AN31</f>
        <v>45</v>
      </c>
      <c r="CA31" s="68">
        <f>RANKLIST!AP31</f>
        <v>40</v>
      </c>
      <c r="CB31" s="68">
        <f>RANKLIST!AR31</f>
        <v>41</v>
      </c>
      <c r="CC31" s="68">
        <f>RANKLIST!AT31</f>
        <v>42</v>
      </c>
      <c r="CD31" s="68">
        <f>RANKLIST!AV31</f>
        <v>0</v>
      </c>
      <c r="CE31" s="68">
        <f>RANKLIST!AX31</f>
        <v>0</v>
      </c>
      <c r="CF31" s="68">
        <f>RANKLIST!AZ31</f>
        <v>0</v>
      </c>
      <c r="CG31" s="68">
        <f>RANKLIST!BB31</f>
        <v>0</v>
      </c>
      <c r="CH31" s="68">
        <f>RANKLIST!BD31</f>
        <v>46</v>
      </c>
      <c r="CI31" s="69">
        <f t="shared" si="25"/>
        <v>214</v>
      </c>
      <c r="CJ31" s="13"/>
      <c r="CK31" s="70">
        <f t="shared" si="26"/>
        <v>0</v>
      </c>
      <c r="CL31" s="70">
        <f t="shared" si="27"/>
        <v>0</v>
      </c>
      <c r="CM31" s="70">
        <f t="shared" si="28"/>
        <v>0</v>
      </c>
      <c r="CN31" s="70">
        <f t="shared" si="29"/>
        <v>0</v>
      </c>
      <c r="CO31" s="70">
        <f t="shared" si="30"/>
        <v>0</v>
      </c>
      <c r="CP31" s="70">
        <f t="shared" si="31"/>
        <v>0</v>
      </c>
      <c r="CQ31" s="70">
        <f t="shared" si="32"/>
        <v>0</v>
      </c>
      <c r="CR31" s="70">
        <f t="shared" si="33"/>
        <v>0</v>
      </c>
      <c r="CS31" s="70">
        <f t="shared" si="34"/>
        <v>0</v>
      </c>
      <c r="CT31" s="70">
        <f t="shared" si="35"/>
        <v>0</v>
      </c>
      <c r="CU31" s="70">
        <f t="shared" si="36"/>
        <v>0</v>
      </c>
      <c r="CV31" s="70">
        <f t="shared" si="37"/>
        <v>0</v>
      </c>
      <c r="CW31" s="71">
        <f t="shared" si="38"/>
        <v>0</v>
      </c>
      <c r="CX31" s="71">
        <f t="shared" si="39"/>
        <v>0</v>
      </c>
      <c r="CY31" s="71">
        <f t="shared" si="40"/>
        <v>0</v>
      </c>
      <c r="CZ31" s="71">
        <f t="shared" si="41"/>
        <v>0</v>
      </c>
      <c r="DA31" s="71">
        <f t="shared" si="42"/>
        <v>0</v>
      </c>
      <c r="DB31" s="71">
        <f t="shared" si="43"/>
        <v>0</v>
      </c>
      <c r="DC31" s="71">
        <f t="shared" si="44"/>
        <v>0</v>
      </c>
      <c r="DD31" s="71">
        <f t="shared" si="45"/>
        <v>0</v>
      </c>
      <c r="DE31" s="71">
        <f t="shared" si="46"/>
        <v>40</v>
      </c>
      <c r="DF31" s="71">
        <f t="shared" si="47"/>
        <v>41</v>
      </c>
      <c r="DG31" s="71">
        <f t="shared" si="48"/>
        <v>42</v>
      </c>
      <c r="DH31" s="71">
        <f t="shared" si="49"/>
        <v>45</v>
      </c>
      <c r="DI31" s="71">
        <f t="shared" si="50"/>
        <v>46</v>
      </c>
      <c r="DJ31" s="13"/>
      <c r="DK31" s="13"/>
      <c r="DL31" s="13"/>
      <c r="DM31" s="13"/>
      <c r="DN31" s="13"/>
      <c r="DO31" s="13"/>
      <c r="DP31" s="13"/>
    </row>
    <row r="32" spans="1:120" ht="12.75" customHeight="1" x14ac:dyDescent="0.15">
      <c r="A32" s="13">
        <v>24</v>
      </c>
      <c r="B32" s="14"/>
      <c r="C32" s="13" t="s">
        <v>59</v>
      </c>
      <c r="D32" s="61"/>
      <c r="E32" s="62">
        <f>RANKLIST!CI32-SUM(RANKLIST!$CK32:CHOOSE(RANKLIST!$CK$8,RANKLIST!$CK32,RANKLIST!$CL32,RANKLIST!$CM32,RANKLIST!$CN32,RANKLIST!$CO32,RANKLIST!$CP32,RANKLIST!$CQ32,RANKLIST!$CR32,RANKLIST!$CS32,RANKLIST!$CT32,RANKLIST!$CU32,RANKLIST!$CV32,RANKLIST!$CW32,RANKLIST!$CX32,RANKLIST!$CY32,RANKLIST!$CZ32,RANKLIST!$DA32,RANKLIST!$DB32,RANKLIST!$DC32,RANKLIST!$DD32,RANKLIST!$DE32,RANKLIST!$DF32,RANKLIST!$DG32,RANKLIST!$DH32))</f>
        <v>210</v>
      </c>
      <c r="F32" s="63"/>
      <c r="G32" s="58">
        <v>0</v>
      </c>
      <c r="H32" s="16">
        <f t="shared" si="0"/>
        <v>0</v>
      </c>
      <c r="I32" s="58">
        <v>0</v>
      </c>
      <c r="J32" s="16">
        <f t="shared" si="1"/>
        <v>0</v>
      </c>
      <c r="K32" s="58">
        <v>0</v>
      </c>
      <c r="L32" s="16">
        <f t="shared" si="2"/>
        <v>0</v>
      </c>
      <c r="M32" s="58">
        <v>0</v>
      </c>
      <c r="N32" s="16">
        <f t="shared" si="3"/>
        <v>0</v>
      </c>
      <c r="O32" s="64">
        <v>6</v>
      </c>
      <c r="P32" s="16">
        <f t="shared" si="4"/>
        <v>45</v>
      </c>
      <c r="Q32" s="58">
        <v>14</v>
      </c>
      <c r="R32" s="16">
        <f t="shared" si="5"/>
        <v>37</v>
      </c>
      <c r="S32" s="58">
        <v>4</v>
      </c>
      <c r="T32" s="16">
        <f t="shared" si="6"/>
        <v>47</v>
      </c>
      <c r="U32" s="65">
        <v>5</v>
      </c>
      <c r="V32" s="16">
        <f t="shared" si="7"/>
        <v>46</v>
      </c>
      <c r="W32" s="64">
        <v>0</v>
      </c>
      <c r="X32" s="16">
        <f t="shared" si="8"/>
        <v>0</v>
      </c>
      <c r="Y32" s="15">
        <v>0</v>
      </c>
      <c r="Z32" s="16">
        <f t="shared" si="9"/>
        <v>0</v>
      </c>
      <c r="AA32" s="15">
        <v>0</v>
      </c>
      <c r="AB32" s="16">
        <f t="shared" si="10"/>
        <v>0</v>
      </c>
      <c r="AC32" s="15">
        <v>0</v>
      </c>
      <c r="AD32" s="16">
        <f t="shared" si="11"/>
        <v>0</v>
      </c>
      <c r="AE32" s="15">
        <v>0</v>
      </c>
      <c r="AF32" s="16">
        <f t="shared" si="12"/>
        <v>0</v>
      </c>
      <c r="AG32" s="15">
        <v>0</v>
      </c>
      <c r="AH32" s="16">
        <f t="shared" si="13"/>
        <v>0</v>
      </c>
      <c r="AI32" s="15">
        <v>0</v>
      </c>
      <c r="AJ32" s="16">
        <f t="shared" si="14"/>
        <v>0</v>
      </c>
      <c r="AK32" s="15">
        <v>0</v>
      </c>
      <c r="AL32" s="16">
        <f t="shared" si="15"/>
        <v>0</v>
      </c>
      <c r="AM32" s="64">
        <v>0</v>
      </c>
      <c r="AN32" s="16">
        <f t="shared" si="16"/>
        <v>0</v>
      </c>
      <c r="AO32" s="15">
        <v>0</v>
      </c>
      <c r="AP32" s="16">
        <f t="shared" si="17"/>
        <v>0</v>
      </c>
      <c r="AQ32" s="15">
        <v>0</v>
      </c>
      <c r="AR32" s="16">
        <f t="shared" si="18"/>
        <v>0</v>
      </c>
      <c r="AS32" s="15">
        <v>0</v>
      </c>
      <c r="AT32" s="16">
        <f t="shared" si="19"/>
        <v>0</v>
      </c>
      <c r="AU32" s="41">
        <v>0</v>
      </c>
      <c r="AV32" s="16">
        <f t="shared" si="20"/>
        <v>0</v>
      </c>
      <c r="AW32" s="58">
        <v>0</v>
      </c>
      <c r="AX32" s="16">
        <f t="shared" si="21"/>
        <v>0</v>
      </c>
      <c r="AY32" s="58"/>
      <c r="AZ32" s="16">
        <f t="shared" si="22"/>
        <v>0</v>
      </c>
      <c r="BA32" s="58"/>
      <c r="BB32" s="16">
        <f t="shared" si="23"/>
        <v>0</v>
      </c>
      <c r="BC32" s="75">
        <v>16</v>
      </c>
      <c r="BD32" s="67">
        <f t="shared" si="24"/>
        <v>35</v>
      </c>
      <c r="BE32" s="14"/>
      <c r="BI32" s="17"/>
      <c r="BJ32" s="68">
        <f>RANKLIST!H32</f>
        <v>0</v>
      </c>
      <c r="BK32" s="68">
        <f>RANKLIST!J32</f>
        <v>0</v>
      </c>
      <c r="BL32" s="68">
        <f>RANKLIST!L32</f>
        <v>0</v>
      </c>
      <c r="BM32" s="68">
        <f>RANKLIST!N32</f>
        <v>0</v>
      </c>
      <c r="BN32" s="68">
        <f>RANKLIST!P32</f>
        <v>45</v>
      </c>
      <c r="BO32" s="68">
        <f>RANKLIST!R32</f>
        <v>37</v>
      </c>
      <c r="BP32" s="68">
        <f>RANKLIST!T32</f>
        <v>47</v>
      </c>
      <c r="BQ32" s="68">
        <f>RANKLIST!V32</f>
        <v>46</v>
      </c>
      <c r="BR32" s="68">
        <f>RANKLIST!X32</f>
        <v>0</v>
      </c>
      <c r="BS32" s="68">
        <f>RANKLIST!Z32</f>
        <v>0</v>
      </c>
      <c r="BT32" s="68">
        <f>RANKLIST!AB32</f>
        <v>0</v>
      </c>
      <c r="BU32" s="68">
        <f>RANKLIST!AD32</f>
        <v>0</v>
      </c>
      <c r="BV32" s="68">
        <f>RANKLIST!AF32</f>
        <v>0</v>
      </c>
      <c r="BW32" s="68">
        <f>RANKLIST!AH32</f>
        <v>0</v>
      </c>
      <c r="BX32" s="68">
        <f>RANKLIST!AJ32</f>
        <v>0</v>
      </c>
      <c r="BY32" s="68">
        <f>RANKLIST!AL32</f>
        <v>0</v>
      </c>
      <c r="BZ32" s="68">
        <f>RANKLIST!AN32</f>
        <v>0</v>
      </c>
      <c r="CA32" s="68">
        <f>RANKLIST!AP32</f>
        <v>0</v>
      </c>
      <c r="CB32" s="68">
        <f>RANKLIST!AR32</f>
        <v>0</v>
      </c>
      <c r="CC32" s="68">
        <f>RANKLIST!AT32</f>
        <v>0</v>
      </c>
      <c r="CD32" s="68">
        <f>RANKLIST!AV32</f>
        <v>0</v>
      </c>
      <c r="CE32" s="68">
        <f>RANKLIST!AX32</f>
        <v>0</v>
      </c>
      <c r="CF32" s="68">
        <f>RANKLIST!AZ32</f>
        <v>0</v>
      </c>
      <c r="CG32" s="68">
        <f>RANKLIST!BB32</f>
        <v>0</v>
      </c>
      <c r="CH32" s="68">
        <f>RANKLIST!BD32</f>
        <v>35</v>
      </c>
      <c r="CI32" s="69">
        <f t="shared" si="25"/>
        <v>210</v>
      </c>
      <c r="CJ32" s="13"/>
      <c r="CK32" s="70">
        <f t="shared" si="26"/>
        <v>0</v>
      </c>
      <c r="CL32" s="70">
        <f t="shared" si="27"/>
        <v>0</v>
      </c>
      <c r="CM32" s="70">
        <f t="shared" si="28"/>
        <v>0</v>
      </c>
      <c r="CN32" s="70">
        <f t="shared" si="29"/>
        <v>0</v>
      </c>
      <c r="CO32" s="70">
        <f t="shared" si="30"/>
        <v>0</v>
      </c>
      <c r="CP32" s="70">
        <f t="shared" si="31"/>
        <v>0</v>
      </c>
      <c r="CQ32" s="70">
        <f t="shared" si="32"/>
        <v>0</v>
      </c>
      <c r="CR32" s="70">
        <f t="shared" si="33"/>
        <v>0</v>
      </c>
      <c r="CS32" s="70">
        <f t="shared" si="34"/>
        <v>0</v>
      </c>
      <c r="CT32" s="70">
        <f t="shared" si="35"/>
        <v>0</v>
      </c>
      <c r="CU32" s="70">
        <f t="shared" si="36"/>
        <v>0</v>
      </c>
      <c r="CV32" s="70">
        <f t="shared" si="37"/>
        <v>0</v>
      </c>
      <c r="CW32" s="71">
        <f t="shared" si="38"/>
        <v>0</v>
      </c>
      <c r="CX32" s="71">
        <f t="shared" si="39"/>
        <v>0</v>
      </c>
      <c r="CY32" s="71">
        <f t="shared" si="40"/>
        <v>0</v>
      </c>
      <c r="CZ32" s="71">
        <f t="shared" si="41"/>
        <v>0</v>
      </c>
      <c r="DA32" s="71">
        <f t="shared" si="42"/>
        <v>0</v>
      </c>
      <c r="DB32" s="71">
        <f t="shared" si="43"/>
        <v>0</v>
      </c>
      <c r="DC32" s="71">
        <f t="shared" si="44"/>
        <v>0</v>
      </c>
      <c r="DD32" s="71">
        <f t="shared" si="45"/>
        <v>0</v>
      </c>
      <c r="DE32" s="71">
        <f t="shared" si="46"/>
        <v>35</v>
      </c>
      <c r="DF32" s="71">
        <f t="shared" si="47"/>
        <v>37</v>
      </c>
      <c r="DG32" s="71">
        <f t="shared" si="48"/>
        <v>45</v>
      </c>
      <c r="DH32" s="71">
        <f t="shared" si="49"/>
        <v>46</v>
      </c>
      <c r="DI32" s="71">
        <f t="shared" si="50"/>
        <v>47</v>
      </c>
      <c r="DJ32" s="13"/>
      <c r="DK32" s="13"/>
      <c r="DL32" s="13"/>
      <c r="DM32" s="13"/>
      <c r="DN32" s="13"/>
      <c r="DO32" s="13"/>
      <c r="DP32" s="13"/>
    </row>
    <row r="33" spans="1:120" ht="12.75" customHeight="1" x14ac:dyDescent="0.15">
      <c r="A33" s="13">
        <v>25</v>
      </c>
      <c r="B33" s="14"/>
      <c r="C33" s="13" t="s">
        <v>60</v>
      </c>
      <c r="D33" s="61"/>
      <c r="E33" s="62">
        <f>RANKLIST!CI33-SUM(RANKLIST!$CK33:CHOOSE(RANKLIST!$CK$8,RANKLIST!$CK33,RANKLIST!$CL33,RANKLIST!$CM33,RANKLIST!$CN33,RANKLIST!$CO33,RANKLIST!$CP33,RANKLIST!$CQ33,RANKLIST!$CR33,RANKLIST!$CS33,RANKLIST!$CT33,RANKLIST!$CU33,RANKLIST!$CV33,RANKLIST!$CW33,RANKLIST!$CX33,RANKLIST!$CY33,RANKLIST!$CZ33,RANKLIST!$DA33,RANKLIST!$DB33,RANKLIST!$DC33,RANKLIST!$DD33,RANKLIST!$DE33,RANKLIST!$DF33,RANKLIST!$DG33,RANKLIST!$DH33))</f>
        <v>191</v>
      </c>
      <c r="F33" s="63"/>
      <c r="G33" s="58">
        <v>0</v>
      </c>
      <c r="H33" s="16">
        <f t="shared" si="0"/>
        <v>0</v>
      </c>
      <c r="I33" s="58">
        <v>0</v>
      </c>
      <c r="J33" s="16">
        <f t="shared" si="1"/>
        <v>0</v>
      </c>
      <c r="K33" s="58">
        <v>0</v>
      </c>
      <c r="L33" s="16">
        <f t="shared" si="2"/>
        <v>0</v>
      </c>
      <c r="M33" s="58">
        <v>0</v>
      </c>
      <c r="N33" s="16">
        <f t="shared" si="3"/>
        <v>0</v>
      </c>
      <c r="O33" s="64">
        <v>0</v>
      </c>
      <c r="P33" s="16">
        <f t="shared" si="4"/>
        <v>0</v>
      </c>
      <c r="Q33" s="15">
        <v>0</v>
      </c>
      <c r="R33" s="16">
        <f t="shared" si="5"/>
        <v>0</v>
      </c>
      <c r="S33" s="15">
        <v>0</v>
      </c>
      <c r="T33" s="16">
        <f t="shared" si="6"/>
        <v>0</v>
      </c>
      <c r="U33" s="65">
        <v>0</v>
      </c>
      <c r="V33" s="16">
        <f t="shared" si="7"/>
        <v>0</v>
      </c>
      <c r="W33" s="64">
        <v>0</v>
      </c>
      <c r="X33" s="16">
        <f t="shared" si="8"/>
        <v>0</v>
      </c>
      <c r="Y33" s="15">
        <v>0</v>
      </c>
      <c r="Z33" s="16">
        <f t="shared" si="9"/>
        <v>0</v>
      </c>
      <c r="AA33" s="15">
        <v>0</v>
      </c>
      <c r="AB33" s="16">
        <f t="shared" si="10"/>
        <v>0</v>
      </c>
      <c r="AC33" s="15">
        <v>0</v>
      </c>
      <c r="AD33" s="16">
        <f t="shared" si="11"/>
        <v>0</v>
      </c>
      <c r="AE33" s="15">
        <v>0</v>
      </c>
      <c r="AF33" s="16">
        <f t="shared" si="12"/>
        <v>0</v>
      </c>
      <c r="AG33" s="15">
        <v>0</v>
      </c>
      <c r="AH33" s="16">
        <f t="shared" si="13"/>
        <v>0</v>
      </c>
      <c r="AI33" s="15">
        <v>0</v>
      </c>
      <c r="AJ33" s="16">
        <f t="shared" si="14"/>
        <v>0</v>
      </c>
      <c r="AK33" s="15">
        <v>0</v>
      </c>
      <c r="AL33" s="16">
        <f t="shared" si="15"/>
        <v>0</v>
      </c>
      <c r="AM33" s="64">
        <v>12</v>
      </c>
      <c r="AN33" s="16">
        <f t="shared" si="16"/>
        <v>39</v>
      </c>
      <c r="AO33" s="15">
        <v>10</v>
      </c>
      <c r="AP33" s="16">
        <f t="shared" si="17"/>
        <v>41</v>
      </c>
      <c r="AQ33" s="15">
        <v>9</v>
      </c>
      <c r="AR33" s="16">
        <f t="shared" si="18"/>
        <v>42</v>
      </c>
      <c r="AS33" s="15">
        <v>7</v>
      </c>
      <c r="AT33" s="16">
        <f t="shared" si="19"/>
        <v>44</v>
      </c>
      <c r="AU33" s="64">
        <v>0</v>
      </c>
      <c r="AV33" s="16">
        <f t="shared" si="20"/>
        <v>0</v>
      </c>
      <c r="AW33" s="15">
        <v>0</v>
      </c>
      <c r="AX33" s="16">
        <f t="shared" si="21"/>
        <v>0</v>
      </c>
      <c r="AY33" s="15"/>
      <c r="AZ33" s="16">
        <f t="shared" si="22"/>
        <v>0</v>
      </c>
      <c r="BA33" s="15"/>
      <c r="BB33" s="16">
        <f t="shared" si="23"/>
        <v>0</v>
      </c>
      <c r="BC33" s="74">
        <v>26</v>
      </c>
      <c r="BD33" s="67">
        <f t="shared" si="24"/>
        <v>25</v>
      </c>
      <c r="BE33" s="14"/>
      <c r="BF33"/>
      <c r="BI33" s="17"/>
      <c r="BJ33" s="68">
        <f>RANKLIST!H33</f>
        <v>0</v>
      </c>
      <c r="BK33" s="68">
        <f>RANKLIST!J33</f>
        <v>0</v>
      </c>
      <c r="BL33" s="68">
        <f>RANKLIST!L33</f>
        <v>0</v>
      </c>
      <c r="BM33" s="68">
        <f>RANKLIST!N33</f>
        <v>0</v>
      </c>
      <c r="BN33" s="68">
        <f>RANKLIST!P33</f>
        <v>0</v>
      </c>
      <c r="BO33" s="68">
        <f>RANKLIST!R33</f>
        <v>0</v>
      </c>
      <c r="BP33" s="68">
        <f>RANKLIST!T33</f>
        <v>0</v>
      </c>
      <c r="BQ33" s="68">
        <f>RANKLIST!V33</f>
        <v>0</v>
      </c>
      <c r="BR33" s="68">
        <f>RANKLIST!X33</f>
        <v>0</v>
      </c>
      <c r="BS33" s="68">
        <f>RANKLIST!Z33</f>
        <v>0</v>
      </c>
      <c r="BT33" s="68">
        <f>RANKLIST!AB33</f>
        <v>0</v>
      </c>
      <c r="BU33" s="68">
        <f>RANKLIST!AD33</f>
        <v>0</v>
      </c>
      <c r="BV33" s="68">
        <f>RANKLIST!AF33</f>
        <v>0</v>
      </c>
      <c r="BW33" s="68">
        <f>RANKLIST!AH33</f>
        <v>0</v>
      </c>
      <c r="BX33" s="68">
        <f>RANKLIST!AJ33</f>
        <v>0</v>
      </c>
      <c r="BY33" s="68">
        <f>RANKLIST!AL33</f>
        <v>0</v>
      </c>
      <c r="BZ33" s="68">
        <f>RANKLIST!AN33</f>
        <v>39</v>
      </c>
      <c r="CA33" s="68">
        <f>RANKLIST!AP33</f>
        <v>41</v>
      </c>
      <c r="CB33" s="68">
        <f>RANKLIST!AR33</f>
        <v>42</v>
      </c>
      <c r="CC33" s="68">
        <f>RANKLIST!AT33</f>
        <v>44</v>
      </c>
      <c r="CD33" s="68">
        <f>RANKLIST!AV33</f>
        <v>0</v>
      </c>
      <c r="CE33" s="68">
        <f>RANKLIST!AX33</f>
        <v>0</v>
      </c>
      <c r="CF33" s="68">
        <f>RANKLIST!AZ33</f>
        <v>0</v>
      </c>
      <c r="CG33" s="68">
        <f>RANKLIST!BB33</f>
        <v>0</v>
      </c>
      <c r="CH33" s="68">
        <f>RANKLIST!BD33</f>
        <v>25</v>
      </c>
      <c r="CI33" s="69">
        <f t="shared" si="25"/>
        <v>191</v>
      </c>
      <c r="CJ33" s="13"/>
      <c r="CK33" s="70">
        <f t="shared" si="26"/>
        <v>0</v>
      </c>
      <c r="CL33" s="70">
        <f t="shared" si="27"/>
        <v>0</v>
      </c>
      <c r="CM33" s="70">
        <f t="shared" si="28"/>
        <v>0</v>
      </c>
      <c r="CN33" s="70">
        <f t="shared" si="29"/>
        <v>0</v>
      </c>
      <c r="CO33" s="70">
        <f t="shared" si="30"/>
        <v>0</v>
      </c>
      <c r="CP33" s="70">
        <f t="shared" si="31"/>
        <v>0</v>
      </c>
      <c r="CQ33" s="70">
        <f t="shared" si="32"/>
        <v>0</v>
      </c>
      <c r="CR33" s="70">
        <f t="shared" si="33"/>
        <v>0</v>
      </c>
      <c r="CS33" s="70">
        <f t="shared" si="34"/>
        <v>0</v>
      </c>
      <c r="CT33" s="70">
        <f t="shared" si="35"/>
        <v>0</v>
      </c>
      <c r="CU33" s="70">
        <f t="shared" si="36"/>
        <v>0</v>
      </c>
      <c r="CV33" s="70">
        <f t="shared" si="37"/>
        <v>0</v>
      </c>
      <c r="CW33" s="71">
        <f t="shared" si="38"/>
        <v>0</v>
      </c>
      <c r="CX33" s="71">
        <f t="shared" si="39"/>
        <v>0</v>
      </c>
      <c r="CY33" s="71">
        <f t="shared" si="40"/>
        <v>0</v>
      </c>
      <c r="CZ33" s="71">
        <f t="shared" si="41"/>
        <v>0</v>
      </c>
      <c r="DA33" s="71">
        <f t="shared" si="42"/>
        <v>0</v>
      </c>
      <c r="DB33" s="71">
        <f t="shared" si="43"/>
        <v>0</v>
      </c>
      <c r="DC33" s="71">
        <f t="shared" si="44"/>
        <v>0</v>
      </c>
      <c r="DD33" s="71">
        <f t="shared" si="45"/>
        <v>0</v>
      </c>
      <c r="DE33" s="71">
        <f t="shared" si="46"/>
        <v>25</v>
      </c>
      <c r="DF33" s="71">
        <f t="shared" si="47"/>
        <v>39</v>
      </c>
      <c r="DG33" s="71">
        <f t="shared" si="48"/>
        <v>41</v>
      </c>
      <c r="DH33" s="71">
        <f t="shared" si="49"/>
        <v>42</v>
      </c>
      <c r="DI33" s="71">
        <f t="shared" si="50"/>
        <v>44</v>
      </c>
      <c r="DJ33" s="13"/>
      <c r="DK33" s="13"/>
      <c r="DL33" s="13"/>
      <c r="DM33" s="13"/>
      <c r="DN33" s="13"/>
      <c r="DO33" s="13"/>
      <c r="DP33" s="13"/>
    </row>
    <row r="34" spans="1:120" ht="12.75" customHeight="1" x14ac:dyDescent="0.15">
      <c r="A34" s="13">
        <v>26</v>
      </c>
      <c r="B34" s="14" t="s">
        <v>48</v>
      </c>
      <c r="C34" s="13" t="s">
        <v>61</v>
      </c>
      <c r="D34" s="61"/>
      <c r="E34" s="62">
        <f>RANKLIST!CI34-SUM(RANKLIST!$CK34:CHOOSE(RANKLIST!$CK$8,RANKLIST!$CK34,RANKLIST!$CL34,RANKLIST!$CM34,RANKLIST!$CN34,RANKLIST!$CO34,RANKLIST!$CP34,RANKLIST!$CQ34,RANKLIST!$CR34,RANKLIST!$CS34,RANKLIST!$CT34,RANKLIST!$CU34,RANKLIST!$CV34,RANKLIST!$CW34,RANKLIST!$CX34,RANKLIST!$CY34,RANKLIST!$CZ34,RANKLIST!$DA34,RANKLIST!$DB34,RANKLIST!$DC34,RANKLIST!$DD34,RANKLIST!$DE34,RANKLIST!$DF34,RANKLIST!$DG34,RANKLIST!$DH34))</f>
        <v>184</v>
      </c>
      <c r="F34" s="63"/>
      <c r="G34" s="58">
        <v>16</v>
      </c>
      <c r="H34" s="16">
        <f t="shared" si="0"/>
        <v>35</v>
      </c>
      <c r="I34" s="58">
        <v>17</v>
      </c>
      <c r="J34" s="16">
        <f t="shared" si="1"/>
        <v>34</v>
      </c>
      <c r="K34" s="58">
        <v>20</v>
      </c>
      <c r="L34" s="16">
        <f t="shared" si="2"/>
        <v>31</v>
      </c>
      <c r="M34" s="58">
        <v>0</v>
      </c>
      <c r="N34" s="16">
        <f t="shared" si="3"/>
        <v>0</v>
      </c>
      <c r="O34" s="64">
        <v>0</v>
      </c>
      <c r="P34" s="16">
        <f t="shared" si="4"/>
        <v>0</v>
      </c>
      <c r="Q34" s="58">
        <v>0</v>
      </c>
      <c r="R34" s="16">
        <f t="shared" si="5"/>
        <v>0</v>
      </c>
      <c r="S34" s="58">
        <v>0</v>
      </c>
      <c r="T34" s="16">
        <f t="shared" si="6"/>
        <v>0</v>
      </c>
      <c r="U34" s="65">
        <v>0</v>
      </c>
      <c r="V34" s="16">
        <f t="shared" si="7"/>
        <v>0</v>
      </c>
      <c r="W34" s="64">
        <v>25</v>
      </c>
      <c r="X34" s="16">
        <f t="shared" si="8"/>
        <v>26</v>
      </c>
      <c r="Y34" s="15">
        <v>20</v>
      </c>
      <c r="Z34" s="16">
        <f t="shared" si="9"/>
        <v>31</v>
      </c>
      <c r="AA34" s="15">
        <v>50</v>
      </c>
      <c r="AB34" s="16">
        <f t="shared" si="10"/>
        <v>1</v>
      </c>
      <c r="AC34" s="15">
        <v>0</v>
      </c>
      <c r="AD34" s="16">
        <f t="shared" si="11"/>
        <v>0</v>
      </c>
      <c r="AE34" s="15">
        <v>0</v>
      </c>
      <c r="AF34" s="16">
        <f t="shared" si="12"/>
        <v>0</v>
      </c>
      <c r="AG34" s="15">
        <v>0</v>
      </c>
      <c r="AH34" s="16">
        <f t="shared" si="13"/>
        <v>0</v>
      </c>
      <c r="AI34" s="15">
        <v>0</v>
      </c>
      <c r="AJ34" s="16">
        <f t="shared" si="14"/>
        <v>0</v>
      </c>
      <c r="AK34" s="15">
        <v>0</v>
      </c>
      <c r="AL34" s="16">
        <f t="shared" si="15"/>
        <v>0</v>
      </c>
      <c r="AM34" s="64">
        <v>0</v>
      </c>
      <c r="AN34" s="16">
        <f t="shared" si="16"/>
        <v>0</v>
      </c>
      <c r="AO34" s="15">
        <v>0</v>
      </c>
      <c r="AP34" s="16">
        <f t="shared" si="17"/>
        <v>0</v>
      </c>
      <c r="AQ34" s="15">
        <v>0</v>
      </c>
      <c r="AR34" s="16">
        <f t="shared" si="18"/>
        <v>0</v>
      </c>
      <c r="AS34" s="15">
        <v>0</v>
      </c>
      <c r="AT34" s="16">
        <f t="shared" si="19"/>
        <v>0</v>
      </c>
      <c r="AU34" s="64">
        <v>0</v>
      </c>
      <c r="AV34" s="16">
        <f t="shared" si="20"/>
        <v>0</v>
      </c>
      <c r="AW34" s="15">
        <v>0</v>
      </c>
      <c r="AX34" s="16">
        <f t="shared" si="21"/>
        <v>0</v>
      </c>
      <c r="AY34" s="15"/>
      <c r="AZ34" s="16">
        <f t="shared" si="22"/>
        <v>0</v>
      </c>
      <c r="BA34" s="15"/>
      <c r="BB34" s="16">
        <f t="shared" si="23"/>
        <v>0</v>
      </c>
      <c r="BC34" s="74">
        <v>25</v>
      </c>
      <c r="BD34" s="67">
        <f t="shared" si="24"/>
        <v>26</v>
      </c>
      <c r="BE34" s="14"/>
      <c r="BI34" s="17"/>
      <c r="BJ34" s="68">
        <f>RANKLIST!H34</f>
        <v>35</v>
      </c>
      <c r="BK34" s="68">
        <f>RANKLIST!J34</f>
        <v>34</v>
      </c>
      <c r="BL34" s="68">
        <f>RANKLIST!L34</f>
        <v>31</v>
      </c>
      <c r="BM34" s="68">
        <f>RANKLIST!N34</f>
        <v>0</v>
      </c>
      <c r="BN34" s="68">
        <f>RANKLIST!P34</f>
        <v>0</v>
      </c>
      <c r="BO34" s="68">
        <f>RANKLIST!R34</f>
        <v>0</v>
      </c>
      <c r="BP34" s="68">
        <f>RANKLIST!T34</f>
        <v>0</v>
      </c>
      <c r="BQ34" s="68">
        <f>RANKLIST!V34</f>
        <v>0</v>
      </c>
      <c r="BR34" s="68">
        <f>RANKLIST!X34</f>
        <v>26</v>
      </c>
      <c r="BS34" s="68">
        <f>RANKLIST!Z34</f>
        <v>31</v>
      </c>
      <c r="BT34" s="68">
        <f>RANKLIST!AB34</f>
        <v>1</v>
      </c>
      <c r="BU34" s="68">
        <f>RANKLIST!AD34</f>
        <v>0</v>
      </c>
      <c r="BV34" s="68">
        <f>RANKLIST!AF34</f>
        <v>0</v>
      </c>
      <c r="BW34" s="68">
        <f>RANKLIST!AH34</f>
        <v>0</v>
      </c>
      <c r="BX34" s="68">
        <f>RANKLIST!AJ34</f>
        <v>0</v>
      </c>
      <c r="BY34" s="68">
        <f>RANKLIST!AL34</f>
        <v>0</v>
      </c>
      <c r="BZ34" s="68">
        <f>RANKLIST!AN34</f>
        <v>0</v>
      </c>
      <c r="CA34" s="68">
        <f>RANKLIST!AP34</f>
        <v>0</v>
      </c>
      <c r="CB34" s="68">
        <f>RANKLIST!AR34</f>
        <v>0</v>
      </c>
      <c r="CC34" s="68">
        <f>RANKLIST!AT34</f>
        <v>0</v>
      </c>
      <c r="CD34" s="68">
        <f>RANKLIST!AV34</f>
        <v>0</v>
      </c>
      <c r="CE34" s="68">
        <f>RANKLIST!AX34</f>
        <v>0</v>
      </c>
      <c r="CF34" s="68">
        <f>RANKLIST!AZ34</f>
        <v>0</v>
      </c>
      <c r="CG34" s="68">
        <f>RANKLIST!BB34</f>
        <v>0</v>
      </c>
      <c r="CH34" s="68">
        <f>RANKLIST!BD34</f>
        <v>26</v>
      </c>
      <c r="CI34" s="69">
        <f t="shared" si="25"/>
        <v>184</v>
      </c>
      <c r="CJ34" s="13"/>
      <c r="CK34" s="70">
        <f t="shared" si="26"/>
        <v>0</v>
      </c>
      <c r="CL34" s="70">
        <f t="shared" si="27"/>
        <v>0</v>
      </c>
      <c r="CM34" s="70">
        <f t="shared" si="28"/>
        <v>0</v>
      </c>
      <c r="CN34" s="70">
        <f t="shared" si="29"/>
        <v>0</v>
      </c>
      <c r="CO34" s="70">
        <f t="shared" si="30"/>
        <v>0</v>
      </c>
      <c r="CP34" s="70">
        <f t="shared" si="31"/>
        <v>0</v>
      </c>
      <c r="CQ34" s="70">
        <f t="shared" si="32"/>
        <v>0</v>
      </c>
      <c r="CR34" s="70">
        <f t="shared" si="33"/>
        <v>0</v>
      </c>
      <c r="CS34" s="70">
        <f t="shared" si="34"/>
        <v>0</v>
      </c>
      <c r="CT34" s="70">
        <f t="shared" si="35"/>
        <v>0</v>
      </c>
      <c r="CU34" s="70">
        <f t="shared" si="36"/>
        <v>0</v>
      </c>
      <c r="CV34" s="70">
        <f t="shared" si="37"/>
        <v>0</v>
      </c>
      <c r="CW34" s="71">
        <f t="shared" si="38"/>
        <v>0</v>
      </c>
      <c r="CX34" s="71">
        <f t="shared" si="39"/>
        <v>0</v>
      </c>
      <c r="CY34" s="71">
        <f t="shared" si="40"/>
        <v>0</v>
      </c>
      <c r="CZ34" s="71">
        <f t="shared" si="41"/>
        <v>0</v>
      </c>
      <c r="DA34" s="71">
        <f t="shared" si="42"/>
        <v>0</v>
      </c>
      <c r="DB34" s="71">
        <f t="shared" si="43"/>
        <v>0</v>
      </c>
      <c r="DC34" s="71">
        <f t="shared" si="44"/>
        <v>1</v>
      </c>
      <c r="DD34" s="71">
        <f t="shared" si="45"/>
        <v>26</v>
      </c>
      <c r="DE34" s="71">
        <f t="shared" si="46"/>
        <v>26</v>
      </c>
      <c r="DF34" s="71">
        <f t="shared" si="47"/>
        <v>31</v>
      </c>
      <c r="DG34" s="71">
        <f t="shared" si="48"/>
        <v>31</v>
      </c>
      <c r="DH34" s="71">
        <f t="shared" si="49"/>
        <v>34</v>
      </c>
      <c r="DI34" s="71">
        <f t="shared" si="50"/>
        <v>35</v>
      </c>
      <c r="DJ34" s="13"/>
      <c r="DK34" s="13"/>
      <c r="DL34" s="13"/>
      <c r="DM34" s="13"/>
      <c r="DN34" s="13"/>
      <c r="DO34" s="13"/>
      <c r="DP34" s="13"/>
    </row>
    <row r="35" spans="1:120" ht="12.75" customHeight="1" x14ac:dyDescent="0.15">
      <c r="A35" s="13">
        <f t="shared" ref="A35:A66" si="51">A34+1</f>
        <v>27</v>
      </c>
      <c r="B35" s="14"/>
      <c r="C35" s="13" t="s">
        <v>62</v>
      </c>
      <c r="D35" s="61"/>
      <c r="E35" s="62">
        <f>RANKLIST!CI35-SUM(RANKLIST!$CK35:CHOOSE(RANKLIST!$CK$8,RANKLIST!$CK35,RANKLIST!$CL35,RANKLIST!$CM35,RANKLIST!$CN35,RANKLIST!$CO35,RANKLIST!$CP35,RANKLIST!$CQ35,RANKLIST!$CR35,RANKLIST!$CS35,RANKLIST!$CT35,RANKLIST!$CU35,RANKLIST!$CV35,RANKLIST!$CW35,RANKLIST!$CX35,RANKLIST!$CY35,RANKLIST!$CZ35,RANKLIST!$DA35,RANKLIST!$DB35,RANKLIST!$DC35,RANKLIST!$DD35,RANKLIST!$DE35,RANKLIST!$DF35,RANKLIST!$DG35,RANKLIST!$DH35))</f>
        <v>173</v>
      </c>
      <c r="F35" s="63"/>
      <c r="G35" s="58">
        <v>13</v>
      </c>
      <c r="H35" s="16">
        <f t="shared" si="0"/>
        <v>38</v>
      </c>
      <c r="I35" s="58">
        <v>6</v>
      </c>
      <c r="J35" s="16">
        <f t="shared" si="1"/>
        <v>45</v>
      </c>
      <c r="K35" s="58">
        <v>9</v>
      </c>
      <c r="L35" s="16">
        <f t="shared" si="2"/>
        <v>42</v>
      </c>
      <c r="M35" s="58">
        <v>0</v>
      </c>
      <c r="N35" s="16">
        <f t="shared" si="3"/>
        <v>0</v>
      </c>
      <c r="O35" s="64">
        <v>0</v>
      </c>
      <c r="P35" s="16">
        <f t="shared" si="4"/>
        <v>0</v>
      </c>
      <c r="Q35" s="15">
        <v>0</v>
      </c>
      <c r="R35" s="16">
        <f t="shared" si="5"/>
        <v>0</v>
      </c>
      <c r="S35" s="15">
        <v>0</v>
      </c>
      <c r="T35" s="16">
        <f t="shared" si="6"/>
        <v>0</v>
      </c>
      <c r="U35" s="65">
        <v>0</v>
      </c>
      <c r="V35" s="16">
        <f t="shared" si="7"/>
        <v>0</v>
      </c>
      <c r="W35" s="41">
        <v>0</v>
      </c>
      <c r="X35" s="16">
        <f t="shared" si="8"/>
        <v>0</v>
      </c>
      <c r="Y35" s="15">
        <v>0</v>
      </c>
      <c r="Z35" s="16">
        <f t="shared" si="9"/>
        <v>0</v>
      </c>
      <c r="AA35" s="15">
        <v>0</v>
      </c>
      <c r="AB35" s="16">
        <f t="shared" si="10"/>
        <v>0</v>
      </c>
      <c r="AC35" s="15">
        <v>0</v>
      </c>
      <c r="AD35" s="16">
        <f t="shared" si="11"/>
        <v>0</v>
      </c>
      <c r="AE35" s="58">
        <v>0</v>
      </c>
      <c r="AF35" s="16">
        <f t="shared" si="12"/>
        <v>0</v>
      </c>
      <c r="AG35" s="58">
        <v>0</v>
      </c>
      <c r="AH35" s="16">
        <f t="shared" si="13"/>
        <v>0</v>
      </c>
      <c r="AI35" s="58">
        <v>0</v>
      </c>
      <c r="AJ35" s="16">
        <f t="shared" si="14"/>
        <v>0</v>
      </c>
      <c r="AK35" s="58">
        <v>0</v>
      </c>
      <c r="AL35" s="16">
        <f t="shared" si="15"/>
        <v>0</v>
      </c>
      <c r="AM35" s="64">
        <v>0</v>
      </c>
      <c r="AN35" s="16">
        <f t="shared" si="16"/>
        <v>0</v>
      </c>
      <c r="AO35" s="15">
        <v>0</v>
      </c>
      <c r="AP35" s="16">
        <f t="shared" si="17"/>
        <v>0</v>
      </c>
      <c r="AQ35" s="15">
        <v>0</v>
      </c>
      <c r="AR35" s="16">
        <f t="shared" si="18"/>
        <v>0</v>
      </c>
      <c r="AS35" s="15">
        <v>0</v>
      </c>
      <c r="AT35" s="16">
        <f t="shared" si="19"/>
        <v>0</v>
      </c>
      <c r="AU35" s="41">
        <v>0</v>
      </c>
      <c r="AV35" s="16">
        <f t="shared" si="20"/>
        <v>0</v>
      </c>
      <c r="AW35" s="58">
        <v>0</v>
      </c>
      <c r="AX35" s="16">
        <f t="shared" si="21"/>
        <v>0</v>
      </c>
      <c r="AY35" s="58"/>
      <c r="AZ35" s="16">
        <f t="shared" si="22"/>
        <v>0</v>
      </c>
      <c r="BA35" s="58"/>
      <c r="BB35" s="16">
        <f t="shared" si="23"/>
        <v>0</v>
      </c>
      <c r="BC35" s="73">
        <v>3</v>
      </c>
      <c r="BD35" s="67">
        <f t="shared" si="24"/>
        <v>48</v>
      </c>
      <c r="BE35" s="14"/>
      <c r="BF35"/>
      <c r="BI35" s="17"/>
      <c r="BJ35" s="68">
        <f>RANKLIST!H35</f>
        <v>38</v>
      </c>
      <c r="BK35" s="68">
        <f>RANKLIST!J35</f>
        <v>45</v>
      </c>
      <c r="BL35" s="68">
        <f>RANKLIST!L35</f>
        <v>42</v>
      </c>
      <c r="BM35" s="68">
        <f>RANKLIST!N35</f>
        <v>0</v>
      </c>
      <c r="BN35" s="68">
        <f>RANKLIST!P35</f>
        <v>0</v>
      </c>
      <c r="BO35" s="68">
        <f>RANKLIST!R35</f>
        <v>0</v>
      </c>
      <c r="BP35" s="68">
        <f>RANKLIST!T35</f>
        <v>0</v>
      </c>
      <c r="BQ35" s="68">
        <f>RANKLIST!V35</f>
        <v>0</v>
      </c>
      <c r="BR35" s="68">
        <f>RANKLIST!X35</f>
        <v>0</v>
      </c>
      <c r="BS35" s="68">
        <f>RANKLIST!Z35</f>
        <v>0</v>
      </c>
      <c r="BT35" s="68">
        <f>RANKLIST!AB35</f>
        <v>0</v>
      </c>
      <c r="BU35" s="68">
        <f>RANKLIST!AD35</f>
        <v>0</v>
      </c>
      <c r="BV35" s="68">
        <f>RANKLIST!AF35</f>
        <v>0</v>
      </c>
      <c r="BW35" s="68">
        <f>RANKLIST!AH35</f>
        <v>0</v>
      </c>
      <c r="BX35" s="68">
        <f>RANKLIST!AJ35</f>
        <v>0</v>
      </c>
      <c r="BY35" s="68">
        <f>RANKLIST!AL35</f>
        <v>0</v>
      </c>
      <c r="BZ35" s="68">
        <f>RANKLIST!AN35</f>
        <v>0</v>
      </c>
      <c r="CA35" s="68">
        <f>RANKLIST!AP35</f>
        <v>0</v>
      </c>
      <c r="CB35" s="68">
        <f>RANKLIST!AR35</f>
        <v>0</v>
      </c>
      <c r="CC35" s="68">
        <f>RANKLIST!AT35</f>
        <v>0</v>
      </c>
      <c r="CD35" s="68">
        <f>RANKLIST!AV35</f>
        <v>0</v>
      </c>
      <c r="CE35" s="68">
        <f>RANKLIST!AX35</f>
        <v>0</v>
      </c>
      <c r="CF35" s="68">
        <f>RANKLIST!AZ35</f>
        <v>0</v>
      </c>
      <c r="CG35" s="68">
        <f>RANKLIST!BB35</f>
        <v>0</v>
      </c>
      <c r="CH35" s="68">
        <f>RANKLIST!BD35</f>
        <v>48</v>
      </c>
      <c r="CI35" s="69">
        <f t="shared" si="25"/>
        <v>173</v>
      </c>
      <c r="CJ35" s="13"/>
      <c r="CK35" s="70">
        <f t="shared" si="26"/>
        <v>0</v>
      </c>
      <c r="CL35" s="70">
        <f t="shared" si="27"/>
        <v>0</v>
      </c>
      <c r="CM35" s="70">
        <f t="shared" si="28"/>
        <v>0</v>
      </c>
      <c r="CN35" s="70">
        <f t="shared" si="29"/>
        <v>0</v>
      </c>
      <c r="CO35" s="70">
        <f t="shared" si="30"/>
        <v>0</v>
      </c>
      <c r="CP35" s="70">
        <f t="shared" si="31"/>
        <v>0</v>
      </c>
      <c r="CQ35" s="70">
        <f t="shared" si="32"/>
        <v>0</v>
      </c>
      <c r="CR35" s="70">
        <f t="shared" si="33"/>
        <v>0</v>
      </c>
      <c r="CS35" s="70">
        <f t="shared" si="34"/>
        <v>0</v>
      </c>
      <c r="CT35" s="70">
        <f t="shared" si="35"/>
        <v>0</v>
      </c>
      <c r="CU35" s="70">
        <f t="shared" si="36"/>
        <v>0</v>
      </c>
      <c r="CV35" s="70">
        <f t="shared" si="37"/>
        <v>0</v>
      </c>
      <c r="CW35" s="71">
        <f t="shared" si="38"/>
        <v>0</v>
      </c>
      <c r="CX35" s="71">
        <f t="shared" si="39"/>
        <v>0</v>
      </c>
      <c r="CY35" s="71">
        <f t="shared" si="40"/>
        <v>0</v>
      </c>
      <c r="CZ35" s="71">
        <f t="shared" si="41"/>
        <v>0</v>
      </c>
      <c r="DA35" s="71">
        <f t="shared" si="42"/>
        <v>0</v>
      </c>
      <c r="DB35" s="71">
        <f t="shared" si="43"/>
        <v>0</v>
      </c>
      <c r="DC35" s="71">
        <f t="shared" si="44"/>
        <v>0</v>
      </c>
      <c r="DD35" s="71">
        <f t="shared" si="45"/>
        <v>0</v>
      </c>
      <c r="DE35" s="71">
        <f t="shared" si="46"/>
        <v>0</v>
      </c>
      <c r="DF35" s="71">
        <f t="shared" si="47"/>
        <v>38</v>
      </c>
      <c r="DG35" s="71">
        <f t="shared" si="48"/>
        <v>42</v>
      </c>
      <c r="DH35" s="71">
        <f t="shared" si="49"/>
        <v>45</v>
      </c>
      <c r="DI35" s="71">
        <f t="shared" si="50"/>
        <v>48</v>
      </c>
      <c r="DJ35" s="13"/>
      <c r="DK35" s="13"/>
      <c r="DL35" s="13"/>
      <c r="DM35" s="13"/>
      <c r="DN35" s="13"/>
      <c r="DO35" s="13"/>
      <c r="DP35" s="13"/>
    </row>
    <row r="36" spans="1:120" ht="12.75" customHeight="1" x14ac:dyDescent="0.15">
      <c r="A36" s="13">
        <f t="shared" si="51"/>
        <v>28</v>
      </c>
      <c r="B36" s="14"/>
      <c r="C36" s="13" t="s">
        <v>63</v>
      </c>
      <c r="D36" s="61"/>
      <c r="E36" s="62">
        <f>RANKLIST!CI36-SUM(RANKLIST!$CK36:CHOOSE(RANKLIST!$CK$8,RANKLIST!$CK36,RANKLIST!$CL36,RANKLIST!$CM36,RANKLIST!$CN36,RANKLIST!$CO36,RANKLIST!$CP36,RANKLIST!$CQ36,RANKLIST!$CR36,RANKLIST!$CS36,RANKLIST!$CT36,RANKLIST!$CU36,RANKLIST!$CV36,RANKLIST!$CW36,RANKLIST!$CX36,RANKLIST!$CY36,RANKLIST!$CZ36,RANKLIST!$DA36,RANKLIST!$DB36,RANKLIST!$DC36,RANKLIST!$DD36,RANKLIST!$DE36,RANKLIST!$DF36,RANKLIST!$DG36,RANKLIST!$DH36))</f>
        <v>172</v>
      </c>
      <c r="F36" s="63"/>
      <c r="G36" s="58">
        <v>0</v>
      </c>
      <c r="H36" s="16">
        <f t="shared" si="0"/>
        <v>0</v>
      </c>
      <c r="I36" s="58">
        <v>0</v>
      </c>
      <c r="J36" s="16">
        <f t="shared" si="1"/>
        <v>0</v>
      </c>
      <c r="K36" s="58">
        <v>0</v>
      </c>
      <c r="L36" s="16">
        <f t="shared" si="2"/>
        <v>0</v>
      </c>
      <c r="M36" s="58">
        <v>0</v>
      </c>
      <c r="N36" s="16">
        <f t="shared" si="3"/>
        <v>0</v>
      </c>
      <c r="O36" s="41">
        <v>0</v>
      </c>
      <c r="P36" s="16">
        <f t="shared" si="4"/>
        <v>0</v>
      </c>
      <c r="Q36" s="58">
        <v>0</v>
      </c>
      <c r="R36" s="16">
        <f t="shared" si="5"/>
        <v>0</v>
      </c>
      <c r="S36" s="58">
        <v>0</v>
      </c>
      <c r="T36" s="16">
        <f t="shared" si="6"/>
        <v>0</v>
      </c>
      <c r="U36" s="65">
        <v>0</v>
      </c>
      <c r="V36" s="16">
        <f t="shared" si="7"/>
        <v>0</v>
      </c>
      <c r="W36" s="64">
        <v>18</v>
      </c>
      <c r="X36" s="16">
        <f t="shared" si="8"/>
        <v>33</v>
      </c>
      <c r="Y36" s="15">
        <v>5</v>
      </c>
      <c r="Z36" s="16">
        <f t="shared" si="9"/>
        <v>46</v>
      </c>
      <c r="AA36" s="15">
        <v>8</v>
      </c>
      <c r="AB36" s="16">
        <f t="shared" si="10"/>
        <v>43</v>
      </c>
      <c r="AC36" s="15">
        <v>0</v>
      </c>
      <c r="AD36" s="16">
        <f t="shared" si="11"/>
        <v>0</v>
      </c>
      <c r="AE36" s="15">
        <v>0</v>
      </c>
      <c r="AF36" s="16">
        <f t="shared" si="12"/>
        <v>0</v>
      </c>
      <c r="AG36" s="15">
        <v>0</v>
      </c>
      <c r="AH36" s="16">
        <f t="shared" si="13"/>
        <v>0</v>
      </c>
      <c r="AI36" s="15">
        <v>0</v>
      </c>
      <c r="AJ36" s="16">
        <f t="shared" si="14"/>
        <v>0</v>
      </c>
      <c r="AK36" s="15">
        <v>0</v>
      </c>
      <c r="AL36" s="16">
        <f t="shared" si="15"/>
        <v>0</v>
      </c>
      <c r="AM36" s="64">
        <v>0</v>
      </c>
      <c r="AN36" s="16">
        <f t="shared" si="16"/>
        <v>0</v>
      </c>
      <c r="AO36" s="15">
        <v>0</v>
      </c>
      <c r="AP36" s="16">
        <f t="shared" si="17"/>
        <v>0</v>
      </c>
      <c r="AQ36" s="15">
        <v>0</v>
      </c>
      <c r="AR36" s="16">
        <f t="shared" si="18"/>
        <v>0</v>
      </c>
      <c r="AS36" s="15">
        <v>0</v>
      </c>
      <c r="AT36" s="16">
        <f t="shared" si="19"/>
        <v>0</v>
      </c>
      <c r="AU36" s="41">
        <v>0</v>
      </c>
      <c r="AV36" s="16">
        <f t="shared" si="20"/>
        <v>0</v>
      </c>
      <c r="AW36" s="58">
        <v>0</v>
      </c>
      <c r="AX36" s="16">
        <f t="shared" si="21"/>
        <v>0</v>
      </c>
      <c r="AY36" s="58"/>
      <c r="AZ36" s="16">
        <f t="shared" si="22"/>
        <v>0</v>
      </c>
      <c r="BA36" s="58"/>
      <c r="BB36" s="16">
        <f t="shared" si="23"/>
        <v>0</v>
      </c>
      <c r="BC36" s="74">
        <v>1</v>
      </c>
      <c r="BD36" s="67">
        <f t="shared" si="24"/>
        <v>50</v>
      </c>
      <c r="BE36" s="14"/>
      <c r="BI36" s="17"/>
      <c r="BJ36" s="68">
        <f>RANKLIST!H36</f>
        <v>0</v>
      </c>
      <c r="BK36" s="68">
        <f>RANKLIST!J36</f>
        <v>0</v>
      </c>
      <c r="BL36" s="68">
        <f>RANKLIST!L36</f>
        <v>0</v>
      </c>
      <c r="BM36" s="68">
        <f>RANKLIST!N36</f>
        <v>0</v>
      </c>
      <c r="BN36" s="68">
        <f>RANKLIST!P36</f>
        <v>0</v>
      </c>
      <c r="BO36" s="68">
        <f>RANKLIST!R36</f>
        <v>0</v>
      </c>
      <c r="BP36" s="68">
        <f>RANKLIST!T36</f>
        <v>0</v>
      </c>
      <c r="BQ36" s="68">
        <f>RANKLIST!V36</f>
        <v>0</v>
      </c>
      <c r="BR36" s="68">
        <f>RANKLIST!X36</f>
        <v>33</v>
      </c>
      <c r="BS36" s="68">
        <f>RANKLIST!Z36</f>
        <v>46</v>
      </c>
      <c r="BT36" s="68">
        <f>RANKLIST!AB36</f>
        <v>43</v>
      </c>
      <c r="BU36" s="68">
        <f>RANKLIST!AD36</f>
        <v>0</v>
      </c>
      <c r="BV36" s="68">
        <f>RANKLIST!AF36</f>
        <v>0</v>
      </c>
      <c r="BW36" s="68">
        <f>RANKLIST!AH36</f>
        <v>0</v>
      </c>
      <c r="BX36" s="68">
        <f>RANKLIST!AJ36</f>
        <v>0</v>
      </c>
      <c r="BY36" s="68">
        <f>RANKLIST!AL36</f>
        <v>0</v>
      </c>
      <c r="BZ36" s="68">
        <f>RANKLIST!AN36</f>
        <v>0</v>
      </c>
      <c r="CA36" s="68">
        <f>RANKLIST!AP36</f>
        <v>0</v>
      </c>
      <c r="CB36" s="68">
        <f>RANKLIST!AR36</f>
        <v>0</v>
      </c>
      <c r="CC36" s="68">
        <f>RANKLIST!AT36</f>
        <v>0</v>
      </c>
      <c r="CD36" s="68">
        <f>RANKLIST!AV36</f>
        <v>0</v>
      </c>
      <c r="CE36" s="68">
        <f>RANKLIST!AX36</f>
        <v>0</v>
      </c>
      <c r="CF36" s="68">
        <f>RANKLIST!AZ36</f>
        <v>0</v>
      </c>
      <c r="CG36" s="68">
        <f>RANKLIST!BB36</f>
        <v>0</v>
      </c>
      <c r="CH36" s="68">
        <f>RANKLIST!BD36</f>
        <v>50</v>
      </c>
      <c r="CI36" s="69">
        <f t="shared" si="25"/>
        <v>172</v>
      </c>
      <c r="CJ36" s="13"/>
      <c r="CK36" s="70">
        <f t="shared" si="26"/>
        <v>0</v>
      </c>
      <c r="CL36" s="70">
        <f t="shared" si="27"/>
        <v>0</v>
      </c>
      <c r="CM36" s="70">
        <f t="shared" si="28"/>
        <v>0</v>
      </c>
      <c r="CN36" s="70">
        <f t="shared" si="29"/>
        <v>0</v>
      </c>
      <c r="CO36" s="70">
        <f t="shared" si="30"/>
        <v>0</v>
      </c>
      <c r="CP36" s="70">
        <f t="shared" si="31"/>
        <v>0</v>
      </c>
      <c r="CQ36" s="70">
        <f t="shared" si="32"/>
        <v>0</v>
      </c>
      <c r="CR36" s="70">
        <f t="shared" si="33"/>
        <v>0</v>
      </c>
      <c r="CS36" s="70">
        <f t="shared" si="34"/>
        <v>0</v>
      </c>
      <c r="CT36" s="70">
        <f t="shared" si="35"/>
        <v>0</v>
      </c>
      <c r="CU36" s="70">
        <f t="shared" si="36"/>
        <v>0</v>
      </c>
      <c r="CV36" s="70">
        <f t="shared" si="37"/>
        <v>0</v>
      </c>
      <c r="CW36" s="71">
        <f t="shared" si="38"/>
        <v>0</v>
      </c>
      <c r="CX36" s="71">
        <f t="shared" si="39"/>
        <v>0</v>
      </c>
      <c r="CY36" s="71">
        <f t="shared" si="40"/>
        <v>0</v>
      </c>
      <c r="CZ36" s="71">
        <f t="shared" si="41"/>
        <v>0</v>
      </c>
      <c r="DA36" s="71">
        <f t="shared" si="42"/>
        <v>0</v>
      </c>
      <c r="DB36" s="71">
        <f t="shared" si="43"/>
        <v>0</v>
      </c>
      <c r="DC36" s="71">
        <f t="shared" si="44"/>
        <v>0</v>
      </c>
      <c r="DD36" s="71">
        <f t="shared" si="45"/>
        <v>0</v>
      </c>
      <c r="DE36" s="71">
        <f t="shared" si="46"/>
        <v>0</v>
      </c>
      <c r="DF36" s="71">
        <f t="shared" si="47"/>
        <v>33</v>
      </c>
      <c r="DG36" s="71">
        <f t="shared" si="48"/>
        <v>43</v>
      </c>
      <c r="DH36" s="71">
        <f t="shared" si="49"/>
        <v>46</v>
      </c>
      <c r="DI36" s="71">
        <f t="shared" si="50"/>
        <v>50</v>
      </c>
      <c r="DJ36" s="13"/>
      <c r="DK36" s="13"/>
      <c r="DL36" s="13"/>
      <c r="DM36" s="13"/>
      <c r="DN36" s="13"/>
      <c r="DO36" s="13"/>
      <c r="DP36" s="13"/>
    </row>
    <row r="37" spans="1:120" ht="12.75" customHeight="1" x14ac:dyDescent="0.15">
      <c r="A37" s="13">
        <f t="shared" si="51"/>
        <v>29</v>
      </c>
      <c r="B37" s="14"/>
      <c r="C37" s="13" t="s">
        <v>64</v>
      </c>
      <c r="D37" s="61"/>
      <c r="E37" s="62">
        <f>RANKLIST!CI37-SUM(RANKLIST!$CK37:CHOOSE(RANKLIST!$CK$8,RANKLIST!$CK37,RANKLIST!$CL37,RANKLIST!$CM37,RANKLIST!$CN37,RANKLIST!$CO37,RANKLIST!$CP37,RANKLIST!$CQ37,RANKLIST!$CR37,RANKLIST!$CS37,RANKLIST!$CT37,RANKLIST!$CU37,RANKLIST!$CV37,RANKLIST!$CW37,RANKLIST!$CX37,RANKLIST!$CY37,RANKLIST!$CZ37,RANKLIST!$DA37,RANKLIST!$DB37,RANKLIST!$DC37,RANKLIST!$DD37,RANKLIST!$DE37,RANKLIST!$DF37,RANKLIST!$DG37,RANKLIST!$DH37))</f>
        <v>171</v>
      </c>
      <c r="F37" s="63"/>
      <c r="G37" s="58">
        <v>0</v>
      </c>
      <c r="H37" s="16">
        <f t="shared" si="0"/>
        <v>0</v>
      </c>
      <c r="I37" s="58">
        <v>0</v>
      </c>
      <c r="J37" s="16">
        <f t="shared" si="1"/>
        <v>0</v>
      </c>
      <c r="K37" s="58">
        <v>0</v>
      </c>
      <c r="L37" s="16">
        <f t="shared" si="2"/>
        <v>0</v>
      </c>
      <c r="M37" s="58">
        <v>0</v>
      </c>
      <c r="N37" s="16">
        <f t="shared" si="3"/>
        <v>0</v>
      </c>
      <c r="O37" s="64">
        <v>0</v>
      </c>
      <c r="P37" s="16">
        <f t="shared" si="4"/>
        <v>0</v>
      </c>
      <c r="Q37" s="15">
        <v>0</v>
      </c>
      <c r="R37" s="16">
        <f t="shared" si="5"/>
        <v>0</v>
      </c>
      <c r="S37" s="15">
        <v>0</v>
      </c>
      <c r="T37" s="16">
        <f t="shared" si="6"/>
        <v>0</v>
      </c>
      <c r="U37" s="65">
        <v>0</v>
      </c>
      <c r="V37" s="16">
        <f t="shared" si="7"/>
        <v>0</v>
      </c>
      <c r="W37" s="64">
        <v>0</v>
      </c>
      <c r="X37" s="16">
        <f t="shared" si="8"/>
        <v>0</v>
      </c>
      <c r="Y37" s="15">
        <v>0</v>
      </c>
      <c r="Z37" s="16">
        <f t="shared" si="9"/>
        <v>0</v>
      </c>
      <c r="AA37" s="15">
        <v>0</v>
      </c>
      <c r="AB37" s="16">
        <f t="shared" si="10"/>
        <v>0</v>
      </c>
      <c r="AC37" s="15">
        <v>0</v>
      </c>
      <c r="AD37" s="16">
        <f t="shared" si="11"/>
        <v>0</v>
      </c>
      <c r="AE37" s="15">
        <v>0</v>
      </c>
      <c r="AF37" s="16">
        <f t="shared" si="12"/>
        <v>0</v>
      </c>
      <c r="AG37" s="15">
        <v>0</v>
      </c>
      <c r="AH37" s="16">
        <f t="shared" si="13"/>
        <v>0</v>
      </c>
      <c r="AI37" s="15">
        <v>0</v>
      </c>
      <c r="AJ37" s="16">
        <f t="shared" si="14"/>
        <v>0</v>
      </c>
      <c r="AK37" s="15">
        <v>0</v>
      </c>
      <c r="AL37" s="16">
        <f t="shared" si="15"/>
        <v>0</v>
      </c>
      <c r="AM37" s="64">
        <v>8</v>
      </c>
      <c r="AN37" s="16">
        <f t="shared" si="16"/>
        <v>43</v>
      </c>
      <c r="AO37" s="15">
        <v>7</v>
      </c>
      <c r="AP37" s="16">
        <f t="shared" si="17"/>
        <v>44</v>
      </c>
      <c r="AQ37" s="15">
        <v>7</v>
      </c>
      <c r="AR37" s="16">
        <f t="shared" si="18"/>
        <v>44</v>
      </c>
      <c r="AS37" s="15">
        <v>11</v>
      </c>
      <c r="AT37" s="16">
        <f t="shared" si="19"/>
        <v>40</v>
      </c>
      <c r="AU37" s="41">
        <v>0</v>
      </c>
      <c r="AV37" s="16">
        <f t="shared" si="20"/>
        <v>0</v>
      </c>
      <c r="AW37" s="58">
        <v>0</v>
      </c>
      <c r="AX37" s="16">
        <f t="shared" si="21"/>
        <v>0</v>
      </c>
      <c r="AY37" s="58"/>
      <c r="AZ37" s="16">
        <f t="shared" si="22"/>
        <v>0</v>
      </c>
      <c r="BA37" s="58"/>
      <c r="BB37" s="16">
        <f t="shared" si="23"/>
        <v>0</v>
      </c>
      <c r="BC37" s="77">
        <v>0</v>
      </c>
      <c r="BD37" s="67">
        <f t="shared" si="24"/>
        <v>0</v>
      </c>
      <c r="BE37" s="14"/>
      <c r="BI37" s="17"/>
      <c r="BJ37" s="68">
        <f>RANKLIST!H37</f>
        <v>0</v>
      </c>
      <c r="BK37" s="68">
        <f>RANKLIST!J37</f>
        <v>0</v>
      </c>
      <c r="BL37" s="68">
        <f>RANKLIST!L37</f>
        <v>0</v>
      </c>
      <c r="BM37" s="68">
        <f>RANKLIST!N37</f>
        <v>0</v>
      </c>
      <c r="BN37" s="68">
        <f>RANKLIST!P37</f>
        <v>0</v>
      </c>
      <c r="BO37" s="68">
        <f>RANKLIST!R37</f>
        <v>0</v>
      </c>
      <c r="BP37" s="68">
        <f>RANKLIST!T37</f>
        <v>0</v>
      </c>
      <c r="BQ37" s="68">
        <f>RANKLIST!V37</f>
        <v>0</v>
      </c>
      <c r="BR37" s="68">
        <f>RANKLIST!X37</f>
        <v>0</v>
      </c>
      <c r="BS37" s="68">
        <f>RANKLIST!Z37</f>
        <v>0</v>
      </c>
      <c r="BT37" s="68">
        <f>RANKLIST!AB37</f>
        <v>0</v>
      </c>
      <c r="BU37" s="68">
        <f>RANKLIST!AD37</f>
        <v>0</v>
      </c>
      <c r="BV37" s="68">
        <f>RANKLIST!AF37</f>
        <v>0</v>
      </c>
      <c r="BW37" s="68">
        <f>RANKLIST!AH37</f>
        <v>0</v>
      </c>
      <c r="BX37" s="68">
        <f>RANKLIST!AJ37</f>
        <v>0</v>
      </c>
      <c r="BY37" s="68">
        <f>RANKLIST!AL37</f>
        <v>0</v>
      </c>
      <c r="BZ37" s="68">
        <f>RANKLIST!AN37</f>
        <v>43</v>
      </c>
      <c r="CA37" s="68">
        <f>RANKLIST!AP37</f>
        <v>44</v>
      </c>
      <c r="CB37" s="68">
        <f>RANKLIST!AR37</f>
        <v>44</v>
      </c>
      <c r="CC37" s="68">
        <f>RANKLIST!AT37</f>
        <v>40</v>
      </c>
      <c r="CD37" s="68">
        <f>RANKLIST!AV37</f>
        <v>0</v>
      </c>
      <c r="CE37" s="68">
        <f>RANKLIST!AX37</f>
        <v>0</v>
      </c>
      <c r="CF37" s="68">
        <f>RANKLIST!AZ37</f>
        <v>0</v>
      </c>
      <c r="CG37" s="68">
        <f>RANKLIST!BB37</f>
        <v>0</v>
      </c>
      <c r="CH37" s="68">
        <f>RANKLIST!BD37</f>
        <v>0</v>
      </c>
      <c r="CI37" s="69">
        <f t="shared" si="25"/>
        <v>171</v>
      </c>
      <c r="CJ37" s="13"/>
      <c r="CK37" s="70">
        <f t="shared" si="26"/>
        <v>0</v>
      </c>
      <c r="CL37" s="70">
        <f t="shared" si="27"/>
        <v>0</v>
      </c>
      <c r="CM37" s="70">
        <f t="shared" si="28"/>
        <v>0</v>
      </c>
      <c r="CN37" s="70">
        <f t="shared" si="29"/>
        <v>0</v>
      </c>
      <c r="CO37" s="70">
        <f t="shared" si="30"/>
        <v>0</v>
      </c>
      <c r="CP37" s="70">
        <f t="shared" si="31"/>
        <v>0</v>
      </c>
      <c r="CQ37" s="70">
        <f t="shared" si="32"/>
        <v>0</v>
      </c>
      <c r="CR37" s="70">
        <f t="shared" si="33"/>
        <v>0</v>
      </c>
      <c r="CS37" s="70">
        <f t="shared" si="34"/>
        <v>0</v>
      </c>
      <c r="CT37" s="70">
        <f t="shared" si="35"/>
        <v>0</v>
      </c>
      <c r="CU37" s="70">
        <f t="shared" si="36"/>
        <v>0</v>
      </c>
      <c r="CV37" s="70">
        <f t="shared" si="37"/>
        <v>0</v>
      </c>
      <c r="CW37" s="71">
        <f t="shared" si="38"/>
        <v>0</v>
      </c>
      <c r="CX37" s="71">
        <f t="shared" si="39"/>
        <v>0</v>
      </c>
      <c r="CY37" s="71">
        <f t="shared" si="40"/>
        <v>0</v>
      </c>
      <c r="CZ37" s="71">
        <f t="shared" si="41"/>
        <v>0</v>
      </c>
      <c r="DA37" s="71">
        <f t="shared" si="42"/>
        <v>0</v>
      </c>
      <c r="DB37" s="71">
        <f t="shared" si="43"/>
        <v>0</v>
      </c>
      <c r="DC37" s="71">
        <f t="shared" si="44"/>
        <v>0</v>
      </c>
      <c r="DD37" s="71">
        <f t="shared" si="45"/>
        <v>0</v>
      </c>
      <c r="DE37" s="71">
        <f t="shared" si="46"/>
        <v>0</v>
      </c>
      <c r="DF37" s="71">
        <f t="shared" si="47"/>
        <v>40</v>
      </c>
      <c r="DG37" s="71">
        <f t="shared" si="48"/>
        <v>43</v>
      </c>
      <c r="DH37" s="71">
        <f t="shared" si="49"/>
        <v>44</v>
      </c>
      <c r="DI37" s="71">
        <f t="shared" si="50"/>
        <v>44</v>
      </c>
      <c r="DJ37" s="13"/>
      <c r="DK37" s="13"/>
      <c r="DL37" s="13"/>
      <c r="DM37" s="13"/>
      <c r="DN37" s="13"/>
      <c r="DO37" s="13"/>
      <c r="DP37" s="13"/>
    </row>
    <row r="38" spans="1:120" ht="12.75" customHeight="1" x14ac:dyDescent="0.15">
      <c r="A38" s="13">
        <f t="shared" si="51"/>
        <v>30</v>
      </c>
      <c r="B38" s="14"/>
      <c r="C38" s="13" t="s">
        <v>65</v>
      </c>
      <c r="D38" s="61"/>
      <c r="E38" s="62">
        <f>RANKLIST!CI38-SUM(RANKLIST!$CK38:CHOOSE(RANKLIST!$CK$8,RANKLIST!$CK38,RANKLIST!$CL38,RANKLIST!$CM38,RANKLIST!$CN38,RANKLIST!$CO38,RANKLIST!$CP38,RANKLIST!$CQ38,RANKLIST!$CR38,RANKLIST!$CS38,RANKLIST!$CT38,RANKLIST!$CU38,RANKLIST!$CV38,RANKLIST!$CW38,RANKLIST!$CX38,RANKLIST!$CY38,RANKLIST!$CZ38,RANKLIST!$DA38,RANKLIST!$DB38,RANKLIST!$DC38,RANKLIST!$DD38,RANKLIST!$DE38,RANKLIST!$DF38,RANKLIST!$DG38,RANKLIST!$DH38))</f>
        <v>165</v>
      </c>
      <c r="F38" s="63"/>
      <c r="G38" s="58">
        <v>0</v>
      </c>
      <c r="H38" s="16">
        <f t="shared" si="0"/>
        <v>0</v>
      </c>
      <c r="I38" s="58">
        <v>0</v>
      </c>
      <c r="J38" s="16">
        <f t="shared" si="1"/>
        <v>0</v>
      </c>
      <c r="K38" s="58">
        <v>0</v>
      </c>
      <c r="L38" s="16">
        <f t="shared" si="2"/>
        <v>0</v>
      </c>
      <c r="M38" s="58">
        <v>0</v>
      </c>
      <c r="N38" s="16">
        <f t="shared" si="3"/>
        <v>0</v>
      </c>
      <c r="O38" s="41">
        <v>0</v>
      </c>
      <c r="P38" s="16">
        <f t="shared" si="4"/>
        <v>0</v>
      </c>
      <c r="Q38" s="58">
        <v>0</v>
      </c>
      <c r="R38" s="16">
        <f t="shared" si="5"/>
        <v>0</v>
      </c>
      <c r="S38" s="58">
        <v>0</v>
      </c>
      <c r="T38" s="16">
        <f t="shared" si="6"/>
        <v>0</v>
      </c>
      <c r="U38" s="65">
        <v>0</v>
      </c>
      <c r="V38" s="16">
        <f t="shared" si="7"/>
        <v>0</v>
      </c>
      <c r="W38" s="64">
        <v>4</v>
      </c>
      <c r="X38" s="16">
        <f t="shared" si="8"/>
        <v>47</v>
      </c>
      <c r="Y38" s="15">
        <v>15</v>
      </c>
      <c r="Z38" s="16">
        <f t="shared" si="9"/>
        <v>36</v>
      </c>
      <c r="AA38" s="15">
        <v>4</v>
      </c>
      <c r="AB38" s="16">
        <f t="shared" si="10"/>
        <v>47</v>
      </c>
      <c r="AC38" s="15">
        <v>0</v>
      </c>
      <c r="AD38" s="16">
        <f t="shared" si="11"/>
        <v>0</v>
      </c>
      <c r="AE38" s="15">
        <v>0</v>
      </c>
      <c r="AF38" s="16">
        <f t="shared" si="12"/>
        <v>0</v>
      </c>
      <c r="AG38" s="15">
        <v>0</v>
      </c>
      <c r="AH38" s="16">
        <f t="shared" si="13"/>
        <v>0</v>
      </c>
      <c r="AI38" s="15">
        <v>0</v>
      </c>
      <c r="AJ38" s="16">
        <f t="shared" si="14"/>
        <v>0</v>
      </c>
      <c r="AK38" s="15">
        <v>0</v>
      </c>
      <c r="AL38" s="16">
        <f t="shared" si="15"/>
        <v>0</v>
      </c>
      <c r="AM38" s="64">
        <v>0</v>
      </c>
      <c r="AN38" s="16">
        <f t="shared" si="16"/>
        <v>0</v>
      </c>
      <c r="AO38" s="15">
        <v>0</v>
      </c>
      <c r="AP38" s="16">
        <f t="shared" si="17"/>
        <v>0</v>
      </c>
      <c r="AQ38" s="15">
        <v>0</v>
      </c>
      <c r="AR38" s="16">
        <f t="shared" si="18"/>
        <v>0</v>
      </c>
      <c r="AS38" s="15">
        <v>0</v>
      </c>
      <c r="AT38" s="16">
        <f t="shared" si="19"/>
        <v>0</v>
      </c>
      <c r="AU38" s="41">
        <v>0</v>
      </c>
      <c r="AV38" s="16">
        <f t="shared" si="20"/>
        <v>0</v>
      </c>
      <c r="AW38" s="58">
        <v>0</v>
      </c>
      <c r="AX38" s="16">
        <f t="shared" si="21"/>
        <v>0</v>
      </c>
      <c r="AY38" s="58"/>
      <c r="AZ38" s="16">
        <f t="shared" si="22"/>
        <v>0</v>
      </c>
      <c r="BA38" s="58"/>
      <c r="BB38" s="16">
        <f t="shared" si="23"/>
        <v>0</v>
      </c>
      <c r="BC38" s="79">
        <v>16</v>
      </c>
      <c r="BD38" s="67">
        <f t="shared" si="24"/>
        <v>35</v>
      </c>
      <c r="BE38" s="14"/>
      <c r="BI38" s="17"/>
      <c r="BJ38" s="68">
        <f>RANKLIST!H38</f>
        <v>0</v>
      </c>
      <c r="BK38" s="68">
        <f>RANKLIST!J38</f>
        <v>0</v>
      </c>
      <c r="BL38" s="68">
        <f>RANKLIST!L38</f>
        <v>0</v>
      </c>
      <c r="BM38" s="68">
        <f>RANKLIST!N38</f>
        <v>0</v>
      </c>
      <c r="BN38" s="68">
        <f>RANKLIST!P38</f>
        <v>0</v>
      </c>
      <c r="BO38" s="68">
        <f>RANKLIST!R38</f>
        <v>0</v>
      </c>
      <c r="BP38" s="68">
        <f>RANKLIST!T38</f>
        <v>0</v>
      </c>
      <c r="BQ38" s="68">
        <f>RANKLIST!V38</f>
        <v>0</v>
      </c>
      <c r="BR38" s="68">
        <f>RANKLIST!X38</f>
        <v>47</v>
      </c>
      <c r="BS38" s="68">
        <f>RANKLIST!Z38</f>
        <v>36</v>
      </c>
      <c r="BT38" s="68">
        <f>RANKLIST!AB38</f>
        <v>47</v>
      </c>
      <c r="BU38" s="68">
        <f>RANKLIST!AD38</f>
        <v>0</v>
      </c>
      <c r="BV38" s="68">
        <f>RANKLIST!AF38</f>
        <v>0</v>
      </c>
      <c r="BW38" s="68">
        <f>RANKLIST!AH38</f>
        <v>0</v>
      </c>
      <c r="BX38" s="68">
        <f>RANKLIST!AJ38</f>
        <v>0</v>
      </c>
      <c r="BY38" s="68">
        <f>RANKLIST!AL38</f>
        <v>0</v>
      </c>
      <c r="BZ38" s="68">
        <f>RANKLIST!AN38</f>
        <v>0</v>
      </c>
      <c r="CA38" s="68">
        <f>RANKLIST!AP38</f>
        <v>0</v>
      </c>
      <c r="CB38" s="68">
        <f>RANKLIST!AR38</f>
        <v>0</v>
      </c>
      <c r="CC38" s="68">
        <f>RANKLIST!AT38</f>
        <v>0</v>
      </c>
      <c r="CD38" s="68">
        <f>RANKLIST!AV38</f>
        <v>0</v>
      </c>
      <c r="CE38" s="68">
        <f>RANKLIST!AX38</f>
        <v>0</v>
      </c>
      <c r="CF38" s="68">
        <f>RANKLIST!AZ38</f>
        <v>0</v>
      </c>
      <c r="CG38" s="68">
        <f>RANKLIST!BB38</f>
        <v>0</v>
      </c>
      <c r="CH38" s="68">
        <f>RANKLIST!BD38</f>
        <v>35</v>
      </c>
      <c r="CI38" s="69">
        <f t="shared" si="25"/>
        <v>165</v>
      </c>
      <c r="CJ38" s="13"/>
      <c r="CK38" s="70">
        <f t="shared" si="26"/>
        <v>0</v>
      </c>
      <c r="CL38" s="70">
        <f t="shared" si="27"/>
        <v>0</v>
      </c>
      <c r="CM38" s="70">
        <f t="shared" si="28"/>
        <v>0</v>
      </c>
      <c r="CN38" s="70">
        <f t="shared" si="29"/>
        <v>0</v>
      </c>
      <c r="CO38" s="70">
        <f t="shared" si="30"/>
        <v>0</v>
      </c>
      <c r="CP38" s="70">
        <f t="shared" si="31"/>
        <v>0</v>
      </c>
      <c r="CQ38" s="70">
        <f t="shared" si="32"/>
        <v>0</v>
      </c>
      <c r="CR38" s="70">
        <f t="shared" si="33"/>
        <v>0</v>
      </c>
      <c r="CS38" s="70">
        <f t="shared" si="34"/>
        <v>0</v>
      </c>
      <c r="CT38" s="70">
        <f t="shared" si="35"/>
        <v>0</v>
      </c>
      <c r="CU38" s="70">
        <f t="shared" si="36"/>
        <v>0</v>
      </c>
      <c r="CV38" s="70">
        <f t="shared" si="37"/>
        <v>0</v>
      </c>
      <c r="CW38" s="71">
        <f t="shared" si="38"/>
        <v>0</v>
      </c>
      <c r="CX38" s="71">
        <f t="shared" si="39"/>
        <v>0</v>
      </c>
      <c r="CY38" s="71">
        <f t="shared" si="40"/>
        <v>0</v>
      </c>
      <c r="CZ38" s="71">
        <f t="shared" si="41"/>
        <v>0</v>
      </c>
      <c r="DA38" s="71">
        <f t="shared" si="42"/>
        <v>0</v>
      </c>
      <c r="DB38" s="71">
        <f t="shared" si="43"/>
        <v>0</v>
      </c>
      <c r="DC38" s="71">
        <f t="shared" si="44"/>
        <v>0</v>
      </c>
      <c r="DD38" s="71">
        <f t="shared" si="45"/>
        <v>0</v>
      </c>
      <c r="DE38" s="71">
        <f t="shared" si="46"/>
        <v>0</v>
      </c>
      <c r="DF38" s="71">
        <f t="shared" si="47"/>
        <v>35</v>
      </c>
      <c r="DG38" s="71">
        <f t="shared" si="48"/>
        <v>36</v>
      </c>
      <c r="DH38" s="71">
        <f t="shared" si="49"/>
        <v>47</v>
      </c>
      <c r="DI38" s="71">
        <f t="shared" si="50"/>
        <v>47</v>
      </c>
      <c r="DJ38" s="13"/>
      <c r="DK38" s="13"/>
      <c r="DL38" s="13"/>
      <c r="DM38" s="13"/>
      <c r="DN38" s="13"/>
      <c r="DO38" s="13"/>
      <c r="DP38" s="13"/>
    </row>
    <row r="39" spans="1:120" ht="12.75" customHeight="1" x14ac:dyDescent="0.15">
      <c r="A39" s="13">
        <f t="shared" si="51"/>
        <v>31</v>
      </c>
      <c r="B39" s="14"/>
      <c r="C39" s="13" t="s">
        <v>66</v>
      </c>
      <c r="D39" s="61"/>
      <c r="E39" s="62">
        <f>RANKLIST!CI39-SUM(RANKLIST!$CK39:CHOOSE(RANKLIST!$CK$8,RANKLIST!$CK39,RANKLIST!$CL39,RANKLIST!$CM39,RANKLIST!$CN39,RANKLIST!$CO39,RANKLIST!$CP39,RANKLIST!$CQ39,RANKLIST!$CR39,RANKLIST!$CS39,RANKLIST!$CT39,RANKLIST!$CU39,RANKLIST!$CV39,RANKLIST!$CW39,RANKLIST!$CX39,RANKLIST!$CY39,RANKLIST!$CZ39,RANKLIST!$DA39,RANKLIST!$DB39,RANKLIST!$DC39,RANKLIST!$DD39,RANKLIST!$DE39,RANKLIST!$DF39,RANKLIST!$DG39,RANKLIST!$DH39))</f>
        <v>164</v>
      </c>
      <c r="F39" s="63"/>
      <c r="G39" s="58">
        <v>0</v>
      </c>
      <c r="H39" s="16">
        <f t="shared" si="0"/>
        <v>0</v>
      </c>
      <c r="I39" s="58">
        <v>0</v>
      </c>
      <c r="J39" s="16">
        <f t="shared" si="1"/>
        <v>0</v>
      </c>
      <c r="K39" s="58">
        <v>0</v>
      </c>
      <c r="L39" s="16">
        <f t="shared" si="2"/>
        <v>0</v>
      </c>
      <c r="M39" s="58">
        <v>0</v>
      </c>
      <c r="N39" s="16">
        <f t="shared" si="3"/>
        <v>0</v>
      </c>
      <c r="O39" s="64">
        <v>0</v>
      </c>
      <c r="P39" s="16">
        <f t="shared" si="4"/>
        <v>0</v>
      </c>
      <c r="Q39" s="15">
        <v>0</v>
      </c>
      <c r="R39" s="16">
        <f t="shared" si="5"/>
        <v>0</v>
      </c>
      <c r="S39" s="15">
        <v>0</v>
      </c>
      <c r="T39" s="16">
        <f t="shared" si="6"/>
        <v>0</v>
      </c>
      <c r="U39" s="65">
        <v>0</v>
      </c>
      <c r="V39" s="16">
        <f t="shared" si="7"/>
        <v>0</v>
      </c>
      <c r="W39" s="64">
        <v>12</v>
      </c>
      <c r="X39" s="16">
        <f t="shared" si="8"/>
        <v>39</v>
      </c>
      <c r="Y39" s="15">
        <v>10</v>
      </c>
      <c r="Z39" s="16">
        <f t="shared" si="9"/>
        <v>41</v>
      </c>
      <c r="AA39" s="15">
        <v>11</v>
      </c>
      <c r="AB39" s="16">
        <f t="shared" si="10"/>
        <v>40</v>
      </c>
      <c r="AC39" s="15">
        <v>0</v>
      </c>
      <c r="AD39" s="16">
        <f t="shared" si="11"/>
        <v>0</v>
      </c>
      <c r="AE39" s="15">
        <v>0</v>
      </c>
      <c r="AF39" s="16">
        <f t="shared" si="12"/>
        <v>0</v>
      </c>
      <c r="AG39" s="15">
        <v>0</v>
      </c>
      <c r="AH39" s="16">
        <f t="shared" si="13"/>
        <v>0</v>
      </c>
      <c r="AI39" s="15">
        <v>0</v>
      </c>
      <c r="AJ39" s="16">
        <f t="shared" si="14"/>
        <v>0</v>
      </c>
      <c r="AK39" s="15">
        <v>0</v>
      </c>
      <c r="AL39" s="16">
        <f t="shared" si="15"/>
        <v>0</v>
      </c>
      <c r="AM39" s="64">
        <v>0</v>
      </c>
      <c r="AN39" s="16">
        <f t="shared" si="16"/>
        <v>0</v>
      </c>
      <c r="AO39" s="15">
        <v>0</v>
      </c>
      <c r="AP39" s="16">
        <f t="shared" si="17"/>
        <v>0</v>
      </c>
      <c r="AQ39" s="15">
        <v>0</v>
      </c>
      <c r="AR39" s="16">
        <f t="shared" si="18"/>
        <v>0</v>
      </c>
      <c r="AS39" s="15">
        <v>0</v>
      </c>
      <c r="AT39" s="16">
        <f t="shared" si="19"/>
        <v>0</v>
      </c>
      <c r="AU39" s="41">
        <v>0</v>
      </c>
      <c r="AV39" s="16">
        <f t="shared" si="20"/>
        <v>0</v>
      </c>
      <c r="AW39" s="58">
        <v>0</v>
      </c>
      <c r="AX39" s="16">
        <f t="shared" si="21"/>
        <v>0</v>
      </c>
      <c r="AY39" s="58"/>
      <c r="AZ39" s="16">
        <f t="shared" si="22"/>
        <v>0</v>
      </c>
      <c r="BA39" s="58"/>
      <c r="BB39" s="16">
        <f t="shared" si="23"/>
        <v>0</v>
      </c>
      <c r="BC39" s="66">
        <v>7</v>
      </c>
      <c r="BD39" s="67">
        <f t="shared" si="24"/>
        <v>44</v>
      </c>
      <c r="BE39" s="14"/>
      <c r="BI39" s="17"/>
      <c r="BJ39" s="68">
        <f>RANKLIST!H39</f>
        <v>0</v>
      </c>
      <c r="BK39" s="68">
        <f>RANKLIST!J39</f>
        <v>0</v>
      </c>
      <c r="BL39" s="68">
        <f>RANKLIST!L39</f>
        <v>0</v>
      </c>
      <c r="BM39" s="68">
        <f>RANKLIST!N39</f>
        <v>0</v>
      </c>
      <c r="BN39" s="68">
        <f>RANKLIST!P39</f>
        <v>0</v>
      </c>
      <c r="BO39" s="68">
        <f>RANKLIST!R39</f>
        <v>0</v>
      </c>
      <c r="BP39" s="68">
        <f>RANKLIST!T39</f>
        <v>0</v>
      </c>
      <c r="BQ39" s="68">
        <f>RANKLIST!V39</f>
        <v>0</v>
      </c>
      <c r="BR39" s="68">
        <f>RANKLIST!X39</f>
        <v>39</v>
      </c>
      <c r="BS39" s="68">
        <f>RANKLIST!Z39</f>
        <v>41</v>
      </c>
      <c r="BT39" s="68">
        <f>RANKLIST!AB39</f>
        <v>40</v>
      </c>
      <c r="BU39" s="68">
        <f>RANKLIST!AD39</f>
        <v>0</v>
      </c>
      <c r="BV39" s="68">
        <f>RANKLIST!AF39</f>
        <v>0</v>
      </c>
      <c r="BW39" s="68">
        <f>RANKLIST!AH39</f>
        <v>0</v>
      </c>
      <c r="BX39" s="68">
        <f>RANKLIST!AJ39</f>
        <v>0</v>
      </c>
      <c r="BY39" s="68">
        <f>RANKLIST!AL39</f>
        <v>0</v>
      </c>
      <c r="BZ39" s="68">
        <f>RANKLIST!AN39</f>
        <v>0</v>
      </c>
      <c r="CA39" s="68">
        <f>RANKLIST!AP39</f>
        <v>0</v>
      </c>
      <c r="CB39" s="68">
        <f>RANKLIST!AR39</f>
        <v>0</v>
      </c>
      <c r="CC39" s="68">
        <f>RANKLIST!AT39</f>
        <v>0</v>
      </c>
      <c r="CD39" s="68">
        <f>RANKLIST!AV39</f>
        <v>0</v>
      </c>
      <c r="CE39" s="68">
        <f>RANKLIST!AX39</f>
        <v>0</v>
      </c>
      <c r="CF39" s="68">
        <f>RANKLIST!AZ39</f>
        <v>0</v>
      </c>
      <c r="CG39" s="68">
        <f>RANKLIST!BB39</f>
        <v>0</v>
      </c>
      <c r="CH39" s="68">
        <f>RANKLIST!BD39</f>
        <v>44</v>
      </c>
      <c r="CI39" s="69">
        <f t="shared" si="25"/>
        <v>164</v>
      </c>
      <c r="CJ39" s="13"/>
      <c r="CK39" s="70">
        <f t="shared" si="26"/>
        <v>0</v>
      </c>
      <c r="CL39" s="70">
        <f t="shared" si="27"/>
        <v>0</v>
      </c>
      <c r="CM39" s="70">
        <f t="shared" si="28"/>
        <v>0</v>
      </c>
      <c r="CN39" s="70">
        <f t="shared" si="29"/>
        <v>0</v>
      </c>
      <c r="CO39" s="70">
        <f t="shared" si="30"/>
        <v>0</v>
      </c>
      <c r="CP39" s="70">
        <f t="shared" si="31"/>
        <v>0</v>
      </c>
      <c r="CQ39" s="70">
        <f t="shared" si="32"/>
        <v>0</v>
      </c>
      <c r="CR39" s="70">
        <f t="shared" si="33"/>
        <v>0</v>
      </c>
      <c r="CS39" s="70">
        <f t="shared" si="34"/>
        <v>0</v>
      </c>
      <c r="CT39" s="70">
        <f t="shared" si="35"/>
        <v>0</v>
      </c>
      <c r="CU39" s="70">
        <f t="shared" si="36"/>
        <v>0</v>
      </c>
      <c r="CV39" s="70">
        <f t="shared" si="37"/>
        <v>0</v>
      </c>
      <c r="CW39" s="71">
        <f t="shared" si="38"/>
        <v>0</v>
      </c>
      <c r="CX39" s="71">
        <f t="shared" si="39"/>
        <v>0</v>
      </c>
      <c r="CY39" s="71">
        <f t="shared" si="40"/>
        <v>0</v>
      </c>
      <c r="CZ39" s="71">
        <f t="shared" si="41"/>
        <v>0</v>
      </c>
      <c r="DA39" s="71">
        <f t="shared" si="42"/>
        <v>0</v>
      </c>
      <c r="DB39" s="71">
        <f t="shared" si="43"/>
        <v>0</v>
      </c>
      <c r="DC39" s="71">
        <f t="shared" si="44"/>
        <v>0</v>
      </c>
      <c r="DD39" s="71">
        <f t="shared" si="45"/>
        <v>0</v>
      </c>
      <c r="DE39" s="71">
        <f t="shared" si="46"/>
        <v>0</v>
      </c>
      <c r="DF39" s="71">
        <f t="shared" si="47"/>
        <v>39</v>
      </c>
      <c r="DG39" s="71">
        <f t="shared" si="48"/>
        <v>40</v>
      </c>
      <c r="DH39" s="71">
        <f t="shared" si="49"/>
        <v>41</v>
      </c>
      <c r="DI39" s="71">
        <f t="shared" si="50"/>
        <v>44</v>
      </c>
      <c r="DJ39" s="13"/>
      <c r="DK39" s="13"/>
      <c r="DL39" s="13"/>
      <c r="DM39" s="13"/>
      <c r="DN39" s="13"/>
      <c r="DO39" s="13"/>
      <c r="DP39" s="13"/>
    </row>
    <row r="40" spans="1:120" ht="12.75" customHeight="1" x14ac:dyDescent="0.15">
      <c r="A40" s="13">
        <f t="shared" si="51"/>
        <v>32</v>
      </c>
      <c r="B40" s="14" t="s">
        <v>48</v>
      </c>
      <c r="C40" s="13" t="s">
        <v>67</v>
      </c>
      <c r="D40" s="61"/>
      <c r="E40" s="62">
        <f>RANKLIST!CI40-SUM(RANKLIST!$CK40:CHOOSE(RANKLIST!$CK$8,RANKLIST!$CK40,RANKLIST!$CL40,RANKLIST!$CM40,RANKLIST!$CN40,RANKLIST!$CO40,RANKLIST!$CP40,RANKLIST!$CQ40,RANKLIST!$CR40,RANKLIST!$CS40,RANKLIST!$CT40,RANKLIST!$CU40,RANKLIST!$CV40,RANKLIST!$CW40,RANKLIST!$CX40,RANKLIST!$CY40,RANKLIST!$CZ40,RANKLIST!$DA40,RANKLIST!$DB40,RANKLIST!$DC40,RANKLIST!$DD40,RANKLIST!$DE40,RANKLIST!$DF40,RANKLIST!$DG40,RANKLIST!$DH40))</f>
        <v>159</v>
      </c>
      <c r="F40" s="63"/>
      <c r="G40" s="58">
        <v>0</v>
      </c>
      <c r="H40" s="16">
        <f t="shared" si="0"/>
        <v>0</v>
      </c>
      <c r="I40" s="58">
        <v>0</v>
      </c>
      <c r="J40" s="16">
        <f t="shared" si="1"/>
        <v>0</v>
      </c>
      <c r="K40" s="58">
        <v>0</v>
      </c>
      <c r="L40" s="16">
        <f t="shared" si="2"/>
        <v>0</v>
      </c>
      <c r="M40" s="58">
        <v>0</v>
      </c>
      <c r="N40" s="16">
        <f t="shared" si="3"/>
        <v>0</v>
      </c>
      <c r="O40" s="64">
        <v>0</v>
      </c>
      <c r="P40" s="16">
        <f t="shared" si="4"/>
        <v>0</v>
      </c>
      <c r="Q40" s="58">
        <v>0</v>
      </c>
      <c r="R40" s="16">
        <f t="shared" si="5"/>
        <v>0</v>
      </c>
      <c r="S40" s="58">
        <v>0</v>
      </c>
      <c r="T40" s="16">
        <f t="shared" si="6"/>
        <v>0</v>
      </c>
      <c r="U40" s="65">
        <v>0</v>
      </c>
      <c r="V40" s="16">
        <f t="shared" si="7"/>
        <v>0</v>
      </c>
      <c r="W40" s="64">
        <v>0</v>
      </c>
      <c r="X40" s="16">
        <f t="shared" si="8"/>
        <v>0</v>
      </c>
      <c r="Y40" s="15">
        <v>0</v>
      </c>
      <c r="Z40" s="16">
        <f t="shared" si="9"/>
        <v>0</v>
      </c>
      <c r="AA40" s="15">
        <v>0</v>
      </c>
      <c r="AB40" s="16">
        <f t="shared" si="10"/>
        <v>0</v>
      </c>
      <c r="AC40" s="15">
        <v>0</v>
      </c>
      <c r="AD40" s="16">
        <f t="shared" si="11"/>
        <v>0</v>
      </c>
      <c r="AE40" s="15">
        <v>0</v>
      </c>
      <c r="AF40" s="16">
        <f t="shared" si="12"/>
        <v>0</v>
      </c>
      <c r="AG40" s="15">
        <v>0</v>
      </c>
      <c r="AH40" s="16">
        <f t="shared" si="13"/>
        <v>0</v>
      </c>
      <c r="AI40" s="15">
        <v>0</v>
      </c>
      <c r="AJ40" s="16">
        <f t="shared" si="14"/>
        <v>0</v>
      </c>
      <c r="AK40" s="15">
        <v>0</v>
      </c>
      <c r="AL40" s="16">
        <f t="shared" si="15"/>
        <v>0</v>
      </c>
      <c r="AM40" s="64">
        <v>19</v>
      </c>
      <c r="AN40" s="16">
        <f t="shared" si="16"/>
        <v>32</v>
      </c>
      <c r="AO40" s="15">
        <v>20</v>
      </c>
      <c r="AP40" s="16">
        <f t="shared" si="17"/>
        <v>31</v>
      </c>
      <c r="AQ40" s="15">
        <v>21</v>
      </c>
      <c r="AR40" s="16">
        <f t="shared" si="18"/>
        <v>30</v>
      </c>
      <c r="AS40" s="15">
        <v>22</v>
      </c>
      <c r="AT40" s="16">
        <f t="shared" si="19"/>
        <v>29</v>
      </c>
      <c r="AU40" s="64">
        <v>0</v>
      </c>
      <c r="AV40" s="16">
        <f t="shared" si="20"/>
        <v>0</v>
      </c>
      <c r="AW40" s="15">
        <v>0</v>
      </c>
      <c r="AX40" s="16">
        <f t="shared" si="21"/>
        <v>0</v>
      </c>
      <c r="AY40" s="15"/>
      <c r="AZ40" s="16">
        <f t="shared" si="22"/>
        <v>0</v>
      </c>
      <c r="BA40" s="15"/>
      <c r="BB40" s="16">
        <f t="shared" si="23"/>
        <v>0</v>
      </c>
      <c r="BC40" s="80">
        <v>14</v>
      </c>
      <c r="BD40" s="67">
        <f t="shared" si="24"/>
        <v>37</v>
      </c>
      <c r="BE40" s="14"/>
      <c r="BI40" s="17"/>
      <c r="BJ40" s="68">
        <f>RANKLIST!H40</f>
        <v>0</v>
      </c>
      <c r="BK40" s="68">
        <f>RANKLIST!J40</f>
        <v>0</v>
      </c>
      <c r="BL40" s="68">
        <f>RANKLIST!L40</f>
        <v>0</v>
      </c>
      <c r="BM40" s="68">
        <f>RANKLIST!N40</f>
        <v>0</v>
      </c>
      <c r="BN40" s="68">
        <f>RANKLIST!P40</f>
        <v>0</v>
      </c>
      <c r="BO40" s="68">
        <f>RANKLIST!R40</f>
        <v>0</v>
      </c>
      <c r="BP40" s="68">
        <f>RANKLIST!T40</f>
        <v>0</v>
      </c>
      <c r="BQ40" s="68">
        <f>RANKLIST!V40</f>
        <v>0</v>
      </c>
      <c r="BR40" s="68">
        <f>RANKLIST!X40</f>
        <v>0</v>
      </c>
      <c r="BS40" s="68">
        <f>RANKLIST!Z40</f>
        <v>0</v>
      </c>
      <c r="BT40" s="68">
        <f>RANKLIST!AB40</f>
        <v>0</v>
      </c>
      <c r="BU40" s="68">
        <f>RANKLIST!AD40</f>
        <v>0</v>
      </c>
      <c r="BV40" s="68">
        <f>RANKLIST!AF40</f>
        <v>0</v>
      </c>
      <c r="BW40" s="68">
        <f>RANKLIST!AH40</f>
        <v>0</v>
      </c>
      <c r="BX40" s="68">
        <f>RANKLIST!AJ40</f>
        <v>0</v>
      </c>
      <c r="BY40" s="68">
        <f>RANKLIST!AL40</f>
        <v>0</v>
      </c>
      <c r="BZ40" s="68">
        <f>RANKLIST!AN40</f>
        <v>32</v>
      </c>
      <c r="CA40" s="68">
        <f>RANKLIST!AP40</f>
        <v>31</v>
      </c>
      <c r="CB40" s="68">
        <f>RANKLIST!AR40</f>
        <v>30</v>
      </c>
      <c r="CC40" s="68">
        <f>RANKLIST!AT40</f>
        <v>29</v>
      </c>
      <c r="CD40" s="68">
        <f>RANKLIST!AV40</f>
        <v>0</v>
      </c>
      <c r="CE40" s="68">
        <f>RANKLIST!AX40</f>
        <v>0</v>
      </c>
      <c r="CF40" s="68">
        <f>RANKLIST!AZ40</f>
        <v>0</v>
      </c>
      <c r="CG40" s="68">
        <f>RANKLIST!BB40</f>
        <v>0</v>
      </c>
      <c r="CH40" s="68">
        <f>RANKLIST!BD40</f>
        <v>37</v>
      </c>
      <c r="CI40" s="69">
        <f t="shared" si="25"/>
        <v>159</v>
      </c>
      <c r="CJ40" s="13"/>
      <c r="CK40" s="70">
        <f t="shared" si="26"/>
        <v>0</v>
      </c>
      <c r="CL40" s="70">
        <f t="shared" si="27"/>
        <v>0</v>
      </c>
      <c r="CM40" s="70">
        <f t="shared" si="28"/>
        <v>0</v>
      </c>
      <c r="CN40" s="70">
        <f t="shared" si="29"/>
        <v>0</v>
      </c>
      <c r="CO40" s="70">
        <f t="shared" si="30"/>
        <v>0</v>
      </c>
      <c r="CP40" s="70">
        <f t="shared" si="31"/>
        <v>0</v>
      </c>
      <c r="CQ40" s="70">
        <f t="shared" si="32"/>
        <v>0</v>
      </c>
      <c r="CR40" s="70">
        <f t="shared" si="33"/>
        <v>0</v>
      </c>
      <c r="CS40" s="70">
        <f t="shared" si="34"/>
        <v>0</v>
      </c>
      <c r="CT40" s="70">
        <f t="shared" si="35"/>
        <v>0</v>
      </c>
      <c r="CU40" s="70">
        <f t="shared" si="36"/>
        <v>0</v>
      </c>
      <c r="CV40" s="70">
        <f t="shared" si="37"/>
        <v>0</v>
      </c>
      <c r="CW40" s="71">
        <f t="shared" si="38"/>
        <v>0</v>
      </c>
      <c r="CX40" s="71">
        <f t="shared" si="39"/>
        <v>0</v>
      </c>
      <c r="CY40" s="71">
        <f t="shared" si="40"/>
        <v>0</v>
      </c>
      <c r="CZ40" s="71">
        <f t="shared" si="41"/>
        <v>0</v>
      </c>
      <c r="DA40" s="71">
        <f t="shared" si="42"/>
        <v>0</v>
      </c>
      <c r="DB40" s="71">
        <f t="shared" si="43"/>
        <v>0</v>
      </c>
      <c r="DC40" s="71">
        <f t="shared" si="44"/>
        <v>0</v>
      </c>
      <c r="DD40" s="71">
        <f t="shared" si="45"/>
        <v>0</v>
      </c>
      <c r="DE40" s="71">
        <f t="shared" si="46"/>
        <v>29</v>
      </c>
      <c r="DF40" s="71">
        <f t="shared" si="47"/>
        <v>30</v>
      </c>
      <c r="DG40" s="71">
        <f t="shared" si="48"/>
        <v>31</v>
      </c>
      <c r="DH40" s="71">
        <f t="shared" si="49"/>
        <v>32</v>
      </c>
      <c r="DI40" s="71">
        <f t="shared" si="50"/>
        <v>37</v>
      </c>
      <c r="DJ40" s="13"/>
      <c r="DK40" s="13"/>
      <c r="DL40" s="13"/>
      <c r="DM40" s="13"/>
      <c r="DN40" s="13"/>
      <c r="DO40" s="13"/>
      <c r="DP40" s="13"/>
    </row>
    <row r="41" spans="1:120" ht="12" customHeight="1" x14ac:dyDescent="0.15">
      <c r="A41" s="13">
        <f t="shared" si="51"/>
        <v>33</v>
      </c>
      <c r="B41" s="14"/>
      <c r="C41" s="13" t="s">
        <v>68</v>
      </c>
      <c r="D41" s="61"/>
      <c r="E41" s="62">
        <f>RANKLIST!CI41-SUM(RANKLIST!$CK41:CHOOSE(RANKLIST!$CK$8,RANKLIST!$CK41,RANKLIST!$CL41,RANKLIST!$CM41,RANKLIST!$CN41,RANKLIST!$CO41,RANKLIST!$CP41,RANKLIST!$CQ41,RANKLIST!$CR41,RANKLIST!$CS41,RANKLIST!$CT41,RANKLIST!$CU41,RANKLIST!$CV41,RANKLIST!$CW41,RANKLIST!$CX41,RANKLIST!$CY41,RANKLIST!$CZ41,RANKLIST!$DA41,RANKLIST!$DB41,RANKLIST!$DC41,RANKLIST!$DD41,RANKLIST!$DE41,RANKLIST!$DF41,RANKLIST!$DG41,RANKLIST!$DH41))</f>
        <v>157</v>
      </c>
      <c r="F41" s="63"/>
      <c r="G41" s="58">
        <v>0</v>
      </c>
      <c r="H41" s="16">
        <f t="shared" ref="H41:H72" si="52">IF(G41=0,0,51-G41)</f>
        <v>0</v>
      </c>
      <c r="I41" s="58">
        <v>0</v>
      </c>
      <c r="J41" s="16">
        <f t="shared" ref="J41:J72" si="53">IF(I41=0,0,51-I41)</f>
        <v>0</v>
      </c>
      <c r="K41" s="58">
        <v>0</v>
      </c>
      <c r="L41" s="16">
        <f t="shared" ref="L41:L72" si="54">IF(K41=0,0,51-K41)</f>
        <v>0</v>
      </c>
      <c r="M41" s="58">
        <v>0</v>
      </c>
      <c r="N41" s="16">
        <f t="shared" ref="N41:N72" si="55">IF(M41=0,0,51-M41)</f>
        <v>0</v>
      </c>
      <c r="O41" s="41">
        <v>0</v>
      </c>
      <c r="P41" s="16">
        <f t="shared" ref="P41:P72" si="56">IF(O41=0,0,51-O41)</f>
        <v>0</v>
      </c>
      <c r="Q41" s="58">
        <v>0</v>
      </c>
      <c r="R41" s="16">
        <f t="shared" ref="R41:R72" si="57">IF(Q41=0,0,51-Q41)</f>
        <v>0</v>
      </c>
      <c r="S41" s="58">
        <v>0</v>
      </c>
      <c r="T41" s="16">
        <f t="shared" ref="T41:T72" si="58">IF(S41=0,0,51-S41)</f>
        <v>0</v>
      </c>
      <c r="U41" s="65">
        <v>0</v>
      </c>
      <c r="V41" s="16">
        <f t="shared" ref="V41:V72" si="59">IF(U41=0,0,51-U41)</f>
        <v>0</v>
      </c>
      <c r="W41" s="64">
        <v>9</v>
      </c>
      <c r="X41" s="16">
        <f t="shared" ref="X41:X72" si="60">IF(W41=0,0,51-W41)</f>
        <v>42</v>
      </c>
      <c r="Y41" s="15">
        <v>19</v>
      </c>
      <c r="Z41" s="16">
        <f t="shared" ref="Z41:Z72" si="61">IF(Y41=0,0,51-Y41)</f>
        <v>32</v>
      </c>
      <c r="AA41" s="15">
        <v>16</v>
      </c>
      <c r="AB41" s="16">
        <f t="shared" ref="AB41:AB72" si="62">IF(AA41=0,0,51-AA41)</f>
        <v>35</v>
      </c>
      <c r="AC41" s="15">
        <v>0</v>
      </c>
      <c r="AD41" s="16">
        <f t="shared" ref="AD41:AD72" si="63">IF(AC41=0,0,51-AC41)</f>
        <v>0</v>
      </c>
      <c r="AE41" s="15">
        <v>0</v>
      </c>
      <c r="AF41" s="16">
        <f t="shared" ref="AF41:AF72" si="64">IF(AE41=0,0,51-AE41)</f>
        <v>0</v>
      </c>
      <c r="AG41" s="15">
        <v>0</v>
      </c>
      <c r="AH41" s="16">
        <f t="shared" ref="AH41:AH72" si="65">IF(AG41=0,0,51-AG41)</f>
        <v>0</v>
      </c>
      <c r="AI41" s="15">
        <v>0</v>
      </c>
      <c r="AJ41" s="16">
        <f t="shared" ref="AJ41:AJ72" si="66">IF(AI41=0,0,51-AI41)</f>
        <v>0</v>
      </c>
      <c r="AK41" s="15">
        <v>0</v>
      </c>
      <c r="AL41" s="16">
        <f t="shared" ref="AL41:AL72" si="67">IF(AK41=0,0,51-AK41)</f>
        <v>0</v>
      </c>
      <c r="AM41" s="64">
        <v>0</v>
      </c>
      <c r="AN41" s="16">
        <f t="shared" ref="AN41:AN72" si="68">IF(AM41=0,0,51-AM41)</f>
        <v>0</v>
      </c>
      <c r="AO41" s="15">
        <v>0</v>
      </c>
      <c r="AP41" s="16">
        <f t="shared" ref="AP41:AP72" si="69">IF(AO41=0,0,51-AO41)</f>
        <v>0</v>
      </c>
      <c r="AQ41" s="15">
        <v>0</v>
      </c>
      <c r="AR41" s="16">
        <f t="shared" ref="AR41:AR72" si="70">IF(AQ41=0,0,51-AQ41)</f>
        <v>0</v>
      </c>
      <c r="AS41" s="15">
        <v>0</v>
      </c>
      <c r="AT41" s="16">
        <f t="shared" si="19"/>
        <v>0</v>
      </c>
      <c r="AU41" s="41">
        <v>0</v>
      </c>
      <c r="AV41" s="16">
        <f t="shared" ref="AV41:AV72" si="71">IF(AU41=0,0,51-AU41)</f>
        <v>0</v>
      </c>
      <c r="AW41" s="58">
        <v>0</v>
      </c>
      <c r="AX41" s="16">
        <f t="shared" ref="AX41:AX72" si="72">IF(AW41=0,0,51-AW41)</f>
        <v>0</v>
      </c>
      <c r="AY41" s="58"/>
      <c r="AZ41" s="16">
        <f t="shared" ref="AZ41:AZ72" si="73">IF(AY41=0,0,51-AY41)</f>
        <v>0</v>
      </c>
      <c r="BA41" s="58"/>
      <c r="BB41" s="16">
        <f t="shared" ref="BB41:BB72" si="74">IF(BA41=0,0,51-BA41)</f>
        <v>0</v>
      </c>
      <c r="BC41" s="74">
        <v>3</v>
      </c>
      <c r="BD41" s="67">
        <f t="shared" ref="BD41:BD72" si="75">IF(BC41=0,0,51-BC41)</f>
        <v>48</v>
      </c>
      <c r="BE41" s="14"/>
      <c r="BI41" s="17"/>
      <c r="BJ41" s="68">
        <f>RANKLIST!H41</f>
        <v>0</v>
      </c>
      <c r="BK41" s="68">
        <f>RANKLIST!J41</f>
        <v>0</v>
      </c>
      <c r="BL41" s="68">
        <f>RANKLIST!L41</f>
        <v>0</v>
      </c>
      <c r="BM41" s="68">
        <f>RANKLIST!N41</f>
        <v>0</v>
      </c>
      <c r="BN41" s="68">
        <f>RANKLIST!P41</f>
        <v>0</v>
      </c>
      <c r="BO41" s="68">
        <f>RANKLIST!R41</f>
        <v>0</v>
      </c>
      <c r="BP41" s="68">
        <f>RANKLIST!T41</f>
        <v>0</v>
      </c>
      <c r="BQ41" s="68">
        <f>RANKLIST!V41</f>
        <v>0</v>
      </c>
      <c r="BR41" s="68">
        <f>RANKLIST!X41</f>
        <v>42</v>
      </c>
      <c r="BS41" s="68">
        <f>RANKLIST!Z41</f>
        <v>32</v>
      </c>
      <c r="BT41" s="68">
        <f>RANKLIST!AB41</f>
        <v>35</v>
      </c>
      <c r="BU41" s="68">
        <f>RANKLIST!AD41</f>
        <v>0</v>
      </c>
      <c r="BV41" s="68">
        <f>RANKLIST!AF41</f>
        <v>0</v>
      </c>
      <c r="BW41" s="68">
        <f>RANKLIST!AH41</f>
        <v>0</v>
      </c>
      <c r="BX41" s="68">
        <f>RANKLIST!AJ41</f>
        <v>0</v>
      </c>
      <c r="BY41" s="68">
        <f>RANKLIST!AL41</f>
        <v>0</v>
      </c>
      <c r="BZ41" s="68">
        <f>RANKLIST!AN41</f>
        <v>0</v>
      </c>
      <c r="CA41" s="68">
        <f>RANKLIST!AP41</f>
        <v>0</v>
      </c>
      <c r="CB41" s="68">
        <f>RANKLIST!AR41</f>
        <v>0</v>
      </c>
      <c r="CC41" s="68">
        <f>RANKLIST!AT41</f>
        <v>0</v>
      </c>
      <c r="CD41" s="68">
        <f>RANKLIST!AV41</f>
        <v>0</v>
      </c>
      <c r="CE41" s="68">
        <f>RANKLIST!AX41</f>
        <v>0</v>
      </c>
      <c r="CF41" s="68">
        <f>RANKLIST!AZ41</f>
        <v>0</v>
      </c>
      <c r="CG41" s="68">
        <f>RANKLIST!BB41</f>
        <v>0</v>
      </c>
      <c r="CH41" s="68">
        <f>RANKLIST!BD41</f>
        <v>48</v>
      </c>
      <c r="CI41" s="69">
        <f t="shared" ref="CI41:CI72" si="76">SUM(BJ41:CH41)</f>
        <v>157</v>
      </c>
      <c r="CJ41" s="13"/>
      <c r="CK41" s="70">
        <f t="shared" ref="CK41:CK72" si="77">SMALL($BJ41:$CH41,1)</f>
        <v>0</v>
      </c>
      <c r="CL41" s="70">
        <f t="shared" ref="CL41:CL72" si="78">SMALL($BJ41:$CH41,2)</f>
        <v>0</v>
      </c>
      <c r="CM41" s="70">
        <f t="shared" ref="CM41:CM72" si="79">SMALL($BJ41:$CH41,3)</f>
        <v>0</v>
      </c>
      <c r="CN41" s="70">
        <f t="shared" ref="CN41:CN72" si="80">SMALL($BJ41:$CH41,4)</f>
        <v>0</v>
      </c>
      <c r="CO41" s="70">
        <f t="shared" ref="CO41:CO72" si="81">SMALL($BJ41:$CH41,5)</f>
        <v>0</v>
      </c>
      <c r="CP41" s="70">
        <f t="shared" ref="CP41:CP72" si="82">SMALL($BJ41:$CH41,6)</f>
        <v>0</v>
      </c>
      <c r="CQ41" s="70">
        <f t="shared" ref="CQ41:CQ72" si="83">SMALL($BJ41:$CH41,7)</f>
        <v>0</v>
      </c>
      <c r="CR41" s="70">
        <f t="shared" ref="CR41:CR72" si="84">SMALL($BJ41:$CH41,8)</f>
        <v>0</v>
      </c>
      <c r="CS41" s="70">
        <f t="shared" ref="CS41:CS72" si="85">SMALL($BJ41:$CH41,9)</f>
        <v>0</v>
      </c>
      <c r="CT41" s="70">
        <f t="shared" ref="CT41:CT72" si="86">SMALL($BJ41:$CH41,10)</f>
        <v>0</v>
      </c>
      <c r="CU41" s="70">
        <f t="shared" ref="CU41:CU72" si="87">SMALL($BJ41:$CH41,11)</f>
        <v>0</v>
      </c>
      <c r="CV41" s="70">
        <f t="shared" ref="CV41:CV72" si="88">SMALL($BJ41:$CH41,12)</f>
        <v>0</v>
      </c>
      <c r="CW41" s="71">
        <f t="shared" ref="CW41:CW72" si="89">SMALL($BJ41:$CH41,13)</f>
        <v>0</v>
      </c>
      <c r="CX41" s="71">
        <f t="shared" ref="CX41:CX72" si="90">SMALL($BJ41:$CH41,14)</f>
        <v>0</v>
      </c>
      <c r="CY41" s="71">
        <f t="shared" ref="CY41:CY72" si="91">SMALL($BJ41:$CH41,15)</f>
        <v>0</v>
      </c>
      <c r="CZ41" s="71">
        <f t="shared" ref="CZ41:CZ72" si="92">SMALL($BJ41:$CH41,16)</f>
        <v>0</v>
      </c>
      <c r="DA41" s="71">
        <f t="shared" ref="DA41:DA72" si="93">SMALL($BJ41:$CH41,17)</f>
        <v>0</v>
      </c>
      <c r="DB41" s="71">
        <f t="shared" ref="DB41:DB72" si="94">SMALL($BJ41:$CH41,18)</f>
        <v>0</v>
      </c>
      <c r="DC41" s="71">
        <f t="shared" ref="DC41:DC72" si="95">SMALL($BJ41:$CH41,19)</f>
        <v>0</v>
      </c>
      <c r="DD41" s="71">
        <f t="shared" ref="DD41:DD72" si="96">SMALL($BJ41:$CH41,20)</f>
        <v>0</v>
      </c>
      <c r="DE41" s="71">
        <f t="shared" ref="DE41:DE72" si="97">SMALL($BJ41:$CH41,21)</f>
        <v>0</v>
      </c>
      <c r="DF41" s="71">
        <f t="shared" ref="DF41:DF72" si="98">SMALL($BJ41:$CH41,22)</f>
        <v>32</v>
      </c>
      <c r="DG41" s="71">
        <f t="shared" ref="DG41:DG72" si="99">SMALL($BJ41:$CH41,23)</f>
        <v>35</v>
      </c>
      <c r="DH41" s="71">
        <f t="shared" ref="DH41:DH72" si="100">SMALL($BJ41:$CH41,24)</f>
        <v>42</v>
      </c>
      <c r="DI41" s="71">
        <f t="shared" ref="DI41:DI72" si="101">SMALL($BJ41:$CH41,25)</f>
        <v>48</v>
      </c>
      <c r="DJ41" s="13"/>
      <c r="DK41" s="13"/>
      <c r="DL41" s="13"/>
      <c r="DM41" s="13"/>
      <c r="DN41" s="13"/>
      <c r="DO41" s="13"/>
      <c r="DP41" s="13"/>
    </row>
    <row r="42" spans="1:120" ht="12.75" customHeight="1" x14ac:dyDescent="0.15">
      <c r="A42" s="13">
        <f t="shared" si="51"/>
        <v>34</v>
      </c>
      <c r="B42" s="14"/>
      <c r="C42" s="13" t="s">
        <v>69</v>
      </c>
      <c r="D42" s="61"/>
      <c r="E42" s="62">
        <f>RANKLIST!CI42-SUM(RANKLIST!$CK42:CHOOSE(RANKLIST!$CK$8,RANKLIST!$CK42,RANKLIST!$CL42,RANKLIST!$CM42,RANKLIST!$CN42,RANKLIST!$CO42,RANKLIST!$CP42,RANKLIST!$CQ42,RANKLIST!$CR42,RANKLIST!$CS42,RANKLIST!$CT42,RANKLIST!$CU42,RANKLIST!$CV42,RANKLIST!$CW42,RANKLIST!$CX42,RANKLIST!$CY42,RANKLIST!$CZ42,RANKLIST!$DA42,RANKLIST!$DB42,RANKLIST!$DC42,RANKLIST!$DD42,RANKLIST!$DE42,RANKLIST!$DF42,RANKLIST!$DG42,RANKLIST!$DH42))</f>
        <v>157</v>
      </c>
      <c r="F42" s="63"/>
      <c r="G42" s="76">
        <v>0</v>
      </c>
      <c r="H42" s="16">
        <f t="shared" si="52"/>
        <v>0</v>
      </c>
      <c r="I42" s="76">
        <v>0</v>
      </c>
      <c r="J42" s="16">
        <f t="shared" si="53"/>
        <v>0</v>
      </c>
      <c r="K42" s="76">
        <v>0</v>
      </c>
      <c r="L42" s="16">
        <f t="shared" si="54"/>
        <v>0</v>
      </c>
      <c r="M42" s="76">
        <v>0</v>
      </c>
      <c r="N42" s="16">
        <f t="shared" si="55"/>
        <v>0</v>
      </c>
      <c r="O42" s="77">
        <v>15</v>
      </c>
      <c r="P42" s="16">
        <f t="shared" si="56"/>
        <v>36</v>
      </c>
      <c r="Q42" s="76">
        <v>11</v>
      </c>
      <c r="R42" s="16">
        <f t="shared" si="57"/>
        <v>40</v>
      </c>
      <c r="S42" s="76">
        <v>14</v>
      </c>
      <c r="T42" s="16">
        <f t="shared" si="58"/>
        <v>37</v>
      </c>
      <c r="U42" s="76">
        <v>7</v>
      </c>
      <c r="V42" s="16">
        <f t="shared" si="59"/>
        <v>44</v>
      </c>
      <c r="W42" s="77">
        <v>0</v>
      </c>
      <c r="X42" s="16">
        <f t="shared" si="60"/>
        <v>0</v>
      </c>
      <c r="Y42" s="76">
        <v>0</v>
      </c>
      <c r="Z42" s="16">
        <f t="shared" si="61"/>
        <v>0</v>
      </c>
      <c r="AA42" s="76">
        <v>0</v>
      </c>
      <c r="AB42" s="16">
        <f t="shared" si="62"/>
        <v>0</v>
      </c>
      <c r="AC42" s="76">
        <v>0</v>
      </c>
      <c r="AD42" s="16">
        <f t="shared" si="63"/>
        <v>0</v>
      </c>
      <c r="AE42" s="76">
        <v>0</v>
      </c>
      <c r="AF42" s="16">
        <f t="shared" si="64"/>
        <v>0</v>
      </c>
      <c r="AG42" s="76">
        <v>0</v>
      </c>
      <c r="AH42" s="16">
        <f t="shared" si="65"/>
        <v>0</v>
      </c>
      <c r="AI42" s="76">
        <v>0</v>
      </c>
      <c r="AJ42" s="16">
        <f t="shared" si="66"/>
        <v>0</v>
      </c>
      <c r="AK42" s="76">
        <v>0</v>
      </c>
      <c r="AL42" s="16">
        <f t="shared" si="67"/>
        <v>0</v>
      </c>
      <c r="AM42" s="77">
        <v>0</v>
      </c>
      <c r="AN42" s="16">
        <f t="shared" si="68"/>
        <v>0</v>
      </c>
      <c r="AO42" s="76">
        <v>0</v>
      </c>
      <c r="AP42" s="16">
        <f t="shared" si="69"/>
        <v>0</v>
      </c>
      <c r="AQ42" s="76">
        <v>0</v>
      </c>
      <c r="AR42" s="16">
        <f t="shared" si="70"/>
        <v>0</v>
      </c>
      <c r="AS42" s="76">
        <v>0</v>
      </c>
      <c r="AT42" s="16">
        <f t="shared" si="19"/>
        <v>0</v>
      </c>
      <c r="AU42" s="77">
        <v>0</v>
      </c>
      <c r="AV42" s="16">
        <f t="shared" si="71"/>
        <v>0</v>
      </c>
      <c r="AW42" s="76">
        <v>0</v>
      </c>
      <c r="AX42" s="16">
        <f t="shared" si="72"/>
        <v>0</v>
      </c>
      <c r="AY42" s="76"/>
      <c r="AZ42" s="16">
        <f t="shared" si="73"/>
        <v>0</v>
      </c>
      <c r="BA42" s="76"/>
      <c r="BB42" s="16">
        <f t="shared" si="74"/>
        <v>0</v>
      </c>
      <c r="BC42" s="77">
        <v>0</v>
      </c>
      <c r="BD42" s="67">
        <f t="shared" si="75"/>
        <v>0</v>
      </c>
      <c r="BE42" s="14"/>
      <c r="BI42" s="17"/>
      <c r="BJ42" s="68">
        <f>RANKLIST!H42</f>
        <v>0</v>
      </c>
      <c r="BK42" s="68">
        <f>RANKLIST!J42</f>
        <v>0</v>
      </c>
      <c r="BL42" s="68">
        <f>RANKLIST!L42</f>
        <v>0</v>
      </c>
      <c r="BM42" s="68">
        <f>RANKLIST!N42</f>
        <v>0</v>
      </c>
      <c r="BN42" s="68">
        <f>RANKLIST!P42</f>
        <v>36</v>
      </c>
      <c r="BO42" s="68">
        <f>RANKLIST!R42</f>
        <v>40</v>
      </c>
      <c r="BP42" s="68">
        <f>RANKLIST!T42</f>
        <v>37</v>
      </c>
      <c r="BQ42" s="68">
        <f>RANKLIST!V42</f>
        <v>44</v>
      </c>
      <c r="BR42" s="68">
        <f>RANKLIST!X42</f>
        <v>0</v>
      </c>
      <c r="BS42" s="68">
        <f>RANKLIST!Z42</f>
        <v>0</v>
      </c>
      <c r="BT42" s="68">
        <f>RANKLIST!AB42</f>
        <v>0</v>
      </c>
      <c r="BU42" s="68">
        <f>RANKLIST!AD42</f>
        <v>0</v>
      </c>
      <c r="BV42" s="68">
        <f>RANKLIST!AF42</f>
        <v>0</v>
      </c>
      <c r="BW42" s="68">
        <f>RANKLIST!AH42</f>
        <v>0</v>
      </c>
      <c r="BX42" s="68">
        <f>RANKLIST!AJ42</f>
        <v>0</v>
      </c>
      <c r="BY42" s="68">
        <f>RANKLIST!AL42</f>
        <v>0</v>
      </c>
      <c r="BZ42" s="68">
        <f>RANKLIST!AN42</f>
        <v>0</v>
      </c>
      <c r="CA42" s="68">
        <f>RANKLIST!AP42</f>
        <v>0</v>
      </c>
      <c r="CB42" s="68">
        <f>RANKLIST!AR42</f>
        <v>0</v>
      </c>
      <c r="CC42" s="68">
        <f>RANKLIST!AT42</f>
        <v>0</v>
      </c>
      <c r="CD42" s="68">
        <f>RANKLIST!AV42</f>
        <v>0</v>
      </c>
      <c r="CE42" s="68">
        <f>RANKLIST!AX42</f>
        <v>0</v>
      </c>
      <c r="CF42" s="68">
        <f>RANKLIST!AZ42</f>
        <v>0</v>
      </c>
      <c r="CG42" s="68">
        <f>RANKLIST!BB42</f>
        <v>0</v>
      </c>
      <c r="CH42" s="68">
        <f>RANKLIST!BD42</f>
        <v>0</v>
      </c>
      <c r="CI42" s="69">
        <f t="shared" si="76"/>
        <v>157</v>
      </c>
      <c r="CJ42" s="18"/>
      <c r="CK42" s="70">
        <f t="shared" si="77"/>
        <v>0</v>
      </c>
      <c r="CL42" s="70">
        <f t="shared" si="78"/>
        <v>0</v>
      </c>
      <c r="CM42" s="70">
        <f t="shared" si="79"/>
        <v>0</v>
      </c>
      <c r="CN42" s="70">
        <f t="shared" si="80"/>
        <v>0</v>
      </c>
      <c r="CO42" s="70">
        <f t="shared" si="81"/>
        <v>0</v>
      </c>
      <c r="CP42" s="70">
        <f t="shared" si="82"/>
        <v>0</v>
      </c>
      <c r="CQ42" s="70">
        <f t="shared" si="83"/>
        <v>0</v>
      </c>
      <c r="CR42" s="70">
        <f t="shared" si="84"/>
        <v>0</v>
      </c>
      <c r="CS42" s="70">
        <f t="shared" si="85"/>
        <v>0</v>
      </c>
      <c r="CT42" s="70">
        <f t="shared" si="86"/>
        <v>0</v>
      </c>
      <c r="CU42" s="70">
        <f t="shared" si="87"/>
        <v>0</v>
      </c>
      <c r="CV42" s="70">
        <f t="shared" si="88"/>
        <v>0</v>
      </c>
      <c r="CW42" s="71">
        <f t="shared" si="89"/>
        <v>0</v>
      </c>
      <c r="CX42" s="71">
        <f t="shared" si="90"/>
        <v>0</v>
      </c>
      <c r="CY42" s="71">
        <f t="shared" si="91"/>
        <v>0</v>
      </c>
      <c r="CZ42" s="71">
        <f t="shared" si="92"/>
        <v>0</v>
      </c>
      <c r="DA42" s="71">
        <f t="shared" si="93"/>
        <v>0</v>
      </c>
      <c r="DB42" s="71">
        <f t="shared" si="94"/>
        <v>0</v>
      </c>
      <c r="DC42" s="71">
        <f t="shared" si="95"/>
        <v>0</v>
      </c>
      <c r="DD42" s="71">
        <f t="shared" si="96"/>
        <v>0</v>
      </c>
      <c r="DE42" s="71">
        <f t="shared" si="97"/>
        <v>0</v>
      </c>
      <c r="DF42" s="71">
        <f t="shared" si="98"/>
        <v>36</v>
      </c>
      <c r="DG42" s="71">
        <f t="shared" si="99"/>
        <v>37</v>
      </c>
      <c r="DH42" s="71">
        <f t="shared" si="100"/>
        <v>40</v>
      </c>
      <c r="DI42" s="71">
        <f t="shared" si="101"/>
        <v>44</v>
      </c>
      <c r="DJ42" s="13"/>
      <c r="DK42" s="13"/>
      <c r="DL42" s="13"/>
      <c r="DM42" s="13"/>
      <c r="DN42" s="13"/>
      <c r="DO42" s="13"/>
      <c r="DP42" s="13"/>
    </row>
    <row r="43" spans="1:120" ht="12.75" customHeight="1" x14ac:dyDescent="0.15">
      <c r="A43" s="13">
        <f t="shared" si="51"/>
        <v>35</v>
      </c>
      <c r="B43" s="14"/>
      <c r="C43" s="13" t="s">
        <v>70</v>
      </c>
      <c r="D43" s="61"/>
      <c r="E43" s="62">
        <f>RANKLIST!CI43-SUM(RANKLIST!$CK43:CHOOSE(RANKLIST!$CK$8,RANKLIST!$CK43,RANKLIST!$CL43,RANKLIST!$CM43,RANKLIST!$CN43,RANKLIST!$CO43,RANKLIST!$CP43,RANKLIST!$CQ43,RANKLIST!$CR43,RANKLIST!$CS43,RANKLIST!$CT43,RANKLIST!$CU43,RANKLIST!$CV43,RANKLIST!$CW43,RANKLIST!$CX43,RANKLIST!$CY43,RANKLIST!$CZ43,RANKLIST!$DA43,RANKLIST!$DB43,RANKLIST!$DC43,RANKLIST!$DD43,RANKLIST!$DE43,RANKLIST!$DF43,RANKLIST!$DG43,RANKLIST!$DH43))</f>
        <v>155</v>
      </c>
      <c r="F43" s="63"/>
      <c r="G43" s="58">
        <v>0</v>
      </c>
      <c r="H43" s="16">
        <f t="shared" si="52"/>
        <v>0</v>
      </c>
      <c r="I43" s="58">
        <v>0</v>
      </c>
      <c r="J43" s="16">
        <f t="shared" si="53"/>
        <v>0</v>
      </c>
      <c r="K43" s="58">
        <v>0</v>
      </c>
      <c r="L43" s="16">
        <f t="shared" si="54"/>
        <v>0</v>
      </c>
      <c r="M43" s="58">
        <v>0</v>
      </c>
      <c r="N43" s="16">
        <f t="shared" si="55"/>
        <v>0</v>
      </c>
      <c r="O43" s="41">
        <v>0</v>
      </c>
      <c r="P43" s="16">
        <f t="shared" si="56"/>
        <v>0</v>
      </c>
      <c r="Q43" s="58">
        <v>0</v>
      </c>
      <c r="R43" s="16">
        <f t="shared" si="57"/>
        <v>0</v>
      </c>
      <c r="S43" s="58">
        <v>0</v>
      </c>
      <c r="T43" s="16">
        <f t="shared" si="58"/>
        <v>0</v>
      </c>
      <c r="U43" s="65">
        <v>0</v>
      </c>
      <c r="V43" s="16">
        <f t="shared" si="59"/>
        <v>0</v>
      </c>
      <c r="W43" s="41">
        <v>13</v>
      </c>
      <c r="X43" s="16">
        <f t="shared" si="60"/>
        <v>38</v>
      </c>
      <c r="Y43" s="15">
        <v>15</v>
      </c>
      <c r="Z43" s="16">
        <f t="shared" si="61"/>
        <v>36</v>
      </c>
      <c r="AA43" s="15">
        <v>19</v>
      </c>
      <c r="AB43" s="16">
        <f t="shared" si="62"/>
        <v>32</v>
      </c>
      <c r="AC43" s="15">
        <v>0</v>
      </c>
      <c r="AD43" s="16">
        <f t="shared" si="63"/>
        <v>0</v>
      </c>
      <c r="AE43" s="58">
        <v>0</v>
      </c>
      <c r="AF43" s="16">
        <f t="shared" si="64"/>
        <v>0</v>
      </c>
      <c r="AG43" s="58">
        <v>0</v>
      </c>
      <c r="AH43" s="16">
        <f t="shared" si="65"/>
        <v>0</v>
      </c>
      <c r="AI43" s="58">
        <v>0</v>
      </c>
      <c r="AJ43" s="16">
        <f t="shared" si="66"/>
        <v>0</v>
      </c>
      <c r="AK43" s="58">
        <v>0</v>
      </c>
      <c r="AL43" s="16">
        <f t="shared" si="67"/>
        <v>0</v>
      </c>
      <c r="AM43" s="64">
        <v>0</v>
      </c>
      <c r="AN43" s="16">
        <f t="shared" si="68"/>
        <v>0</v>
      </c>
      <c r="AO43" s="15">
        <v>0</v>
      </c>
      <c r="AP43" s="16">
        <f t="shared" si="69"/>
        <v>0</v>
      </c>
      <c r="AQ43" s="15">
        <v>0</v>
      </c>
      <c r="AR43" s="16">
        <f t="shared" si="70"/>
        <v>0</v>
      </c>
      <c r="AS43" s="15">
        <v>0</v>
      </c>
      <c r="AT43" s="16">
        <f t="shared" si="19"/>
        <v>0</v>
      </c>
      <c r="AU43" s="41">
        <v>0</v>
      </c>
      <c r="AV43" s="16">
        <f t="shared" si="71"/>
        <v>0</v>
      </c>
      <c r="AW43" s="58">
        <v>0</v>
      </c>
      <c r="AX43" s="16">
        <f t="shared" si="72"/>
        <v>0</v>
      </c>
      <c r="AY43" s="58"/>
      <c r="AZ43" s="16">
        <f t="shared" si="73"/>
        <v>0</v>
      </c>
      <c r="BA43" s="58"/>
      <c r="BB43" s="16">
        <f t="shared" si="74"/>
        <v>0</v>
      </c>
      <c r="BC43" s="74">
        <v>2</v>
      </c>
      <c r="BD43" s="67">
        <f t="shared" si="75"/>
        <v>49</v>
      </c>
      <c r="BE43" s="14"/>
      <c r="BI43" s="17"/>
      <c r="BJ43" s="68">
        <f>RANKLIST!H43</f>
        <v>0</v>
      </c>
      <c r="BK43" s="68">
        <f>RANKLIST!J43</f>
        <v>0</v>
      </c>
      <c r="BL43" s="68">
        <f>RANKLIST!L43</f>
        <v>0</v>
      </c>
      <c r="BM43" s="68">
        <f>RANKLIST!N43</f>
        <v>0</v>
      </c>
      <c r="BN43" s="68">
        <f>RANKLIST!P43</f>
        <v>0</v>
      </c>
      <c r="BO43" s="68">
        <f>RANKLIST!R43</f>
        <v>0</v>
      </c>
      <c r="BP43" s="68">
        <f>RANKLIST!T43</f>
        <v>0</v>
      </c>
      <c r="BQ43" s="68">
        <f>RANKLIST!V43</f>
        <v>0</v>
      </c>
      <c r="BR43" s="68">
        <f>RANKLIST!X43</f>
        <v>38</v>
      </c>
      <c r="BS43" s="68">
        <f>RANKLIST!Z43</f>
        <v>36</v>
      </c>
      <c r="BT43" s="68">
        <f>RANKLIST!AB43</f>
        <v>32</v>
      </c>
      <c r="BU43" s="68">
        <f>RANKLIST!AD43</f>
        <v>0</v>
      </c>
      <c r="BV43" s="68">
        <f>RANKLIST!AF43</f>
        <v>0</v>
      </c>
      <c r="BW43" s="68">
        <f>RANKLIST!AH43</f>
        <v>0</v>
      </c>
      <c r="BX43" s="68">
        <f>RANKLIST!AJ43</f>
        <v>0</v>
      </c>
      <c r="BY43" s="68">
        <f>RANKLIST!AL43</f>
        <v>0</v>
      </c>
      <c r="BZ43" s="68">
        <f>RANKLIST!AN43</f>
        <v>0</v>
      </c>
      <c r="CA43" s="68">
        <f>RANKLIST!AP43</f>
        <v>0</v>
      </c>
      <c r="CB43" s="68">
        <f>RANKLIST!AR43</f>
        <v>0</v>
      </c>
      <c r="CC43" s="68">
        <f>RANKLIST!AT43</f>
        <v>0</v>
      </c>
      <c r="CD43" s="68">
        <f>RANKLIST!AV43</f>
        <v>0</v>
      </c>
      <c r="CE43" s="68">
        <f>RANKLIST!AX43</f>
        <v>0</v>
      </c>
      <c r="CF43" s="68">
        <f>RANKLIST!AZ43</f>
        <v>0</v>
      </c>
      <c r="CG43" s="68">
        <f>RANKLIST!BB43</f>
        <v>0</v>
      </c>
      <c r="CH43" s="68">
        <f>RANKLIST!BD43</f>
        <v>49</v>
      </c>
      <c r="CI43" s="69">
        <f t="shared" si="76"/>
        <v>155</v>
      </c>
      <c r="CJ43" s="13"/>
      <c r="CK43" s="70">
        <f t="shared" si="77"/>
        <v>0</v>
      </c>
      <c r="CL43" s="70">
        <f t="shared" si="78"/>
        <v>0</v>
      </c>
      <c r="CM43" s="70">
        <f t="shared" si="79"/>
        <v>0</v>
      </c>
      <c r="CN43" s="70">
        <f t="shared" si="80"/>
        <v>0</v>
      </c>
      <c r="CO43" s="70">
        <f t="shared" si="81"/>
        <v>0</v>
      </c>
      <c r="CP43" s="70">
        <f t="shared" si="82"/>
        <v>0</v>
      </c>
      <c r="CQ43" s="70">
        <f t="shared" si="83"/>
        <v>0</v>
      </c>
      <c r="CR43" s="70">
        <f t="shared" si="84"/>
        <v>0</v>
      </c>
      <c r="CS43" s="70">
        <f t="shared" si="85"/>
        <v>0</v>
      </c>
      <c r="CT43" s="70">
        <f t="shared" si="86"/>
        <v>0</v>
      </c>
      <c r="CU43" s="70">
        <f t="shared" si="87"/>
        <v>0</v>
      </c>
      <c r="CV43" s="70">
        <f t="shared" si="88"/>
        <v>0</v>
      </c>
      <c r="CW43" s="71">
        <f t="shared" si="89"/>
        <v>0</v>
      </c>
      <c r="CX43" s="71">
        <f t="shared" si="90"/>
        <v>0</v>
      </c>
      <c r="CY43" s="71">
        <f t="shared" si="91"/>
        <v>0</v>
      </c>
      <c r="CZ43" s="71">
        <f t="shared" si="92"/>
        <v>0</v>
      </c>
      <c r="DA43" s="71">
        <f t="shared" si="93"/>
        <v>0</v>
      </c>
      <c r="DB43" s="71">
        <f t="shared" si="94"/>
        <v>0</v>
      </c>
      <c r="DC43" s="71">
        <f t="shared" si="95"/>
        <v>0</v>
      </c>
      <c r="DD43" s="71">
        <f t="shared" si="96"/>
        <v>0</v>
      </c>
      <c r="DE43" s="71">
        <f t="shared" si="97"/>
        <v>0</v>
      </c>
      <c r="DF43" s="71">
        <f t="shared" si="98"/>
        <v>32</v>
      </c>
      <c r="DG43" s="71">
        <f t="shared" si="99"/>
        <v>36</v>
      </c>
      <c r="DH43" s="71">
        <f t="shared" si="100"/>
        <v>38</v>
      </c>
      <c r="DI43" s="71">
        <f t="shared" si="101"/>
        <v>49</v>
      </c>
      <c r="DJ43" s="13"/>
      <c r="DK43" s="13"/>
      <c r="DL43" s="13"/>
      <c r="DM43" s="13"/>
      <c r="DN43" s="13"/>
      <c r="DO43" s="13"/>
      <c r="DP43" s="13"/>
    </row>
    <row r="44" spans="1:120" ht="12.75" customHeight="1" x14ac:dyDescent="0.15">
      <c r="A44" s="13">
        <f t="shared" si="51"/>
        <v>36</v>
      </c>
      <c r="B44" s="14"/>
      <c r="C44" s="13" t="s">
        <v>71</v>
      </c>
      <c r="D44" s="61"/>
      <c r="E44" s="62">
        <f>RANKLIST!CI44-SUM(RANKLIST!$CK44:CHOOSE(RANKLIST!$CK$8,RANKLIST!$CK44,RANKLIST!$CL44,RANKLIST!$CM44,RANKLIST!$CN44,RANKLIST!$CO44,RANKLIST!$CP44,RANKLIST!$CQ44,RANKLIST!$CR44,RANKLIST!$CS44,RANKLIST!$CT44,RANKLIST!$CU44,RANKLIST!$CV44,RANKLIST!$CW44,RANKLIST!$CX44,RANKLIST!$CY44,RANKLIST!$CZ44,RANKLIST!$DA44,RANKLIST!$DB44,RANKLIST!$DC44,RANKLIST!$DD44,RANKLIST!$DE44,RANKLIST!$DF44,RANKLIST!$DG44,RANKLIST!$DH44))</f>
        <v>153</v>
      </c>
      <c r="F44" s="63"/>
      <c r="G44" s="58">
        <v>18</v>
      </c>
      <c r="H44" s="16">
        <f t="shared" si="52"/>
        <v>33</v>
      </c>
      <c r="I44" s="58">
        <v>13</v>
      </c>
      <c r="J44" s="16">
        <f t="shared" si="53"/>
        <v>38</v>
      </c>
      <c r="K44" s="58">
        <v>18</v>
      </c>
      <c r="L44" s="16">
        <f t="shared" si="54"/>
        <v>33</v>
      </c>
      <c r="M44" s="58">
        <v>0</v>
      </c>
      <c r="N44" s="16">
        <f t="shared" si="55"/>
        <v>0</v>
      </c>
      <c r="O44" s="64">
        <v>0</v>
      </c>
      <c r="P44" s="16">
        <f t="shared" si="56"/>
        <v>0</v>
      </c>
      <c r="Q44" s="15">
        <v>0</v>
      </c>
      <c r="R44" s="16">
        <f t="shared" si="57"/>
        <v>0</v>
      </c>
      <c r="S44" s="15">
        <v>0</v>
      </c>
      <c r="T44" s="16">
        <f t="shared" si="58"/>
        <v>0</v>
      </c>
      <c r="U44" s="65">
        <v>0</v>
      </c>
      <c r="V44" s="16">
        <f t="shared" si="59"/>
        <v>0</v>
      </c>
      <c r="W44" s="64">
        <v>0</v>
      </c>
      <c r="X44" s="16">
        <f t="shared" si="60"/>
        <v>0</v>
      </c>
      <c r="Y44" s="58">
        <v>0</v>
      </c>
      <c r="Z44" s="16">
        <f t="shared" si="61"/>
        <v>0</v>
      </c>
      <c r="AA44" s="58">
        <v>0</v>
      </c>
      <c r="AB44" s="16">
        <f t="shared" si="62"/>
        <v>0</v>
      </c>
      <c r="AC44" s="58">
        <v>0</v>
      </c>
      <c r="AD44" s="16">
        <f t="shared" si="63"/>
        <v>0</v>
      </c>
      <c r="AE44" s="58">
        <v>0</v>
      </c>
      <c r="AF44" s="16">
        <f t="shared" si="64"/>
        <v>0</v>
      </c>
      <c r="AG44" s="58">
        <v>0</v>
      </c>
      <c r="AH44" s="16">
        <f t="shared" si="65"/>
        <v>0</v>
      </c>
      <c r="AI44" s="58">
        <v>0</v>
      </c>
      <c r="AJ44" s="16">
        <f t="shared" si="66"/>
        <v>0</v>
      </c>
      <c r="AK44" s="58">
        <v>0</v>
      </c>
      <c r="AL44" s="16">
        <f t="shared" si="67"/>
        <v>0</v>
      </c>
      <c r="AM44" s="64">
        <v>0</v>
      </c>
      <c r="AN44" s="16">
        <f t="shared" si="68"/>
        <v>0</v>
      </c>
      <c r="AO44" s="15">
        <v>0</v>
      </c>
      <c r="AP44" s="16">
        <f t="shared" si="69"/>
        <v>0</v>
      </c>
      <c r="AQ44" s="15">
        <v>0</v>
      </c>
      <c r="AR44" s="16">
        <f t="shared" si="70"/>
        <v>0</v>
      </c>
      <c r="AS44" s="15">
        <v>0</v>
      </c>
      <c r="AT44" s="16">
        <f t="shared" si="19"/>
        <v>0</v>
      </c>
      <c r="AU44" s="41">
        <v>0</v>
      </c>
      <c r="AV44" s="16">
        <f t="shared" si="71"/>
        <v>0</v>
      </c>
      <c r="AW44" s="58">
        <v>0</v>
      </c>
      <c r="AX44" s="16">
        <f t="shared" si="72"/>
        <v>0</v>
      </c>
      <c r="AY44" s="58"/>
      <c r="AZ44" s="16">
        <f t="shared" si="73"/>
        <v>0</v>
      </c>
      <c r="BA44" s="58"/>
      <c r="BB44" s="16">
        <f t="shared" si="74"/>
        <v>0</v>
      </c>
      <c r="BC44" s="81">
        <v>2</v>
      </c>
      <c r="BD44" s="67">
        <f t="shared" si="75"/>
        <v>49</v>
      </c>
      <c r="BE44" s="14"/>
      <c r="BI44" s="17"/>
      <c r="BJ44" s="68">
        <f>RANKLIST!H44</f>
        <v>33</v>
      </c>
      <c r="BK44" s="68">
        <f>RANKLIST!J44</f>
        <v>38</v>
      </c>
      <c r="BL44" s="68">
        <f>RANKLIST!L44</f>
        <v>33</v>
      </c>
      <c r="BM44" s="68">
        <f>RANKLIST!N44</f>
        <v>0</v>
      </c>
      <c r="BN44" s="68">
        <f>RANKLIST!P44</f>
        <v>0</v>
      </c>
      <c r="BO44" s="68">
        <f>RANKLIST!R44</f>
        <v>0</v>
      </c>
      <c r="BP44" s="68">
        <f>RANKLIST!T44</f>
        <v>0</v>
      </c>
      <c r="BQ44" s="68">
        <f>RANKLIST!V44</f>
        <v>0</v>
      </c>
      <c r="BR44" s="68">
        <f>RANKLIST!X44</f>
        <v>0</v>
      </c>
      <c r="BS44" s="68">
        <f>RANKLIST!Z44</f>
        <v>0</v>
      </c>
      <c r="BT44" s="68">
        <f>RANKLIST!AB44</f>
        <v>0</v>
      </c>
      <c r="BU44" s="68">
        <f>RANKLIST!AD44</f>
        <v>0</v>
      </c>
      <c r="BV44" s="68">
        <f>RANKLIST!AF44</f>
        <v>0</v>
      </c>
      <c r="BW44" s="68">
        <f>RANKLIST!AH44</f>
        <v>0</v>
      </c>
      <c r="BX44" s="68">
        <f>RANKLIST!AJ44</f>
        <v>0</v>
      </c>
      <c r="BY44" s="68">
        <f>RANKLIST!AL44</f>
        <v>0</v>
      </c>
      <c r="BZ44" s="68">
        <f>RANKLIST!AN44</f>
        <v>0</v>
      </c>
      <c r="CA44" s="68">
        <f>RANKLIST!AP44</f>
        <v>0</v>
      </c>
      <c r="CB44" s="68">
        <f>RANKLIST!AR44</f>
        <v>0</v>
      </c>
      <c r="CC44" s="68">
        <f>RANKLIST!AT44</f>
        <v>0</v>
      </c>
      <c r="CD44" s="68">
        <f>RANKLIST!AV44</f>
        <v>0</v>
      </c>
      <c r="CE44" s="68">
        <f>RANKLIST!AX44</f>
        <v>0</v>
      </c>
      <c r="CF44" s="68">
        <f>RANKLIST!AZ44</f>
        <v>0</v>
      </c>
      <c r="CG44" s="68">
        <f>RANKLIST!BB44</f>
        <v>0</v>
      </c>
      <c r="CH44" s="68">
        <f>RANKLIST!BD44</f>
        <v>49</v>
      </c>
      <c r="CI44" s="69">
        <f t="shared" si="76"/>
        <v>153</v>
      </c>
      <c r="CJ44" s="13"/>
      <c r="CK44" s="70">
        <f t="shared" si="77"/>
        <v>0</v>
      </c>
      <c r="CL44" s="70">
        <f t="shared" si="78"/>
        <v>0</v>
      </c>
      <c r="CM44" s="70">
        <f t="shared" si="79"/>
        <v>0</v>
      </c>
      <c r="CN44" s="70">
        <f t="shared" si="80"/>
        <v>0</v>
      </c>
      <c r="CO44" s="70">
        <f t="shared" si="81"/>
        <v>0</v>
      </c>
      <c r="CP44" s="70">
        <f t="shared" si="82"/>
        <v>0</v>
      </c>
      <c r="CQ44" s="70">
        <f t="shared" si="83"/>
        <v>0</v>
      </c>
      <c r="CR44" s="70">
        <f t="shared" si="84"/>
        <v>0</v>
      </c>
      <c r="CS44" s="70">
        <f t="shared" si="85"/>
        <v>0</v>
      </c>
      <c r="CT44" s="70">
        <f t="shared" si="86"/>
        <v>0</v>
      </c>
      <c r="CU44" s="70">
        <f t="shared" si="87"/>
        <v>0</v>
      </c>
      <c r="CV44" s="70">
        <f t="shared" si="88"/>
        <v>0</v>
      </c>
      <c r="CW44" s="71">
        <f t="shared" si="89"/>
        <v>0</v>
      </c>
      <c r="CX44" s="71">
        <f t="shared" si="90"/>
        <v>0</v>
      </c>
      <c r="CY44" s="71">
        <f t="shared" si="91"/>
        <v>0</v>
      </c>
      <c r="CZ44" s="71">
        <f t="shared" si="92"/>
        <v>0</v>
      </c>
      <c r="DA44" s="71">
        <f t="shared" si="93"/>
        <v>0</v>
      </c>
      <c r="DB44" s="71">
        <f t="shared" si="94"/>
        <v>0</v>
      </c>
      <c r="DC44" s="71">
        <f t="shared" si="95"/>
        <v>0</v>
      </c>
      <c r="DD44" s="71">
        <f t="shared" si="96"/>
        <v>0</v>
      </c>
      <c r="DE44" s="71">
        <f t="shared" si="97"/>
        <v>0</v>
      </c>
      <c r="DF44" s="71">
        <f t="shared" si="98"/>
        <v>33</v>
      </c>
      <c r="DG44" s="71">
        <f t="shared" si="99"/>
        <v>33</v>
      </c>
      <c r="DH44" s="71">
        <f t="shared" si="100"/>
        <v>38</v>
      </c>
      <c r="DI44" s="71">
        <f t="shared" si="101"/>
        <v>49</v>
      </c>
      <c r="DJ44" s="13"/>
      <c r="DK44" s="13"/>
      <c r="DL44" s="13"/>
      <c r="DM44" s="13"/>
      <c r="DN44" s="13"/>
      <c r="DO44" s="13"/>
      <c r="DP44" s="13"/>
    </row>
    <row r="45" spans="1:120" ht="12.75" customHeight="1" x14ac:dyDescent="0.15">
      <c r="A45" s="13">
        <f t="shared" si="51"/>
        <v>37</v>
      </c>
      <c r="B45" s="14"/>
      <c r="C45" s="13" t="s">
        <v>72</v>
      </c>
      <c r="D45" s="61"/>
      <c r="E45" s="62">
        <f>RANKLIST!CI45-SUM(RANKLIST!$CK45:CHOOSE(RANKLIST!$CK$8,RANKLIST!$CK45,RANKLIST!$CL45,RANKLIST!$CM45,RANKLIST!$CN45,RANKLIST!$CO45,RANKLIST!$CP45,RANKLIST!$CQ45,RANKLIST!$CR45,RANKLIST!$CS45,RANKLIST!$CT45,RANKLIST!$CU45,RANKLIST!$CV45,RANKLIST!$CW45,RANKLIST!$CX45,RANKLIST!$CY45,RANKLIST!$CZ45,RANKLIST!$DA45,RANKLIST!$DB45,RANKLIST!$DC45,RANKLIST!$DD45,RANKLIST!$DE45,RANKLIST!$DF45,RANKLIST!$DG45,RANKLIST!$DH45))</f>
        <v>152</v>
      </c>
      <c r="F45" s="63"/>
      <c r="G45" s="76">
        <v>0</v>
      </c>
      <c r="H45" s="16">
        <f t="shared" si="52"/>
        <v>0</v>
      </c>
      <c r="I45" s="76">
        <v>0</v>
      </c>
      <c r="J45" s="16">
        <f t="shared" si="53"/>
        <v>0</v>
      </c>
      <c r="K45" s="76">
        <v>0</v>
      </c>
      <c r="L45" s="16">
        <f t="shared" si="54"/>
        <v>0</v>
      </c>
      <c r="M45" s="76">
        <v>0</v>
      </c>
      <c r="N45" s="16">
        <f t="shared" si="55"/>
        <v>0</v>
      </c>
      <c r="O45" s="77">
        <v>14</v>
      </c>
      <c r="P45" s="16">
        <f t="shared" si="56"/>
        <v>37</v>
      </c>
      <c r="Q45" s="76">
        <v>8</v>
      </c>
      <c r="R45" s="16">
        <f t="shared" si="57"/>
        <v>43</v>
      </c>
      <c r="S45" s="76">
        <v>13</v>
      </c>
      <c r="T45" s="16">
        <f t="shared" si="58"/>
        <v>38</v>
      </c>
      <c r="U45" s="76">
        <v>17</v>
      </c>
      <c r="V45" s="16">
        <f t="shared" si="59"/>
        <v>34</v>
      </c>
      <c r="W45" s="77">
        <v>0</v>
      </c>
      <c r="X45" s="16">
        <f t="shared" si="60"/>
        <v>0</v>
      </c>
      <c r="Y45" s="76">
        <v>0</v>
      </c>
      <c r="Z45" s="16">
        <f t="shared" si="61"/>
        <v>0</v>
      </c>
      <c r="AA45" s="76">
        <v>0</v>
      </c>
      <c r="AB45" s="16">
        <f t="shared" si="62"/>
        <v>0</v>
      </c>
      <c r="AC45" s="76">
        <v>0</v>
      </c>
      <c r="AD45" s="16">
        <f t="shared" si="63"/>
        <v>0</v>
      </c>
      <c r="AE45" s="76">
        <v>0</v>
      </c>
      <c r="AF45" s="16">
        <f t="shared" si="64"/>
        <v>0</v>
      </c>
      <c r="AG45" s="76">
        <v>0</v>
      </c>
      <c r="AH45" s="16">
        <f t="shared" si="65"/>
        <v>0</v>
      </c>
      <c r="AI45" s="76">
        <v>0</v>
      </c>
      <c r="AJ45" s="16">
        <f t="shared" si="66"/>
        <v>0</v>
      </c>
      <c r="AK45" s="76">
        <v>0</v>
      </c>
      <c r="AL45" s="16">
        <f t="shared" si="67"/>
        <v>0</v>
      </c>
      <c r="AM45" s="77">
        <v>0</v>
      </c>
      <c r="AN45" s="16">
        <f t="shared" si="68"/>
        <v>0</v>
      </c>
      <c r="AO45" s="76">
        <v>0</v>
      </c>
      <c r="AP45" s="16">
        <f t="shared" si="69"/>
        <v>0</v>
      </c>
      <c r="AQ45" s="76">
        <v>0</v>
      </c>
      <c r="AR45" s="16">
        <f t="shared" si="70"/>
        <v>0</v>
      </c>
      <c r="AS45" s="76">
        <v>0</v>
      </c>
      <c r="AT45" s="16">
        <f t="shared" si="19"/>
        <v>0</v>
      </c>
      <c r="AU45" s="77">
        <v>0</v>
      </c>
      <c r="AV45" s="16">
        <f t="shared" si="71"/>
        <v>0</v>
      </c>
      <c r="AW45" s="76">
        <v>0</v>
      </c>
      <c r="AX45" s="16">
        <f t="shared" si="72"/>
        <v>0</v>
      </c>
      <c r="AY45" s="76"/>
      <c r="AZ45" s="16">
        <f t="shared" si="73"/>
        <v>0</v>
      </c>
      <c r="BA45" s="76"/>
      <c r="BB45" s="16">
        <f t="shared" si="74"/>
        <v>0</v>
      </c>
      <c r="BC45" s="77">
        <v>0</v>
      </c>
      <c r="BD45" s="67">
        <f t="shared" si="75"/>
        <v>0</v>
      </c>
      <c r="BE45" s="14"/>
      <c r="BI45" s="17"/>
      <c r="BJ45" s="68">
        <f>RANKLIST!H45</f>
        <v>0</v>
      </c>
      <c r="BK45" s="68">
        <f>RANKLIST!J45</f>
        <v>0</v>
      </c>
      <c r="BL45" s="68">
        <f>RANKLIST!L45</f>
        <v>0</v>
      </c>
      <c r="BM45" s="68">
        <f>RANKLIST!N45</f>
        <v>0</v>
      </c>
      <c r="BN45" s="68">
        <f>RANKLIST!P45</f>
        <v>37</v>
      </c>
      <c r="BO45" s="68">
        <f>RANKLIST!R45</f>
        <v>43</v>
      </c>
      <c r="BP45" s="68">
        <f>RANKLIST!T45</f>
        <v>38</v>
      </c>
      <c r="BQ45" s="68">
        <f>RANKLIST!V45</f>
        <v>34</v>
      </c>
      <c r="BR45" s="68">
        <f>RANKLIST!X45</f>
        <v>0</v>
      </c>
      <c r="BS45" s="68">
        <f>RANKLIST!Z45</f>
        <v>0</v>
      </c>
      <c r="BT45" s="68">
        <f>RANKLIST!AB45</f>
        <v>0</v>
      </c>
      <c r="BU45" s="68">
        <f>RANKLIST!AD45</f>
        <v>0</v>
      </c>
      <c r="BV45" s="68">
        <f>RANKLIST!AF45</f>
        <v>0</v>
      </c>
      <c r="BW45" s="68">
        <f>RANKLIST!AH45</f>
        <v>0</v>
      </c>
      <c r="BX45" s="68">
        <f>RANKLIST!AJ45</f>
        <v>0</v>
      </c>
      <c r="BY45" s="68">
        <f>RANKLIST!AL45</f>
        <v>0</v>
      </c>
      <c r="BZ45" s="68">
        <f>RANKLIST!AN45</f>
        <v>0</v>
      </c>
      <c r="CA45" s="68">
        <f>RANKLIST!AP45</f>
        <v>0</v>
      </c>
      <c r="CB45" s="68">
        <f>RANKLIST!AR45</f>
        <v>0</v>
      </c>
      <c r="CC45" s="68">
        <f>RANKLIST!AT45</f>
        <v>0</v>
      </c>
      <c r="CD45" s="68">
        <f>RANKLIST!AV45</f>
        <v>0</v>
      </c>
      <c r="CE45" s="68">
        <f>RANKLIST!AX45</f>
        <v>0</v>
      </c>
      <c r="CF45" s="68">
        <f>RANKLIST!AZ45</f>
        <v>0</v>
      </c>
      <c r="CG45" s="68">
        <f>RANKLIST!BB45</f>
        <v>0</v>
      </c>
      <c r="CH45" s="68">
        <f>RANKLIST!BD45</f>
        <v>0</v>
      </c>
      <c r="CI45" s="69">
        <f t="shared" si="76"/>
        <v>152</v>
      </c>
      <c r="CJ45" s="18"/>
      <c r="CK45" s="70">
        <f t="shared" si="77"/>
        <v>0</v>
      </c>
      <c r="CL45" s="70">
        <f t="shared" si="78"/>
        <v>0</v>
      </c>
      <c r="CM45" s="70">
        <f t="shared" si="79"/>
        <v>0</v>
      </c>
      <c r="CN45" s="70">
        <f t="shared" si="80"/>
        <v>0</v>
      </c>
      <c r="CO45" s="70">
        <f t="shared" si="81"/>
        <v>0</v>
      </c>
      <c r="CP45" s="70">
        <f t="shared" si="82"/>
        <v>0</v>
      </c>
      <c r="CQ45" s="70">
        <f t="shared" si="83"/>
        <v>0</v>
      </c>
      <c r="CR45" s="70">
        <f t="shared" si="84"/>
        <v>0</v>
      </c>
      <c r="CS45" s="70">
        <f t="shared" si="85"/>
        <v>0</v>
      </c>
      <c r="CT45" s="70">
        <f t="shared" si="86"/>
        <v>0</v>
      </c>
      <c r="CU45" s="70">
        <f t="shared" si="87"/>
        <v>0</v>
      </c>
      <c r="CV45" s="70">
        <f t="shared" si="88"/>
        <v>0</v>
      </c>
      <c r="CW45" s="71">
        <f t="shared" si="89"/>
        <v>0</v>
      </c>
      <c r="CX45" s="71">
        <f t="shared" si="90"/>
        <v>0</v>
      </c>
      <c r="CY45" s="71">
        <f t="shared" si="91"/>
        <v>0</v>
      </c>
      <c r="CZ45" s="71">
        <f t="shared" si="92"/>
        <v>0</v>
      </c>
      <c r="DA45" s="71">
        <f t="shared" si="93"/>
        <v>0</v>
      </c>
      <c r="DB45" s="71">
        <f t="shared" si="94"/>
        <v>0</v>
      </c>
      <c r="DC45" s="71">
        <f t="shared" si="95"/>
        <v>0</v>
      </c>
      <c r="DD45" s="71">
        <f t="shared" si="96"/>
        <v>0</v>
      </c>
      <c r="DE45" s="71">
        <f t="shared" si="97"/>
        <v>0</v>
      </c>
      <c r="DF45" s="71">
        <f t="shared" si="98"/>
        <v>34</v>
      </c>
      <c r="DG45" s="71">
        <f t="shared" si="99"/>
        <v>37</v>
      </c>
      <c r="DH45" s="71">
        <f t="shared" si="100"/>
        <v>38</v>
      </c>
      <c r="DI45" s="71">
        <f t="shared" si="101"/>
        <v>43</v>
      </c>
      <c r="DJ45" s="13"/>
      <c r="DK45" s="13"/>
      <c r="DL45" s="13"/>
      <c r="DM45" s="13"/>
      <c r="DN45" s="13"/>
      <c r="DO45" s="13"/>
      <c r="DP45" s="13"/>
    </row>
    <row r="46" spans="1:120" ht="12.75" customHeight="1" x14ac:dyDescent="0.15">
      <c r="A46" s="13">
        <f t="shared" si="51"/>
        <v>38</v>
      </c>
      <c r="B46" s="14"/>
      <c r="C46" s="13" t="s">
        <v>73</v>
      </c>
      <c r="D46" s="61"/>
      <c r="E46" s="62">
        <f>RANKLIST!CI46-SUM(RANKLIST!$CK46:CHOOSE(RANKLIST!$CK$8,RANKLIST!$CK46,RANKLIST!$CL46,RANKLIST!$CM46,RANKLIST!$CN46,RANKLIST!$CO46,RANKLIST!$CP46,RANKLIST!$CQ46,RANKLIST!$CR46,RANKLIST!$CS46,RANKLIST!$CT46,RANKLIST!$CU46,RANKLIST!$CV46,RANKLIST!$CW46,RANKLIST!$CX46,RANKLIST!$CY46,RANKLIST!$CZ46,RANKLIST!$DA46,RANKLIST!$DB46,RANKLIST!$DC46,RANKLIST!$DD46,RANKLIST!$DE46,RANKLIST!$DF46,RANKLIST!$DG46,RANKLIST!$DH46))</f>
        <v>149</v>
      </c>
      <c r="F46" s="63"/>
      <c r="G46" s="58">
        <v>17</v>
      </c>
      <c r="H46" s="16">
        <f t="shared" si="52"/>
        <v>34</v>
      </c>
      <c r="I46" s="58">
        <v>19</v>
      </c>
      <c r="J46" s="16">
        <f t="shared" si="53"/>
        <v>32</v>
      </c>
      <c r="K46" s="58">
        <v>17</v>
      </c>
      <c r="L46" s="16">
        <f t="shared" si="54"/>
        <v>34</v>
      </c>
      <c r="M46" s="58">
        <v>0</v>
      </c>
      <c r="N46" s="16">
        <f t="shared" si="55"/>
        <v>0</v>
      </c>
      <c r="O46" s="41">
        <v>0</v>
      </c>
      <c r="P46" s="16">
        <f t="shared" si="56"/>
        <v>0</v>
      </c>
      <c r="Q46" s="58">
        <v>0</v>
      </c>
      <c r="R46" s="16">
        <f t="shared" si="57"/>
        <v>0</v>
      </c>
      <c r="S46" s="58">
        <v>0</v>
      </c>
      <c r="T46" s="16">
        <f t="shared" si="58"/>
        <v>0</v>
      </c>
      <c r="U46" s="65">
        <v>0</v>
      </c>
      <c r="V46" s="16">
        <f t="shared" si="59"/>
        <v>0</v>
      </c>
      <c r="W46" s="64">
        <v>0</v>
      </c>
      <c r="X46" s="16">
        <f t="shared" si="60"/>
        <v>0</v>
      </c>
      <c r="Y46" s="15">
        <v>0</v>
      </c>
      <c r="Z46" s="16">
        <f t="shared" si="61"/>
        <v>0</v>
      </c>
      <c r="AA46" s="15">
        <v>0</v>
      </c>
      <c r="AB46" s="16">
        <f t="shared" si="62"/>
        <v>0</v>
      </c>
      <c r="AC46" s="15">
        <v>0</v>
      </c>
      <c r="AD46" s="16">
        <f t="shared" si="63"/>
        <v>0</v>
      </c>
      <c r="AE46" s="15">
        <v>0</v>
      </c>
      <c r="AF46" s="16">
        <f t="shared" si="64"/>
        <v>0</v>
      </c>
      <c r="AG46" s="15">
        <v>0</v>
      </c>
      <c r="AH46" s="16">
        <f t="shared" si="65"/>
        <v>0</v>
      </c>
      <c r="AI46" s="15">
        <v>0</v>
      </c>
      <c r="AJ46" s="16">
        <f t="shared" si="66"/>
        <v>0</v>
      </c>
      <c r="AK46" s="15">
        <v>0</v>
      </c>
      <c r="AL46" s="16">
        <f t="shared" si="67"/>
        <v>0</v>
      </c>
      <c r="AM46" s="64">
        <v>0</v>
      </c>
      <c r="AN46" s="16">
        <f t="shared" si="68"/>
        <v>0</v>
      </c>
      <c r="AO46" s="15">
        <v>0</v>
      </c>
      <c r="AP46" s="16">
        <f t="shared" si="69"/>
        <v>0</v>
      </c>
      <c r="AQ46" s="15">
        <v>0</v>
      </c>
      <c r="AR46" s="16">
        <f t="shared" si="70"/>
        <v>0</v>
      </c>
      <c r="AS46" s="15">
        <v>0</v>
      </c>
      <c r="AT46" s="16">
        <f t="shared" si="19"/>
        <v>0</v>
      </c>
      <c r="AU46" s="41">
        <v>0</v>
      </c>
      <c r="AV46" s="16">
        <f t="shared" si="71"/>
        <v>0</v>
      </c>
      <c r="AW46" s="58">
        <v>0</v>
      </c>
      <c r="AX46" s="16">
        <f t="shared" si="72"/>
        <v>0</v>
      </c>
      <c r="AY46" s="58"/>
      <c r="AZ46" s="16">
        <f t="shared" si="73"/>
        <v>0</v>
      </c>
      <c r="BA46" s="58"/>
      <c r="BB46" s="16">
        <f t="shared" si="74"/>
        <v>0</v>
      </c>
      <c r="BC46" s="66">
        <v>2</v>
      </c>
      <c r="BD46" s="67">
        <f t="shared" si="75"/>
        <v>49</v>
      </c>
      <c r="BE46" s="14"/>
      <c r="BI46" s="17"/>
      <c r="BJ46" s="68">
        <f>RANKLIST!H46</f>
        <v>34</v>
      </c>
      <c r="BK46" s="68">
        <f>RANKLIST!J46</f>
        <v>32</v>
      </c>
      <c r="BL46" s="68">
        <f>RANKLIST!L46</f>
        <v>34</v>
      </c>
      <c r="BM46" s="68">
        <f>RANKLIST!N46</f>
        <v>0</v>
      </c>
      <c r="BN46" s="68">
        <f>RANKLIST!P46</f>
        <v>0</v>
      </c>
      <c r="BO46" s="68">
        <f>RANKLIST!R46</f>
        <v>0</v>
      </c>
      <c r="BP46" s="68">
        <f>RANKLIST!T46</f>
        <v>0</v>
      </c>
      <c r="BQ46" s="68">
        <f>RANKLIST!V46</f>
        <v>0</v>
      </c>
      <c r="BR46" s="68">
        <f>RANKLIST!X46</f>
        <v>0</v>
      </c>
      <c r="BS46" s="68">
        <f>RANKLIST!Z46</f>
        <v>0</v>
      </c>
      <c r="BT46" s="68">
        <f>RANKLIST!AB46</f>
        <v>0</v>
      </c>
      <c r="BU46" s="68">
        <f>RANKLIST!AD46</f>
        <v>0</v>
      </c>
      <c r="BV46" s="68">
        <f>RANKLIST!AF46</f>
        <v>0</v>
      </c>
      <c r="BW46" s="68">
        <f>RANKLIST!AH46</f>
        <v>0</v>
      </c>
      <c r="BX46" s="68">
        <f>RANKLIST!AJ46</f>
        <v>0</v>
      </c>
      <c r="BY46" s="68">
        <f>RANKLIST!AL46</f>
        <v>0</v>
      </c>
      <c r="BZ46" s="68">
        <f>RANKLIST!AN46</f>
        <v>0</v>
      </c>
      <c r="CA46" s="68">
        <f>RANKLIST!AP46</f>
        <v>0</v>
      </c>
      <c r="CB46" s="68">
        <f>RANKLIST!AR46</f>
        <v>0</v>
      </c>
      <c r="CC46" s="68">
        <f>RANKLIST!AT46</f>
        <v>0</v>
      </c>
      <c r="CD46" s="68">
        <f>RANKLIST!AV46</f>
        <v>0</v>
      </c>
      <c r="CE46" s="68">
        <f>RANKLIST!AX46</f>
        <v>0</v>
      </c>
      <c r="CF46" s="68">
        <f>RANKLIST!AZ46</f>
        <v>0</v>
      </c>
      <c r="CG46" s="68">
        <f>RANKLIST!BB46</f>
        <v>0</v>
      </c>
      <c r="CH46" s="68">
        <f>RANKLIST!BD46</f>
        <v>49</v>
      </c>
      <c r="CI46" s="69">
        <f t="shared" si="76"/>
        <v>149</v>
      </c>
      <c r="CJ46" s="13"/>
      <c r="CK46" s="70">
        <f t="shared" si="77"/>
        <v>0</v>
      </c>
      <c r="CL46" s="70">
        <f t="shared" si="78"/>
        <v>0</v>
      </c>
      <c r="CM46" s="70">
        <f t="shared" si="79"/>
        <v>0</v>
      </c>
      <c r="CN46" s="70">
        <f t="shared" si="80"/>
        <v>0</v>
      </c>
      <c r="CO46" s="70">
        <f t="shared" si="81"/>
        <v>0</v>
      </c>
      <c r="CP46" s="70">
        <f t="shared" si="82"/>
        <v>0</v>
      </c>
      <c r="CQ46" s="70">
        <f t="shared" si="83"/>
        <v>0</v>
      </c>
      <c r="CR46" s="70">
        <f t="shared" si="84"/>
        <v>0</v>
      </c>
      <c r="CS46" s="70">
        <f t="shared" si="85"/>
        <v>0</v>
      </c>
      <c r="CT46" s="70">
        <f t="shared" si="86"/>
        <v>0</v>
      </c>
      <c r="CU46" s="70">
        <f t="shared" si="87"/>
        <v>0</v>
      </c>
      <c r="CV46" s="70">
        <f t="shared" si="88"/>
        <v>0</v>
      </c>
      <c r="CW46" s="71">
        <f t="shared" si="89"/>
        <v>0</v>
      </c>
      <c r="CX46" s="71">
        <f t="shared" si="90"/>
        <v>0</v>
      </c>
      <c r="CY46" s="71">
        <f t="shared" si="91"/>
        <v>0</v>
      </c>
      <c r="CZ46" s="71">
        <f t="shared" si="92"/>
        <v>0</v>
      </c>
      <c r="DA46" s="71">
        <f t="shared" si="93"/>
        <v>0</v>
      </c>
      <c r="DB46" s="71">
        <f t="shared" si="94"/>
        <v>0</v>
      </c>
      <c r="DC46" s="71">
        <f t="shared" si="95"/>
        <v>0</v>
      </c>
      <c r="DD46" s="71">
        <f t="shared" si="96"/>
        <v>0</v>
      </c>
      <c r="DE46" s="71">
        <f t="shared" si="97"/>
        <v>0</v>
      </c>
      <c r="DF46" s="71">
        <f t="shared" si="98"/>
        <v>32</v>
      </c>
      <c r="DG46" s="71">
        <f t="shared" si="99"/>
        <v>34</v>
      </c>
      <c r="DH46" s="71">
        <f t="shared" si="100"/>
        <v>34</v>
      </c>
      <c r="DI46" s="71">
        <f t="shared" si="101"/>
        <v>49</v>
      </c>
      <c r="DJ46" s="13"/>
      <c r="DK46" s="13"/>
      <c r="DL46" s="13"/>
      <c r="DM46" s="13"/>
      <c r="DN46" s="13"/>
      <c r="DO46" s="13"/>
      <c r="DP46" s="13"/>
    </row>
    <row r="47" spans="1:120" ht="12.75" customHeight="1" x14ac:dyDescent="0.15">
      <c r="A47" s="13">
        <f t="shared" si="51"/>
        <v>39</v>
      </c>
      <c r="B47" s="14"/>
      <c r="C47" s="13" t="s">
        <v>74</v>
      </c>
      <c r="D47" s="61"/>
      <c r="E47" s="62">
        <f>RANKLIST!CI47-SUM(RANKLIST!$CK47:CHOOSE(RANKLIST!$CK$8,RANKLIST!$CK47,RANKLIST!$CL47,RANKLIST!$CM47,RANKLIST!$CN47,RANKLIST!$CO47,RANKLIST!$CP47,RANKLIST!$CQ47,RANKLIST!$CR47,RANKLIST!$CS47,RANKLIST!$CT47,RANKLIST!$CU47,RANKLIST!$CV47,RANKLIST!$CW47,RANKLIST!$CX47,RANKLIST!$CY47,RANKLIST!$CZ47,RANKLIST!$DA47,RANKLIST!$DB47,RANKLIST!$DC47,RANKLIST!$DD47,RANKLIST!$DE47,RANKLIST!$DF47,RANKLIST!$DG47,RANKLIST!$DH47))</f>
        <v>146</v>
      </c>
      <c r="F47" s="63"/>
      <c r="G47" s="58">
        <v>0</v>
      </c>
      <c r="H47" s="16">
        <f t="shared" si="52"/>
        <v>0</v>
      </c>
      <c r="I47" s="58">
        <v>0</v>
      </c>
      <c r="J47" s="16">
        <f t="shared" si="53"/>
        <v>0</v>
      </c>
      <c r="K47" s="58">
        <v>0</v>
      </c>
      <c r="L47" s="16">
        <f t="shared" si="54"/>
        <v>0</v>
      </c>
      <c r="M47" s="58">
        <v>0</v>
      </c>
      <c r="N47" s="16">
        <f t="shared" si="55"/>
        <v>0</v>
      </c>
      <c r="O47" s="64">
        <v>0</v>
      </c>
      <c r="P47" s="16">
        <f t="shared" si="56"/>
        <v>0</v>
      </c>
      <c r="Q47" s="15">
        <v>0</v>
      </c>
      <c r="R47" s="16">
        <f t="shared" si="57"/>
        <v>0</v>
      </c>
      <c r="S47" s="15">
        <v>0</v>
      </c>
      <c r="T47" s="16">
        <f t="shared" si="58"/>
        <v>0</v>
      </c>
      <c r="U47" s="65">
        <v>0</v>
      </c>
      <c r="V47" s="16">
        <f t="shared" si="59"/>
        <v>0</v>
      </c>
      <c r="W47" s="64">
        <v>0</v>
      </c>
      <c r="X47" s="16">
        <f t="shared" si="60"/>
        <v>0</v>
      </c>
      <c r="Y47" s="15">
        <v>0</v>
      </c>
      <c r="Z47" s="16">
        <f t="shared" si="61"/>
        <v>0</v>
      </c>
      <c r="AA47" s="15">
        <v>0</v>
      </c>
      <c r="AB47" s="16">
        <f t="shared" si="62"/>
        <v>0</v>
      </c>
      <c r="AC47" s="15">
        <v>0</v>
      </c>
      <c r="AD47" s="16">
        <f t="shared" si="63"/>
        <v>0</v>
      </c>
      <c r="AE47" s="15">
        <v>0</v>
      </c>
      <c r="AF47" s="16">
        <f t="shared" si="64"/>
        <v>0</v>
      </c>
      <c r="AG47" s="15">
        <v>0</v>
      </c>
      <c r="AH47" s="16">
        <f t="shared" si="65"/>
        <v>0</v>
      </c>
      <c r="AI47" s="15">
        <v>0</v>
      </c>
      <c r="AJ47" s="16">
        <f t="shared" si="66"/>
        <v>0</v>
      </c>
      <c r="AK47" s="15">
        <v>0</v>
      </c>
      <c r="AL47" s="16">
        <f t="shared" si="67"/>
        <v>0</v>
      </c>
      <c r="AM47" s="64">
        <v>50</v>
      </c>
      <c r="AN47" s="16">
        <f t="shared" si="68"/>
        <v>1</v>
      </c>
      <c r="AO47" s="15">
        <v>1</v>
      </c>
      <c r="AP47" s="16">
        <f t="shared" si="69"/>
        <v>50</v>
      </c>
      <c r="AQ47" s="15">
        <v>2</v>
      </c>
      <c r="AR47" s="16">
        <f t="shared" si="70"/>
        <v>49</v>
      </c>
      <c r="AS47" s="15">
        <v>5</v>
      </c>
      <c r="AT47" s="16">
        <f t="shared" si="19"/>
        <v>46</v>
      </c>
      <c r="AU47" s="41">
        <v>0</v>
      </c>
      <c r="AV47" s="16">
        <f t="shared" si="71"/>
        <v>0</v>
      </c>
      <c r="AW47" s="58">
        <v>0</v>
      </c>
      <c r="AX47" s="16">
        <f t="shared" si="72"/>
        <v>0</v>
      </c>
      <c r="AY47" s="58"/>
      <c r="AZ47" s="16">
        <f t="shared" si="73"/>
        <v>0</v>
      </c>
      <c r="BA47" s="58"/>
      <c r="BB47" s="16">
        <f t="shared" si="74"/>
        <v>0</v>
      </c>
      <c r="BC47" s="77">
        <v>0</v>
      </c>
      <c r="BD47" s="67">
        <f t="shared" si="75"/>
        <v>0</v>
      </c>
      <c r="BE47" s="14"/>
      <c r="BI47" s="17"/>
      <c r="BJ47" s="68">
        <f>RANKLIST!H47</f>
        <v>0</v>
      </c>
      <c r="BK47" s="68">
        <f>RANKLIST!J47</f>
        <v>0</v>
      </c>
      <c r="BL47" s="68">
        <f>RANKLIST!L47</f>
        <v>0</v>
      </c>
      <c r="BM47" s="68">
        <f>RANKLIST!N47</f>
        <v>0</v>
      </c>
      <c r="BN47" s="68">
        <f>RANKLIST!P47</f>
        <v>0</v>
      </c>
      <c r="BO47" s="68">
        <f>RANKLIST!R47</f>
        <v>0</v>
      </c>
      <c r="BP47" s="68">
        <f>RANKLIST!T47</f>
        <v>0</v>
      </c>
      <c r="BQ47" s="68">
        <f>RANKLIST!V47</f>
        <v>0</v>
      </c>
      <c r="BR47" s="68">
        <f>RANKLIST!X47</f>
        <v>0</v>
      </c>
      <c r="BS47" s="68">
        <f>RANKLIST!Z47</f>
        <v>0</v>
      </c>
      <c r="BT47" s="68">
        <f>RANKLIST!AB47</f>
        <v>0</v>
      </c>
      <c r="BU47" s="68">
        <f>RANKLIST!AD47</f>
        <v>0</v>
      </c>
      <c r="BV47" s="68">
        <f>RANKLIST!AF47</f>
        <v>0</v>
      </c>
      <c r="BW47" s="68">
        <f>RANKLIST!AH47</f>
        <v>0</v>
      </c>
      <c r="BX47" s="68">
        <f>RANKLIST!AJ47</f>
        <v>0</v>
      </c>
      <c r="BY47" s="68">
        <f>RANKLIST!AL47</f>
        <v>0</v>
      </c>
      <c r="BZ47" s="68">
        <f>RANKLIST!AN47</f>
        <v>1</v>
      </c>
      <c r="CA47" s="68">
        <f>RANKLIST!AP47</f>
        <v>50</v>
      </c>
      <c r="CB47" s="68">
        <f>RANKLIST!AR47</f>
        <v>49</v>
      </c>
      <c r="CC47" s="68">
        <f>RANKLIST!AT47</f>
        <v>46</v>
      </c>
      <c r="CD47" s="68">
        <f>RANKLIST!AV47</f>
        <v>0</v>
      </c>
      <c r="CE47" s="68">
        <f>RANKLIST!AX47</f>
        <v>0</v>
      </c>
      <c r="CF47" s="68">
        <f>RANKLIST!AZ47</f>
        <v>0</v>
      </c>
      <c r="CG47" s="68">
        <f>RANKLIST!BB47</f>
        <v>0</v>
      </c>
      <c r="CH47" s="68">
        <f>RANKLIST!BD47</f>
        <v>0</v>
      </c>
      <c r="CI47" s="69">
        <f t="shared" si="76"/>
        <v>146</v>
      </c>
      <c r="CJ47" s="13"/>
      <c r="CK47" s="70">
        <f t="shared" si="77"/>
        <v>0</v>
      </c>
      <c r="CL47" s="70">
        <f t="shared" si="78"/>
        <v>0</v>
      </c>
      <c r="CM47" s="70">
        <f t="shared" si="79"/>
        <v>0</v>
      </c>
      <c r="CN47" s="70">
        <f t="shared" si="80"/>
        <v>0</v>
      </c>
      <c r="CO47" s="70">
        <f t="shared" si="81"/>
        <v>0</v>
      </c>
      <c r="CP47" s="70">
        <f t="shared" si="82"/>
        <v>0</v>
      </c>
      <c r="CQ47" s="70">
        <f t="shared" si="83"/>
        <v>0</v>
      </c>
      <c r="CR47" s="70">
        <f t="shared" si="84"/>
        <v>0</v>
      </c>
      <c r="CS47" s="70">
        <f t="shared" si="85"/>
        <v>0</v>
      </c>
      <c r="CT47" s="70">
        <f t="shared" si="86"/>
        <v>0</v>
      </c>
      <c r="CU47" s="70">
        <f t="shared" si="87"/>
        <v>0</v>
      </c>
      <c r="CV47" s="70">
        <f t="shared" si="88"/>
        <v>0</v>
      </c>
      <c r="CW47" s="71">
        <f t="shared" si="89"/>
        <v>0</v>
      </c>
      <c r="CX47" s="71">
        <f t="shared" si="90"/>
        <v>0</v>
      </c>
      <c r="CY47" s="71">
        <f t="shared" si="91"/>
        <v>0</v>
      </c>
      <c r="CZ47" s="71">
        <f t="shared" si="92"/>
        <v>0</v>
      </c>
      <c r="DA47" s="71">
        <f t="shared" si="93"/>
        <v>0</v>
      </c>
      <c r="DB47" s="71">
        <f t="shared" si="94"/>
        <v>0</v>
      </c>
      <c r="DC47" s="71">
        <f t="shared" si="95"/>
        <v>0</v>
      </c>
      <c r="DD47" s="71">
        <f t="shared" si="96"/>
        <v>0</v>
      </c>
      <c r="DE47" s="71">
        <f t="shared" si="97"/>
        <v>0</v>
      </c>
      <c r="DF47" s="71">
        <f t="shared" si="98"/>
        <v>1</v>
      </c>
      <c r="DG47" s="71">
        <f t="shared" si="99"/>
        <v>46</v>
      </c>
      <c r="DH47" s="71">
        <f t="shared" si="100"/>
        <v>49</v>
      </c>
      <c r="DI47" s="71">
        <f t="shared" si="101"/>
        <v>50</v>
      </c>
      <c r="DJ47" s="13"/>
      <c r="DK47" s="13"/>
      <c r="DL47" s="13"/>
      <c r="DM47" s="13"/>
      <c r="DN47" s="13"/>
      <c r="DO47" s="13"/>
      <c r="DP47" s="13"/>
    </row>
    <row r="48" spans="1:120" ht="12.75" customHeight="1" x14ac:dyDescent="0.15">
      <c r="A48" s="13">
        <f t="shared" si="51"/>
        <v>40</v>
      </c>
      <c r="B48" s="14"/>
      <c r="C48" s="13" t="s">
        <v>75</v>
      </c>
      <c r="D48" s="61"/>
      <c r="E48" s="62">
        <f>RANKLIST!CI48-SUM(RANKLIST!$CK48:CHOOSE(RANKLIST!$CK$8,RANKLIST!$CK48,RANKLIST!$CL48,RANKLIST!$CM48,RANKLIST!$CN48,RANKLIST!$CO48,RANKLIST!$CP48,RANKLIST!$CQ48,RANKLIST!$CR48,RANKLIST!$CS48,RANKLIST!$CT48,RANKLIST!$CU48,RANKLIST!$CV48,RANKLIST!$CW48,RANKLIST!$CX48,RANKLIST!$CY48,RANKLIST!$CZ48,RANKLIST!$DA48,RANKLIST!$DB48,RANKLIST!$DC48,RANKLIST!$DD48,RANKLIST!$DE48,RANKLIST!$DF48,RANKLIST!$DG48,RANKLIST!$DH48))</f>
        <v>139</v>
      </c>
      <c r="F48" s="63"/>
      <c r="G48" s="58">
        <v>0</v>
      </c>
      <c r="H48" s="16">
        <f t="shared" si="52"/>
        <v>0</v>
      </c>
      <c r="I48" s="58">
        <v>0</v>
      </c>
      <c r="J48" s="16">
        <f t="shared" si="53"/>
        <v>0</v>
      </c>
      <c r="K48" s="58">
        <v>0</v>
      </c>
      <c r="L48" s="16">
        <f t="shared" si="54"/>
        <v>0</v>
      </c>
      <c r="M48" s="58">
        <v>0</v>
      </c>
      <c r="N48" s="16">
        <f t="shared" si="55"/>
        <v>0</v>
      </c>
      <c r="O48" s="41">
        <v>0</v>
      </c>
      <c r="P48" s="16">
        <f t="shared" si="56"/>
        <v>0</v>
      </c>
      <c r="Q48" s="58">
        <v>0</v>
      </c>
      <c r="R48" s="16">
        <f t="shared" si="57"/>
        <v>0</v>
      </c>
      <c r="S48" s="58">
        <v>0</v>
      </c>
      <c r="T48" s="16">
        <f t="shared" si="58"/>
        <v>0</v>
      </c>
      <c r="U48" s="65">
        <v>0</v>
      </c>
      <c r="V48" s="16">
        <f t="shared" si="59"/>
        <v>0</v>
      </c>
      <c r="W48" s="64">
        <v>19</v>
      </c>
      <c r="X48" s="16">
        <f t="shared" si="60"/>
        <v>32</v>
      </c>
      <c r="Y48" s="15">
        <v>26</v>
      </c>
      <c r="Z48" s="16">
        <f t="shared" si="61"/>
        <v>25</v>
      </c>
      <c r="AA48" s="15">
        <v>17</v>
      </c>
      <c r="AB48" s="16">
        <f t="shared" si="62"/>
        <v>34</v>
      </c>
      <c r="AC48" s="58">
        <v>0</v>
      </c>
      <c r="AD48" s="16">
        <f t="shared" si="63"/>
        <v>0</v>
      </c>
      <c r="AE48" s="58">
        <v>0</v>
      </c>
      <c r="AF48" s="16">
        <f t="shared" si="64"/>
        <v>0</v>
      </c>
      <c r="AG48" s="58">
        <v>0</v>
      </c>
      <c r="AH48" s="16">
        <f t="shared" si="65"/>
        <v>0</v>
      </c>
      <c r="AI48" s="58">
        <v>0</v>
      </c>
      <c r="AJ48" s="16">
        <f t="shared" si="66"/>
        <v>0</v>
      </c>
      <c r="AK48" s="58">
        <v>0</v>
      </c>
      <c r="AL48" s="16">
        <f t="shared" si="67"/>
        <v>0</v>
      </c>
      <c r="AM48" s="64">
        <v>0</v>
      </c>
      <c r="AN48" s="16">
        <f t="shared" si="68"/>
        <v>0</v>
      </c>
      <c r="AO48" s="15">
        <v>0</v>
      </c>
      <c r="AP48" s="16">
        <f t="shared" si="69"/>
        <v>0</v>
      </c>
      <c r="AQ48" s="15">
        <v>0</v>
      </c>
      <c r="AR48" s="16">
        <f t="shared" si="70"/>
        <v>0</v>
      </c>
      <c r="AS48" s="15">
        <v>0</v>
      </c>
      <c r="AT48" s="16">
        <f t="shared" si="19"/>
        <v>0</v>
      </c>
      <c r="AU48" s="41">
        <v>0</v>
      </c>
      <c r="AV48" s="16">
        <f t="shared" si="71"/>
        <v>0</v>
      </c>
      <c r="AW48" s="58">
        <v>0</v>
      </c>
      <c r="AX48" s="16">
        <f t="shared" si="72"/>
        <v>0</v>
      </c>
      <c r="AY48" s="58"/>
      <c r="AZ48" s="16">
        <f t="shared" si="73"/>
        <v>0</v>
      </c>
      <c r="BA48" s="58"/>
      <c r="BB48" s="16">
        <f t="shared" si="74"/>
        <v>0</v>
      </c>
      <c r="BC48" s="72">
        <v>3</v>
      </c>
      <c r="BD48" s="67">
        <f t="shared" si="75"/>
        <v>48</v>
      </c>
      <c r="BE48" s="14"/>
      <c r="BF48"/>
      <c r="BI48" s="17"/>
      <c r="BJ48" s="68">
        <f>RANKLIST!H48</f>
        <v>0</v>
      </c>
      <c r="BK48" s="68">
        <f>RANKLIST!J48</f>
        <v>0</v>
      </c>
      <c r="BL48" s="68">
        <f>RANKLIST!L48</f>
        <v>0</v>
      </c>
      <c r="BM48" s="68">
        <f>RANKLIST!N48</f>
        <v>0</v>
      </c>
      <c r="BN48" s="68">
        <f>RANKLIST!P48</f>
        <v>0</v>
      </c>
      <c r="BO48" s="68">
        <f>RANKLIST!R48</f>
        <v>0</v>
      </c>
      <c r="BP48" s="68">
        <f>RANKLIST!T48</f>
        <v>0</v>
      </c>
      <c r="BQ48" s="68">
        <f>RANKLIST!V48</f>
        <v>0</v>
      </c>
      <c r="BR48" s="68">
        <f>RANKLIST!X48</f>
        <v>32</v>
      </c>
      <c r="BS48" s="68">
        <f>RANKLIST!Z48</f>
        <v>25</v>
      </c>
      <c r="BT48" s="68">
        <f>RANKLIST!AB48</f>
        <v>34</v>
      </c>
      <c r="BU48" s="68">
        <f>RANKLIST!AD48</f>
        <v>0</v>
      </c>
      <c r="BV48" s="68">
        <f>RANKLIST!AF48</f>
        <v>0</v>
      </c>
      <c r="BW48" s="68">
        <f>RANKLIST!AH48</f>
        <v>0</v>
      </c>
      <c r="BX48" s="68">
        <f>RANKLIST!AJ48</f>
        <v>0</v>
      </c>
      <c r="BY48" s="68">
        <f>RANKLIST!AL48</f>
        <v>0</v>
      </c>
      <c r="BZ48" s="68">
        <f>RANKLIST!AN48</f>
        <v>0</v>
      </c>
      <c r="CA48" s="68">
        <f>RANKLIST!AP48</f>
        <v>0</v>
      </c>
      <c r="CB48" s="68">
        <f>RANKLIST!AR48</f>
        <v>0</v>
      </c>
      <c r="CC48" s="68">
        <f>RANKLIST!AT48</f>
        <v>0</v>
      </c>
      <c r="CD48" s="68">
        <f>RANKLIST!AV48</f>
        <v>0</v>
      </c>
      <c r="CE48" s="68">
        <f>RANKLIST!AX48</f>
        <v>0</v>
      </c>
      <c r="CF48" s="68">
        <f>RANKLIST!AZ48</f>
        <v>0</v>
      </c>
      <c r="CG48" s="68">
        <f>RANKLIST!BB48</f>
        <v>0</v>
      </c>
      <c r="CH48" s="68">
        <f>RANKLIST!BD48</f>
        <v>48</v>
      </c>
      <c r="CI48" s="69">
        <f t="shared" si="76"/>
        <v>139</v>
      </c>
      <c r="CJ48" s="13"/>
      <c r="CK48" s="70">
        <f t="shared" si="77"/>
        <v>0</v>
      </c>
      <c r="CL48" s="70">
        <f t="shared" si="78"/>
        <v>0</v>
      </c>
      <c r="CM48" s="70">
        <f t="shared" si="79"/>
        <v>0</v>
      </c>
      <c r="CN48" s="70">
        <f t="shared" si="80"/>
        <v>0</v>
      </c>
      <c r="CO48" s="70">
        <f t="shared" si="81"/>
        <v>0</v>
      </c>
      <c r="CP48" s="70">
        <f t="shared" si="82"/>
        <v>0</v>
      </c>
      <c r="CQ48" s="70">
        <f t="shared" si="83"/>
        <v>0</v>
      </c>
      <c r="CR48" s="70">
        <f t="shared" si="84"/>
        <v>0</v>
      </c>
      <c r="CS48" s="70">
        <f t="shared" si="85"/>
        <v>0</v>
      </c>
      <c r="CT48" s="70">
        <f t="shared" si="86"/>
        <v>0</v>
      </c>
      <c r="CU48" s="70">
        <f t="shared" si="87"/>
        <v>0</v>
      </c>
      <c r="CV48" s="70">
        <f t="shared" si="88"/>
        <v>0</v>
      </c>
      <c r="CW48" s="71">
        <f t="shared" si="89"/>
        <v>0</v>
      </c>
      <c r="CX48" s="71">
        <f t="shared" si="90"/>
        <v>0</v>
      </c>
      <c r="CY48" s="71">
        <f t="shared" si="91"/>
        <v>0</v>
      </c>
      <c r="CZ48" s="71">
        <f t="shared" si="92"/>
        <v>0</v>
      </c>
      <c r="DA48" s="71">
        <f t="shared" si="93"/>
        <v>0</v>
      </c>
      <c r="DB48" s="71">
        <f t="shared" si="94"/>
        <v>0</v>
      </c>
      <c r="DC48" s="71">
        <f t="shared" si="95"/>
        <v>0</v>
      </c>
      <c r="DD48" s="71">
        <f t="shared" si="96"/>
        <v>0</v>
      </c>
      <c r="DE48" s="71">
        <f t="shared" si="97"/>
        <v>0</v>
      </c>
      <c r="DF48" s="71">
        <f t="shared" si="98"/>
        <v>25</v>
      </c>
      <c r="DG48" s="71">
        <f t="shared" si="99"/>
        <v>32</v>
      </c>
      <c r="DH48" s="71">
        <f t="shared" si="100"/>
        <v>34</v>
      </c>
      <c r="DI48" s="71">
        <f t="shared" si="101"/>
        <v>48</v>
      </c>
      <c r="DJ48" s="13"/>
      <c r="DK48" s="13"/>
      <c r="DL48" s="13"/>
      <c r="DM48" s="13"/>
      <c r="DN48" s="13"/>
      <c r="DO48" s="13"/>
      <c r="DP48" s="13"/>
    </row>
    <row r="49" spans="1:120" ht="12.75" customHeight="1" x14ac:dyDescent="0.15">
      <c r="A49" s="13">
        <f t="shared" si="51"/>
        <v>41</v>
      </c>
      <c r="B49" s="14"/>
      <c r="C49" s="13" t="s">
        <v>76</v>
      </c>
      <c r="D49" s="61"/>
      <c r="E49" s="62">
        <f>RANKLIST!CI49-SUM(RANKLIST!$CK49:CHOOSE(RANKLIST!$CK$8,RANKLIST!$CK49,RANKLIST!$CL49,RANKLIST!$CM49,RANKLIST!$CN49,RANKLIST!$CO49,RANKLIST!$CP49,RANKLIST!$CQ49,RANKLIST!$CR49,RANKLIST!$CS49,RANKLIST!$CT49,RANKLIST!$CU49,RANKLIST!$CV49,RANKLIST!$CW49,RANKLIST!$CX49,RANKLIST!$CY49,RANKLIST!$CZ49,RANKLIST!$DA49,RANKLIST!$DB49,RANKLIST!$DC49,RANKLIST!$DD49,RANKLIST!$DE49,RANKLIST!$DF49,RANKLIST!$DG49,RANKLIST!$DH49))</f>
        <v>132</v>
      </c>
      <c r="F49" s="63"/>
      <c r="G49" s="58">
        <v>0</v>
      </c>
      <c r="H49" s="16">
        <f t="shared" si="52"/>
        <v>0</v>
      </c>
      <c r="I49" s="58">
        <v>0</v>
      </c>
      <c r="J49" s="16">
        <f t="shared" si="53"/>
        <v>0</v>
      </c>
      <c r="K49" s="58">
        <v>0</v>
      </c>
      <c r="L49" s="16">
        <f t="shared" si="54"/>
        <v>0</v>
      </c>
      <c r="M49" s="58">
        <v>0</v>
      </c>
      <c r="N49" s="16">
        <f t="shared" si="55"/>
        <v>0</v>
      </c>
      <c r="O49" s="64">
        <v>0</v>
      </c>
      <c r="P49" s="16">
        <f t="shared" si="56"/>
        <v>0</v>
      </c>
      <c r="Q49" s="58">
        <v>0</v>
      </c>
      <c r="R49" s="16">
        <f t="shared" si="57"/>
        <v>0</v>
      </c>
      <c r="S49" s="58">
        <v>0</v>
      </c>
      <c r="T49" s="16">
        <f t="shared" si="58"/>
        <v>0</v>
      </c>
      <c r="U49" s="65">
        <v>0</v>
      </c>
      <c r="V49" s="16">
        <f t="shared" si="59"/>
        <v>0</v>
      </c>
      <c r="W49" s="64">
        <v>3</v>
      </c>
      <c r="X49" s="16">
        <f t="shared" si="60"/>
        <v>48</v>
      </c>
      <c r="Y49" s="15">
        <v>8</v>
      </c>
      <c r="Z49" s="16">
        <f t="shared" si="61"/>
        <v>43</v>
      </c>
      <c r="AA49" s="15">
        <v>10</v>
      </c>
      <c r="AB49" s="16">
        <f t="shared" si="62"/>
        <v>41</v>
      </c>
      <c r="AC49" s="15">
        <v>0</v>
      </c>
      <c r="AD49" s="16">
        <f t="shared" si="63"/>
        <v>0</v>
      </c>
      <c r="AE49" s="15">
        <v>0</v>
      </c>
      <c r="AF49" s="16">
        <f t="shared" si="64"/>
        <v>0</v>
      </c>
      <c r="AG49" s="15">
        <v>0</v>
      </c>
      <c r="AH49" s="16">
        <f t="shared" si="65"/>
        <v>0</v>
      </c>
      <c r="AI49" s="15">
        <v>0</v>
      </c>
      <c r="AJ49" s="16">
        <f t="shared" si="66"/>
        <v>0</v>
      </c>
      <c r="AK49" s="15">
        <v>0</v>
      </c>
      <c r="AL49" s="16">
        <f t="shared" si="67"/>
        <v>0</v>
      </c>
      <c r="AM49" s="64">
        <v>0</v>
      </c>
      <c r="AN49" s="16">
        <f t="shared" si="68"/>
        <v>0</v>
      </c>
      <c r="AO49" s="15">
        <v>0</v>
      </c>
      <c r="AP49" s="16">
        <f t="shared" si="69"/>
        <v>0</v>
      </c>
      <c r="AQ49" s="15">
        <v>0</v>
      </c>
      <c r="AR49" s="16">
        <f t="shared" si="70"/>
        <v>0</v>
      </c>
      <c r="AS49" s="15">
        <v>0</v>
      </c>
      <c r="AT49" s="16">
        <f t="shared" si="19"/>
        <v>0</v>
      </c>
      <c r="AU49" s="41">
        <v>0</v>
      </c>
      <c r="AV49" s="16">
        <f t="shared" si="71"/>
        <v>0</v>
      </c>
      <c r="AW49" s="58">
        <v>0</v>
      </c>
      <c r="AX49" s="16">
        <f t="shared" si="72"/>
        <v>0</v>
      </c>
      <c r="AY49" s="58"/>
      <c r="AZ49" s="16">
        <f t="shared" si="73"/>
        <v>0</v>
      </c>
      <c r="BA49" s="58"/>
      <c r="BB49" s="16">
        <f t="shared" si="74"/>
        <v>0</v>
      </c>
      <c r="BC49" s="77">
        <v>0</v>
      </c>
      <c r="BD49" s="67">
        <f t="shared" si="75"/>
        <v>0</v>
      </c>
      <c r="BE49" s="14"/>
      <c r="BI49" s="17"/>
      <c r="BJ49" s="68">
        <f>RANKLIST!H49</f>
        <v>0</v>
      </c>
      <c r="BK49" s="68">
        <f>RANKLIST!J49</f>
        <v>0</v>
      </c>
      <c r="BL49" s="68">
        <f>RANKLIST!L49</f>
        <v>0</v>
      </c>
      <c r="BM49" s="68">
        <f>RANKLIST!N49</f>
        <v>0</v>
      </c>
      <c r="BN49" s="68">
        <f>RANKLIST!P49</f>
        <v>0</v>
      </c>
      <c r="BO49" s="68">
        <f>RANKLIST!R49</f>
        <v>0</v>
      </c>
      <c r="BP49" s="68">
        <f>RANKLIST!T49</f>
        <v>0</v>
      </c>
      <c r="BQ49" s="68">
        <f>RANKLIST!V49</f>
        <v>0</v>
      </c>
      <c r="BR49" s="68">
        <f>RANKLIST!X49</f>
        <v>48</v>
      </c>
      <c r="BS49" s="68">
        <f>RANKLIST!Z49</f>
        <v>43</v>
      </c>
      <c r="BT49" s="68">
        <f>RANKLIST!AB49</f>
        <v>41</v>
      </c>
      <c r="BU49" s="68">
        <f>RANKLIST!AD49</f>
        <v>0</v>
      </c>
      <c r="BV49" s="68">
        <f>RANKLIST!AF49</f>
        <v>0</v>
      </c>
      <c r="BW49" s="68">
        <f>RANKLIST!AH49</f>
        <v>0</v>
      </c>
      <c r="BX49" s="68">
        <f>RANKLIST!AJ49</f>
        <v>0</v>
      </c>
      <c r="BY49" s="68">
        <f>RANKLIST!AL49</f>
        <v>0</v>
      </c>
      <c r="BZ49" s="68">
        <f>RANKLIST!AN49</f>
        <v>0</v>
      </c>
      <c r="CA49" s="68">
        <f>RANKLIST!AP49</f>
        <v>0</v>
      </c>
      <c r="CB49" s="68">
        <f>RANKLIST!AR49</f>
        <v>0</v>
      </c>
      <c r="CC49" s="68">
        <f>RANKLIST!AT49</f>
        <v>0</v>
      </c>
      <c r="CD49" s="68">
        <f>RANKLIST!AV49</f>
        <v>0</v>
      </c>
      <c r="CE49" s="68">
        <f>RANKLIST!AX49</f>
        <v>0</v>
      </c>
      <c r="CF49" s="68">
        <f>RANKLIST!AZ49</f>
        <v>0</v>
      </c>
      <c r="CG49" s="68">
        <f>RANKLIST!BB49</f>
        <v>0</v>
      </c>
      <c r="CH49" s="68">
        <f>RANKLIST!BD49</f>
        <v>0</v>
      </c>
      <c r="CI49" s="69">
        <f t="shared" si="76"/>
        <v>132</v>
      </c>
      <c r="CJ49" s="13"/>
      <c r="CK49" s="70">
        <f t="shared" si="77"/>
        <v>0</v>
      </c>
      <c r="CL49" s="70">
        <f t="shared" si="78"/>
        <v>0</v>
      </c>
      <c r="CM49" s="70">
        <f t="shared" si="79"/>
        <v>0</v>
      </c>
      <c r="CN49" s="70">
        <f t="shared" si="80"/>
        <v>0</v>
      </c>
      <c r="CO49" s="70">
        <f t="shared" si="81"/>
        <v>0</v>
      </c>
      <c r="CP49" s="70">
        <f t="shared" si="82"/>
        <v>0</v>
      </c>
      <c r="CQ49" s="70">
        <f t="shared" si="83"/>
        <v>0</v>
      </c>
      <c r="CR49" s="70">
        <f t="shared" si="84"/>
        <v>0</v>
      </c>
      <c r="CS49" s="70">
        <f t="shared" si="85"/>
        <v>0</v>
      </c>
      <c r="CT49" s="70">
        <f t="shared" si="86"/>
        <v>0</v>
      </c>
      <c r="CU49" s="70">
        <f t="shared" si="87"/>
        <v>0</v>
      </c>
      <c r="CV49" s="70">
        <f t="shared" si="88"/>
        <v>0</v>
      </c>
      <c r="CW49" s="71">
        <f t="shared" si="89"/>
        <v>0</v>
      </c>
      <c r="CX49" s="71">
        <f t="shared" si="90"/>
        <v>0</v>
      </c>
      <c r="CY49" s="71">
        <f t="shared" si="91"/>
        <v>0</v>
      </c>
      <c r="CZ49" s="71">
        <f t="shared" si="92"/>
        <v>0</v>
      </c>
      <c r="DA49" s="71">
        <f t="shared" si="93"/>
        <v>0</v>
      </c>
      <c r="DB49" s="71">
        <f t="shared" si="94"/>
        <v>0</v>
      </c>
      <c r="DC49" s="71">
        <f t="shared" si="95"/>
        <v>0</v>
      </c>
      <c r="DD49" s="71">
        <f t="shared" si="96"/>
        <v>0</v>
      </c>
      <c r="DE49" s="71">
        <f t="shared" si="97"/>
        <v>0</v>
      </c>
      <c r="DF49" s="71">
        <f t="shared" si="98"/>
        <v>0</v>
      </c>
      <c r="DG49" s="71">
        <f t="shared" si="99"/>
        <v>41</v>
      </c>
      <c r="DH49" s="71">
        <f t="shared" si="100"/>
        <v>43</v>
      </c>
      <c r="DI49" s="71">
        <f t="shared" si="101"/>
        <v>48</v>
      </c>
      <c r="DJ49" s="13"/>
      <c r="DK49" s="13"/>
      <c r="DL49" s="13"/>
      <c r="DM49" s="13"/>
      <c r="DN49" s="13"/>
      <c r="DO49" s="13"/>
      <c r="DP49" s="13"/>
    </row>
    <row r="50" spans="1:120" ht="12.75" customHeight="1" x14ac:dyDescent="0.15">
      <c r="A50" s="13">
        <f t="shared" si="51"/>
        <v>42</v>
      </c>
      <c r="B50" s="14"/>
      <c r="C50" s="13" t="s">
        <v>77</v>
      </c>
      <c r="D50" s="61"/>
      <c r="E50" s="62">
        <f>RANKLIST!CI50-SUM(RANKLIST!$CK50:CHOOSE(RANKLIST!$CK$8,RANKLIST!$CK50,RANKLIST!$CL50,RANKLIST!$CM50,RANKLIST!$CN50,RANKLIST!$CO50,RANKLIST!$CP50,RANKLIST!$CQ50,RANKLIST!$CR50,RANKLIST!$CS50,RANKLIST!$CT50,RANKLIST!$CU50,RANKLIST!$CV50,RANKLIST!$CW50,RANKLIST!$CX50,RANKLIST!$CY50,RANKLIST!$CZ50,RANKLIST!$DA50,RANKLIST!$DB50,RANKLIST!$DC50,RANKLIST!$DD50,RANKLIST!$DE50,RANKLIST!$DF50,RANKLIST!$DG50,RANKLIST!$DH50))</f>
        <v>126</v>
      </c>
      <c r="F50" s="63"/>
      <c r="G50" s="58">
        <v>0</v>
      </c>
      <c r="H50" s="16">
        <f t="shared" si="52"/>
        <v>0</v>
      </c>
      <c r="I50" s="58">
        <v>0</v>
      </c>
      <c r="J50" s="16">
        <f t="shared" si="53"/>
        <v>0</v>
      </c>
      <c r="K50" s="58">
        <v>0</v>
      </c>
      <c r="L50" s="16">
        <f t="shared" si="54"/>
        <v>0</v>
      </c>
      <c r="M50" s="58">
        <v>0</v>
      </c>
      <c r="N50" s="16">
        <f t="shared" si="55"/>
        <v>0</v>
      </c>
      <c r="O50" s="64">
        <v>0</v>
      </c>
      <c r="P50" s="16">
        <f t="shared" si="56"/>
        <v>0</v>
      </c>
      <c r="Q50" s="15">
        <v>0</v>
      </c>
      <c r="R50" s="16">
        <f t="shared" si="57"/>
        <v>0</v>
      </c>
      <c r="S50" s="15">
        <v>0</v>
      </c>
      <c r="T50" s="16">
        <f t="shared" si="58"/>
        <v>0</v>
      </c>
      <c r="U50" s="65">
        <v>0</v>
      </c>
      <c r="V50" s="16">
        <f t="shared" si="59"/>
        <v>0</v>
      </c>
      <c r="W50" s="64">
        <v>0</v>
      </c>
      <c r="X50" s="16">
        <f t="shared" si="60"/>
        <v>0</v>
      </c>
      <c r="Y50" s="15">
        <v>0</v>
      </c>
      <c r="Z50" s="16">
        <f t="shared" si="61"/>
        <v>0</v>
      </c>
      <c r="AA50" s="15">
        <v>0</v>
      </c>
      <c r="AB50" s="16">
        <f t="shared" si="62"/>
        <v>0</v>
      </c>
      <c r="AC50" s="15">
        <v>0</v>
      </c>
      <c r="AD50" s="16">
        <f t="shared" si="63"/>
        <v>0</v>
      </c>
      <c r="AE50" s="15">
        <v>0</v>
      </c>
      <c r="AF50" s="16">
        <f t="shared" si="64"/>
        <v>0</v>
      </c>
      <c r="AG50" s="15">
        <v>0</v>
      </c>
      <c r="AH50" s="16">
        <f t="shared" si="65"/>
        <v>0</v>
      </c>
      <c r="AI50" s="15">
        <v>0</v>
      </c>
      <c r="AJ50" s="16">
        <f t="shared" si="66"/>
        <v>0</v>
      </c>
      <c r="AK50" s="15">
        <v>0</v>
      </c>
      <c r="AL50" s="16">
        <f t="shared" si="67"/>
        <v>0</v>
      </c>
      <c r="AM50" s="64">
        <v>18</v>
      </c>
      <c r="AN50" s="16">
        <f t="shared" si="68"/>
        <v>33</v>
      </c>
      <c r="AO50" s="15">
        <v>21</v>
      </c>
      <c r="AP50" s="16">
        <f t="shared" si="69"/>
        <v>30</v>
      </c>
      <c r="AQ50" s="15">
        <v>20</v>
      </c>
      <c r="AR50" s="16">
        <f t="shared" si="70"/>
        <v>31</v>
      </c>
      <c r="AS50" s="15">
        <v>19</v>
      </c>
      <c r="AT50" s="16">
        <f t="shared" si="19"/>
        <v>32</v>
      </c>
      <c r="AU50" s="41">
        <v>0</v>
      </c>
      <c r="AV50" s="16">
        <f t="shared" si="71"/>
        <v>0</v>
      </c>
      <c r="AW50" s="58">
        <v>0</v>
      </c>
      <c r="AX50" s="16">
        <f t="shared" si="72"/>
        <v>0</v>
      </c>
      <c r="AY50" s="58"/>
      <c r="AZ50" s="16">
        <f t="shared" si="73"/>
        <v>0</v>
      </c>
      <c r="BA50" s="58"/>
      <c r="BB50" s="16">
        <f t="shared" si="74"/>
        <v>0</v>
      </c>
      <c r="BC50" s="77">
        <v>0</v>
      </c>
      <c r="BD50" s="67">
        <f t="shared" si="75"/>
        <v>0</v>
      </c>
      <c r="BE50" s="14"/>
      <c r="BI50" s="17"/>
      <c r="BJ50" s="68">
        <f>RANKLIST!H50</f>
        <v>0</v>
      </c>
      <c r="BK50" s="68">
        <f>RANKLIST!J50</f>
        <v>0</v>
      </c>
      <c r="BL50" s="68">
        <f>RANKLIST!L50</f>
        <v>0</v>
      </c>
      <c r="BM50" s="68">
        <f>RANKLIST!N50</f>
        <v>0</v>
      </c>
      <c r="BN50" s="68">
        <f>RANKLIST!P50</f>
        <v>0</v>
      </c>
      <c r="BO50" s="68">
        <f>RANKLIST!R50</f>
        <v>0</v>
      </c>
      <c r="BP50" s="68">
        <f>RANKLIST!T50</f>
        <v>0</v>
      </c>
      <c r="BQ50" s="68">
        <f>RANKLIST!V50</f>
        <v>0</v>
      </c>
      <c r="BR50" s="68">
        <f>RANKLIST!X50</f>
        <v>0</v>
      </c>
      <c r="BS50" s="68">
        <f>RANKLIST!Z50</f>
        <v>0</v>
      </c>
      <c r="BT50" s="68">
        <f>RANKLIST!AB50</f>
        <v>0</v>
      </c>
      <c r="BU50" s="68">
        <f>RANKLIST!AD50</f>
        <v>0</v>
      </c>
      <c r="BV50" s="68">
        <f>RANKLIST!AF50</f>
        <v>0</v>
      </c>
      <c r="BW50" s="68">
        <f>RANKLIST!AH50</f>
        <v>0</v>
      </c>
      <c r="BX50" s="68">
        <f>RANKLIST!AJ50</f>
        <v>0</v>
      </c>
      <c r="BY50" s="68">
        <f>RANKLIST!AL50</f>
        <v>0</v>
      </c>
      <c r="BZ50" s="68">
        <f>RANKLIST!AN50</f>
        <v>33</v>
      </c>
      <c r="CA50" s="68">
        <f>RANKLIST!AP50</f>
        <v>30</v>
      </c>
      <c r="CB50" s="68">
        <f>RANKLIST!AR50</f>
        <v>31</v>
      </c>
      <c r="CC50" s="68">
        <f>RANKLIST!AT50</f>
        <v>32</v>
      </c>
      <c r="CD50" s="68">
        <f>RANKLIST!AV50</f>
        <v>0</v>
      </c>
      <c r="CE50" s="68">
        <f>RANKLIST!AX50</f>
        <v>0</v>
      </c>
      <c r="CF50" s="68">
        <f>RANKLIST!AZ50</f>
        <v>0</v>
      </c>
      <c r="CG50" s="68">
        <f>RANKLIST!BB50</f>
        <v>0</v>
      </c>
      <c r="CH50" s="68">
        <f>RANKLIST!BD50</f>
        <v>0</v>
      </c>
      <c r="CI50" s="69">
        <f t="shared" si="76"/>
        <v>126</v>
      </c>
      <c r="CJ50" s="13"/>
      <c r="CK50" s="70">
        <f t="shared" si="77"/>
        <v>0</v>
      </c>
      <c r="CL50" s="70">
        <f t="shared" si="78"/>
        <v>0</v>
      </c>
      <c r="CM50" s="70">
        <f t="shared" si="79"/>
        <v>0</v>
      </c>
      <c r="CN50" s="70">
        <f t="shared" si="80"/>
        <v>0</v>
      </c>
      <c r="CO50" s="70">
        <f t="shared" si="81"/>
        <v>0</v>
      </c>
      <c r="CP50" s="70">
        <f t="shared" si="82"/>
        <v>0</v>
      </c>
      <c r="CQ50" s="70">
        <f t="shared" si="83"/>
        <v>0</v>
      </c>
      <c r="CR50" s="70">
        <f t="shared" si="84"/>
        <v>0</v>
      </c>
      <c r="CS50" s="70">
        <f t="shared" si="85"/>
        <v>0</v>
      </c>
      <c r="CT50" s="70">
        <f t="shared" si="86"/>
        <v>0</v>
      </c>
      <c r="CU50" s="70">
        <f t="shared" si="87"/>
        <v>0</v>
      </c>
      <c r="CV50" s="70">
        <f t="shared" si="88"/>
        <v>0</v>
      </c>
      <c r="CW50" s="71">
        <f t="shared" si="89"/>
        <v>0</v>
      </c>
      <c r="CX50" s="71">
        <f t="shared" si="90"/>
        <v>0</v>
      </c>
      <c r="CY50" s="71">
        <f t="shared" si="91"/>
        <v>0</v>
      </c>
      <c r="CZ50" s="71">
        <f t="shared" si="92"/>
        <v>0</v>
      </c>
      <c r="DA50" s="71">
        <f t="shared" si="93"/>
        <v>0</v>
      </c>
      <c r="DB50" s="71">
        <f t="shared" si="94"/>
        <v>0</v>
      </c>
      <c r="DC50" s="71">
        <f t="shared" si="95"/>
        <v>0</v>
      </c>
      <c r="DD50" s="71">
        <f t="shared" si="96"/>
        <v>0</v>
      </c>
      <c r="DE50" s="71">
        <f t="shared" si="97"/>
        <v>0</v>
      </c>
      <c r="DF50" s="71">
        <f t="shared" si="98"/>
        <v>30</v>
      </c>
      <c r="DG50" s="71">
        <f t="shared" si="99"/>
        <v>31</v>
      </c>
      <c r="DH50" s="71">
        <f t="shared" si="100"/>
        <v>32</v>
      </c>
      <c r="DI50" s="71">
        <f t="shared" si="101"/>
        <v>33</v>
      </c>
      <c r="DJ50" s="13"/>
      <c r="DK50" s="13"/>
      <c r="DL50" s="13"/>
      <c r="DM50" s="13"/>
      <c r="DN50" s="13"/>
      <c r="DO50" s="13"/>
      <c r="DP50" s="13"/>
    </row>
    <row r="51" spans="1:120" ht="12.75" customHeight="1" x14ac:dyDescent="0.15">
      <c r="A51" s="13">
        <f t="shared" si="51"/>
        <v>43</v>
      </c>
      <c r="B51" s="14" t="s">
        <v>48</v>
      </c>
      <c r="C51" s="13" t="s">
        <v>78</v>
      </c>
      <c r="D51" s="61"/>
      <c r="E51" s="62">
        <f>RANKLIST!CI51-SUM(RANKLIST!$CK51:CHOOSE(RANKLIST!$CK$8,RANKLIST!$CK51,RANKLIST!$CL51,RANKLIST!$CM51,RANKLIST!$CN51,RANKLIST!$CO51,RANKLIST!$CP51,RANKLIST!$CQ51,RANKLIST!$CR51,RANKLIST!$CS51,RANKLIST!$CT51,RANKLIST!$CU51,RANKLIST!$CV51,RANKLIST!$CW51,RANKLIST!$CX51,RANKLIST!$CY51,RANKLIST!$CZ51,RANKLIST!$DA51,RANKLIST!$DB51,RANKLIST!$DC51,RANKLIST!$DD51,RANKLIST!$DE51,RANKLIST!$DF51,RANKLIST!$DG51,RANKLIST!$DH51))</f>
        <v>124</v>
      </c>
      <c r="F51" s="63"/>
      <c r="G51" s="58">
        <v>0</v>
      </c>
      <c r="H51" s="16">
        <f t="shared" si="52"/>
        <v>0</v>
      </c>
      <c r="I51" s="76">
        <v>0</v>
      </c>
      <c r="J51" s="16">
        <f t="shared" si="53"/>
        <v>0</v>
      </c>
      <c r="K51" s="76">
        <v>0</v>
      </c>
      <c r="L51" s="16">
        <f t="shared" si="54"/>
        <v>0</v>
      </c>
      <c r="M51" s="14">
        <v>0</v>
      </c>
      <c r="N51" s="16">
        <f t="shared" si="55"/>
        <v>0</v>
      </c>
      <c r="O51" s="64">
        <v>8</v>
      </c>
      <c r="P51" s="16">
        <f t="shared" si="56"/>
        <v>43</v>
      </c>
      <c r="Q51" s="76">
        <v>50</v>
      </c>
      <c r="R51" s="16">
        <f t="shared" si="57"/>
        <v>1</v>
      </c>
      <c r="S51" s="76">
        <v>12</v>
      </c>
      <c r="T51" s="16">
        <f t="shared" si="58"/>
        <v>39</v>
      </c>
      <c r="U51" s="76">
        <v>10</v>
      </c>
      <c r="V51" s="16">
        <f t="shared" si="59"/>
        <v>41</v>
      </c>
      <c r="W51" s="77">
        <v>0</v>
      </c>
      <c r="X51" s="16">
        <f t="shared" si="60"/>
        <v>0</v>
      </c>
      <c r="Y51" s="76">
        <v>0</v>
      </c>
      <c r="Z51" s="16">
        <f t="shared" si="61"/>
        <v>0</v>
      </c>
      <c r="AA51" s="76">
        <v>0</v>
      </c>
      <c r="AB51" s="16">
        <f t="shared" si="62"/>
        <v>0</v>
      </c>
      <c r="AC51" s="76">
        <v>0</v>
      </c>
      <c r="AD51" s="16">
        <f t="shared" si="63"/>
        <v>0</v>
      </c>
      <c r="AE51" s="76">
        <v>0</v>
      </c>
      <c r="AF51" s="16">
        <f t="shared" si="64"/>
        <v>0</v>
      </c>
      <c r="AG51" s="76">
        <v>0</v>
      </c>
      <c r="AH51" s="16">
        <f t="shared" si="65"/>
        <v>0</v>
      </c>
      <c r="AI51" s="76">
        <v>0</v>
      </c>
      <c r="AJ51" s="16">
        <f t="shared" si="66"/>
        <v>0</v>
      </c>
      <c r="AK51" s="76">
        <v>0</v>
      </c>
      <c r="AL51" s="16">
        <f t="shared" si="67"/>
        <v>0</v>
      </c>
      <c r="AM51" s="77">
        <v>0</v>
      </c>
      <c r="AN51" s="16">
        <f t="shared" si="68"/>
        <v>0</v>
      </c>
      <c r="AO51" s="76">
        <v>0</v>
      </c>
      <c r="AP51" s="16">
        <f t="shared" si="69"/>
        <v>0</v>
      </c>
      <c r="AQ51" s="76">
        <v>0</v>
      </c>
      <c r="AR51" s="16">
        <f t="shared" si="70"/>
        <v>0</v>
      </c>
      <c r="AS51" s="76">
        <v>0</v>
      </c>
      <c r="AT51" s="16">
        <v>0</v>
      </c>
      <c r="AU51" s="77">
        <v>0</v>
      </c>
      <c r="AV51" s="16">
        <f t="shared" si="71"/>
        <v>0</v>
      </c>
      <c r="AW51" s="76">
        <v>0</v>
      </c>
      <c r="AX51" s="16">
        <f t="shared" si="72"/>
        <v>0</v>
      </c>
      <c r="AY51" s="76"/>
      <c r="AZ51" s="16">
        <f t="shared" si="73"/>
        <v>0</v>
      </c>
      <c r="BA51" s="76"/>
      <c r="BB51" s="16">
        <f t="shared" si="74"/>
        <v>0</v>
      </c>
      <c r="BC51" s="82">
        <v>0</v>
      </c>
      <c r="BD51" s="67">
        <f t="shared" si="75"/>
        <v>0</v>
      </c>
      <c r="BE51" s="14"/>
      <c r="BI51" s="17"/>
      <c r="BJ51" s="68">
        <f>RANKLIST!H51</f>
        <v>0</v>
      </c>
      <c r="BK51" s="68">
        <f>RANKLIST!J51</f>
        <v>0</v>
      </c>
      <c r="BL51" s="68">
        <f>RANKLIST!L51</f>
        <v>0</v>
      </c>
      <c r="BM51" s="68">
        <f>RANKLIST!N51</f>
        <v>0</v>
      </c>
      <c r="BN51" s="68">
        <f>RANKLIST!P51</f>
        <v>43</v>
      </c>
      <c r="BO51" s="68">
        <f>RANKLIST!R51</f>
        <v>1</v>
      </c>
      <c r="BP51" s="68">
        <f>RANKLIST!T51</f>
        <v>39</v>
      </c>
      <c r="BQ51" s="68">
        <f>RANKLIST!V51</f>
        <v>41</v>
      </c>
      <c r="BR51" s="68">
        <f>RANKLIST!X51</f>
        <v>0</v>
      </c>
      <c r="BS51" s="68">
        <f>RANKLIST!Z51</f>
        <v>0</v>
      </c>
      <c r="BT51" s="68">
        <f>RANKLIST!AB51</f>
        <v>0</v>
      </c>
      <c r="BU51" s="68">
        <f>RANKLIST!AD51</f>
        <v>0</v>
      </c>
      <c r="BV51" s="68">
        <f>RANKLIST!AF51</f>
        <v>0</v>
      </c>
      <c r="BW51" s="68">
        <f>RANKLIST!AH51</f>
        <v>0</v>
      </c>
      <c r="BX51" s="68">
        <f>RANKLIST!AJ51</f>
        <v>0</v>
      </c>
      <c r="BY51" s="68">
        <f>RANKLIST!AL51</f>
        <v>0</v>
      </c>
      <c r="BZ51" s="68">
        <f>RANKLIST!AN51</f>
        <v>0</v>
      </c>
      <c r="CA51" s="68">
        <f>RANKLIST!AP51</f>
        <v>0</v>
      </c>
      <c r="CB51" s="68">
        <f>RANKLIST!AR51</f>
        <v>0</v>
      </c>
      <c r="CC51" s="68">
        <f>RANKLIST!AT51</f>
        <v>0</v>
      </c>
      <c r="CD51" s="68">
        <f>RANKLIST!AV51</f>
        <v>0</v>
      </c>
      <c r="CE51" s="83">
        <f>RANKLIST!AX51</f>
        <v>0</v>
      </c>
      <c r="CF51" s="68">
        <f>RANKLIST!AZ51</f>
        <v>0</v>
      </c>
      <c r="CG51" s="68">
        <f>RANKLIST!BB51</f>
        <v>0</v>
      </c>
      <c r="CH51" s="68">
        <f>RANKLIST!BD51</f>
        <v>0</v>
      </c>
      <c r="CI51" s="69">
        <f t="shared" si="76"/>
        <v>124</v>
      </c>
      <c r="CJ51" s="18"/>
      <c r="CK51" s="70">
        <f t="shared" si="77"/>
        <v>0</v>
      </c>
      <c r="CL51" s="70">
        <f t="shared" si="78"/>
        <v>0</v>
      </c>
      <c r="CM51" s="70">
        <f t="shared" si="79"/>
        <v>0</v>
      </c>
      <c r="CN51" s="70">
        <f t="shared" si="80"/>
        <v>0</v>
      </c>
      <c r="CO51" s="70">
        <f t="shared" si="81"/>
        <v>0</v>
      </c>
      <c r="CP51" s="70">
        <f t="shared" si="82"/>
        <v>0</v>
      </c>
      <c r="CQ51" s="70">
        <f t="shared" si="83"/>
        <v>0</v>
      </c>
      <c r="CR51" s="70">
        <f t="shared" si="84"/>
        <v>0</v>
      </c>
      <c r="CS51" s="70">
        <f t="shared" si="85"/>
        <v>0</v>
      </c>
      <c r="CT51" s="70">
        <f t="shared" si="86"/>
        <v>0</v>
      </c>
      <c r="CU51" s="70">
        <f t="shared" si="87"/>
        <v>0</v>
      </c>
      <c r="CV51" s="70">
        <f t="shared" si="88"/>
        <v>0</v>
      </c>
      <c r="CW51" s="71">
        <f t="shared" si="89"/>
        <v>0</v>
      </c>
      <c r="CX51" s="71">
        <f t="shared" si="90"/>
        <v>0</v>
      </c>
      <c r="CY51" s="71">
        <f t="shared" si="91"/>
        <v>0</v>
      </c>
      <c r="CZ51" s="71">
        <f t="shared" si="92"/>
        <v>0</v>
      </c>
      <c r="DA51" s="71">
        <f t="shared" si="93"/>
        <v>0</v>
      </c>
      <c r="DB51" s="71">
        <f t="shared" si="94"/>
        <v>0</v>
      </c>
      <c r="DC51" s="71">
        <f t="shared" si="95"/>
        <v>0</v>
      </c>
      <c r="DD51" s="71">
        <f t="shared" si="96"/>
        <v>0</v>
      </c>
      <c r="DE51" s="71">
        <f t="shared" si="97"/>
        <v>0</v>
      </c>
      <c r="DF51" s="71">
        <f t="shared" si="98"/>
        <v>1</v>
      </c>
      <c r="DG51" s="71">
        <f t="shared" si="99"/>
        <v>39</v>
      </c>
      <c r="DH51" s="71">
        <f t="shared" si="100"/>
        <v>41</v>
      </c>
      <c r="DI51" s="71">
        <f t="shared" si="101"/>
        <v>43</v>
      </c>
      <c r="DJ51" s="13"/>
      <c r="DK51" s="13"/>
      <c r="DL51" s="13"/>
      <c r="DM51" s="13"/>
      <c r="DN51" s="13"/>
      <c r="DO51" s="13"/>
      <c r="DP51" s="13"/>
    </row>
    <row r="52" spans="1:120" ht="12.75" customHeight="1" x14ac:dyDescent="0.15">
      <c r="A52" s="13">
        <f t="shared" si="51"/>
        <v>44</v>
      </c>
      <c r="B52" s="14"/>
      <c r="C52" s="13" t="s">
        <v>79</v>
      </c>
      <c r="D52" s="61"/>
      <c r="E52" s="62">
        <f>RANKLIST!CI52-SUM(RANKLIST!$CK52:CHOOSE(RANKLIST!$CK$8,RANKLIST!$CK52,RANKLIST!$CL52,RANKLIST!$CM52,RANKLIST!$CN52,RANKLIST!$CO52,RANKLIST!$CP52,RANKLIST!$CQ52,RANKLIST!$CR52,RANKLIST!$CS52,RANKLIST!$CT52,RANKLIST!$CU52,RANKLIST!$CV52,RANKLIST!$CW52,RANKLIST!$CX52,RANKLIST!$CY52,RANKLIST!$CZ52,RANKLIST!$DA52,RANKLIST!$DB52,RANKLIST!$DC52,RANKLIST!$DD52,RANKLIST!$DE52,RANKLIST!$DF52,RANKLIST!$DG52,RANKLIST!$DH52))</f>
        <v>121</v>
      </c>
      <c r="F52" s="63"/>
      <c r="G52" s="58">
        <v>0</v>
      </c>
      <c r="H52" s="16">
        <f t="shared" si="52"/>
        <v>0</v>
      </c>
      <c r="I52" s="58">
        <v>0</v>
      </c>
      <c r="J52" s="16">
        <f t="shared" si="53"/>
        <v>0</v>
      </c>
      <c r="K52" s="58">
        <v>0</v>
      </c>
      <c r="L52" s="16">
        <f t="shared" si="54"/>
        <v>0</v>
      </c>
      <c r="M52" s="58">
        <v>0</v>
      </c>
      <c r="N52" s="16">
        <f t="shared" si="55"/>
        <v>0</v>
      </c>
      <c r="O52" s="41">
        <v>0</v>
      </c>
      <c r="P52" s="16">
        <f t="shared" si="56"/>
        <v>0</v>
      </c>
      <c r="Q52" s="58">
        <v>0</v>
      </c>
      <c r="R52" s="16">
        <f t="shared" si="57"/>
        <v>0</v>
      </c>
      <c r="S52" s="58">
        <v>0</v>
      </c>
      <c r="T52" s="16">
        <f t="shared" si="58"/>
        <v>0</v>
      </c>
      <c r="U52" s="65">
        <v>0</v>
      </c>
      <c r="V52" s="16">
        <f t="shared" si="59"/>
        <v>0</v>
      </c>
      <c r="W52" s="64">
        <v>17</v>
      </c>
      <c r="X52" s="16">
        <f t="shared" si="60"/>
        <v>34</v>
      </c>
      <c r="Y52" s="15">
        <v>33</v>
      </c>
      <c r="Z52" s="16">
        <f t="shared" si="61"/>
        <v>18</v>
      </c>
      <c r="AA52" s="15">
        <v>27</v>
      </c>
      <c r="AB52" s="16">
        <f t="shared" si="62"/>
        <v>24</v>
      </c>
      <c r="AC52" s="15">
        <v>0</v>
      </c>
      <c r="AD52" s="16">
        <f t="shared" si="63"/>
        <v>0</v>
      </c>
      <c r="AE52" s="15">
        <v>0</v>
      </c>
      <c r="AF52" s="16">
        <f t="shared" si="64"/>
        <v>0</v>
      </c>
      <c r="AG52" s="15">
        <v>0</v>
      </c>
      <c r="AH52" s="16">
        <f t="shared" si="65"/>
        <v>0</v>
      </c>
      <c r="AI52" s="15">
        <v>0</v>
      </c>
      <c r="AJ52" s="16">
        <f t="shared" si="66"/>
        <v>0</v>
      </c>
      <c r="AK52" s="15">
        <v>0</v>
      </c>
      <c r="AL52" s="16">
        <f t="shared" si="67"/>
        <v>0</v>
      </c>
      <c r="AM52" s="64">
        <v>50</v>
      </c>
      <c r="AN52" s="16">
        <f t="shared" si="68"/>
        <v>1</v>
      </c>
      <c r="AO52" s="15">
        <v>50</v>
      </c>
      <c r="AP52" s="16">
        <f t="shared" si="69"/>
        <v>1</v>
      </c>
      <c r="AQ52" s="15">
        <v>50</v>
      </c>
      <c r="AR52" s="16">
        <f t="shared" si="70"/>
        <v>1</v>
      </c>
      <c r="AS52" s="15">
        <v>50</v>
      </c>
      <c r="AT52" s="16">
        <f t="shared" ref="AT52:AT83" si="102">IF(AS52=0,0,51-AS52)</f>
        <v>1</v>
      </c>
      <c r="AU52" s="64">
        <v>0</v>
      </c>
      <c r="AV52" s="16">
        <f t="shared" si="71"/>
        <v>0</v>
      </c>
      <c r="AW52" s="15">
        <v>0</v>
      </c>
      <c r="AX52" s="16">
        <f t="shared" si="72"/>
        <v>0</v>
      </c>
      <c r="AY52" s="15"/>
      <c r="AZ52" s="16">
        <f t="shared" si="73"/>
        <v>0</v>
      </c>
      <c r="BA52" s="15"/>
      <c r="BB52" s="16">
        <f t="shared" si="74"/>
        <v>0</v>
      </c>
      <c r="BC52" s="74">
        <v>10</v>
      </c>
      <c r="BD52" s="67">
        <f t="shared" si="75"/>
        <v>41</v>
      </c>
      <c r="BE52" s="14"/>
      <c r="BI52" s="17"/>
      <c r="BJ52" s="68">
        <f>RANKLIST!H52</f>
        <v>0</v>
      </c>
      <c r="BK52" s="68">
        <f>RANKLIST!J52</f>
        <v>0</v>
      </c>
      <c r="BL52" s="68">
        <f>RANKLIST!L52</f>
        <v>0</v>
      </c>
      <c r="BM52" s="68">
        <f>RANKLIST!N52</f>
        <v>0</v>
      </c>
      <c r="BN52" s="68">
        <f>RANKLIST!P52</f>
        <v>0</v>
      </c>
      <c r="BO52" s="68">
        <f>RANKLIST!R52</f>
        <v>0</v>
      </c>
      <c r="BP52" s="68">
        <f>RANKLIST!T52</f>
        <v>0</v>
      </c>
      <c r="BQ52" s="68">
        <f>RANKLIST!V52</f>
        <v>0</v>
      </c>
      <c r="BR52" s="68">
        <f>RANKLIST!X52</f>
        <v>34</v>
      </c>
      <c r="BS52" s="68">
        <f>RANKLIST!Z52</f>
        <v>18</v>
      </c>
      <c r="BT52" s="68">
        <f>RANKLIST!AB52</f>
        <v>24</v>
      </c>
      <c r="BU52" s="68">
        <f>RANKLIST!AD52</f>
        <v>0</v>
      </c>
      <c r="BV52" s="68">
        <f>RANKLIST!AF52</f>
        <v>0</v>
      </c>
      <c r="BW52" s="68">
        <f>RANKLIST!AH52</f>
        <v>0</v>
      </c>
      <c r="BX52" s="68">
        <f>RANKLIST!AJ52</f>
        <v>0</v>
      </c>
      <c r="BY52" s="68">
        <f>RANKLIST!AL52</f>
        <v>0</v>
      </c>
      <c r="BZ52" s="68">
        <f>RANKLIST!AN52</f>
        <v>1</v>
      </c>
      <c r="CA52" s="68">
        <f>RANKLIST!AP52</f>
        <v>1</v>
      </c>
      <c r="CB52" s="68">
        <f>RANKLIST!AR52</f>
        <v>1</v>
      </c>
      <c r="CC52" s="68">
        <f>RANKLIST!AT52</f>
        <v>1</v>
      </c>
      <c r="CD52" s="68">
        <f>RANKLIST!AV52</f>
        <v>0</v>
      </c>
      <c r="CE52" s="68">
        <f>RANKLIST!AX52</f>
        <v>0</v>
      </c>
      <c r="CF52" s="68">
        <f>RANKLIST!AZ52</f>
        <v>0</v>
      </c>
      <c r="CG52" s="68">
        <f>RANKLIST!BB52</f>
        <v>0</v>
      </c>
      <c r="CH52" s="68">
        <f>RANKLIST!BD52</f>
        <v>41</v>
      </c>
      <c r="CI52" s="69">
        <f t="shared" si="76"/>
        <v>121</v>
      </c>
      <c r="CJ52" s="13"/>
      <c r="CK52" s="70">
        <f t="shared" si="77"/>
        <v>0</v>
      </c>
      <c r="CL52" s="70">
        <f t="shared" si="78"/>
        <v>0</v>
      </c>
      <c r="CM52" s="70">
        <f t="shared" si="79"/>
        <v>0</v>
      </c>
      <c r="CN52" s="70">
        <f t="shared" si="80"/>
        <v>0</v>
      </c>
      <c r="CO52" s="70">
        <f t="shared" si="81"/>
        <v>0</v>
      </c>
      <c r="CP52" s="70">
        <f t="shared" si="82"/>
        <v>0</v>
      </c>
      <c r="CQ52" s="70">
        <f t="shared" si="83"/>
        <v>0</v>
      </c>
      <c r="CR52" s="70">
        <f t="shared" si="84"/>
        <v>0</v>
      </c>
      <c r="CS52" s="70">
        <f t="shared" si="85"/>
        <v>0</v>
      </c>
      <c r="CT52" s="70">
        <f t="shared" si="86"/>
        <v>0</v>
      </c>
      <c r="CU52" s="70">
        <f t="shared" si="87"/>
        <v>0</v>
      </c>
      <c r="CV52" s="70">
        <f t="shared" si="88"/>
        <v>0</v>
      </c>
      <c r="CW52" s="71">
        <f t="shared" si="89"/>
        <v>0</v>
      </c>
      <c r="CX52" s="71">
        <f t="shared" si="90"/>
        <v>0</v>
      </c>
      <c r="CY52" s="71">
        <f t="shared" si="91"/>
        <v>0</v>
      </c>
      <c r="CZ52" s="71">
        <f t="shared" si="92"/>
        <v>0</v>
      </c>
      <c r="DA52" s="71">
        <f t="shared" si="93"/>
        <v>0</v>
      </c>
      <c r="DB52" s="71">
        <f t="shared" si="94"/>
        <v>1</v>
      </c>
      <c r="DC52" s="71">
        <f t="shared" si="95"/>
        <v>1</v>
      </c>
      <c r="DD52" s="71">
        <f t="shared" si="96"/>
        <v>1</v>
      </c>
      <c r="DE52" s="71">
        <f t="shared" si="97"/>
        <v>1</v>
      </c>
      <c r="DF52" s="71">
        <f t="shared" si="98"/>
        <v>18</v>
      </c>
      <c r="DG52" s="71">
        <f t="shared" si="99"/>
        <v>24</v>
      </c>
      <c r="DH52" s="71">
        <f t="shared" si="100"/>
        <v>34</v>
      </c>
      <c r="DI52" s="71">
        <f t="shared" si="101"/>
        <v>41</v>
      </c>
      <c r="DJ52" s="13"/>
      <c r="DK52" s="13"/>
      <c r="DL52" s="13"/>
      <c r="DM52" s="13"/>
      <c r="DN52" s="13"/>
      <c r="DO52" s="13"/>
      <c r="DP52" s="13"/>
    </row>
    <row r="53" spans="1:120" ht="12.75" customHeight="1" x14ac:dyDescent="0.15">
      <c r="A53" s="13">
        <f t="shared" si="51"/>
        <v>45</v>
      </c>
      <c r="B53" s="14"/>
      <c r="C53" s="13" t="s">
        <v>80</v>
      </c>
      <c r="D53" s="61"/>
      <c r="E53" s="62">
        <f>RANKLIST!CI53-SUM(RANKLIST!$CK53:CHOOSE(RANKLIST!$CK$8,RANKLIST!$CK53,RANKLIST!$CL53,RANKLIST!$CM53,RANKLIST!$CN53,RANKLIST!$CO53,RANKLIST!$CP53,RANKLIST!$CQ53,RANKLIST!$CR53,RANKLIST!$CS53,RANKLIST!$CT53,RANKLIST!$CU53,RANKLIST!$CV53,RANKLIST!$CW53,RANKLIST!$CX53,RANKLIST!$CY53,RANKLIST!$CZ53,RANKLIST!$DA53,RANKLIST!$DB53,RANKLIST!$DC53,RANKLIST!$DD53,RANKLIST!$DE53,RANKLIST!$DF53,RANKLIST!$DG53,RANKLIST!$DH53))</f>
        <v>120</v>
      </c>
      <c r="F53" s="63"/>
      <c r="G53" s="58">
        <v>0</v>
      </c>
      <c r="H53" s="16">
        <f t="shared" si="52"/>
        <v>0</v>
      </c>
      <c r="I53" s="58">
        <v>0</v>
      </c>
      <c r="J53" s="16">
        <f t="shared" si="53"/>
        <v>0</v>
      </c>
      <c r="K53" s="58">
        <v>0</v>
      </c>
      <c r="L53" s="16">
        <f t="shared" si="54"/>
        <v>0</v>
      </c>
      <c r="M53" s="58">
        <v>0</v>
      </c>
      <c r="N53" s="16">
        <f t="shared" si="55"/>
        <v>0</v>
      </c>
      <c r="O53" s="64">
        <v>0</v>
      </c>
      <c r="P53" s="16">
        <f t="shared" si="56"/>
        <v>0</v>
      </c>
      <c r="Q53" s="58">
        <v>0</v>
      </c>
      <c r="R53" s="16">
        <f t="shared" si="57"/>
        <v>0</v>
      </c>
      <c r="S53" s="58">
        <v>0</v>
      </c>
      <c r="T53" s="16">
        <f t="shared" si="58"/>
        <v>0</v>
      </c>
      <c r="U53" s="65">
        <v>0</v>
      </c>
      <c r="V53" s="16">
        <f t="shared" si="59"/>
        <v>0</v>
      </c>
      <c r="W53" s="64">
        <v>22</v>
      </c>
      <c r="X53" s="16">
        <f t="shared" si="60"/>
        <v>29</v>
      </c>
      <c r="Y53" s="15">
        <v>13</v>
      </c>
      <c r="Z53" s="16">
        <f t="shared" si="61"/>
        <v>38</v>
      </c>
      <c r="AA53" s="15">
        <v>21</v>
      </c>
      <c r="AB53" s="16">
        <f t="shared" si="62"/>
        <v>30</v>
      </c>
      <c r="AC53" s="15">
        <v>0</v>
      </c>
      <c r="AD53" s="16">
        <f t="shared" si="63"/>
        <v>0</v>
      </c>
      <c r="AE53" s="15">
        <v>0</v>
      </c>
      <c r="AF53" s="16">
        <f t="shared" si="64"/>
        <v>0</v>
      </c>
      <c r="AG53" s="15">
        <v>0</v>
      </c>
      <c r="AH53" s="16">
        <f t="shared" si="65"/>
        <v>0</v>
      </c>
      <c r="AI53" s="15">
        <v>0</v>
      </c>
      <c r="AJ53" s="16">
        <f t="shared" si="66"/>
        <v>0</v>
      </c>
      <c r="AK53" s="15">
        <v>0</v>
      </c>
      <c r="AL53" s="16">
        <f t="shared" si="67"/>
        <v>0</v>
      </c>
      <c r="AM53" s="64">
        <v>0</v>
      </c>
      <c r="AN53" s="16">
        <f t="shared" si="68"/>
        <v>0</v>
      </c>
      <c r="AO53" s="15">
        <v>0</v>
      </c>
      <c r="AP53" s="16">
        <f t="shared" si="69"/>
        <v>0</v>
      </c>
      <c r="AQ53" s="15">
        <v>0</v>
      </c>
      <c r="AR53" s="16">
        <f t="shared" si="70"/>
        <v>0</v>
      </c>
      <c r="AS53" s="15">
        <v>0</v>
      </c>
      <c r="AT53" s="16">
        <f t="shared" si="102"/>
        <v>0</v>
      </c>
      <c r="AU53" s="64">
        <v>0</v>
      </c>
      <c r="AV53" s="16">
        <f t="shared" si="71"/>
        <v>0</v>
      </c>
      <c r="AW53" s="15">
        <v>0</v>
      </c>
      <c r="AX53" s="16">
        <f t="shared" si="72"/>
        <v>0</v>
      </c>
      <c r="AY53" s="15"/>
      <c r="AZ53" s="16">
        <f t="shared" si="73"/>
        <v>0</v>
      </c>
      <c r="BA53" s="15"/>
      <c r="BB53" s="16">
        <f t="shared" si="74"/>
        <v>0</v>
      </c>
      <c r="BC53" s="74">
        <v>28</v>
      </c>
      <c r="BD53" s="67">
        <f t="shared" si="75"/>
        <v>23</v>
      </c>
      <c r="BE53" s="14"/>
      <c r="BI53" s="17"/>
      <c r="BJ53" s="68">
        <f>RANKLIST!H53</f>
        <v>0</v>
      </c>
      <c r="BK53" s="68">
        <f>RANKLIST!J53</f>
        <v>0</v>
      </c>
      <c r="BL53" s="68">
        <f>RANKLIST!L53</f>
        <v>0</v>
      </c>
      <c r="BM53" s="68">
        <f>RANKLIST!N53</f>
        <v>0</v>
      </c>
      <c r="BN53" s="68">
        <f>RANKLIST!P53</f>
        <v>0</v>
      </c>
      <c r="BO53" s="68">
        <f>RANKLIST!R53</f>
        <v>0</v>
      </c>
      <c r="BP53" s="68">
        <f>RANKLIST!T53</f>
        <v>0</v>
      </c>
      <c r="BQ53" s="68">
        <f>RANKLIST!V53</f>
        <v>0</v>
      </c>
      <c r="BR53" s="68">
        <f>RANKLIST!X53</f>
        <v>29</v>
      </c>
      <c r="BS53" s="68">
        <f>RANKLIST!Z53</f>
        <v>38</v>
      </c>
      <c r="BT53" s="68">
        <f>RANKLIST!AB53</f>
        <v>30</v>
      </c>
      <c r="BU53" s="68">
        <f>RANKLIST!AD53</f>
        <v>0</v>
      </c>
      <c r="BV53" s="68">
        <f>RANKLIST!AF53</f>
        <v>0</v>
      </c>
      <c r="BW53" s="68">
        <f>RANKLIST!AH53</f>
        <v>0</v>
      </c>
      <c r="BX53" s="68">
        <f>RANKLIST!AJ53</f>
        <v>0</v>
      </c>
      <c r="BY53" s="68">
        <f>RANKLIST!AL53</f>
        <v>0</v>
      </c>
      <c r="BZ53" s="68">
        <f>RANKLIST!AN53</f>
        <v>0</v>
      </c>
      <c r="CA53" s="68">
        <f>RANKLIST!AP53</f>
        <v>0</v>
      </c>
      <c r="CB53" s="68">
        <f>RANKLIST!AR53</f>
        <v>0</v>
      </c>
      <c r="CC53" s="68">
        <f>RANKLIST!AT53</f>
        <v>0</v>
      </c>
      <c r="CD53" s="68">
        <f>RANKLIST!AV53</f>
        <v>0</v>
      </c>
      <c r="CE53" s="68">
        <f>RANKLIST!AX53</f>
        <v>0</v>
      </c>
      <c r="CF53" s="68">
        <f>RANKLIST!AZ53</f>
        <v>0</v>
      </c>
      <c r="CG53" s="68">
        <f>RANKLIST!BB53</f>
        <v>0</v>
      </c>
      <c r="CH53" s="68">
        <f>RANKLIST!BD53</f>
        <v>23</v>
      </c>
      <c r="CI53" s="69">
        <f t="shared" si="76"/>
        <v>120</v>
      </c>
      <c r="CJ53" s="13"/>
      <c r="CK53" s="70">
        <f t="shared" si="77"/>
        <v>0</v>
      </c>
      <c r="CL53" s="70">
        <f t="shared" si="78"/>
        <v>0</v>
      </c>
      <c r="CM53" s="70">
        <f t="shared" si="79"/>
        <v>0</v>
      </c>
      <c r="CN53" s="70">
        <f t="shared" si="80"/>
        <v>0</v>
      </c>
      <c r="CO53" s="70">
        <f t="shared" si="81"/>
        <v>0</v>
      </c>
      <c r="CP53" s="70">
        <f t="shared" si="82"/>
        <v>0</v>
      </c>
      <c r="CQ53" s="70">
        <f t="shared" si="83"/>
        <v>0</v>
      </c>
      <c r="CR53" s="70">
        <f t="shared" si="84"/>
        <v>0</v>
      </c>
      <c r="CS53" s="70">
        <f t="shared" si="85"/>
        <v>0</v>
      </c>
      <c r="CT53" s="70">
        <f t="shared" si="86"/>
        <v>0</v>
      </c>
      <c r="CU53" s="70">
        <f t="shared" si="87"/>
        <v>0</v>
      </c>
      <c r="CV53" s="70">
        <f t="shared" si="88"/>
        <v>0</v>
      </c>
      <c r="CW53" s="71">
        <f t="shared" si="89"/>
        <v>0</v>
      </c>
      <c r="CX53" s="71">
        <f t="shared" si="90"/>
        <v>0</v>
      </c>
      <c r="CY53" s="71">
        <f t="shared" si="91"/>
        <v>0</v>
      </c>
      <c r="CZ53" s="71">
        <f t="shared" si="92"/>
        <v>0</v>
      </c>
      <c r="DA53" s="71">
        <f t="shared" si="93"/>
        <v>0</v>
      </c>
      <c r="DB53" s="71">
        <f t="shared" si="94"/>
        <v>0</v>
      </c>
      <c r="DC53" s="71">
        <f t="shared" si="95"/>
        <v>0</v>
      </c>
      <c r="DD53" s="71">
        <f t="shared" si="96"/>
        <v>0</v>
      </c>
      <c r="DE53" s="71">
        <f t="shared" si="97"/>
        <v>0</v>
      </c>
      <c r="DF53" s="71">
        <f t="shared" si="98"/>
        <v>23</v>
      </c>
      <c r="DG53" s="71">
        <f t="shared" si="99"/>
        <v>29</v>
      </c>
      <c r="DH53" s="71">
        <f t="shared" si="100"/>
        <v>30</v>
      </c>
      <c r="DI53" s="71">
        <f t="shared" si="101"/>
        <v>38</v>
      </c>
      <c r="DJ53" s="13"/>
      <c r="DK53" s="13"/>
      <c r="DL53" s="13"/>
      <c r="DM53" s="13"/>
      <c r="DN53" s="13"/>
      <c r="DO53" s="13"/>
      <c r="DP53" s="13"/>
    </row>
    <row r="54" spans="1:120" ht="12.75" customHeight="1" x14ac:dyDescent="0.15">
      <c r="A54" s="13">
        <f t="shared" si="51"/>
        <v>46</v>
      </c>
      <c r="B54" s="14"/>
      <c r="C54" s="13" t="s">
        <v>81</v>
      </c>
      <c r="D54" s="61"/>
      <c r="E54" s="62">
        <f>RANKLIST!CI54-SUM(RANKLIST!$CK54:CHOOSE(RANKLIST!$CK$8,RANKLIST!$CK54,RANKLIST!$CL54,RANKLIST!$CM54,RANKLIST!$CN54,RANKLIST!$CO54,RANKLIST!$CP54,RANKLIST!$CQ54,RANKLIST!$CR54,RANKLIST!$CS54,RANKLIST!$CT54,RANKLIST!$CU54,RANKLIST!$CV54,RANKLIST!$CW54,RANKLIST!$CX54,RANKLIST!$CY54,RANKLIST!$CZ54,RANKLIST!$DA54,RANKLIST!$DB54,RANKLIST!$DC54,RANKLIST!$DD54,RANKLIST!$DE54,RANKLIST!$DF54,RANKLIST!$DG54,RANKLIST!$DH54))</f>
        <v>119</v>
      </c>
      <c r="F54" s="63"/>
      <c r="G54" s="58">
        <v>0</v>
      </c>
      <c r="H54" s="16">
        <f t="shared" si="52"/>
        <v>0</v>
      </c>
      <c r="I54" s="58">
        <v>0</v>
      </c>
      <c r="J54" s="16">
        <f t="shared" si="53"/>
        <v>0</v>
      </c>
      <c r="K54" s="58">
        <v>0</v>
      </c>
      <c r="L54" s="16">
        <f t="shared" si="54"/>
        <v>0</v>
      </c>
      <c r="M54" s="58">
        <v>0</v>
      </c>
      <c r="N54" s="16">
        <f t="shared" si="55"/>
        <v>0</v>
      </c>
      <c r="O54" s="64">
        <v>0</v>
      </c>
      <c r="P54" s="16">
        <f t="shared" si="56"/>
        <v>0</v>
      </c>
      <c r="Q54" s="58">
        <v>0</v>
      </c>
      <c r="R54" s="16">
        <f t="shared" si="57"/>
        <v>0</v>
      </c>
      <c r="S54" s="58">
        <v>0</v>
      </c>
      <c r="T54" s="16">
        <f t="shared" si="58"/>
        <v>0</v>
      </c>
      <c r="U54" s="65">
        <v>0</v>
      </c>
      <c r="V54" s="16">
        <f t="shared" si="59"/>
        <v>0</v>
      </c>
      <c r="W54" s="64">
        <v>11</v>
      </c>
      <c r="X54" s="16">
        <f t="shared" si="60"/>
        <v>40</v>
      </c>
      <c r="Y54" s="15">
        <v>12</v>
      </c>
      <c r="Z54" s="16">
        <f t="shared" si="61"/>
        <v>39</v>
      </c>
      <c r="AA54" s="15">
        <v>51</v>
      </c>
      <c r="AB54" s="16">
        <f t="shared" si="62"/>
        <v>0</v>
      </c>
      <c r="AC54" s="15">
        <v>0</v>
      </c>
      <c r="AD54" s="16">
        <f t="shared" si="63"/>
        <v>0</v>
      </c>
      <c r="AE54" s="15">
        <v>0</v>
      </c>
      <c r="AF54" s="16">
        <f t="shared" si="64"/>
        <v>0</v>
      </c>
      <c r="AG54" s="15">
        <v>0</v>
      </c>
      <c r="AH54" s="16">
        <f t="shared" si="65"/>
        <v>0</v>
      </c>
      <c r="AI54" s="15">
        <v>0</v>
      </c>
      <c r="AJ54" s="16">
        <f t="shared" si="66"/>
        <v>0</v>
      </c>
      <c r="AK54" s="15">
        <v>0</v>
      </c>
      <c r="AL54" s="16">
        <f t="shared" si="67"/>
        <v>0</v>
      </c>
      <c r="AM54" s="64">
        <v>0</v>
      </c>
      <c r="AN54" s="16">
        <f t="shared" si="68"/>
        <v>0</v>
      </c>
      <c r="AO54" s="15">
        <v>0</v>
      </c>
      <c r="AP54" s="16">
        <f t="shared" si="69"/>
        <v>0</v>
      </c>
      <c r="AQ54" s="15">
        <v>0</v>
      </c>
      <c r="AR54" s="16">
        <f t="shared" si="70"/>
        <v>0</v>
      </c>
      <c r="AS54" s="15">
        <v>0</v>
      </c>
      <c r="AT54" s="16">
        <f t="shared" si="102"/>
        <v>0</v>
      </c>
      <c r="AU54" s="64">
        <v>0</v>
      </c>
      <c r="AV54" s="16">
        <f t="shared" si="71"/>
        <v>0</v>
      </c>
      <c r="AW54" s="15">
        <v>0</v>
      </c>
      <c r="AX54" s="16">
        <f t="shared" si="72"/>
        <v>0</v>
      </c>
      <c r="AY54" s="15"/>
      <c r="AZ54" s="16">
        <f t="shared" si="73"/>
        <v>0</v>
      </c>
      <c r="BA54" s="15"/>
      <c r="BB54" s="16">
        <f t="shared" si="74"/>
        <v>0</v>
      </c>
      <c r="BC54" s="74">
        <v>11</v>
      </c>
      <c r="BD54" s="67">
        <f t="shared" si="75"/>
        <v>40</v>
      </c>
      <c r="BE54" s="14"/>
      <c r="BI54" s="17"/>
      <c r="BJ54" s="68">
        <f>RANKLIST!H54</f>
        <v>0</v>
      </c>
      <c r="BK54" s="68">
        <f>RANKLIST!J54</f>
        <v>0</v>
      </c>
      <c r="BL54" s="68">
        <f>RANKLIST!L54</f>
        <v>0</v>
      </c>
      <c r="BM54" s="68">
        <f>RANKLIST!N54</f>
        <v>0</v>
      </c>
      <c r="BN54" s="68">
        <f>RANKLIST!P54</f>
        <v>0</v>
      </c>
      <c r="BO54" s="68">
        <f>RANKLIST!R54</f>
        <v>0</v>
      </c>
      <c r="BP54" s="68">
        <f>RANKLIST!T54</f>
        <v>0</v>
      </c>
      <c r="BQ54" s="68">
        <f>RANKLIST!V54</f>
        <v>0</v>
      </c>
      <c r="BR54" s="68">
        <f>RANKLIST!X54</f>
        <v>40</v>
      </c>
      <c r="BS54" s="68">
        <f>RANKLIST!Z54</f>
        <v>39</v>
      </c>
      <c r="BT54" s="68">
        <f>RANKLIST!AB54</f>
        <v>0</v>
      </c>
      <c r="BU54" s="68">
        <f>RANKLIST!AD54</f>
        <v>0</v>
      </c>
      <c r="BV54" s="68">
        <f>RANKLIST!AF54</f>
        <v>0</v>
      </c>
      <c r="BW54" s="68">
        <f>RANKLIST!AH54</f>
        <v>0</v>
      </c>
      <c r="BX54" s="68">
        <f>RANKLIST!AJ54</f>
        <v>0</v>
      </c>
      <c r="BY54" s="68">
        <f>RANKLIST!AL54</f>
        <v>0</v>
      </c>
      <c r="BZ54" s="68">
        <f>RANKLIST!AN54</f>
        <v>0</v>
      </c>
      <c r="CA54" s="68">
        <f>RANKLIST!AP54</f>
        <v>0</v>
      </c>
      <c r="CB54" s="68">
        <f>RANKLIST!AR54</f>
        <v>0</v>
      </c>
      <c r="CC54" s="68">
        <f>RANKLIST!AT54</f>
        <v>0</v>
      </c>
      <c r="CD54" s="68">
        <f>RANKLIST!AV54</f>
        <v>0</v>
      </c>
      <c r="CE54" s="68">
        <f>RANKLIST!AX54</f>
        <v>0</v>
      </c>
      <c r="CF54" s="68">
        <f>RANKLIST!AZ54</f>
        <v>0</v>
      </c>
      <c r="CG54" s="68">
        <f>RANKLIST!BB54</f>
        <v>0</v>
      </c>
      <c r="CH54" s="68">
        <f>RANKLIST!BD54</f>
        <v>40</v>
      </c>
      <c r="CI54" s="69">
        <f t="shared" si="76"/>
        <v>119</v>
      </c>
      <c r="CJ54" s="13"/>
      <c r="CK54" s="70">
        <f t="shared" si="77"/>
        <v>0</v>
      </c>
      <c r="CL54" s="70">
        <f t="shared" si="78"/>
        <v>0</v>
      </c>
      <c r="CM54" s="70">
        <f t="shared" si="79"/>
        <v>0</v>
      </c>
      <c r="CN54" s="70">
        <f t="shared" si="80"/>
        <v>0</v>
      </c>
      <c r="CO54" s="70">
        <f t="shared" si="81"/>
        <v>0</v>
      </c>
      <c r="CP54" s="70">
        <f t="shared" si="82"/>
        <v>0</v>
      </c>
      <c r="CQ54" s="70">
        <f t="shared" si="83"/>
        <v>0</v>
      </c>
      <c r="CR54" s="70">
        <f t="shared" si="84"/>
        <v>0</v>
      </c>
      <c r="CS54" s="70">
        <f t="shared" si="85"/>
        <v>0</v>
      </c>
      <c r="CT54" s="70">
        <f t="shared" si="86"/>
        <v>0</v>
      </c>
      <c r="CU54" s="70">
        <f t="shared" si="87"/>
        <v>0</v>
      </c>
      <c r="CV54" s="70">
        <f t="shared" si="88"/>
        <v>0</v>
      </c>
      <c r="CW54" s="71">
        <f t="shared" si="89"/>
        <v>0</v>
      </c>
      <c r="CX54" s="71">
        <f t="shared" si="90"/>
        <v>0</v>
      </c>
      <c r="CY54" s="71">
        <f t="shared" si="91"/>
        <v>0</v>
      </c>
      <c r="CZ54" s="71">
        <f t="shared" si="92"/>
        <v>0</v>
      </c>
      <c r="DA54" s="71">
        <f t="shared" si="93"/>
        <v>0</v>
      </c>
      <c r="DB54" s="71">
        <f t="shared" si="94"/>
        <v>0</v>
      </c>
      <c r="DC54" s="71">
        <f t="shared" si="95"/>
        <v>0</v>
      </c>
      <c r="DD54" s="71">
        <f t="shared" si="96"/>
        <v>0</v>
      </c>
      <c r="DE54" s="71">
        <f t="shared" si="97"/>
        <v>0</v>
      </c>
      <c r="DF54" s="71">
        <f t="shared" si="98"/>
        <v>0</v>
      </c>
      <c r="DG54" s="71">
        <f t="shared" si="99"/>
        <v>39</v>
      </c>
      <c r="DH54" s="71">
        <f t="shared" si="100"/>
        <v>40</v>
      </c>
      <c r="DI54" s="71">
        <f t="shared" si="101"/>
        <v>40</v>
      </c>
      <c r="DJ54" s="13"/>
      <c r="DK54" s="13"/>
      <c r="DL54" s="13"/>
      <c r="DM54" s="13"/>
      <c r="DN54" s="13"/>
      <c r="DO54" s="13"/>
      <c r="DP54" s="13"/>
    </row>
    <row r="55" spans="1:120" ht="12.75" customHeight="1" x14ac:dyDescent="0.15">
      <c r="A55" s="13">
        <f t="shared" si="51"/>
        <v>47</v>
      </c>
      <c r="B55" s="14"/>
      <c r="C55" s="13" t="s">
        <v>82</v>
      </c>
      <c r="D55" s="61"/>
      <c r="E55" s="62">
        <f>RANKLIST!CI55-SUM(RANKLIST!$CK55:CHOOSE(RANKLIST!$CK$8,RANKLIST!$CK55,RANKLIST!$CL55,RANKLIST!$CM55,RANKLIST!$CN55,RANKLIST!$CO55,RANKLIST!$CP55,RANKLIST!$CQ55,RANKLIST!$CR55,RANKLIST!$CS55,RANKLIST!$CT55,RANKLIST!$CU55,RANKLIST!$CV55,RANKLIST!$CW55,RANKLIST!$CX55,RANKLIST!$CY55,RANKLIST!$CZ55,RANKLIST!$DA55,RANKLIST!$DB55,RANKLIST!$DC55,RANKLIST!$DD55,RANKLIST!$DE55,RANKLIST!$DF55,RANKLIST!$DG55,RANKLIST!$DH55))</f>
        <v>111</v>
      </c>
      <c r="F55" s="63"/>
      <c r="G55" s="58">
        <v>0</v>
      </c>
      <c r="H55" s="16">
        <f t="shared" si="52"/>
        <v>0</v>
      </c>
      <c r="I55" s="58">
        <v>0</v>
      </c>
      <c r="J55" s="16">
        <f t="shared" si="53"/>
        <v>0</v>
      </c>
      <c r="K55" s="58">
        <v>0</v>
      </c>
      <c r="L55" s="16">
        <f t="shared" si="54"/>
        <v>0</v>
      </c>
      <c r="M55" s="58">
        <v>0</v>
      </c>
      <c r="N55" s="16">
        <f t="shared" si="55"/>
        <v>0</v>
      </c>
      <c r="O55" s="64">
        <v>0</v>
      </c>
      <c r="P55" s="16">
        <f t="shared" si="56"/>
        <v>0</v>
      </c>
      <c r="Q55" s="58">
        <v>0</v>
      </c>
      <c r="R55" s="16">
        <f t="shared" si="57"/>
        <v>0</v>
      </c>
      <c r="S55" s="58">
        <v>0</v>
      </c>
      <c r="T55" s="16">
        <f t="shared" si="58"/>
        <v>0</v>
      </c>
      <c r="U55" s="65">
        <v>0</v>
      </c>
      <c r="V55" s="16">
        <f t="shared" si="59"/>
        <v>0</v>
      </c>
      <c r="W55" s="64">
        <v>24</v>
      </c>
      <c r="X55" s="16">
        <f t="shared" si="60"/>
        <v>27</v>
      </c>
      <c r="Y55" s="15">
        <v>24</v>
      </c>
      <c r="Z55" s="16">
        <f t="shared" si="61"/>
        <v>27</v>
      </c>
      <c r="AA55" s="15">
        <v>23</v>
      </c>
      <c r="AB55" s="16">
        <f t="shared" si="62"/>
        <v>28</v>
      </c>
      <c r="AC55" s="15">
        <v>0</v>
      </c>
      <c r="AD55" s="16">
        <f t="shared" si="63"/>
        <v>0</v>
      </c>
      <c r="AE55" s="15">
        <v>0</v>
      </c>
      <c r="AF55" s="16">
        <f t="shared" si="64"/>
        <v>0</v>
      </c>
      <c r="AG55" s="15">
        <v>0</v>
      </c>
      <c r="AH55" s="16">
        <f t="shared" si="65"/>
        <v>0</v>
      </c>
      <c r="AI55" s="15">
        <v>0</v>
      </c>
      <c r="AJ55" s="16">
        <f t="shared" si="66"/>
        <v>0</v>
      </c>
      <c r="AK55" s="15">
        <v>0</v>
      </c>
      <c r="AL55" s="16">
        <f t="shared" si="67"/>
        <v>0</v>
      </c>
      <c r="AM55" s="64">
        <v>0</v>
      </c>
      <c r="AN55" s="16">
        <f t="shared" si="68"/>
        <v>0</v>
      </c>
      <c r="AO55" s="15">
        <v>0</v>
      </c>
      <c r="AP55" s="16">
        <f t="shared" si="69"/>
        <v>0</v>
      </c>
      <c r="AQ55" s="15">
        <v>0</v>
      </c>
      <c r="AR55" s="16">
        <f t="shared" si="70"/>
        <v>0</v>
      </c>
      <c r="AS55" s="15">
        <v>0</v>
      </c>
      <c r="AT55" s="16">
        <f t="shared" si="102"/>
        <v>0</v>
      </c>
      <c r="AU55" s="64">
        <v>0</v>
      </c>
      <c r="AV55" s="16">
        <f t="shared" si="71"/>
        <v>0</v>
      </c>
      <c r="AW55" s="15">
        <v>0</v>
      </c>
      <c r="AX55" s="16">
        <f t="shared" si="72"/>
        <v>0</v>
      </c>
      <c r="AY55" s="15"/>
      <c r="AZ55" s="16">
        <f t="shared" si="73"/>
        <v>0</v>
      </c>
      <c r="BA55" s="15"/>
      <c r="BB55" s="16">
        <f t="shared" si="74"/>
        <v>0</v>
      </c>
      <c r="BC55" s="74">
        <v>22</v>
      </c>
      <c r="BD55" s="67">
        <f t="shared" si="75"/>
        <v>29</v>
      </c>
      <c r="BE55" s="14"/>
      <c r="BI55" s="17"/>
      <c r="BJ55" s="68">
        <f>RANKLIST!H55</f>
        <v>0</v>
      </c>
      <c r="BK55" s="68">
        <f>RANKLIST!J55</f>
        <v>0</v>
      </c>
      <c r="BL55" s="68">
        <f>RANKLIST!L55</f>
        <v>0</v>
      </c>
      <c r="BM55" s="68">
        <f>RANKLIST!N55</f>
        <v>0</v>
      </c>
      <c r="BN55" s="68">
        <f>RANKLIST!P55</f>
        <v>0</v>
      </c>
      <c r="BO55" s="68">
        <f>RANKLIST!R55</f>
        <v>0</v>
      </c>
      <c r="BP55" s="68">
        <f>RANKLIST!T55</f>
        <v>0</v>
      </c>
      <c r="BQ55" s="68">
        <f>RANKLIST!V55</f>
        <v>0</v>
      </c>
      <c r="BR55" s="68">
        <f>RANKLIST!X55</f>
        <v>27</v>
      </c>
      <c r="BS55" s="68">
        <f>RANKLIST!Z55</f>
        <v>27</v>
      </c>
      <c r="BT55" s="68">
        <f>RANKLIST!AB55</f>
        <v>28</v>
      </c>
      <c r="BU55" s="68">
        <f>RANKLIST!AD55</f>
        <v>0</v>
      </c>
      <c r="BV55" s="68">
        <f>RANKLIST!AF55</f>
        <v>0</v>
      </c>
      <c r="BW55" s="68">
        <f>RANKLIST!AH55</f>
        <v>0</v>
      </c>
      <c r="BX55" s="68">
        <f>RANKLIST!AJ55</f>
        <v>0</v>
      </c>
      <c r="BY55" s="68">
        <f>RANKLIST!AL55</f>
        <v>0</v>
      </c>
      <c r="BZ55" s="68">
        <f>RANKLIST!AN55</f>
        <v>0</v>
      </c>
      <c r="CA55" s="68">
        <f>RANKLIST!AP55</f>
        <v>0</v>
      </c>
      <c r="CB55" s="68">
        <f>RANKLIST!AR55</f>
        <v>0</v>
      </c>
      <c r="CC55" s="68">
        <f>RANKLIST!AT55</f>
        <v>0</v>
      </c>
      <c r="CD55" s="68">
        <f>RANKLIST!AV55</f>
        <v>0</v>
      </c>
      <c r="CE55" s="68">
        <f>RANKLIST!AX55</f>
        <v>0</v>
      </c>
      <c r="CF55" s="68">
        <f>RANKLIST!AZ55</f>
        <v>0</v>
      </c>
      <c r="CG55" s="68">
        <f>RANKLIST!BB55</f>
        <v>0</v>
      </c>
      <c r="CH55" s="68">
        <f>RANKLIST!BD55</f>
        <v>29</v>
      </c>
      <c r="CI55" s="69">
        <f t="shared" si="76"/>
        <v>111</v>
      </c>
      <c r="CJ55" s="13"/>
      <c r="CK55" s="70">
        <f t="shared" si="77"/>
        <v>0</v>
      </c>
      <c r="CL55" s="70">
        <f t="shared" si="78"/>
        <v>0</v>
      </c>
      <c r="CM55" s="70">
        <f t="shared" si="79"/>
        <v>0</v>
      </c>
      <c r="CN55" s="70">
        <f t="shared" si="80"/>
        <v>0</v>
      </c>
      <c r="CO55" s="70">
        <f t="shared" si="81"/>
        <v>0</v>
      </c>
      <c r="CP55" s="70">
        <f t="shared" si="82"/>
        <v>0</v>
      </c>
      <c r="CQ55" s="70">
        <f t="shared" si="83"/>
        <v>0</v>
      </c>
      <c r="CR55" s="70">
        <f t="shared" si="84"/>
        <v>0</v>
      </c>
      <c r="CS55" s="70">
        <f t="shared" si="85"/>
        <v>0</v>
      </c>
      <c r="CT55" s="70">
        <f t="shared" si="86"/>
        <v>0</v>
      </c>
      <c r="CU55" s="70">
        <f t="shared" si="87"/>
        <v>0</v>
      </c>
      <c r="CV55" s="70">
        <f t="shared" si="88"/>
        <v>0</v>
      </c>
      <c r="CW55" s="71">
        <f t="shared" si="89"/>
        <v>0</v>
      </c>
      <c r="CX55" s="71">
        <f t="shared" si="90"/>
        <v>0</v>
      </c>
      <c r="CY55" s="71">
        <f t="shared" si="91"/>
        <v>0</v>
      </c>
      <c r="CZ55" s="71">
        <f t="shared" si="92"/>
        <v>0</v>
      </c>
      <c r="DA55" s="71">
        <f t="shared" si="93"/>
        <v>0</v>
      </c>
      <c r="DB55" s="71">
        <f t="shared" si="94"/>
        <v>0</v>
      </c>
      <c r="DC55" s="71">
        <f t="shared" si="95"/>
        <v>0</v>
      </c>
      <c r="DD55" s="71">
        <f t="shared" si="96"/>
        <v>0</v>
      </c>
      <c r="DE55" s="71">
        <f t="shared" si="97"/>
        <v>0</v>
      </c>
      <c r="DF55" s="71">
        <f t="shared" si="98"/>
        <v>27</v>
      </c>
      <c r="DG55" s="71">
        <f t="shared" si="99"/>
        <v>27</v>
      </c>
      <c r="DH55" s="71">
        <f t="shared" si="100"/>
        <v>28</v>
      </c>
      <c r="DI55" s="71">
        <f t="shared" si="101"/>
        <v>29</v>
      </c>
      <c r="DJ55" s="13"/>
      <c r="DK55" s="13"/>
      <c r="DL55" s="13"/>
      <c r="DM55" s="13"/>
      <c r="DN55" s="13"/>
      <c r="DO55" s="13"/>
      <c r="DP55" s="13"/>
    </row>
    <row r="56" spans="1:120" ht="12.75" customHeight="1" x14ac:dyDescent="0.15">
      <c r="A56" s="13">
        <f t="shared" si="51"/>
        <v>48</v>
      </c>
      <c r="B56" s="14"/>
      <c r="C56" s="13" t="s">
        <v>83</v>
      </c>
      <c r="D56" s="61"/>
      <c r="E56" s="62">
        <f>RANKLIST!CI56-SUM(RANKLIST!$CK56:CHOOSE(RANKLIST!$CK$8,RANKLIST!$CK56,RANKLIST!$CL56,RANKLIST!$CM56,RANKLIST!$CN56,RANKLIST!$CO56,RANKLIST!$CP56,RANKLIST!$CQ56,RANKLIST!$CR56,RANKLIST!$CS56,RANKLIST!$CT56,RANKLIST!$CU56,RANKLIST!$CV56,RANKLIST!$CW56,RANKLIST!$CX56,RANKLIST!$CY56,RANKLIST!$CZ56,RANKLIST!$DA56,RANKLIST!$DB56,RANKLIST!$DC56,RANKLIST!$DD56,RANKLIST!$DE56,RANKLIST!$DF56,RANKLIST!$DG56,RANKLIST!$DH56))</f>
        <v>110</v>
      </c>
      <c r="F56" s="63"/>
      <c r="G56" s="58">
        <v>12</v>
      </c>
      <c r="H56" s="16">
        <f t="shared" si="52"/>
        <v>39</v>
      </c>
      <c r="I56" s="58">
        <v>12</v>
      </c>
      <c r="J56" s="16">
        <f t="shared" si="53"/>
        <v>39</v>
      </c>
      <c r="K56" s="58">
        <v>19</v>
      </c>
      <c r="L56" s="16">
        <f t="shared" si="54"/>
        <v>32</v>
      </c>
      <c r="M56" s="58">
        <v>0</v>
      </c>
      <c r="N56" s="16">
        <f t="shared" si="55"/>
        <v>0</v>
      </c>
      <c r="O56" s="64">
        <v>0</v>
      </c>
      <c r="P56" s="16">
        <f t="shared" si="56"/>
        <v>0</v>
      </c>
      <c r="Q56" s="58">
        <v>0</v>
      </c>
      <c r="R56" s="16">
        <f t="shared" si="57"/>
        <v>0</v>
      </c>
      <c r="S56" s="58">
        <v>0</v>
      </c>
      <c r="T56" s="16">
        <f t="shared" si="58"/>
        <v>0</v>
      </c>
      <c r="U56" s="65">
        <v>0</v>
      </c>
      <c r="V56" s="16">
        <f t="shared" si="59"/>
        <v>0</v>
      </c>
      <c r="W56" s="64">
        <v>0</v>
      </c>
      <c r="X56" s="16">
        <f t="shared" si="60"/>
        <v>0</v>
      </c>
      <c r="Y56" s="15">
        <v>0</v>
      </c>
      <c r="Z56" s="16">
        <f t="shared" si="61"/>
        <v>0</v>
      </c>
      <c r="AA56" s="15">
        <v>0</v>
      </c>
      <c r="AB56" s="16">
        <f t="shared" si="62"/>
        <v>0</v>
      </c>
      <c r="AC56" s="15">
        <v>0</v>
      </c>
      <c r="AD56" s="16">
        <f t="shared" si="63"/>
        <v>0</v>
      </c>
      <c r="AE56" s="15">
        <v>0</v>
      </c>
      <c r="AF56" s="16">
        <f t="shared" si="64"/>
        <v>0</v>
      </c>
      <c r="AG56" s="15">
        <v>0</v>
      </c>
      <c r="AH56" s="16">
        <f t="shared" si="65"/>
        <v>0</v>
      </c>
      <c r="AI56" s="15">
        <v>0</v>
      </c>
      <c r="AJ56" s="16">
        <f t="shared" si="66"/>
        <v>0</v>
      </c>
      <c r="AK56" s="15">
        <v>0</v>
      </c>
      <c r="AL56" s="16">
        <f t="shared" si="67"/>
        <v>0</v>
      </c>
      <c r="AM56" s="64">
        <v>0</v>
      </c>
      <c r="AN56" s="16">
        <f t="shared" si="68"/>
        <v>0</v>
      </c>
      <c r="AO56" s="15">
        <v>0</v>
      </c>
      <c r="AP56" s="16">
        <f t="shared" si="69"/>
        <v>0</v>
      </c>
      <c r="AQ56" s="15">
        <v>0</v>
      </c>
      <c r="AR56" s="16">
        <f t="shared" si="70"/>
        <v>0</v>
      </c>
      <c r="AS56" s="15">
        <v>0</v>
      </c>
      <c r="AT56" s="16">
        <f t="shared" si="102"/>
        <v>0</v>
      </c>
      <c r="AU56" s="41">
        <v>0</v>
      </c>
      <c r="AV56" s="16">
        <f t="shared" si="71"/>
        <v>0</v>
      </c>
      <c r="AW56" s="58">
        <v>0</v>
      </c>
      <c r="AX56" s="16">
        <f t="shared" si="72"/>
        <v>0</v>
      </c>
      <c r="AY56" s="58"/>
      <c r="AZ56" s="16">
        <f t="shared" si="73"/>
        <v>0</v>
      </c>
      <c r="BA56" s="58"/>
      <c r="BB56" s="16">
        <f t="shared" si="74"/>
        <v>0</v>
      </c>
      <c r="BC56" s="77">
        <v>0</v>
      </c>
      <c r="BD56" s="67">
        <f t="shared" si="75"/>
        <v>0</v>
      </c>
      <c r="BE56" s="14"/>
      <c r="BI56" s="17"/>
      <c r="BJ56" s="68">
        <f>RANKLIST!H56</f>
        <v>39</v>
      </c>
      <c r="BK56" s="68">
        <f>RANKLIST!J56</f>
        <v>39</v>
      </c>
      <c r="BL56" s="68">
        <f>RANKLIST!L56</f>
        <v>32</v>
      </c>
      <c r="BM56" s="68">
        <f>RANKLIST!N56</f>
        <v>0</v>
      </c>
      <c r="BN56" s="68">
        <f>RANKLIST!P56</f>
        <v>0</v>
      </c>
      <c r="BO56" s="68">
        <f>RANKLIST!R56</f>
        <v>0</v>
      </c>
      <c r="BP56" s="68">
        <f>RANKLIST!T56</f>
        <v>0</v>
      </c>
      <c r="BQ56" s="68">
        <f>RANKLIST!V56</f>
        <v>0</v>
      </c>
      <c r="BR56" s="68">
        <f>RANKLIST!X56</f>
        <v>0</v>
      </c>
      <c r="BS56" s="68">
        <f>RANKLIST!Z56</f>
        <v>0</v>
      </c>
      <c r="BT56" s="68">
        <f>RANKLIST!AB56</f>
        <v>0</v>
      </c>
      <c r="BU56" s="68">
        <f>RANKLIST!AD56</f>
        <v>0</v>
      </c>
      <c r="BV56" s="68">
        <f>RANKLIST!AF56</f>
        <v>0</v>
      </c>
      <c r="BW56" s="68">
        <f>RANKLIST!AH56</f>
        <v>0</v>
      </c>
      <c r="BX56" s="68">
        <f>RANKLIST!AJ56</f>
        <v>0</v>
      </c>
      <c r="BY56" s="68">
        <f>RANKLIST!AL56</f>
        <v>0</v>
      </c>
      <c r="BZ56" s="68">
        <f>RANKLIST!AN56</f>
        <v>0</v>
      </c>
      <c r="CA56" s="68">
        <f>RANKLIST!AP56</f>
        <v>0</v>
      </c>
      <c r="CB56" s="68">
        <f>RANKLIST!AR56</f>
        <v>0</v>
      </c>
      <c r="CC56" s="68">
        <f>RANKLIST!AT56</f>
        <v>0</v>
      </c>
      <c r="CD56" s="68">
        <f>RANKLIST!AV56</f>
        <v>0</v>
      </c>
      <c r="CE56" s="68">
        <f>RANKLIST!AX56</f>
        <v>0</v>
      </c>
      <c r="CF56" s="68">
        <f>RANKLIST!AZ56</f>
        <v>0</v>
      </c>
      <c r="CG56" s="68">
        <f>RANKLIST!BB56</f>
        <v>0</v>
      </c>
      <c r="CH56" s="68">
        <f>RANKLIST!BD56</f>
        <v>0</v>
      </c>
      <c r="CI56" s="69">
        <f t="shared" si="76"/>
        <v>110</v>
      </c>
      <c r="CJ56" s="13"/>
      <c r="CK56" s="70">
        <f t="shared" si="77"/>
        <v>0</v>
      </c>
      <c r="CL56" s="70">
        <f t="shared" si="78"/>
        <v>0</v>
      </c>
      <c r="CM56" s="70">
        <f t="shared" si="79"/>
        <v>0</v>
      </c>
      <c r="CN56" s="70">
        <f t="shared" si="80"/>
        <v>0</v>
      </c>
      <c r="CO56" s="70">
        <f t="shared" si="81"/>
        <v>0</v>
      </c>
      <c r="CP56" s="70">
        <f t="shared" si="82"/>
        <v>0</v>
      </c>
      <c r="CQ56" s="70">
        <f t="shared" si="83"/>
        <v>0</v>
      </c>
      <c r="CR56" s="70">
        <f t="shared" si="84"/>
        <v>0</v>
      </c>
      <c r="CS56" s="70">
        <f t="shared" si="85"/>
        <v>0</v>
      </c>
      <c r="CT56" s="70">
        <f t="shared" si="86"/>
        <v>0</v>
      </c>
      <c r="CU56" s="70">
        <f t="shared" si="87"/>
        <v>0</v>
      </c>
      <c r="CV56" s="70">
        <f t="shared" si="88"/>
        <v>0</v>
      </c>
      <c r="CW56" s="71">
        <f t="shared" si="89"/>
        <v>0</v>
      </c>
      <c r="CX56" s="71">
        <f t="shared" si="90"/>
        <v>0</v>
      </c>
      <c r="CY56" s="71">
        <f t="shared" si="91"/>
        <v>0</v>
      </c>
      <c r="CZ56" s="71">
        <f t="shared" si="92"/>
        <v>0</v>
      </c>
      <c r="DA56" s="71">
        <f t="shared" si="93"/>
        <v>0</v>
      </c>
      <c r="DB56" s="71">
        <f t="shared" si="94"/>
        <v>0</v>
      </c>
      <c r="DC56" s="71">
        <f t="shared" si="95"/>
        <v>0</v>
      </c>
      <c r="DD56" s="71">
        <f t="shared" si="96"/>
        <v>0</v>
      </c>
      <c r="DE56" s="71">
        <f t="shared" si="97"/>
        <v>0</v>
      </c>
      <c r="DF56" s="71">
        <f t="shared" si="98"/>
        <v>0</v>
      </c>
      <c r="DG56" s="71">
        <f t="shared" si="99"/>
        <v>32</v>
      </c>
      <c r="DH56" s="71">
        <f t="shared" si="100"/>
        <v>39</v>
      </c>
      <c r="DI56" s="71">
        <f t="shared" si="101"/>
        <v>39</v>
      </c>
      <c r="DJ56" s="13"/>
      <c r="DK56" s="13"/>
      <c r="DL56" s="13"/>
      <c r="DM56" s="13"/>
      <c r="DN56" s="13"/>
      <c r="DO56" s="13"/>
      <c r="DP56" s="13"/>
    </row>
    <row r="57" spans="1:120" ht="12.75" customHeight="1" x14ac:dyDescent="0.15">
      <c r="A57" s="13">
        <f t="shared" si="51"/>
        <v>49</v>
      </c>
      <c r="B57" s="14"/>
      <c r="C57" s="13" t="s">
        <v>84</v>
      </c>
      <c r="D57" s="61"/>
      <c r="E57" s="62">
        <f>RANKLIST!CI57-SUM(RANKLIST!$CK57:CHOOSE(RANKLIST!$CK$8,RANKLIST!$CK57,RANKLIST!$CL57,RANKLIST!$CM57,RANKLIST!$CN57,RANKLIST!$CO57,RANKLIST!$CP57,RANKLIST!$CQ57,RANKLIST!$CR57,RANKLIST!$CS57,RANKLIST!$CT57,RANKLIST!$CU57,RANKLIST!$CV57,RANKLIST!$CW57,RANKLIST!$CX57,RANKLIST!$CY57,RANKLIST!$CZ57,RANKLIST!$DA57,RANKLIST!$DB57,RANKLIST!$DC57,RANKLIST!$DD57,RANKLIST!$DE57,RANKLIST!$DF57,RANKLIST!$DG57,RANKLIST!$DH57))</f>
        <v>107</v>
      </c>
      <c r="F57" s="63"/>
      <c r="G57" s="76">
        <v>0</v>
      </c>
      <c r="H57" s="16">
        <f t="shared" si="52"/>
        <v>0</v>
      </c>
      <c r="I57" s="84">
        <v>0</v>
      </c>
      <c r="J57" s="16">
        <f t="shared" si="53"/>
        <v>0</v>
      </c>
      <c r="K57" s="84">
        <v>0</v>
      </c>
      <c r="L57" s="16">
        <f t="shared" si="54"/>
        <v>0</v>
      </c>
      <c r="M57" s="84">
        <v>0</v>
      </c>
      <c r="N57" s="16">
        <f t="shared" si="55"/>
        <v>0</v>
      </c>
      <c r="O57" s="85">
        <v>0</v>
      </c>
      <c r="P57" s="16">
        <f t="shared" si="56"/>
        <v>0</v>
      </c>
      <c r="Q57" s="84">
        <v>0</v>
      </c>
      <c r="R57" s="16">
        <f t="shared" si="57"/>
        <v>0</v>
      </c>
      <c r="S57" s="84">
        <v>0</v>
      </c>
      <c r="T57" s="16">
        <f t="shared" si="58"/>
        <v>0</v>
      </c>
      <c r="U57" s="84">
        <v>0</v>
      </c>
      <c r="V57" s="16">
        <f t="shared" si="59"/>
        <v>0</v>
      </c>
      <c r="W57" s="77">
        <v>10</v>
      </c>
      <c r="X57" s="16">
        <f t="shared" si="60"/>
        <v>41</v>
      </c>
      <c r="Y57" s="76">
        <v>16</v>
      </c>
      <c r="Z57" s="16">
        <f t="shared" si="61"/>
        <v>35</v>
      </c>
      <c r="AA57" s="76">
        <v>20</v>
      </c>
      <c r="AB57" s="16">
        <f t="shared" si="62"/>
        <v>31</v>
      </c>
      <c r="AC57" s="76">
        <v>0</v>
      </c>
      <c r="AD57" s="16">
        <f t="shared" si="63"/>
        <v>0</v>
      </c>
      <c r="AE57" s="76">
        <v>0</v>
      </c>
      <c r="AF57" s="16">
        <f t="shared" si="64"/>
        <v>0</v>
      </c>
      <c r="AG57" s="76">
        <v>0</v>
      </c>
      <c r="AH57" s="16">
        <f t="shared" si="65"/>
        <v>0</v>
      </c>
      <c r="AI57" s="76">
        <v>0</v>
      </c>
      <c r="AJ57" s="16">
        <f t="shared" si="66"/>
        <v>0</v>
      </c>
      <c r="AK57" s="76">
        <v>0</v>
      </c>
      <c r="AL57" s="16">
        <f t="shared" si="67"/>
        <v>0</v>
      </c>
      <c r="AM57" s="85">
        <v>0</v>
      </c>
      <c r="AN57" s="16">
        <f t="shared" si="68"/>
        <v>0</v>
      </c>
      <c r="AO57" s="84">
        <v>0</v>
      </c>
      <c r="AP57" s="16">
        <f t="shared" si="69"/>
        <v>0</v>
      </c>
      <c r="AQ57" s="84">
        <v>0</v>
      </c>
      <c r="AR57" s="16">
        <f t="shared" si="70"/>
        <v>0</v>
      </c>
      <c r="AS57" s="84">
        <v>0</v>
      </c>
      <c r="AT57" s="16">
        <f t="shared" si="102"/>
        <v>0</v>
      </c>
      <c r="AU57" s="85">
        <v>0</v>
      </c>
      <c r="AV57" s="16">
        <f t="shared" si="71"/>
        <v>0</v>
      </c>
      <c r="AW57" s="84">
        <v>0</v>
      </c>
      <c r="AX57" s="16">
        <f t="shared" si="72"/>
        <v>0</v>
      </c>
      <c r="AY57" s="84"/>
      <c r="AZ57" s="16">
        <f t="shared" si="73"/>
        <v>0</v>
      </c>
      <c r="BA57" s="76"/>
      <c r="BB57" s="16">
        <f t="shared" si="74"/>
        <v>0</v>
      </c>
      <c r="BC57" s="77">
        <v>0</v>
      </c>
      <c r="BD57" s="67">
        <f t="shared" si="75"/>
        <v>0</v>
      </c>
      <c r="BE57" s="14"/>
      <c r="BI57" s="17"/>
      <c r="BJ57" s="68">
        <f>RANKLIST!H57</f>
        <v>0</v>
      </c>
      <c r="BK57" s="68">
        <f>RANKLIST!J57</f>
        <v>0</v>
      </c>
      <c r="BL57" s="68">
        <f>RANKLIST!L57</f>
        <v>0</v>
      </c>
      <c r="BM57" s="68">
        <f>RANKLIST!N57</f>
        <v>0</v>
      </c>
      <c r="BN57" s="68">
        <f>RANKLIST!P57</f>
        <v>0</v>
      </c>
      <c r="BO57" s="68">
        <f>RANKLIST!R57</f>
        <v>0</v>
      </c>
      <c r="BP57" s="68">
        <f>RANKLIST!T57</f>
        <v>0</v>
      </c>
      <c r="BQ57" s="68">
        <f>RANKLIST!V57</f>
        <v>0</v>
      </c>
      <c r="BR57" s="68">
        <f>RANKLIST!X57</f>
        <v>41</v>
      </c>
      <c r="BS57" s="68">
        <f>RANKLIST!Z57</f>
        <v>35</v>
      </c>
      <c r="BT57" s="68">
        <f>RANKLIST!AB57</f>
        <v>31</v>
      </c>
      <c r="BU57" s="68">
        <f>RANKLIST!AD57</f>
        <v>0</v>
      </c>
      <c r="BV57" s="68">
        <f>RANKLIST!AF57</f>
        <v>0</v>
      </c>
      <c r="BW57" s="68">
        <f>RANKLIST!AH57</f>
        <v>0</v>
      </c>
      <c r="BX57" s="68">
        <f>RANKLIST!AJ57</f>
        <v>0</v>
      </c>
      <c r="BY57" s="68">
        <f>RANKLIST!AL57</f>
        <v>0</v>
      </c>
      <c r="BZ57" s="68">
        <f>RANKLIST!AN57</f>
        <v>0</v>
      </c>
      <c r="CA57" s="68">
        <f>RANKLIST!AP57</f>
        <v>0</v>
      </c>
      <c r="CB57" s="68">
        <f>RANKLIST!AR57</f>
        <v>0</v>
      </c>
      <c r="CC57" s="68">
        <f>RANKLIST!AT57</f>
        <v>0</v>
      </c>
      <c r="CD57" s="68">
        <f>RANKLIST!AV57</f>
        <v>0</v>
      </c>
      <c r="CE57" s="68">
        <f>RANKLIST!AX57</f>
        <v>0</v>
      </c>
      <c r="CF57" s="68">
        <f>RANKLIST!AZ57</f>
        <v>0</v>
      </c>
      <c r="CG57" s="68">
        <f>RANKLIST!BB57</f>
        <v>0</v>
      </c>
      <c r="CH57" s="68">
        <f>RANKLIST!BD57</f>
        <v>0</v>
      </c>
      <c r="CI57" s="69">
        <f t="shared" si="76"/>
        <v>107</v>
      </c>
      <c r="CJ57" s="18"/>
      <c r="CK57" s="70">
        <f t="shared" si="77"/>
        <v>0</v>
      </c>
      <c r="CL57" s="70">
        <f t="shared" si="78"/>
        <v>0</v>
      </c>
      <c r="CM57" s="70">
        <f t="shared" si="79"/>
        <v>0</v>
      </c>
      <c r="CN57" s="70">
        <f t="shared" si="80"/>
        <v>0</v>
      </c>
      <c r="CO57" s="70">
        <f t="shared" si="81"/>
        <v>0</v>
      </c>
      <c r="CP57" s="70">
        <f t="shared" si="82"/>
        <v>0</v>
      </c>
      <c r="CQ57" s="70">
        <f t="shared" si="83"/>
        <v>0</v>
      </c>
      <c r="CR57" s="70">
        <f t="shared" si="84"/>
        <v>0</v>
      </c>
      <c r="CS57" s="70">
        <f t="shared" si="85"/>
        <v>0</v>
      </c>
      <c r="CT57" s="70">
        <f t="shared" si="86"/>
        <v>0</v>
      </c>
      <c r="CU57" s="70">
        <f t="shared" si="87"/>
        <v>0</v>
      </c>
      <c r="CV57" s="70">
        <f t="shared" si="88"/>
        <v>0</v>
      </c>
      <c r="CW57" s="71">
        <f t="shared" si="89"/>
        <v>0</v>
      </c>
      <c r="CX57" s="71">
        <f t="shared" si="90"/>
        <v>0</v>
      </c>
      <c r="CY57" s="71">
        <f t="shared" si="91"/>
        <v>0</v>
      </c>
      <c r="CZ57" s="71">
        <f t="shared" si="92"/>
        <v>0</v>
      </c>
      <c r="DA57" s="71">
        <f t="shared" si="93"/>
        <v>0</v>
      </c>
      <c r="DB57" s="71">
        <f t="shared" si="94"/>
        <v>0</v>
      </c>
      <c r="DC57" s="71">
        <f t="shared" si="95"/>
        <v>0</v>
      </c>
      <c r="DD57" s="71">
        <f t="shared" si="96"/>
        <v>0</v>
      </c>
      <c r="DE57" s="71">
        <f t="shared" si="97"/>
        <v>0</v>
      </c>
      <c r="DF57" s="71">
        <f t="shared" si="98"/>
        <v>0</v>
      </c>
      <c r="DG57" s="71">
        <f t="shared" si="99"/>
        <v>31</v>
      </c>
      <c r="DH57" s="71">
        <f t="shared" si="100"/>
        <v>35</v>
      </c>
      <c r="DI57" s="71">
        <f t="shared" si="101"/>
        <v>41</v>
      </c>
      <c r="DJ57" s="13"/>
      <c r="DK57" s="13"/>
      <c r="DL57" s="13"/>
      <c r="DM57" s="13"/>
      <c r="DN57" s="13"/>
      <c r="DO57" s="13"/>
      <c r="DP57" s="13"/>
    </row>
    <row r="58" spans="1:120" ht="12.75" customHeight="1" x14ac:dyDescent="0.15">
      <c r="A58" s="13">
        <f t="shared" si="51"/>
        <v>50</v>
      </c>
      <c r="B58" s="14"/>
      <c r="C58" s="13" t="s">
        <v>85</v>
      </c>
      <c r="D58" s="61"/>
      <c r="E58" s="62">
        <f>RANKLIST!CI58-SUM(RANKLIST!$CK58:CHOOSE(RANKLIST!$CK$8,RANKLIST!$CK58,RANKLIST!$CL58,RANKLIST!$CM58,RANKLIST!$CN58,RANKLIST!$CO58,RANKLIST!$CP58,RANKLIST!$CQ58,RANKLIST!$CR58,RANKLIST!$CS58,RANKLIST!$CT58,RANKLIST!$CU58,RANKLIST!$CV58,RANKLIST!$CW58,RANKLIST!$CX58,RANKLIST!$CY58,RANKLIST!$CZ58,RANKLIST!$DA58,RANKLIST!$DB58,RANKLIST!$DC58,RANKLIST!$DD58,RANKLIST!$DE58,RANKLIST!$DF58,RANKLIST!$DG58,RANKLIST!$DH58))</f>
        <v>106</v>
      </c>
      <c r="F58" s="63"/>
      <c r="G58" s="58">
        <v>0</v>
      </c>
      <c r="H58" s="16">
        <f t="shared" si="52"/>
        <v>0</v>
      </c>
      <c r="I58" s="58">
        <v>0</v>
      </c>
      <c r="J58" s="16">
        <f t="shared" si="53"/>
        <v>0</v>
      </c>
      <c r="K58" s="58">
        <v>0</v>
      </c>
      <c r="L58" s="16">
        <f t="shared" si="54"/>
        <v>0</v>
      </c>
      <c r="M58" s="58">
        <v>0</v>
      </c>
      <c r="N58" s="16">
        <f t="shared" si="55"/>
        <v>0</v>
      </c>
      <c r="O58" s="64">
        <v>0</v>
      </c>
      <c r="P58" s="16">
        <f t="shared" si="56"/>
        <v>0</v>
      </c>
      <c r="Q58" s="58">
        <v>0</v>
      </c>
      <c r="R58" s="16">
        <f t="shared" si="57"/>
        <v>0</v>
      </c>
      <c r="S58" s="58">
        <v>0</v>
      </c>
      <c r="T58" s="16">
        <f t="shared" si="58"/>
        <v>0</v>
      </c>
      <c r="U58" s="65">
        <v>0</v>
      </c>
      <c r="V58" s="16">
        <f t="shared" si="59"/>
        <v>0</v>
      </c>
      <c r="W58" s="64">
        <v>21</v>
      </c>
      <c r="X58" s="16">
        <f t="shared" si="60"/>
        <v>30</v>
      </c>
      <c r="Y58" s="15">
        <v>27</v>
      </c>
      <c r="Z58" s="16">
        <f t="shared" si="61"/>
        <v>24</v>
      </c>
      <c r="AA58" s="15">
        <v>18</v>
      </c>
      <c r="AB58" s="16">
        <f t="shared" si="62"/>
        <v>33</v>
      </c>
      <c r="AC58" s="15">
        <v>0</v>
      </c>
      <c r="AD58" s="16">
        <f t="shared" si="63"/>
        <v>0</v>
      </c>
      <c r="AE58" s="15">
        <v>0</v>
      </c>
      <c r="AF58" s="16">
        <f t="shared" si="64"/>
        <v>0</v>
      </c>
      <c r="AG58" s="15">
        <v>0</v>
      </c>
      <c r="AH58" s="16">
        <f t="shared" si="65"/>
        <v>0</v>
      </c>
      <c r="AI58" s="15">
        <v>0</v>
      </c>
      <c r="AJ58" s="16">
        <f t="shared" si="66"/>
        <v>0</v>
      </c>
      <c r="AK58" s="15">
        <v>0</v>
      </c>
      <c r="AL58" s="16">
        <f t="shared" si="67"/>
        <v>0</v>
      </c>
      <c r="AM58" s="64">
        <v>0</v>
      </c>
      <c r="AN58" s="16">
        <f t="shared" si="68"/>
        <v>0</v>
      </c>
      <c r="AO58" s="15">
        <v>0</v>
      </c>
      <c r="AP58" s="16">
        <f t="shared" si="69"/>
        <v>0</v>
      </c>
      <c r="AQ58" s="15">
        <v>0</v>
      </c>
      <c r="AR58" s="16">
        <f t="shared" si="70"/>
        <v>0</v>
      </c>
      <c r="AS58" s="15">
        <v>0</v>
      </c>
      <c r="AT58" s="16">
        <f t="shared" si="102"/>
        <v>0</v>
      </c>
      <c r="AU58" s="64">
        <v>0</v>
      </c>
      <c r="AV58" s="16">
        <f t="shared" si="71"/>
        <v>0</v>
      </c>
      <c r="AW58" s="15">
        <v>0</v>
      </c>
      <c r="AX58" s="16">
        <f t="shared" si="72"/>
        <v>0</v>
      </c>
      <c r="AY58" s="15"/>
      <c r="AZ58" s="16">
        <f t="shared" si="73"/>
        <v>0</v>
      </c>
      <c r="BA58" s="15"/>
      <c r="BB58" s="16">
        <f t="shared" si="74"/>
        <v>0</v>
      </c>
      <c r="BC58" s="74">
        <v>32</v>
      </c>
      <c r="BD58" s="67">
        <f t="shared" si="75"/>
        <v>19</v>
      </c>
      <c r="BE58" s="14"/>
      <c r="BI58" s="17"/>
      <c r="BJ58" s="68">
        <f>RANKLIST!H58</f>
        <v>0</v>
      </c>
      <c r="BK58" s="68">
        <f>RANKLIST!J58</f>
        <v>0</v>
      </c>
      <c r="BL58" s="68">
        <f>RANKLIST!L58</f>
        <v>0</v>
      </c>
      <c r="BM58" s="68">
        <f>RANKLIST!N58</f>
        <v>0</v>
      </c>
      <c r="BN58" s="68">
        <f>RANKLIST!P58</f>
        <v>0</v>
      </c>
      <c r="BO58" s="68">
        <f>RANKLIST!R58</f>
        <v>0</v>
      </c>
      <c r="BP58" s="68">
        <f>RANKLIST!T58</f>
        <v>0</v>
      </c>
      <c r="BQ58" s="68">
        <f>RANKLIST!V58</f>
        <v>0</v>
      </c>
      <c r="BR58" s="68">
        <f>RANKLIST!X58</f>
        <v>30</v>
      </c>
      <c r="BS58" s="68">
        <f>RANKLIST!Z58</f>
        <v>24</v>
      </c>
      <c r="BT58" s="68">
        <f>RANKLIST!AB58</f>
        <v>33</v>
      </c>
      <c r="BU58" s="68">
        <f>RANKLIST!AD58</f>
        <v>0</v>
      </c>
      <c r="BV58" s="68">
        <f>RANKLIST!AF58</f>
        <v>0</v>
      </c>
      <c r="BW58" s="68">
        <f>RANKLIST!AH58</f>
        <v>0</v>
      </c>
      <c r="BX58" s="68">
        <f>RANKLIST!AJ58</f>
        <v>0</v>
      </c>
      <c r="BY58" s="68">
        <f>RANKLIST!AL58</f>
        <v>0</v>
      </c>
      <c r="BZ58" s="68">
        <f>RANKLIST!AN58</f>
        <v>0</v>
      </c>
      <c r="CA58" s="68">
        <f>RANKLIST!AP58</f>
        <v>0</v>
      </c>
      <c r="CB58" s="68">
        <f>RANKLIST!AR58</f>
        <v>0</v>
      </c>
      <c r="CC58" s="68">
        <f>RANKLIST!AT58</f>
        <v>0</v>
      </c>
      <c r="CD58" s="68">
        <f>RANKLIST!AV58</f>
        <v>0</v>
      </c>
      <c r="CE58" s="68">
        <f>RANKLIST!AX58</f>
        <v>0</v>
      </c>
      <c r="CF58" s="68">
        <f>RANKLIST!AZ58</f>
        <v>0</v>
      </c>
      <c r="CG58" s="68">
        <f>RANKLIST!BB58</f>
        <v>0</v>
      </c>
      <c r="CH58" s="68">
        <f>RANKLIST!BD58</f>
        <v>19</v>
      </c>
      <c r="CI58" s="69">
        <f t="shared" si="76"/>
        <v>106</v>
      </c>
      <c r="CJ58" s="13"/>
      <c r="CK58" s="70">
        <f t="shared" si="77"/>
        <v>0</v>
      </c>
      <c r="CL58" s="70">
        <f t="shared" si="78"/>
        <v>0</v>
      </c>
      <c r="CM58" s="70">
        <f t="shared" si="79"/>
        <v>0</v>
      </c>
      <c r="CN58" s="70">
        <f t="shared" si="80"/>
        <v>0</v>
      </c>
      <c r="CO58" s="70">
        <f t="shared" si="81"/>
        <v>0</v>
      </c>
      <c r="CP58" s="70">
        <f t="shared" si="82"/>
        <v>0</v>
      </c>
      <c r="CQ58" s="70">
        <f t="shared" si="83"/>
        <v>0</v>
      </c>
      <c r="CR58" s="70">
        <f t="shared" si="84"/>
        <v>0</v>
      </c>
      <c r="CS58" s="70">
        <f t="shared" si="85"/>
        <v>0</v>
      </c>
      <c r="CT58" s="70">
        <f t="shared" si="86"/>
        <v>0</v>
      </c>
      <c r="CU58" s="70">
        <f t="shared" si="87"/>
        <v>0</v>
      </c>
      <c r="CV58" s="70">
        <f t="shared" si="88"/>
        <v>0</v>
      </c>
      <c r="CW58" s="71">
        <f t="shared" si="89"/>
        <v>0</v>
      </c>
      <c r="CX58" s="71">
        <f t="shared" si="90"/>
        <v>0</v>
      </c>
      <c r="CY58" s="71">
        <f t="shared" si="91"/>
        <v>0</v>
      </c>
      <c r="CZ58" s="71">
        <f t="shared" si="92"/>
        <v>0</v>
      </c>
      <c r="DA58" s="71">
        <f t="shared" si="93"/>
        <v>0</v>
      </c>
      <c r="DB58" s="71">
        <f t="shared" si="94"/>
        <v>0</v>
      </c>
      <c r="DC58" s="71">
        <f t="shared" si="95"/>
        <v>0</v>
      </c>
      <c r="DD58" s="71">
        <f t="shared" si="96"/>
        <v>0</v>
      </c>
      <c r="DE58" s="71">
        <f t="shared" si="97"/>
        <v>0</v>
      </c>
      <c r="DF58" s="71">
        <f t="shared" si="98"/>
        <v>19</v>
      </c>
      <c r="DG58" s="71">
        <f t="shared" si="99"/>
        <v>24</v>
      </c>
      <c r="DH58" s="71">
        <f t="shared" si="100"/>
        <v>30</v>
      </c>
      <c r="DI58" s="71">
        <f t="shared" si="101"/>
        <v>33</v>
      </c>
      <c r="DJ58" s="13"/>
      <c r="DK58" s="13"/>
      <c r="DL58" s="13"/>
      <c r="DM58" s="13"/>
      <c r="DN58" s="13"/>
      <c r="DO58" s="13"/>
      <c r="DP58" s="13"/>
    </row>
    <row r="59" spans="1:120" ht="12.75" customHeight="1" x14ac:dyDescent="0.15">
      <c r="A59" s="13">
        <f t="shared" si="51"/>
        <v>51</v>
      </c>
      <c r="B59" s="14"/>
      <c r="C59" s="13" t="s">
        <v>86</v>
      </c>
      <c r="D59" s="61"/>
      <c r="E59" s="62">
        <f>RANKLIST!CI59-SUM(RANKLIST!$CK59:CHOOSE(RANKLIST!$CK$8,RANKLIST!$CK59,RANKLIST!$CL59,RANKLIST!$CM59,RANKLIST!$CN59,RANKLIST!$CO59,RANKLIST!$CP59,RANKLIST!$CQ59,RANKLIST!$CR59,RANKLIST!$CS59,RANKLIST!$CT59,RANKLIST!$CU59,RANKLIST!$CV59,RANKLIST!$CW59,RANKLIST!$CX59,RANKLIST!$CY59,RANKLIST!$CZ59,RANKLIST!$DA59,RANKLIST!$DB59,RANKLIST!$DC59,RANKLIST!$DD59,RANKLIST!$DE59,RANKLIST!$DF59,RANKLIST!$DG59,RANKLIST!$DH59))</f>
        <v>103</v>
      </c>
      <c r="F59" s="63"/>
      <c r="G59" s="58">
        <v>14</v>
      </c>
      <c r="H59" s="16">
        <f t="shared" si="52"/>
        <v>37</v>
      </c>
      <c r="I59" s="58">
        <v>14</v>
      </c>
      <c r="J59" s="16">
        <f t="shared" si="53"/>
        <v>37</v>
      </c>
      <c r="K59" s="58">
        <v>22</v>
      </c>
      <c r="L59" s="16">
        <f t="shared" si="54"/>
        <v>29</v>
      </c>
      <c r="M59" s="58">
        <v>0</v>
      </c>
      <c r="N59" s="16">
        <f t="shared" si="55"/>
        <v>0</v>
      </c>
      <c r="O59" s="64">
        <v>0</v>
      </c>
      <c r="P59" s="16">
        <f t="shared" si="56"/>
        <v>0</v>
      </c>
      <c r="Q59" s="58">
        <v>0</v>
      </c>
      <c r="R59" s="16">
        <f t="shared" si="57"/>
        <v>0</v>
      </c>
      <c r="S59" s="58">
        <v>0</v>
      </c>
      <c r="T59" s="16">
        <f t="shared" si="58"/>
        <v>0</v>
      </c>
      <c r="U59" s="65">
        <v>0</v>
      </c>
      <c r="V59" s="16">
        <f t="shared" si="59"/>
        <v>0</v>
      </c>
      <c r="W59" s="64">
        <v>0</v>
      </c>
      <c r="X59" s="16">
        <f t="shared" si="60"/>
        <v>0</v>
      </c>
      <c r="Y59" s="15">
        <v>0</v>
      </c>
      <c r="Z59" s="16">
        <f t="shared" si="61"/>
        <v>0</v>
      </c>
      <c r="AA59" s="15">
        <v>0</v>
      </c>
      <c r="AB59" s="16">
        <f t="shared" si="62"/>
        <v>0</v>
      </c>
      <c r="AC59" s="15">
        <v>0</v>
      </c>
      <c r="AD59" s="16">
        <f t="shared" si="63"/>
        <v>0</v>
      </c>
      <c r="AE59" s="15">
        <v>0</v>
      </c>
      <c r="AF59" s="16">
        <f t="shared" si="64"/>
        <v>0</v>
      </c>
      <c r="AG59" s="15">
        <v>0</v>
      </c>
      <c r="AH59" s="16">
        <f t="shared" si="65"/>
        <v>0</v>
      </c>
      <c r="AI59" s="15">
        <v>0</v>
      </c>
      <c r="AJ59" s="16">
        <f t="shared" si="66"/>
        <v>0</v>
      </c>
      <c r="AK59" s="15">
        <v>0</v>
      </c>
      <c r="AL59" s="16">
        <f t="shared" si="67"/>
        <v>0</v>
      </c>
      <c r="AM59" s="64">
        <v>0</v>
      </c>
      <c r="AN59" s="16">
        <f t="shared" si="68"/>
        <v>0</v>
      </c>
      <c r="AO59" s="15">
        <v>0</v>
      </c>
      <c r="AP59" s="16">
        <f t="shared" si="69"/>
        <v>0</v>
      </c>
      <c r="AQ59" s="15">
        <v>0</v>
      </c>
      <c r="AR59" s="16">
        <f t="shared" si="70"/>
        <v>0</v>
      </c>
      <c r="AS59" s="15">
        <v>0</v>
      </c>
      <c r="AT59" s="16">
        <f t="shared" si="102"/>
        <v>0</v>
      </c>
      <c r="AU59" s="41">
        <v>0</v>
      </c>
      <c r="AV59" s="16">
        <f t="shared" si="71"/>
        <v>0</v>
      </c>
      <c r="AW59" s="58">
        <v>0</v>
      </c>
      <c r="AX59" s="16">
        <f t="shared" si="72"/>
        <v>0</v>
      </c>
      <c r="AY59" s="58"/>
      <c r="AZ59" s="16">
        <f t="shared" si="73"/>
        <v>0</v>
      </c>
      <c r="BA59" s="58"/>
      <c r="BB59" s="16">
        <f t="shared" si="74"/>
        <v>0</v>
      </c>
      <c r="BC59" s="77">
        <v>0</v>
      </c>
      <c r="BD59" s="67">
        <f t="shared" si="75"/>
        <v>0</v>
      </c>
      <c r="BE59" s="14"/>
      <c r="BI59" s="17"/>
      <c r="BJ59" s="68">
        <f>RANKLIST!H59</f>
        <v>37</v>
      </c>
      <c r="BK59" s="68">
        <f>RANKLIST!J59</f>
        <v>37</v>
      </c>
      <c r="BL59" s="68">
        <f>RANKLIST!L59</f>
        <v>29</v>
      </c>
      <c r="BM59" s="68">
        <f>RANKLIST!N59</f>
        <v>0</v>
      </c>
      <c r="BN59" s="68">
        <f>RANKLIST!P59</f>
        <v>0</v>
      </c>
      <c r="BO59" s="68">
        <f>RANKLIST!R59</f>
        <v>0</v>
      </c>
      <c r="BP59" s="68">
        <f>RANKLIST!T59</f>
        <v>0</v>
      </c>
      <c r="BQ59" s="68">
        <f>RANKLIST!V59</f>
        <v>0</v>
      </c>
      <c r="BR59" s="68">
        <f>RANKLIST!X59</f>
        <v>0</v>
      </c>
      <c r="BS59" s="68">
        <f>RANKLIST!Z59</f>
        <v>0</v>
      </c>
      <c r="BT59" s="68">
        <f>RANKLIST!AB59</f>
        <v>0</v>
      </c>
      <c r="BU59" s="68">
        <f>RANKLIST!AD59</f>
        <v>0</v>
      </c>
      <c r="BV59" s="68">
        <f>RANKLIST!AF59</f>
        <v>0</v>
      </c>
      <c r="BW59" s="68">
        <f>RANKLIST!AH59</f>
        <v>0</v>
      </c>
      <c r="BX59" s="68">
        <f>RANKLIST!AJ59</f>
        <v>0</v>
      </c>
      <c r="BY59" s="68">
        <f>RANKLIST!AL59</f>
        <v>0</v>
      </c>
      <c r="BZ59" s="68">
        <f>RANKLIST!AN59</f>
        <v>0</v>
      </c>
      <c r="CA59" s="68">
        <f>RANKLIST!AP59</f>
        <v>0</v>
      </c>
      <c r="CB59" s="68">
        <f>RANKLIST!AR59</f>
        <v>0</v>
      </c>
      <c r="CC59" s="68">
        <f>RANKLIST!AT59</f>
        <v>0</v>
      </c>
      <c r="CD59" s="68">
        <f>RANKLIST!AV59</f>
        <v>0</v>
      </c>
      <c r="CE59" s="68">
        <f>RANKLIST!AX59</f>
        <v>0</v>
      </c>
      <c r="CF59" s="68">
        <f>RANKLIST!AZ59</f>
        <v>0</v>
      </c>
      <c r="CG59" s="68">
        <f>RANKLIST!BB59</f>
        <v>0</v>
      </c>
      <c r="CH59" s="68">
        <f>RANKLIST!BD59</f>
        <v>0</v>
      </c>
      <c r="CI59" s="69">
        <f t="shared" si="76"/>
        <v>103</v>
      </c>
      <c r="CJ59" s="13"/>
      <c r="CK59" s="70">
        <f t="shared" si="77"/>
        <v>0</v>
      </c>
      <c r="CL59" s="70">
        <f t="shared" si="78"/>
        <v>0</v>
      </c>
      <c r="CM59" s="70">
        <f t="shared" si="79"/>
        <v>0</v>
      </c>
      <c r="CN59" s="70">
        <f t="shared" si="80"/>
        <v>0</v>
      </c>
      <c r="CO59" s="70">
        <f t="shared" si="81"/>
        <v>0</v>
      </c>
      <c r="CP59" s="70">
        <f t="shared" si="82"/>
        <v>0</v>
      </c>
      <c r="CQ59" s="70">
        <f t="shared" si="83"/>
        <v>0</v>
      </c>
      <c r="CR59" s="70">
        <f t="shared" si="84"/>
        <v>0</v>
      </c>
      <c r="CS59" s="70">
        <f t="shared" si="85"/>
        <v>0</v>
      </c>
      <c r="CT59" s="70">
        <f t="shared" si="86"/>
        <v>0</v>
      </c>
      <c r="CU59" s="70">
        <f t="shared" si="87"/>
        <v>0</v>
      </c>
      <c r="CV59" s="70">
        <f t="shared" si="88"/>
        <v>0</v>
      </c>
      <c r="CW59" s="71">
        <f t="shared" si="89"/>
        <v>0</v>
      </c>
      <c r="CX59" s="71">
        <f t="shared" si="90"/>
        <v>0</v>
      </c>
      <c r="CY59" s="71">
        <f t="shared" si="91"/>
        <v>0</v>
      </c>
      <c r="CZ59" s="71">
        <f t="shared" si="92"/>
        <v>0</v>
      </c>
      <c r="DA59" s="71">
        <f t="shared" si="93"/>
        <v>0</v>
      </c>
      <c r="DB59" s="71">
        <f t="shared" si="94"/>
        <v>0</v>
      </c>
      <c r="DC59" s="71">
        <f t="shared" si="95"/>
        <v>0</v>
      </c>
      <c r="DD59" s="71">
        <f t="shared" si="96"/>
        <v>0</v>
      </c>
      <c r="DE59" s="71">
        <f t="shared" si="97"/>
        <v>0</v>
      </c>
      <c r="DF59" s="71">
        <f t="shared" si="98"/>
        <v>0</v>
      </c>
      <c r="DG59" s="71">
        <f t="shared" si="99"/>
        <v>29</v>
      </c>
      <c r="DH59" s="71">
        <f t="shared" si="100"/>
        <v>37</v>
      </c>
      <c r="DI59" s="71">
        <f t="shared" si="101"/>
        <v>37</v>
      </c>
      <c r="DJ59" s="13"/>
      <c r="DK59" s="13"/>
      <c r="DL59" s="13"/>
      <c r="DM59" s="13"/>
      <c r="DN59" s="13"/>
      <c r="DO59" s="13"/>
      <c r="DP59" s="13"/>
    </row>
    <row r="60" spans="1:120" ht="12.75" customHeight="1" x14ac:dyDescent="0.15">
      <c r="A60" s="13">
        <f t="shared" si="51"/>
        <v>52</v>
      </c>
      <c r="B60" s="14"/>
      <c r="C60" s="13" t="s">
        <v>87</v>
      </c>
      <c r="D60" s="61"/>
      <c r="E60" s="62">
        <f>RANKLIST!CI60-SUM(RANKLIST!$CK60:CHOOSE(RANKLIST!$CK$8,RANKLIST!$CK60,RANKLIST!$CL60,RANKLIST!$CM60,RANKLIST!$CN60,RANKLIST!$CO60,RANKLIST!$CP60,RANKLIST!$CQ60,RANKLIST!$CR60,RANKLIST!$CS60,RANKLIST!$CT60,RANKLIST!$CU60,RANKLIST!$CV60,RANKLIST!$CW60,RANKLIST!$CX60,RANKLIST!$CY60,RANKLIST!$CZ60,RANKLIST!$DA60,RANKLIST!$DB60,RANKLIST!$DC60,RANKLIST!$DD60,RANKLIST!$DE60,RANKLIST!$DF60,RANKLIST!$DG60,RANKLIST!$DH60))</f>
        <v>90</v>
      </c>
      <c r="F60" s="63"/>
      <c r="G60" s="58">
        <v>0</v>
      </c>
      <c r="H60" s="16">
        <f t="shared" si="52"/>
        <v>0</v>
      </c>
      <c r="I60" s="58">
        <v>0</v>
      </c>
      <c r="J60" s="16">
        <f t="shared" si="53"/>
        <v>0</v>
      </c>
      <c r="K60" s="58">
        <v>0</v>
      </c>
      <c r="L60" s="16">
        <f t="shared" si="54"/>
        <v>0</v>
      </c>
      <c r="M60" s="58">
        <v>0</v>
      </c>
      <c r="N60" s="16">
        <f t="shared" si="55"/>
        <v>0</v>
      </c>
      <c r="O60" s="41">
        <v>0</v>
      </c>
      <c r="P60" s="16">
        <f t="shared" si="56"/>
        <v>0</v>
      </c>
      <c r="Q60" s="58">
        <v>0</v>
      </c>
      <c r="R60" s="16">
        <f t="shared" si="57"/>
        <v>0</v>
      </c>
      <c r="S60" s="58">
        <v>0</v>
      </c>
      <c r="T60" s="16">
        <f t="shared" si="58"/>
        <v>0</v>
      </c>
      <c r="U60" s="65">
        <v>0</v>
      </c>
      <c r="V60" s="16">
        <f t="shared" si="59"/>
        <v>0</v>
      </c>
      <c r="W60" s="64">
        <v>16</v>
      </c>
      <c r="X60" s="16">
        <f t="shared" si="60"/>
        <v>35</v>
      </c>
      <c r="Y60" s="15">
        <v>22</v>
      </c>
      <c r="Z60" s="16">
        <f t="shared" si="61"/>
        <v>29</v>
      </c>
      <c r="AA60" s="15">
        <v>25</v>
      </c>
      <c r="AB60" s="16">
        <f t="shared" si="62"/>
        <v>26</v>
      </c>
      <c r="AC60" s="15">
        <v>0</v>
      </c>
      <c r="AD60" s="16">
        <f t="shared" si="63"/>
        <v>0</v>
      </c>
      <c r="AE60" s="15">
        <v>0</v>
      </c>
      <c r="AF60" s="16">
        <f t="shared" si="64"/>
        <v>0</v>
      </c>
      <c r="AG60" s="15">
        <v>0</v>
      </c>
      <c r="AH60" s="16">
        <f t="shared" si="65"/>
        <v>0</v>
      </c>
      <c r="AI60" s="15">
        <v>0</v>
      </c>
      <c r="AJ60" s="16">
        <f t="shared" si="66"/>
        <v>0</v>
      </c>
      <c r="AK60" s="15">
        <v>0</v>
      </c>
      <c r="AL60" s="16">
        <f t="shared" si="67"/>
        <v>0</v>
      </c>
      <c r="AM60" s="64">
        <v>0</v>
      </c>
      <c r="AN60" s="16">
        <f t="shared" si="68"/>
        <v>0</v>
      </c>
      <c r="AO60" s="15">
        <v>0</v>
      </c>
      <c r="AP60" s="16">
        <f t="shared" si="69"/>
        <v>0</v>
      </c>
      <c r="AQ60" s="15">
        <v>0</v>
      </c>
      <c r="AR60" s="16">
        <f t="shared" si="70"/>
        <v>0</v>
      </c>
      <c r="AS60" s="15">
        <v>0</v>
      </c>
      <c r="AT60" s="16">
        <f t="shared" si="102"/>
        <v>0</v>
      </c>
      <c r="AU60" s="41">
        <v>0</v>
      </c>
      <c r="AV60" s="16">
        <f t="shared" si="71"/>
        <v>0</v>
      </c>
      <c r="AW60" s="58">
        <v>0</v>
      </c>
      <c r="AX60" s="16">
        <f t="shared" si="72"/>
        <v>0</v>
      </c>
      <c r="AY60" s="58"/>
      <c r="AZ60" s="16">
        <f t="shared" si="73"/>
        <v>0</v>
      </c>
      <c r="BA60" s="58"/>
      <c r="BB60" s="16">
        <f t="shared" si="74"/>
        <v>0</v>
      </c>
      <c r="BC60" s="77">
        <v>0</v>
      </c>
      <c r="BD60" s="67">
        <f t="shared" si="75"/>
        <v>0</v>
      </c>
      <c r="BE60" s="14"/>
      <c r="BI60" s="17"/>
      <c r="BJ60" s="68">
        <f>RANKLIST!H60</f>
        <v>0</v>
      </c>
      <c r="BK60" s="68">
        <f>RANKLIST!J60</f>
        <v>0</v>
      </c>
      <c r="BL60" s="68">
        <f>RANKLIST!L60</f>
        <v>0</v>
      </c>
      <c r="BM60" s="68">
        <f>RANKLIST!N60</f>
        <v>0</v>
      </c>
      <c r="BN60" s="68">
        <f>RANKLIST!P60</f>
        <v>0</v>
      </c>
      <c r="BO60" s="68">
        <f>RANKLIST!R60</f>
        <v>0</v>
      </c>
      <c r="BP60" s="68">
        <f>RANKLIST!T60</f>
        <v>0</v>
      </c>
      <c r="BQ60" s="68">
        <f>RANKLIST!V60</f>
        <v>0</v>
      </c>
      <c r="BR60" s="68">
        <f>RANKLIST!X60</f>
        <v>35</v>
      </c>
      <c r="BS60" s="68">
        <f>RANKLIST!Z60</f>
        <v>29</v>
      </c>
      <c r="BT60" s="68">
        <f>RANKLIST!AB60</f>
        <v>26</v>
      </c>
      <c r="BU60" s="68">
        <f>RANKLIST!AD60</f>
        <v>0</v>
      </c>
      <c r="BV60" s="68">
        <f>RANKLIST!AF60</f>
        <v>0</v>
      </c>
      <c r="BW60" s="68">
        <f>RANKLIST!AH60</f>
        <v>0</v>
      </c>
      <c r="BX60" s="68">
        <f>RANKLIST!AJ60</f>
        <v>0</v>
      </c>
      <c r="BY60" s="68">
        <f>RANKLIST!AL60</f>
        <v>0</v>
      </c>
      <c r="BZ60" s="68">
        <f>RANKLIST!AN60</f>
        <v>0</v>
      </c>
      <c r="CA60" s="68">
        <f>RANKLIST!AP60</f>
        <v>0</v>
      </c>
      <c r="CB60" s="68">
        <f>RANKLIST!AR60</f>
        <v>0</v>
      </c>
      <c r="CC60" s="68">
        <f>RANKLIST!AT60</f>
        <v>0</v>
      </c>
      <c r="CD60" s="68">
        <f>RANKLIST!AV60</f>
        <v>0</v>
      </c>
      <c r="CE60" s="68">
        <f>RANKLIST!AX60</f>
        <v>0</v>
      </c>
      <c r="CF60" s="68">
        <f>RANKLIST!AZ60</f>
        <v>0</v>
      </c>
      <c r="CG60" s="68">
        <f>RANKLIST!BB60</f>
        <v>0</v>
      </c>
      <c r="CH60" s="68">
        <f>RANKLIST!BD60</f>
        <v>0</v>
      </c>
      <c r="CI60" s="69">
        <f t="shared" si="76"/>
        <v>90</v>
      </c>
      <c r="CJ60" s="13"/>
      <c r="CK60" s="70">
        <f t="shared" si="77"/>
        <v>0</v>
      </c>
      <c r="CL60" s="70">
        <f t="shared" si="78"/>
        <v>0</v>
      </c>
      <c r="CM60" s="70">
        <f t="shared" si="79"/>
        <v>0</v>
      </c>
      <c r="CN60" s="70">
        <f t="shared" si="80"/>
        <v>0</v>
      </c>
      <c r="CO60" s="70">
        <f t="shared" si="81"/>
        <v>0</v>
      </c>
      <c r="CP60" s="70">
        <f t="shared" si="82"/>
        <v>0</v>
      </c>
      <c r="CQ60" s="70">
        <f t="shared" si="83"/>
        <v>0</v>
      </c>
      <c r="CR60" s="70">
        <f t="shared" si="84"/>
        <v>0</v>
      </c>
      <c r="CS60" s="70">
        <f t="shared" si="85"/>
        <v>0</v>
      </c>
      <c r="CT60" s="70">
        <f t="shared" si="86"/>
        <v>0</v>
      </c>
      <c r="CU60" s="70">
        <f t="shared" si="87"/>
        <v>0</v>
      </c>
      <c r="CV60" s="70">
        <f t="shared" si="88"/>
        <v>0</v>
      </c>
      <c r="CW60" s="71">
        <f t="shared" si="89"/>
        <v>0</v>
      </c>
      <c r="CX60" s="71">
        <f t="shared" si="90"/>
        <v>0</v>
      </c>
      <c r="CY60" s="71">
        <f t="shared" si="91"/>
        <v>0</v>
      </c>
      <c r="CZ60" s="71">
        <f t="shared" si="92"/>
        <v>0</v>
      </c>
      <c r="DA60" s="71">
        <f t="shared" si="93"/>
        <v>0</v>
      </c>
      <c r="DB60" s="71">
        <f t="shared" si="94"/>
        <v>0</v>
      </c>
      <c r="DC60" s="71">
        <f t="shared" si="95"/>
        <v>0</v>
      </c>
      <c r="DD60" s="71">
        <f t="shared" si="96"/>
        <v>0</v>
      </c>
      <c r="DE60" s="71">
        <f t="shared" si="97"/>
        <v>0</v>
      </c>
      <c r="DF60" s="71">
        <f t="shared" si="98"/>
        <v>0</v>
      </c>
      <c r="DG60" s="71">
        <f t="shared" si="99"/>
        <v>26</v>
      </c>
      <c r="DH60" s="71">
        <f t="shared" si="100"/>
        <v>29</v>
      </c>
      <c r="DI60" s="71">
        <f t="shared" si="101"/>
        <v>35</v>
      </c>
      <c r="DJ60" s="13"/>
      <c r="DK60" s="13"/>
      <c r="DL60" s="13"/>
      <c r="DM60" s="13"/>
      <c r="DN60" s="13"/>
      <c r="DO60" s="13"/>
      <c r="DP60" s="13"/>
    </row>
    <row r="61" spans="1:120" ht="12.75" customHeight="1" x14ac:dyDescent="0.15">
      <c r="A61" s="13">
        <f t="shared" si="51"/>
        <v>53</v>
      </c>
      <c r="B61" s="14"/>
      <c r="C61" s="13" t="s">
        <v>88</v>
      </c>
      <c r="D61" s="61"/>
      <c r="E61" s="62">
        <f>RANKLIST!CI61-SUM(RANKLIST!$CK61:CHOOSE(RANKLIST!$CK$8,RANKLIST!$CK61,RANKLIST!$CL61,RANKLIST!$CM61,RANKLIST!$CN61,RANKLIST!$CO61,RANKLIST!$CP61,RANKLIST!$CQ61,RANKLIST!$CR61,RANKLIST!$CS61,RANKLIST!$CT61,RANKLIST!$CU61,RANKLIST!$CV61,RANKLIST!$CW61,RANKLIST!$CX61,RANKLIST!$CY61,RANKLIST!$CZ61,RANKLIST!$DA61,RANKLIST!$DB61,RANKLIST!$DC61,RANKLIST!$DD61,RANKLIST!$DE61,RANKLIST!$DF61,RANKLIST!$DG61,RANKLIST!$DH61))</f>
        <v>88</v>
      </c>
      <c r="F61" s="63"/>
      <c r="G61" s="58">
        <v>0</v>
      </c>
      <c r="H61" s="16">
        <f t="shared" si="52"/>
        <v>0</v>
      </c>
      <c r="I61" s="58">
        <v>0</v>
      </c>
      <c r="J61" s="16">
        <f t="shared" si="53"/>
        <v>0</v>
      </c>
      <c r="K61" s="58">
        <v>0</v>
      </c>
      <c r="L61" s="16">
        <f t="shared" si="54"/>
        <v>0</v>
      </c>
      <c r="M61" s="58">
        <v>0</v>
      </c>
      <c r="N61" s="16">
        <f t="shared" si="55"/>
        <v>0</v>
      </c>
      <c r="O61" s="41">
        <v>0</v>
      </c>
      <c r="P61" s="16">
        <f t="shared" si="56"/>
        <v>0</v>
      </c>
      <c r="Q61" s="58">
        <v>0</v>
      </c>
      <c r="R61" s="16">
        <f t="shared" si="57"/>
        <v>0</v>
      </c>
      <c r="S61" s="58">
        <v>0</v>
      </c>
      <c r="T61" s="16">
        <f t="shared" si="58"/>
        <v>0</v>
      </c>
      <c r="U61" s="65">
        <v>0</v>
      </c>
      <c r="V61" s="16">
        <f t="shared" si="59"/>
        <v>0</v>
      </c>
      <c r="W61" s="64">
        <v>51</v>
      </c>
      <c r="X61" s="16">
        <f t="shared" si="60"/>
        <v>0</v>
      </c>
      <c r="Y61" s="15">
        <v>29</v>
      </c>
      <c r="Z61" s="16">
        <f t="shared" si="61"/>
        <v>22</v>
      </c>
      <c r="AA61" s="15">
        <v>30</v>
      </c>
      <c r="AB61" s="16">
        <f t="shared" si="62"/>
        <v>21</v>
      </c>
      <c r="AC61" s="15">
        <v>0</v>
      </c>
      <c r="AD61" s="16">
        <f t="shared" si="63"/>
        <v>0</v>
      </c>
      <c r="AE61" s="15">
        <v>0</v>
      </c>
      <c r="AF61" s="16">
        <f t="shared" si="64"/>
        <v>0</v>
      </c>
      <c r="AG61" s="15">
        <v>0</v>
      </c>
      <c r="AH61" s="16">
        <f t="shared" si="65"/>
        <v>0</v>
      </c>
      <c r="AI61" s="15">
        <v>0</v>
      </c>
      <c r="AJ61" s="16">
        <f t="shared" si="66"/>
        <v>0</v>
      </c>
      <c r="AK61" s="15">
        <v>0</v>
      </c>
      <c r="AL61" s="16">
        <f t="shared" si="67"/>
        <v>0</v>
      </c>
      <c r="AM61" s="64">
        <v>0</v>
      </c>
      <c r="AN61" s="16">
        <f t="shared" si="68"/>
        <v>0</v>
      </c>
      <c r="AO61" s="15">
        <v>0</v>
      </c>
      <c r="AP61" s="16">
        <f t="shared" si="69"/>
        <v>0</v>
      </c>
      <c r="AQ61" s="15">
        <v>0</v>
      </c>
      <c r="AR61" s="16">
        <f t="shared" si="70"/>
        <v>0</v>
      </c>
      <c r="AS61" s="15">
        <v>0</v>
      </c>
      <c r="AT61" s="16">
        <f t="shared" si="102"/>
        <v>0</v>
      </c>
      <c r="AU61" s="64">
        <v>0</v>
      </c>
      <c r="AV61" s="16">
        <f t="shared" si="71"/>
        <v>0</v>
      </c>
      <c r="AW61" s="15">
        <v>0</v>
      </c>
      <c r="AX61" s="16">
        <f t="shared" si="72"/>
        <v>0</v>
      </c>
      <c r="AY61" s="15"/>
      <c r="AZ61" s="16">
        <f t="shared" si="73"/>
        <v>0</v>
      </c>
      <c r="BA61" s="15"/>
      <c r="BB61" s="16">
        <f t="shared" si="74"/>
        <v>0</v>
      </c>
      <c r="BC61" s="74">
        <v>6</v>
      </c>
      <c r="BD61" s="67">
        <f t="shared" si="75"/>
        <v>45</v>
      </c>
      <c r="BE61" s="14"/>
      <c r="BI61" s="17"/>
      <c r="BJ61" s="68">
        <f>RANKLIST!H61</f>
        <v>0</v>
      </c>
      <c r="BK61" s="68">
        <f>RANKLIST!J61</f>
        <v>0</v>
      </c>
      <c r="BL61" s="68">
        <f>RANKLIST!L61</f>
        <v>0</v>
      </c>
      <c r="BM61" s="68">
        <f>RANKLIST!N61</f>
        <v>0</v>
      </c>
      <c r="BN61" s="68">
        <f>RANKLIST!P61</f>
        <v>0</v>
      </c>
      <c r="BO61" s="68">
        <f>RANKLIST!R61</f>
        <v>0</v>
      </c>
      <c r="BP61" s="68">
        <f>RANKLIST!T61</f>
        <v>0</v>
      </c>
      <c r="BQ61" s="68">
        <f>RANKLIST!V61</f>
        <v>0</v>
      </c>
      <c r="BR61" s="68">
        <f>RANKLIST!X61</f>
        <v>0</v>
      </c>
      <c r="BS61" s="68">
        <f>RANKLIST!Z61</f>
        <v>22</v>
      </c>
      <c r="BT61" s="68">
        <f>RANKLIST!AB61</f>
        <v>21</v>
      </c>
      <c r="BU61" s="68">
        <f>RANKLIST!AD61</f>
        <v>0</v>
      </c>
      <c r="BV61" s="68">
        <f>RANKLIST!AF61</f>
        <v>0</v>
      </c>
      <c r="BW61" s="68">
        <f>RANKLIST!AH61</f>
        <v>0</v>
      </c>
      <c r="BX61" s="68">
        <f>RANKLIST!AJ61</f>
        <v>0</v>
      </c>
      <c r="BY61" s="68">
        <f>RANKLIST!AL61</f>
        <v>0</v>
      </c>
      <c r="BZ61" s="68">
        <f>RANKLIST!AN61</f>
        <v>0</v>
      </c>
      <c r="CA61" s="68">
        <f>RANKLIST!AP61</f>
        <v>0</v>
      </c>
      <c r="CB61" s="68">
        <f>RANKLIST!AR61</f>
        <v>0</v>
      </c>
      <c r="CC61" s="68">
        <f>RANKLIST!AT61</f>
        <v>0</v>
      </c>
      <c r="CD61" s="68">
        <f>RANKLIST!AV61</f>
        <v>0</v>
      </c>
      <c r="CE61" s="68">
        <f>RANKLIST!AX61</f>
        <v>0</v>
      </c>
      <c r="CF61" s="68">
        <f>RANKLIST!AZ61</f>
        <v>0</v>
      </c>
      <c r="CG61" s="68">
        <f>RANKLIST!BB61</f>
        <v>0</v>
      </c>
      <c r="CH61" s="68">
        <f>RANKLIST!BD61</f>
        <v>45</v>
      </c>
      <c r="CI61" s="69">
        <f t="shared" si="76"/>
        <v>88</v>
      </c>
      <c r="CJ61" s="13"/>
      <c r="CK61" s="70">
        <f t="shared" si="77"/>
        <v>0</v>
      </c>
      <c r="CL61" s="70">
        <f t="shared" si="78"/>
        <v>0</v>
      </c>
      <c r="CM61" s="70">
        <f t="shared" si="79"/>
        <v>0</v>
      </c>
      <c r="CN61" s="70">
        <f t="shared" si="80"/>
        <v>0</v>
      </c>
      <c r="CO61" s="70">
        <f t="shared" si="81"/>
        <v>0</v>
      </c>
      <c r="CP61" s="70">
        <f t="shared" si="82"/>
        <v>0</v>
      </c>
      <c r="CQ61" s="70">
        <f t="shared" si="83"/>
        <v>0</v>
      </c>
      <c r="CR61" s="70">
        <f t="shared" si="84"/>
        <v>0</v>
      </c>
      <c r="CS61" s="70">
        <f t="shared" si="85"/>
        <v>0</v>
      </c>
      <c r="CT61" s="70">
        <f t="shared" si="86"/>
        <v>0</v>
      </c>
      <c r="CU61" s="70">
        <f t="shared" si="87"/>
        <v>0</v>
      </c>
      <c r="CV61" s="70">
        <f t="shared" si="88"/>
        <v>0</v>
      </c>
      <c r="CW61" s="71">
        <f t="shared" si="89"/>
        <v>0</v>
      </c>
      <c r="CX61" s="71">
        <f t="shared" si="90"/>
        <v>0</v>
      </c>
      <c r="CY61" s="71">
        <f t="shared" si="91"/>
        <v>0</v>
      </c>
      <c r="CZ61" s="71">
        <f t="shared" si="92"/>
        <v>0</v>
      </c>
      <c r="DA61" s="71">
        <f t="shared" si="93"/>
        <v>0</v>
      </c>
      <c r="DB61" s="71">
        <f t="shared" si="94"/>
        <v>0</v>
      </c>
      <c r="DC61" s="71">
        <f t="shared" si="95"/>
        <v>0</v>
      </c>
      <c r="DD61" s="71">
        <f t="shared" si="96"/>
        <v>0</v>
      </c>
      <c r="DE61" s="71">
        <f t="shared" si="97"/>
        <v>0</v>
      </c>
      <c r="DF61" s="71">
        <f t="shared" si="98"/>
        <v>0</v>
      </c>
      <c r="DG61" s="71">
        <f t="shared" si="99"/>
        <v>21</v>
      </c>
      <c r="DH61" s="71">
        <f t="shared" si="100"/>
        <v>22</v>
      </c>
      <c r="DI61" s="71">
        <f t="shared" si="101"/>
        <v>45</v>
      </c>
      <c r="DJ61" s="13"/>
      <c r="DK61" s="13"/>
      <c r="DL61" s="13"/>
      <c r="DM61" s="13"/>
      <c r="DN61" s="13"/>
      <c r="DO61" s="13"/>
      <c r="DP61" s="13"/>
    </row>
    <row r="62" spans="1:120" ht="12.75" customHeight="1" x14ac:dyDescent="0.15">
      <c r="A62" s="13">
        <f t="shared" si="51"/>
        <v>54</v>
      </c>
      <c r="B62" s="14"/>
      <c r="C62" s="13" t="s">
        <v>89</v>
      </c>
      <c r="D62" s="61"/>
      <c r="E62" s="62">
        <f>RANKLIST!CI62-SUM(RANKLIST!$CK62:CHOOSE(RANKLIST!$CK$8,RANKLIST!$CK62,RANKLIST!$CL62,RANKLIST!$CM62,RANKLIST!$CN62,RANKLIST!$CO62,RANKLIST!$CP62,RANKLIST!$CQ62,RANKLIST!$CR62,RANKLIST!$CS62,RANKLIST!$CT62,RANKLIST!$CU62,RANKLIST!$CV62,RANKLIST!$CW62,RANKLIST!$CX62,RANKLIST!$CY62,RANKLIST!$CZ62,RANKLIST!$DA62,RANKLIST!$DB62,RANKLIST!$DC62,RANKLIST!$DD62,RANKLIST!$DE62,RANKLIST!$DF62,RANKLIST!$DG62,RANKLIST!$DH62))</f>
        <v>85</v>
      </c>
      <c r="F62" s="63"/>
      <c r="G62" s="58">
        <v>0</v>
      </c>
      <c r="H62" s="16">
        <f t="shared" si="52"/>
        <v>0</v>
      </c>
      <c r="I62" s="58">
        <v>0</v>
      </c>
      <c r="J62" s="16">
        <f t="shared" si="53"/>
        <v>0</v>
      </c>
      <c r="K62" s="58">
        <v>0</v>
      </c>
      <c r="L62" s="16">
        <f t="shared" si="54"/>
        <v>0</v>
      </c>
      <c r="M62" s="58">
        <v>0</v>
      </c>
      <c r="N62" s="16">
        <f t="shared" si="55"/>
        <v>0</v>
      </c>
      <c r="O62" s="41">
        <v>0</v>
      </c>
      <c r="P62" s="16">
        <f t="shared" si="56"/>
        <v>0</v>
      </c>
      <c r="Q62" s="58">
        <v>0</v>
      </c>
      <c r="R62" s="16">
        <f t="shared" si="57"/>
        <v>0</v>
      </c>
      <c r="S62" s="58">
        <v>0</v>
      </c>
      <c r="T62" s="16">
        <f t="shared" si="58"/>
        <v>0</v>
      </c>
      <c r="U62" s="65">
        <v>0</v>
      </c>
      <c r="V62" s="16">
        <f t="shared" si="59"/>
        <v>0</v>
      </c>
      <c r="W62" s="64">
        <v>51</v>
      </c>
      <c r="X62" s="16">
        <f t="shared" si="60"/>
        <v>0</v>
      </c>
      <c r="Y62" s="15">
        <v>35</v>
      </c>
      <c r="Z62" s="16">
        <f t="shared" si="61"/>
        <v>16</v>
      </c>
      <c r="AA62" s="15">
        <v>26</v>
      </c>
      <c r="AB62" s="16">
        <f t="shared" si="62"/>
        <v>25</v>
      </c>
      <c r="AC62" s="15">
        <v>0</v>
      </c>
      <c r="AD62" s="16">
        <f t="shared" si="63"/>
        <v>0</v>
      </c>
      <c r="AE62" s="15">
        <v>0</v>
      </c>
      <c r="AF62" s="16">
        <f t="shared" si="64"/>
        <v>0</v>
      </c>
      <c r="AG62" s="15">
        <v>0</v>
      </c>
      <c r="AH62" s="16">
        <f t="shared" si="65"/>
        <v>0</v>
      </c>
      <c r="AI62" s="15">
        <v>0</v>
      </c>
      <c r="AJ62" s="16">
        <f t="shared" si="66"/>
        <v>0</v>
      </c>
      <c r="AK62" s="15">
        <v>0</v>
      </c>
      <c r="AL62" s="16">
        <f t="shared" si="67"/>
        <v>0</v>
      </c>
      <c r="AM62" s="64">
        <v>0</v>
      </c>
      <c r="AN62" s="16">
        <f t="shared" si="68"/>
        <v>0</v>
      </c>
      <c r="AO62" s="15">
        <v>0</v>
      </c>
      <c r="AP62" s="16">
        <f t="shared" si="69"/>
        <v>0</v>
      </c>
      <c r="AQ62" s="15">
        <v>0</v>
      </c>
      <c r="AR62" s="16">
        <f t="shared" si="70"/>
        <v>0</v>
      </c>
      <c r="AS62" s="15">
        <v>0</v>
      </c>
      <c r="AT62" s="16">
        <f t="shared" si="102"/>
        <v>0</v>
      </c>
      <c r="AU62" s="41">
        <v>0</v>
      </c>
      <c r="AV62" s="16">
        <f t="shared" si="71"/>
        <v>0</v>
      </c>
      <c r="AW62" s="58">
        <v>0</v>
      </c>
      <c r="AX62" s="16">
        <f t="shared" si="72"/>
        <v>0</v>
      </c>
      <c r="AY62" s="58"/>
      <c r="AZ62" s="16">
        <f t="shared" si="73"/>
        <v>0</v>
      </c>
      <c r="BA62" s="58"/>
      <c r="BB62" s="16">
        <f t="shared" si="74"/>
        <v>0</v>
      </c>
      <c r="BC62" s="74">
        <v>7</v>
      </c>
      <c r="BD62" s="67">
        <f t="shared" si="75"/>
        <v>44</v>
      </c>
      <c r="BE62" s="14"/>
      <c r="BI62" s="17"/>
      <c r="BJ62" s="68">
        <f>RANKLIST!H62</f>
        <v>0</v>
      </c>
      <c r="BK62" s="68">
        <f>RANKLIST!J62</f>
        <v>0</v>
      </c>
      <c r="BL62" s="68">
        <f>RANKLIST!L62</f>
        <v>0</v>
      </c>
      <c r="BM62" s="68">
        <f>RANKLIST!N62</f>
        <v>0</v>
      </c>
      <c r="BN62" s="68">
        <f>RANKLIST!P62</f>
        <v>0</v>
      </c>
      <c r="BO62" s="68">
        <f>RANKLIST!R62</f>
        <v>0</v>
      </c>
      <c r="BP62" s="68">
        <f>RANKLIST!T62</f>
        <v>0</v>
      </c>
      <c r="BQ62" s="68">
        <f>RANKLIST!V62</f>
        <v>0</v>
      </c>
      <c r="BR62" s="68">
        <f>RANKLIST!X62</f>
        <v>0</v>
      </c>
      <c r="BS62" s="68">
        <f>RANKLIST!Z62</f>
        <v>16</v>
      </c>
      <c r="BT62" s="68">
        <f>RANKLIST!AB62</f>
        <v>25</v>
      </c>
      <c r="BU62" s="68">
        <f>RANKLIST!AD62</f>
        <v>0</v>
      </c>
      <c r="BV62" s="68">
        <f>RANKLIST!AF62</f>
        <v>0</v>
      </c>
      <c r="BW62" s="68">
        <f>RANKLIST!AH62</f>
        <v>0</v>
      </c>
      <c r="BX62" s="68">
        <f>RANKLIST!AJ62</f>
        <v>0</v>
      </c>
      <c r="BY62" s="68">
        <f>RANKLIST!AL62</f>
        <v>0</v>
      </c>
      <c r="BZ62" s="68">
        <f>RANKLIST!AN62</f>
        <v>0</v>
      </c>
      <c r="CA62" s="68">
        <f>RANKLIST!AP62</f>
        <v>0</v>
      </c>
      <c r="CB62" s="68">
        <f>RANKLIST!AR62</f>
        <v>0</v>
      </c>
      <c r="CC62" s="68">
        <f>RANKLIST!AT62</f>
        <v>0</v>
      </c>
      <c r="CD62" s="68">
        <f>RANKLIST!AV62</f>
        <v>0</v>
      </c>
      <c r="CE62" s="68">
        <f>RANKLIST!AX62</f>
        <v>0</v>
      </c>
      <c r="CF62" s="68">
        <f>RANKLIST!AZ62</f>
        <v>0</v>
      </c>
      <c r="CG62" s="68">
        <f>RANKLIST!BB62</f>
        <v>0</v>
      </c>
      <c r="CH62" s="68">
        <f>RANKLIST!BD62</f>
        <v>44</v>
      </c>
      <c r="CI62" s="69">
        <f t="shared" si="76"/>
        <v>85</v>
      </c>
      <c r="CJ62" s="13"/>
      <c r="CK62" s="70">
        <f t="shared" si="77"/>
        <v>0</v>
      </c>
      <c r="CL62" s="70">
        <f t="shared" si="78"/>
        <v>0</v>
      </c>
      <c r="CM62" s="70">
        <f t="shared" si="79"/>
        <v>0</v>
      </c>
      <c r="CN62" s="70">
        <f t="shared" si="80"/>
        <v>0</v>
      </c>
      <c r="CO62" s="70">
        <f t="shared" si="81"/>
        <v>0</v>
      </c>
      <c r="CP62" s="70">
        <f t="shared" si="82"/>
        <v>0</v>
      </c>
      <c r="CQ62" s="70">
        <f t="shared" si="83"/>
        <v>0</v>
      </c>
      <c r="CR62" s="70">
        <f t="shared" si="84"/>
        <v>0</v>
      </c>
      <c r="CS62" s="70">
        <f t="shared" si="85"/>
        <v>0</v>
      </c>
      <c r="CT62" s="70">
        <f t="shared" si="86"/>
        <v>0</v>
      </c>
      <c r="CU62" s="70">
        <f t="shared" si="87"/>
        <v>0</v>
      </c>
      <c r="CV62" s="70">
        <f t="shared" si="88"/>
        <v>0</v>
      </c>
      <c r="CW62" s="71">
        <f t="shared" si="89"/>
        <v>0</v>
      </c>
      <c r="CX62" s="71">
        <f t="shared" si="90"/>
        <v>0</v>
      </c>
      <c r="CY62" s="71">
        <f t="shared" si="91"/>
        <v>0</v>
      </c>
      <c r="CZ62" s="71">
        <f t="shared" si="92"/>
        <v>0</v>
      </c>
      <c r="DA62" s="71">
        <f t="shared" si="93"/>
        <v>0</v>
      </c>
      <c r="DB62" s="71">
        <f t="shared" si="94"/>
        <v>0</v>
      </c>
      <c r="DC62" s="71">
        <f t="shared" si="95"/>
        <v>0</v>
      </c>
      <c r="DD62" s="71">
        <f t="shared" si="96"/>
        <v>0</v>
      </c>
      <c r="DE62" s="71">
        <f t="shared" si="97"/>
        <v>0</v>
      </c>
      <c r="DF62" s="71">
        <f t="shared" si="98"/>
        <v>0</v>
      </c>
      <c r="DG62" s="71">
        <f t="shared" si="99"/>
        <v>16</v>
      </c>
      <c r="DH62" s="71">
        <f t="shared" si="100"/>
        <v>25</v>
      </c>
      <c r="DI62" s="71">
        <f t="shared" si="101"/>
        <v>44</v>
      </c>
      <c r="DJ62" s="13"/>
      <c r="DK62" s="13"/>
      <c r="DL62" s="13"/>
      <c r="DM62" s="13"/>
      <c r="DN62" s="13"/>
      <c r="DO62" s="13"/>
      <c r="DP62" s="13"/>
    </row>
    <row r="63" spans="1:120" ht="12.75" customHeight="1" x14ac:dyDescent="0.15">
      <c r="A63" s="13">
        <f t="shared" si="51"/>
        <v>55</v>
      </c>
      <c r="B63" s="14" t="s">
        <v>48</v>
      </c>
      <c r="C63" s="13" t="s">
        <v>90</v>
      </c>
      <c r="D63" s="61"/>
      <c r="E63" s="62">
        <f>RANKLIST!CI63-SUM(RANKLIST!$CK63:CHOOSE(RANKLIST!$CK$8,RANKLIST!$CK63,RANKLIST!$CL63,RANKLIST!$CM63,RANKLIST!$CN63,RANKLIST!$CO63,RANKLIST!$CP63,RANKLIST!$CQ63,RANKLIST!$CR63,RANKLIST!$CS63,RANKLIST!$CT63,RANKLIST!$CU63,RANKLIST!$CV63,RANKLIST!$CW63,RANKLIST!$CX63,RANKLIST!$CY63,RANKLIST!$CZ63,RANKLIST!$DA63,RANKLIST!$DB63,RANKLIST!$DC63,RANKLIST!$DD63,RANKLIST!$DE63,RANKLIST!$DF63,RANKLIST!$DG63,RANKLIST!$DH63))</f>
        <v>80</v>
      </c>
      <c r="F63" s="63"/>
      <c r="G63" s="58">
        <v>0</v>
      </c>
      <c r="H63" s="16">
        <f t="shared" si="52"/>
        <v>0</v>
      </c>
      <c r="I63" s="58">
        <v>0</v>
      </c>
      <c r="J63" s="16">
        <f t="shared" si="53"/>
        <v>0</v>
      </c>
      <c r="K63" s="58">
        <v>0</v>
      </c>
      <c r="L63" s="16">
        <f t="shared" si="54"/>
        <v>0</v>
      </c>
      <c r="M63" s="58">
        <v>0</v>
      </c>
      <c r="N63" s="16">
        <f t="shared" si="55"/>
        <v>0</v>
      </c>
      <c r="O63" s="64">
        <v>0</v>
      </c>
      <c r="P63" s="16">
        <f t="shared" si="56"/>
        <v>0</v>
      </c>
      <c r="Q63" s="15">
        <v>0</v>
      </c>
      <c r="R63" s="16">
        <f t="shared" si="57"/>
        <v>0</v>
      </c>
      <c r="S63" s="15">
        <v>0</v>
      </c>
      <c r="T63" s="16">
        <f t="shared" si="58"/>
        <v>0</v>
      </c>
      <c r="U63" s="65">
        <v>0</v>
      </c>
      <c r="V63" s="16">
        <f t="shared" si="59"/>
        <v>0</v>
      </c>
      <c r="W63" s="64">
        <v>0</v>
      </c>
      <c r="X63" s="16">
        <f t="shared" si="60"/>
        <v>0</v>
      </c>
      <c r="Y63" s="15">
        <v>0</v>
      </c>
      <c r="Z63" s="16">
        <f t="shared" si="61"/>
        <v>0</v>
      </c>
      <c r="AA63" s="15">
        <v>0</v>
      </c>
      <c r="AB63" s="16">
        <f t="shared" si="62"/>
        <v>0</v>
      </c>
      <c r="AC63" s="15">
        <v>0</v>
      </c>
      <c r="AD63" s="16">
        <f t="shared" si="63"/>
        <v>0</v>
      </c>
      <c r="AE63" s="15">
        <v>0</v>
      </c>
      <c r="AF63" s="16">
        <f t="shared" si="64"/>
        <v>0</v>
      </c>
      <c r="AG63" s="15">
        <v>0</v>
      </c>
      <c r="AH63" s="16">
        <f t="shared" si="65"/>
        <v>0</v>
      </c>
      <c r="AI63" s="15">
        <v>0</v>
      </c>
      <c r="AJ63" s="16">
        <f t="shared" si="66"/>
        <v>0</v>
      </c>
      <c r="AK63" s="15">
        <v>0</v>
      </c>
      <c r="AL63" s="16">
        <f t="shared" si="67"/>
        <v>0</v>
      </c>
      <c r="AM63" s="64">
        <v>0</v>
      </c>
      <c r="AN63" s="16">
        <f t="shared" si="68"/>
        <v>0</v>
      </c>
      <c r="AO63" s="15">
        <v>0</v>
      </c>
      <c r="AP63" s="16">
        <f t="shared" si="69"/>
        <v>0</v>
      </c>
      <c r="AQ63" s="15">
        <v>0</v>
      </c>
      <c r="AR63" s="16">
        <f t="shared" si="70"/>
        <v>0</v>
      </c>
      <c r="AS63" s="15">
        <v>0</v>
      </c>
      <c r="AT63" s="16">
        <f t="shared" si="102"/>
        <v>0</v>
      </c>
      <c r="AU63" s="41">
        <v>12</v>
      </c>
      <c r="AV63" s="16">
        <f t="shared" si="71"/>
        <v>39</v>
      </c>
      <c r="AW63" s="58">
        <v>10</v>
      </c>
      <c r="AX63" s="16">
        <f t="shared" si="72"/>
        <v>41</v>
      </c>
      <c r="AY63" s="58"/>
      <c r="AZ63" s="16">
        <f t="shared" si="73"/>
        <v>0</v>
      </c>
      <c r="BA63" s="58"/>
      <c r="BB63" s="16">
        <f t="shared" si="74"/>
        <v>0</v>
      </c>
      <c r="BC63" s="77">
        <v>0</v>
      </c>
      <c r="BD63" s="67">
        <f t="shared" si="75"/>
        <v>0</v>
      </c>
      <c r="BE63" s="14"/>
      <c r="BI63" s="17"/>
      <c r="BJ63" s="68">
        <f>RANKLIST!H63</f>
        <v>0</v>
      </c>
      <c r="BK63" s="68">
        <f>RANKLIST!J63</f>
        <v>0</v>
      </c>
      <c r="BL63" s="68">
        <f>RANKLIST!L63</f>
        <v>0</v>
      </c>
      <c r="BM63" s="68">
        <f>RANKLIST!N63</f>
        <v>0</v>
      </c>
      <c r="BN63" s="68">
        <f>RANKLIST!P63</f>
        <v>0</v>
      </c>
      <c r="BO63" s="68">
        <f>RANKLIST!R63</f>
        <v>0</v>
      </c>
      <c r="BP63" s="68">
        <f>RANKLIST!T63</f>
        <v>0</v>
      </c>
      <c r="BQ63" s="68">
        <f>RANKLIST!V63</f>
        <v>0</v>
      </c>
      <c r="BR63" s="68">
        <f>RANKLIST!X63</f>
        <v>0</v>
      </c>
      <c r="BS63" s="68">
        <f>RANKLIST!Z63</f>
        <v>0</v>
      </c>
      <c r="BT63" s="68">
        <f>RANKLIST!AB63</f>
        <v>0</v>
      </c>
      <c r="BU63" s="68">
        <f>RANKLIST!AD63</f>
        <v>0</v>
      </c>
      <c r="BV63" s="68">
        <f>RANKLIST!AF63</f>
        <v>0</v>
      </c>
      <c r="BW63" s="68">
        <f>RANKLIST!AH63</f>
        <v>0</v>
      </c>
      <c r="BX63" s="68">
        <f>RANKLIST!AJ63</f>
        <v>0</v>
      </c>
      <c r="BY63" s="68">
        <f>RANKLIST!AL63</f>
        <v>0</v>
      </c>
      <c r="BZ63" s="68">
        <f>RANKLIST!AN63</f>
        <v>0</v>
      </c>
      <c r="CA63" s="68">
        <f>RANKLIST!AP63</f>
        <v>0</v>
      </c>
      <c r="CB63" s="68">
        <f>RANKLIST!AR63</f>
        <v>0</v>
      </c>
      <c r="CC63" s="68">
        <f>RANKLIST!AT63</f>
        <v>0</v>
      </c>
      <c r="CD63" s="68">
        <f>RANKLIST!AV63</f>
        <v>39</v>
      </c>
      <c r="CE63" s="68">
        <f>RANKLIST!AX63</f>
        <v>41</v>
      </c>
      <c r="CF63" s="68">
        <f>RANKLIST!AZ63</f>
        <v>0</v>
      </c>
      <c r="CG63" s="68">
        <f>RANKLIST!BB63</f>
        <v>0</v>
      </c>
      <c r="CH63" s="68">
        <f>RANKLIST!BD63</f>
        <v>0</v>
      </c>
      <c r="CI63" s="69">
        <f t="shared" si="76"/>
        <v>80</v>
      </c>
      <c r="CJ63" s="13"/>
      <c r="CK63" s="70">
        <f t="shared" si="77"/>
        <v>0</v>
      </c>
      <c r="CL63" s="70">
        <f t="shared" si="78"/>
        <v>0</v>
      </c>
      <c r="CM63" s="70">
        <f t="shared" si="79"/>
        <v>0</v>
      </c>
      <c r="CN63" s="70">
        <f t="shared" si="80"/>
        <v>0</v>
      </c>
      <c r="CO63" s="70">
        <f t="shared" si="81"/>
        <v>0</v>
      </c>
      <c r="CP63" s="70">
        <f t="shared" si="82"/>
        <v>0</v>
      </c>
      <c r="CQ63" s="70">
        <f t="shared" si="83"/>
        <v>0</v>
      </c>
      <c r="CR63" s="70">
        <f t="shared" si="84"/>
        <v>0</v>
      </c>
      <c r="CS63" s="70">
        <f t="shared" si="85"/>
        <v>0</v>
      </c>
      <c r="CT63" s="70">
        <f t="shared" si="86"/>
        <v>0</v>
      </c>
      <c r="CU63" s="70">
        <f t="shared" si="87"/>
        <v>0</v>
      </c>
      <c r="CV63" s="70">
        <f t="shared" si="88"/>
        <v>0</v>
      </c>
      <c r="CW63" s="71">
        <f t="shared" si="89"/>
        <v>0</v>
      </c>
      <c r="CX63" s="71">
        <f t="shared" si="90"/>
        <v>0</v>
      </c>
      <c r="CY63" s="71">
        <f t="shared" si="91"/>
        <v>0</v>
      </c>
      <c r="CZ63" s="71">
        <f t="shared" si="92"/>
        <v>0</v>
      </c>
      <c r="DA63" s="71">
        <f t="shared" si="93"/>
        <v>0</v>
      </c>
      <c r="DB63" s="71">
        <f t="shared" si="94"/>
        <v>0</v>
      </c>
      <c r="DC63" s="71">
        <f t="shared" si="95"/>
        <v>0</v>
      </c>
      <c r="DD63" s="71">
        <f t="shared" si="96"/>
        <v>0</v>
      </c>
      <c r="DE63" s="71">
        <f t="shared" si="97"/>
        <v>0</v>
      </c>
      <c r="DF63" s="71">
        <f t="shared" si="98"/>
        <v>0</v>
      </c>
      <c r="DG63" s="71">
        <f t="shared" si="99"/>
        <v>0</v>
      </c>
      <c r="DH63" s="71">
        <f t="shared" si="100"/>
        <v>39</v>
      </c>
      <c r="DI63" s="71">
        <f t="shared" si="101"/>
        <v>41</v>
      </c>
      <c r="DJ63" s="13"/>
      <c r="DK63" s="13"/>
      <c r="DL63" s="13"/>
      <c r="DM63" s="13"/>
      <c r="DN63" s="13"/>
      <c r="DO63" s="13"/>
      <c r="DP63" s="13"/>
    </row>
    <row r="64" spans="1:120" ht="12.75" customHeight="1" x14ac:dyDescent="0.15">
      <c r="A64" s="13">
        <f t="shared" si="51"/>
        <v>56</v>
      </c>
      <c r="B64" s="14" t="s">
        <v>48</v>
      </c>
      <c r="C64" s="13" t="s">
        <v>91</v>
      </c>
      <c r="D64" s="61"/>
      <c r="E64" s="62">
        <f>RANKLIST!CI64-SUM(RANKLIST!$CK64:CHOOSE(RANKLIST!$CK$8,RANKLIST!$CK64,RANKLIST!$CL64,RANKLIST!$CM64,RANKLIST!$CN64,RANKLIST!$CO64,RANKLIST!$CP64,RANKLIST!$CQ64,RANKLIST!$CR64,RANKLIST!$CS64,RANKLIST!$CT64,RANKLIST!$CU64,RANKLIST!$CV64,RANKLIST!$CW64,RANKLIST!$CX64,RANKLIST!$CY64,RANKLIST!$CZ64,RANKLIST!$DA64,RANKLIST!$DB64,RANKLIST!$DC64,RANKLIST!$DD64,RANKLIST!$DE64,RANKLIST!$DF64,RANKLIST!$DG64,RANKLIST!$DH64))</f>
        <v>80</v>
      </c>
      <c r="F64" s="63"/>
      <c r="G64" s="58">
        <v>0</v>
      </c>
      <c r="H64" s="16">
        <f t="shared" si="52"/>
        <v>0</v>
      </c>
      <c r="I64" s="58">
        <v>0</v>
      </c>
      <c r="J64" s="16">
        <f t="shared" si="53"/>
        <v>0</v>
      </c>
      <c r="K64" s="58">
        <v>0</v>
      </c>
      <c r="L64" s="16">
        <f t="shared" si="54"/>
        <v>0</v>
      </c>
      <c r="M64" s="58">
        <v>0</v>
      </c>
      <c r="N64" s="16">
        <f t="shared" si="55"/>
        <v>0</v>
      </c>
      <c r="O64" s="64">
        <v>0</v>
      </c>
      <c r="P64" s="16">
        <f t="shared" si="56"/>
        <v>0</v>
      </c>
      <c r="Q64" s="15">
        <v>0</v>
      </c>
      <c r="R64" s="16">
        <f t="shared" si="57"/>
        <v>0</v>
      </c>
      <c r="S64" s="15">
        <v>0</v>
      </c>
      <c r="T64" s="16">
        <f t="shared" si="58"/>
        <v>0</v>
      </c>
      <c r="U64" s="65">
        <v>0</v>
      </c>
      <c r="V64" s="16">
        <f t="shared" si="59"/>
        <v>0</v>
      </c>
      <c r="W64" s="64">
        <v>0</v>
      </c>
      <c r="X64" s="16">
        <f t="shared" si="60"/>
        <v>0</v>
      </c>
      <c r="Y64" s="15">
        <v>0</v>
      </c>
      <c r="Z64" s="16">
        <f t="shared" si="61"/>
        <v>0</v>
      </c>
      <c r="AA64" s="15">
        <v>0</v>
      </c>
      <c r="AB64" s="16">
        <f t="shared" si="62"/>
        <v>0</v>
      </c>
      <c r="AC64" s="15">
        <v>0</v>
      </c>
      <c r="AD64" s="16">
        <f t="shared" si="63"/>
        <v>0</v>
      </c>
      <c r="AE64" s="15">
        <v>0</v>
      </c>
      <c r="AF64" s="16">
        <f t="shared" si="64"/>
        <v>0</v>
      </c>
      <c r="AG64" s="15">
        <v>0</v>
      </c>
      <c r="AH64" s="16">
        <f t="shared" si="65"/>
        <v>0</v>
      </c>
      <c r="AI64" s="15">
        <v>0</v>
      </c>
      <c r="AJ64" s="16">
        <f t="shared" si="66"/>
        <v>0</v>
      </c>
      <c r="AK64" s="15">
        <v>0</v>
      </c>
      <c r="AL64" s="16">
        <f t="shared" si="67"/>
        <v>0</v>
      </c>
      <c r="AM64" s="64">
        <v>0</v>
      </c>
      <c r="AN64" s="16">
        <f t="shared" si="68"/>
        <v>0</v>
      </c>
      <c r="AO64" s="15">
        <v>0</v>
      </c>
      <c r="AP64" s="16">
        <f t="shared" si="69"/>
        <v>0</v>
      </c>
      <c r="AQ64" s="15">
        <v>0</v>
      </c>
      <c r="AR64" s="16">
        <f t="shared" si="70"/>
        <v>0</v>
      </c>
      <c r="AS64" s="15">
        <v>0</v>
      </c>
      <c r="AT64" s="16">
        <f t="shared" si="102"/>
        <v>0</v>
      </c>
      <c r="AU64" s="41">
        <v>9</v>
      </c>
      <c r="AV64" s="16">
        <f t="shared" si="71"/>
        <v>42</v>
      </c>
      <c r="AW64" s="58">
        <v>13</v>
      </c>
      <c r="AX64" s="16">
        <f t="shared" si="72"/>
        <v>38</v>
      </c>
      <c r="AY64" s="58"/>
      <c r="AZ64" s="16">
        <f t="shared" si="73"/>
        <v>0</v>
      </c>
      <c r="BA64" s="58"/>
      <c r="BB64" s="16">
        <f t="shared" si="74"/>
        <v>0</v>
      </c>
      <c r="BC64" s="77">
        <v>0</v>
      </c>
      <c r="BD64" s="67">
        <f t="shared" si="75"/>
        <v>0</v>
      </c>
      <c r="BE64" s="14"/>
      <c r="BI64" s="17"/>
      <c r="BJ64" s="68">
        <f>RANKLIST!H64</f>
        <v>0</v>
      </c>
      <c r="BK64" s="68">
        <f>RANKLIST!J64</f>
        <v>0</v>
      </c>
      <c r="BL64" s="68">
        <f>RANKLIST!L64</f>
        <v>0</v>
      </c>
      <c r="BM64" s="68">
        <f>RANKLIST!N64</f>
        <v>0</v>
      </c>
      <c r="BN64" s="68">
        <f>RANKLIST!P64</f>
        <v>0</v>
      </c>
      <c r="BO64" s="68">
        <f>RANKLIST!R64</f>
        <v>0</v>
      </c>
      <c r="BP64" s="68">
        <f>RANKLIST!T64</f>
        <v>0</v>
      </c>
      <c r="BQ64" s="68">
        <f>RANKLIST!V64</f>
        <v>0</v>
      </c>
      <c r="BR64" s="68">
        <f>RANKLIST!X64</f>
        <v>0</v>
      </c>
      <c r="BS64" s="68">
        <f>RANKLIST!Z64</f>
        <v>0</v>
      </c>
      <c r="BT64" s="68">
        <f>RANKLIST!AB64</f>
        <v>0</v>
      </c>
      <c r="BU64" s="68">
        <f>RANKLIST!AD64</f>
        <v>0</v>
      </c>
      <c r="BV64" s="68">
        <f>RANKLIST!AF64</f>
        <v>0</v>
      </c>
      <c r="BW64" s="68">
        <f>RANKLIST!AH64</f>
        <v>0</v>
      </c>
      <c r="BX64" s="68">
        <f>RANKLIST!AJ64</f>
        <v>0</v>
      </c>
      <c r="BY64" s="68">
        <f>RANKLIST!AL64</f>
        <v>0</v>
      </c>
      <c r="BZ64" s="68">
        <f>RANKLIST!AN64</f>
        <v>0</v>
      </c>
      <c r="CA64" s="68">
        <f>RANKLIST!AP64</f>
        <v>0</v>
      </c>
      <c r="CB64" s="68">
        <f>RANKLIST!AR64</f>
        <v>0</v>
      </c>
      <c r="CC64" s="68">
        <f>RANKLIST!AT64</f>
        <v>0</v>
      </c>
      <c r="CD64" s="68">
        <f>RANKLIST!AV64</f>
        <v>42</v>
      </c>
      <c r="CE64" s="68">
        <f>RANKLIST!AX64</f>
        <v>38</v>
      </c>
      <c r="CF64" s="68">
        <f>RANKLIST!AZ64</f>
        <v>0</v>
      </c>
      <c r="CG64" s="68">
        <f>RANKLIST!BB64</f>
        <v>0</v>
      </c>
      <c r="CH64" s="68">
        <f>RANKLIST!BD64</f>
        <v>0</v>
      </c>
      <c r="CI64" s="69">
        <f t="shared" si="76"/>
        <v>80</v>
      </c>
      <c r="CJ64" s="13"/>
      <c r="CK64" s="70">
        <f t="shared" si="77"/>
        <v>0</v>
      </c>
      <c r="CL64" s="70">
        <f t="shared" si="78"/>
        <v>0</v>
      </c>
      <c r="CM64" s="70">
        <f t="shared" si="79"/>
        <v>0</v>
      </c>
      <c r="CN64" s="70">
        <f t="shared" si="80"/>
        <v>0</v>
      </c>
      <c r="CO64" s="70">
        <f t="shared" si="81"/>
        <v>0</v>
      </c>
      <c r="CP64" s="70">
        <f t="shared" si="82"/>
        <v>0</v>
      </c>
      <c r="CQ64" s="70">
        <f t="shared" si="83"/>
        <v>0</v>
      </c>
      <c r="CR64" s="70">
        <f t="shared" si="84"/>
        <v>0</v>
      </c>
      <c r="CS64" s="70">
        <f t="shared" si="85"/>
        <v>0</v>
      </c>
      <c r="CT64" s="70">
        <f t="shared" si="86"/>
        <v>0</v>
      </c>
      <c r="CU64" s="70">
        <f t="shared" si="87"/>
        <v>0</v>
      </c>
      <c r="CV64" s="70">
        <f t="shared" si="88"/>
        <v>0</v>
      </c>
      <c r="CW64" s="71">
        <f t="shared" si="89"/>
        <v>0</v>
      </c>
      <c r="CX64" s="71">
        <f t="shared" si="90"/>
        <v>0</v>
      </c>
      <c r="CY64" s="71">
        <f t="shared" si="91"/>
        <v>0</v>
      </c>
      <c r="CZ64" s="71">
        <f t="shared" si="92"/>
        <v>0</v>
      </c>
      <c r="DA64" s="71">
        <f t="shared" si="93"/>
        <v>0</v>
      </c>
      <c r="DB64" s="71">
        <f t="shared" si="94"/>
        <v>0</v>
      </c>
      <c r="DC64" s="71">
        <f t="shared" si="95"/>
        <v>0</v>
      </c>
      <c r="DD64" s="71">
        <f t="shared" si="96"/>
        <v>0</v>
      </c>
      <c r="DE64" s="71">
        <f t="shared" si="97"/>
        <v>0</v>
      </c>
      <c r="DF64" s="71">
        <f t="shared" si="98"/>
        <v>0</v>
      </c>
      <c r="DG64" s="71">
        <f t="shared" si="99"/>
        <v>0</v>
      </c>
      <c r="DH64" s="71">
        <f t="shared" si="100"/>
        <v>38</v>
      </c>
      <c r="DI64" s="71">
        <f t="shared" si="101"/>
        <v>42</v>
      </c>
      <c r="DJ64" s="13"/>
      <c r="DK64" s="13"/>
      <c r="DL64" s="13"/>
      <c r="DM64" s="13"/>
      <c r="DN64" s="13"/>
      <c r="DO64" s="13"/>
      <c r="DP64" s="13"/>
    </row>
    <row r="65" spans="1:120" ht="12.75" customHeight="1" x14ac:dyDescent="0.15">
      <c r="A65" s="13">
        <f t="shared" si="51"/>
        <v>57</v>
      </c>
      <c r="B65" s="14"/>
      <c r="C65" s="13" t="s">
        <v>92</v>
      </c>
      <c r="D65" s="61"/>
      <c r="E65" s="62">
        <f>RANKLIST!CI65-SUM(RANKLIST!$CK65:CHOOSE(RANKLIST!$CK$8,RANKLIST!$CK65,RANKLIST!$CL65,RANKLIST!$CM65,RANKLIST!$CN65,RANKLIST!$CO65,RANKLIST!$CP65,RANKLIST!$CQ65,RANKLIST!$CR65,RANKLIST!$CS65,RANKLIST!$CT65,RANKLIST!$CU65,RANKLIST!$CV65,RANKLIST!$CW65,RANKLIST!$CX65,RANKLIST!$CY65,RANKLIST!$CZ65,RANKLIST!$DA65,RANKLIST!$DB65,RANKLIST!$DC65,RANKLIST!$DD65,RANKLIST!$DE65,RANKLIST!$DF65,RANKLIST!$DG65,RANKLIST!$DH65))</f>
        <v>79</v>
      </c>
      <c r="F65" s="63"/>
      <c r="G65" s="58">
        <v>0</v>
      </c>
      <c r="H65" s="16">
        <f t="shared" si="52"/>
        <v>0</v>
      </c>
      <c r="I65" s="58">
        <v>0</v>
      </c>
      <c r="J65" s="16">
        <f t="shared" si="53"/>
        <v>0</v>
      </c>
      <c r="K65" s="58">
        <v>0</v>
      </c>
      <c r="L65" s="16">
        <f t="shared" si="54"/>
        <v>0</v>
      </c>
      <c r="M65" s="58">
        <v>0</v>
      </c>
      <c r="N65" s="16">
        <f t="shared" si="55"/>
        <v>0</v>
      </c>
      <c r="O65" s="64">
        <v>0</v>
      </c>
      <c r="P65" s="16">
        <f t="shared" si="56"/>
        <v>0</v>
      </c>
      <c r="Q65" s="15">
        <v>0</v>
      </c>
      <c r="R65" s="16">
        <f t="shared" si="57"/>
        <v>0</v>
      </c>
      <c r="S65" s="15">
        <v>0</v>
      </c>
      <c r="T65" s="16">
        <f t="shared" si="58"/>
        <v>0</v>
      </c>
      <c r="U65" s="65">
        <v>0</v>
      </c>
      <c r="V65" s="16">
        <f t="shared" si="59"/>
        <v>0</v>
      </c>
      <c r="W65" s="64">
        <v>0</v>
      </c>
      <c r="X65" s="16">
        <f t="shared" si="60"/>
        <v>0</v>
      </c>
      <c r="Y65" s="15">
        <v>0</v>
      </c>
      <c r="Z65" s="16">
        <f t="shared" si="61"/>
        <v>0</v>
      </c>
      <c r="AA65" s="15">
        <v>0</v>
      </c>
      <c r="AB65" s="16">
        <f t="shared" si="62"/>
        <v>0</v>
      </c>
      <c r="AC65" s="15">
        <v>0</v>
      </c>
      <c r="AD65" s="16">
        <f t="shared" si="63"/>
        <v>0</v>
      </c>
      <c r="AE65" s="15">
        <v>0</v>
      </c>
      <c r="AF65" s="16">
        <f t="shared" si="64"/>
        <v>0</v>
      </c>
      <c r="AG65" s="15">
        <v>0</v>
      </c>
      <c r="AH65" s="16">
        <f t="shared" si="65"/>
        <v>0</v>
      </c>
      <c r="AI65" s="15">
        <v>0</v>
      </c>
      <c r="AJ65" s="16">
        <f t="shared" si="66"/>
        <v>0</v>
      </c>
      <c r="AK65" s="15">
        <v>0</v>
      </c>
      <c r="AL65" s="16">
        <f t="shared" si="67"/>
        <v>0</v>
      </c>
      <c r="AM65" s="64">
        <v>0</v>
      </c>
      <c r="AN65" s="16">
        <f t="shared" si="68"/>
        <v>0</v>
      </c>
      <c r="AO65" s="15">
        <v>0</v>
      </c>
      <c r="AP65" s="16">
        <f t="shared" si="69"/>
        <v>0</v>
      </c>
      <c r="AQ65" s="15">
        <v>0</v>
      </c>
      <c r="AR65" s="16">
        <f t="shared" si="70"/>
        <v>0</v>
      </c>
      <c r="AS65" s="15">
        <v>0</v>
      </c>
      <c r="AT65" s="16">
        <f t="shared" si="102"/>
        <v>0</v>
      </c>
      <c r="AU65" s="41">
        <v>15</v>
      </c>
      <c r="AV65" s="16">
        <f t="shared" si="71"/>
        <v>36</v>
      </c>
      <c r="AW65" s="58">
        <v>8</v>
      </c>
      <c r="AX65" s="16">
        <f t="shared" si="72"/>
        <v>43</v>
      </c>
      <c r="AY65" s="58"/>
      <c r="AZ65" s="16">
        <f t="shared" si="73"/>
        <v>0</v>
      </c>
      <c r="BA65" s="58"/>
      <c r="BB65" s="16">
        <f t="shared" si="74"/>
        <v>0</v>
      </c>
      <c r="BC65" s="77">
        <v>0</v>
      </c>
      <c r="BD65" s="67">
        <f t="shared" si="75"/>
        <v>0</v>
      </c>
      <c r="BE65" s="14"/>
      <c r="BI65" s="17"/>
      <c r="BJ65" s="68">
        <f>RANKLIST!H65</f>
        <v>0</v>
      </c>
      <c r="BK65" s="68">
        <f>RANKLIST!J65</f>
        <v>0</v>
      </c>
      <c r="BL65" s="68">
        <f>RANKLIST!L65</f>
        <v>0</v>
      </c>
      <c r="BM65" s="68">
        <f>RANKLIST!N65</f>
        <v>0</v>
      </c>
      <c r="BN65" s="68">
        <f>RANKLIST!P65</f>
        <v>0</v>
      </c>
      <c r="BO65" s="68">
        <f>RANKLIST!R65</f>
        <v>0</v>
      </c>
      <c r="BP65" s="68">
        <f>RANKLIST!T65</f>
        <v>0</v>
      </c>
      <c r="BQ65" s="68">
        <f>RANKLIST!V65</f>
        <v>0</v>
      </c>
      <c r="BR65" s="68">
        <f>RANKLIST!X65</f>
        <v>0</v>
      </c>
      <c r="BS65" s="68">
        <f>RANKLIST!Z65</f>
        <v>0</v>
      </c>
      <c r="BT65" s="68">
        <f>RANKLIST!AB65</f>
        <v>0</v>
      </c>
      <c r="BU65" s="68">
        <f>RANKLIST!AD65</f>
        <v>0</v>
      </c>
      <c r="BV65" s="68">
        <f>RANKLIST!AF65</f>
        <v>0</v>
      </c>
      <c r="BW65" s="68">
        <f>RANKLIST!AH65</f>
        <v>0</v>
      </c>
      <c r="BX65" s="68">
        <f>RANKLIST!AJ65</f>
        <v>0</v>
      </c>
      <c r="BY65" s="68">
        <f>RANKLIST!AL65</f>
        <v>0</v>
      </c>
      <c r="BZ65" s="68">
        <f>RANKLIST!AN65</f>
        <v>0</v>
      </c>
      <c r="CA65" s="68">
        <f>RANKLIST!AP65</f>
        <v>0</v>
      </c>
      <c r="CB65" s="68">
        <f>RANKLIST!AR65</f>
        <v>0</v>
      </c>
      <c r="CC65" s="68">
        <f>RANKLIST!AT65</f>
        <v>0</v>
      </c>
      <c r="CD65" s="68">
        <f>RANKLIST!AV65</f>
        <v>36</v>
      </c>
      <c r="CE65" s="68">
        <f>RANKLIST!AX65</f>
        <v>43</v>
      </c>
      <c r="CF65" s="68">
        <f>RANKLIST!AZ65</f>
        <v>0</v>
      </c>
      <c r="CG65" s="68">
        <f>RANKLIST!BB65</f>
        <v>0</v>
      </c>
      <c r="CH65" s="68">
        <f>RANKLIST!BD65</f>
        <v>0</v>
      </c>
      <c r="CI65" s="69">
        <f t="shared" si="76"/>
        <v>79</v>
      </c>
      <c r="CJ65" s="13"/>
      <c r="CK65" s="70">
        <f t="shared" si="77"/>
        <v>0</v>
      </c>
      <c r="CL65" s="70">
        <f t="shared" si="78"/>
        <v>0</v>
      </c>
      <c r="CM65" s="70">
        <f t="shared" si="79"/>
        <v>0</v>
      </c>
      <c r="CN65" s="70">
        <f t="shared" si="80"/>
        <v>0</v>
      </c>
      <c r="CO65" s="70">
        <f t="shared" si="81"/>
        <v>0</v>
      </c>
      <c r="CP65" s="70">
        <f t="shared" si="82"/>
        <v>0</v>
      </c>
      <c r="CQ65" s="70">
        <f t="shared" si="83"/>
        <v>0</v>
      </c>
      <c r="CR65" s="70">
        <f t="shared" si="84"/>
        <v>0</v>
      </c>
      <c r="CS65" s="70">
        <f t="shared" si="85"/>
        <v>0</v>
      </c>
      <c r="CT65" s="70">
        <f t="shared" si="86"/>
        <v>0</v>
      </c>
      <c r="CU65" s="70">
        <f t="shared" si="87"/>
        <v>0</v>
      </c>
      <c r="CV65" s="70">
        <f t="shared" si="88"/>
        <v>0</v>
      </c>
      <c r="CW65" s="71">
        <f t="shared" si="89"/>
        <v>0</v>
      </c>
      <c r="CX65" s="71">
        <f t="shared" si="90"/>
        <v>0</v>
      </c>
      <c r="CY65" s="71">
        <f t="shared" si="91"/>
        <v>0</v>
      </c>
      <c r="CZ65" s="71">
        <f t="shared" si="92"/>
        <v>0</v>
      </c>
      <c r="DA65" s="71">
        <f t="shared" si="93"/>
        <v>0</v>
      </c>
      <c r="DB65" s="71">
        <f t="shared" si="94"/>
        <v>0</v>
      </c>
      <c r="DC65" s="71">
        <f t="shared" si="95"/>
        <v>0</v>
      </c>
      <c r="DD65" s="71">
        <f t="shared" si="96"/>
        <v>0</v>
      </c>
      <c r="DE65" s="71">
        <f t="shared" si="97"/>
        <v>0</v>
      </c>
      <c r="DF65" s="71">
        <f t="shared" si="98"/>
        <v>0</v>
      </c>
      <c r="DG65" s="71">
        <f t="shared" si="99"/>
        <v>0</v>
      </c>
      <c r="DH65" s="71">
        <f t="shared" si="100"/>
        <v>36</v>
      </c>
      <c r="DI65" s="71">
        <f t="shared" si="101"/>
        <v>43</v>
      </c>
      <c r="DJ65" s="13"/>
      <c r="DK65" s="13"/>
      <c r="DL65" s="13"/>
      <c r="DM65" s="13"/>
      <c r="DN65" s="13"/>
      <c r="DO65" s="13"/>
      <c r="DP65" s="13"/>
    </row>
    <row r="66" spans="1:120" ht="12.75" customHeight="1" x14ac:dyDescent="0.15">
      <c r="A66" s="13">
        <f t="shared" si="51"/>
        <v>58</v>
      </c>
      <c r="B66" s="14"/>
      <c r="C66" s="13" t="s">
        <v>93</v>
      </c>
      <c r="D66" s="61"/>
      <c r="E66" s="62">
        <f>RANKLIST!CI66-SUM(RANKLIST!$CK66:CHOOSE(RANKLIST!$CK$8,RANKLIST!$CK66,RANKLIST!$CL66,RANKLIST!$CM66,RANKLIST!$CN66,RANKLIST!$CO66,RANKLIST!$CP66,RANKLIST!$CQ66,RANKLIST!$CR66,RANKLIST!$CS66,RANKLIST!$CT66,RANKLIST!$CU66,RANKLIST!$CV66,RANKLIST!$CW66,RANKLIST!$CX66,RANKLIST!$CY66,RANKLIST!$CZ66,RANKLIST!$DA66,RANKLIST!$DB66,RANKLIST!$DC66,RANKLIST!$DD66,RANKLIST!$DE66,RANKLIST!$DF66,RANKLIST!$DG66,RANKLIST!$DH66))</f>
        <v>61</v>
      </c>
      <c r="F66" s="63"/>
      <c r="G66" s="58">
        <v>0</v>
      </c>
      <c r="H66" s="16">
        <f t="shared" si="52"/>
        <v>0</v>
      </c>
      <c r="I66" s="58">
        <v>0</v>
      </c>
      <c r="J66" s="16">
        <f t="shared" si="53"/>
        <v>0</v>
      </c>
      <c r="K66" s="58">
        <v>0</v>
      </c>
      <c r="L66" s="16">
        <f t="shared" si="54"/>
        <v>0</v>
      </c>
      <c r="M66" s="58">
        <v>0</v>
      </c>
      <c r="N66" s="16">
        <f t="shared" si="55"/>
        <v>0</v>
      </c>
      <c r="O66" s="64">
        <v>0</v>
      </c>
      <c r="P66" s="16">
        <f t="shared" si="56"/>
        <v>0</v>
      </c>
      <c r="Q66" s="58">
        <v>0</v>
      </c>
      <c r="R66" s="16">
        <f t="shared" si="57"/>
        <v>0</v>
      </c>
      <c r="S66" s="58">
        <v>0</v>
      </c>
      <c r="T66" s="16">
        <f t="shared" si="58"/>
        <v>0</v>
      </c>
      <c r="U66" s="65">
        <v>0</v>
      </c>
      <c r="V66" s="16">
        <f t="shared" si="59"/>
        <v>0</v>
      </c>
      <c r="W66" s="64">
        <v>29</v>
      </c>
      <c r="X66" s="16">
        <f t="shared" si="60"/>
        <v>22</v>
      </c>
      <c r="Y66" s="15">
        <v>32</v>
      </c>
      <c r="Z66" s="16">
        <f t="shared" si="61"/>
        <v>19</v>
      </c>
      <c r="AA66" s="15">
        <v>51</v>
      </c>
      <c r="AB66" s="16">
        <f t="shared" si="62"/>
        <v>0</v>
      </c>
      <c r="AC66" s="15">
        <v>0</v>
      </c>
      <c r="AD66" s="16">
        <f t="shared" si="63"/>
        <v>0</v>
      </c>
      <c r="AE66" s="15">
        <v>0</v>
      </c>
      <c r="AF66" s="16">
        <f t="shared" si="64"/>
        <v>0</v>
      </c>
      <c r="AG66" s="15">
        <v>0</v>
      </c>
      <c r="AH66" s="16">
        <f t="shared" si="65"/>
        <v>0</v>
      </c>
      <c r="AI66" s="15">
        <v>0</v>
      </c>
      <c r="AJ66" s="16">
        <f t="shared" si="66"/>
        <v>0</v>
      </c>
      <c r="AK66" s="15">
        <v>0</v>
      </c>
      <c r="AL66" s="16">
        <f t="shared" si="67"/>
        <v>0</v>
      </c>
      <c r="AM66" s="64">
        <v>0</v>
      </c>
      <c r="AN66" s="16">
        <f t="shared" si="68"/>
        <v>0</v>
      </c>
      <c r="AO66" s="15">
        <v>0</v>
      </c>
      <c r="AP66" s="16">
        <f t="shared" si="69"/>
        <v>0</v>
      </c>
      <c r="AQ66" s="15">
        <v>0</v>
      </c>
      <c r="AR66" s="16">
        <f t="shared" si="70"/>
        <v>0</v>
      </c>
      <c r="AS66" s="15">
        <v>0</v>
      </c>
      <c r="AT66" s="16">
        <f t="shared" si="102"/>
        <v>0</v>
      </c>
      <c r="AU66" s="41">
        <v>0</v>
      </c>
      <c r="AV66" s="16">
        <f t="shared" si="71"/>
        <v>0</v>
      </c>
      <c r="AW66" s="58">
        <v>0</v>
      </c>
      <c r="AX66" s="16">
        <f t="shared" si="72"/>
        <v>0</v>
      </c>
      <c r="AY66" s="58"/>
      <c r="AZ66" s="16">
        <f t="shared" si="73"/>
        <v>0</v>
      </c>
      <c r="BA66" s="58"/>
      <c r="BB66" s="16">
        <f t="shared" si="74"/>
        <v>0</v>
      </c>
      <c r="BC66" s="74">
        <v>31</v>
      </c>
      <c r="BD66" s="67">
        <f t="shared" si="75"/>
        <v>20</v>
      </c>
      <c r="BE66" s="14"/>
      <c r="BI66" s="17"/>
      <c r="BJ66" s="68">
        <f>RANKLIST!H66</f>
        <v>0</v>
      </c>
      <c r="BK66" s="68">
        <f>RANKLIST!J66</f>
        <v>0</v>
      </c>
      <c r="BL66" s="68">
        <f>RANKLIST!L66</f>
        <v>0</v>
      </c>
      <c r="BM66" s="68">
        <f>RANKLIST!N66</f>
        <v>0</v>
      </c>
      <c r="BN66" s="68">
        <f>RANKLIST!P66</f>
        <v>0</v>
      </c>
      <c r="BO66" s="68">
        <f>RANKLIST!R66</f>
        <v>0</v>
      </c>
      <c r="BP66" s="68">
        <f>RANKLIST!T66</f>
        <v>0</v>
      </c>
      <c r="BQ66" s="68">
        <f>RANKLIST!V66</f>
        <v>0</v>
      </c>
      <c r="BR66" s="68">
        <f>RANKLIST!X66</f>
        <v>22</v>
      </c>
      <c r="BS66" s="68">
        <f>RANKLIST!Z66</f>
        <v>19</v>
      </c>
      <c r="BT66" s="68">
        <f>RANKLIST!AB66</f>
        <v>0</v>
      </c>
      <c r="BU66" s="68">
        <f>RANKLIST!AD66</f>
        <v>0</v>
      </c>
      <c r="BV66" s="68">
        <f>RANKLIST!AF66</f>
        <v>0</v>
      </c>
      <c r="BW66" s="68">
        <f>RANKLIST!AH66</f>
        <v>0</v>
      </c>
      <c r="BX66" s="68">
        <f>RANKLIST!AJ66</f>
        <v>0</v>
      </c>
      <c r="BY66" s="68">
        <f>RANKLIST!AL66</f>
        <v>0</v>
      </c>
      <c r="BZ66" s="68">
        <f>RANKLIST!AN66</f>
        <v>0</v>
      </c>
      <c r="CA66" s="68">
        <f>RANKLIST!AP66</f>
        <v>0</v>
      </c>
      <c r="CB66" s="68">
        <f>RANKLIST!AR66</f>
        <v>0</v>
      </c>
      <c r="CC66" s="68">
        <f>RANKLIST!AT66</f>
        <v>0</v>
      </c>
      <c r="CD66" s="68">
        <f>RANKLIST!AV66</f>
        <v>0</v>
      </c>
      <c r="CE66" s="68">
        <f>RANKLIST!AX66</f>
        <v>0</v>
      </c>
      <c r="CF66" s="68">
        <f>RANKLIST!AZ66</f>
        <v>0</v>
      </c>
      <c r="CG66" s="68">
        <f>RANKLIST!BB66</f>
        <v>0</v>
      </c>
      <c r="CH66" s="68">
        <f>RANKLIST!BD66</f>
        <v>20</v>
      </c>
      <c r="CI66" s="69">
        <f t="shared" si="76"/>
        <v>61</v>
      </c>
      <c r="CJ66" s="13"/>
      <c r="CK66" s="70">
        <f t="shared" si="77"/>
        <v>0</v>
      </c>
      <c r="CL66" s="70">
        <f t="shared" si="78"/>
        <v>0</v>
      </c>
      <c r="CM66" s="70">
        <f t="shared" si="79"/>
        <v>0</v>
      </c>
      <c r="CN66" s="70">
        <f t="shared" si="80"/>
        <v>0</v>
      </c>
      <c r="CO66" s="70">
        <f t="shared" si="81"/>
        <v>0</v>
      </c>
      <c r="CP66" s="70">
        <f t="shared" si="82"/>
        <v>0</v>
      </c>
      <c r="CQ66" s="70">
        <f t="shared" si="83"/>
        <v>0</v>
      </c>
      <c r="CR66" s="70">
        <f t="shared" si="84"/>
        <v>0</v>
      </c>
      <c r="CS66" s="70">
        <f t="shared" si="85"/>
        <v>0</v>
      </c>
      <c r="CT66" s="70">
        <f t="shared" si="86"/>
        <v>0</v>
      </c>
      <c r="CU66" s="70">
        <f t="shared" si="87"/>
        <v>0</v>
      </c>
      <c r="CV66" s="70">
        <f t="shared" si="88"/>
        <v>0</v>
      </c>
      <c r="CW66" s="71">
        <f t="shared" si="89"/>
        <v>0</v>
      </c>
      <c r="CX66" s="71">
        <f t="shared" si="90"/>
        <v>0</v>
      </c>
      <c r="CY66" s="71">
        <f t="shared" si="91"/>
        <v>0</v>
      </c>
      <c r="CZ66" s="71">
        <f t="shared" si="92"/>
        <v>0</v>
      </c>
      <c r="DA66" s="71">
        <f t="shared" si="93"/>
        <v>0</v>
      </c>
      <c r="DB66" s="71">
        <f t="shared" si="94"/>
        <v>0</v>
      </c>
      <c r="DC66" s="71">
        <f t="shared" si="95"/>
        <v>0</v>
      </c>
      <c r="DD66" s="71">
        <f t="shared" si="96"/>
        <v>0</v>
      </c>
      <c r="DE66" s="71">
        <f t="shared" si="97"/>
        <v>0</v>
      </c>
      <c r="DF66" s="71">
        <f t="shared" si="98"/>
        <v>0</v>
      </c>
      <c r="DG66" s="71">
        <f t="shared" si="99"/>
        <v>19</v>
      </c>
      <c r="DH66" s="71">
        <f t="shared" si="100"/>
        <v>20</v>
      </c>
      <c r="DI66" s="71">
        <f t="shared" si="101"/>
        <v>22</v>
      </c>
      <c r="DJ66" s="13"/>
      <c r="DK66" s="13"/>
      <c r="DL66" s="13"/>
      <c r="DM66" s="13"/>
      <c r="DN66" s="13"/>
      <c r="DO66" s="13"/>
      <c r="DP66" s="13"/>
    </row>
    <row r="67" spans="1:120" ht="12.75" customHeight="1" x14ac:dyDescent="0.15">
      <c r="A67" s="13">
        <f t="shared" ref="A67:A98" si="103">A66+1</f>
        <v>59</v>
      </c>
      <c r="B67" s="14"/>
      <c r="C67" s="13" t="s">
        <v>94</v>
      </c>
      <c r="D67" s="61"/>
      <c r="E67" s="62">
        <f>RANKLIST!CI67-SUM(RANKLIST!$CK67:CHOOSE(RANKLIST!$CK$8,RANKLIST!$CK67,RANKLIST!$CL67,RANKLIST!$CM67,RANKLIST!$CN67,RANKLIST!$CO67,RANKLIST!$CP67,RANKLIST!$CQ67,RANKLIST!$CR67,RANKLIST!$CS67,RANKLIST!$CT67,RANKLIST!$CU67,RANKLIST!$CV67,RANKLIST!$CW67,RANKLIST!$CX67,RANKLIST!$CY67,RANKLIST!$CZ67,RANKLIST!$DA67,RANKLIST!$DB67,RANKLIST!$DC67,RANKLIST!$DD67,RANKLIST!$DE67,RANKLIST!$DF67,RANKLIST!$DG67,RANKLIST!$DH67))</f>
        <v>60</v>
      </c>
      <c r="F67" s="63"/>
      <c r="G67" s="76">
        <v>0</v>
      </c>
      <c r="H67" s="16">
        <f t="shared" si="52"/>
        <v>0</v>
      </c>
      <c r="I67" s="76">
        <v>0</v>
      </c>
      <c r="J67" s="16">
        <f t="shared" si="53"/>
        <v>0</v>
      </c>
      <c r="K67" s="76">
        <v>0</v>
      </c>
      <c r="L67" s="16">
        <f t="shared" si="54"/>
        <v>0</v>
      </c>
      <c r="M67" s="58">
        <v>0</v>
      </c>
      <c r="N67" s="16">
        <f t="shared" si="55"/>
        <v>0</v>
      </c>
      <c r="O67" s="77">
        <v>0</v>
      </c>
      <c r="P67" s="16">
        <f t="shared" si="56"/>
        <v>0</v>
      </c>
      <c r="Q67" s="76">
        <v>0</v>
      </c>
      <c r="R67" s="16">
        <f t="shared" si="57"/>
        <v>0</v>
      </c>
      <c r="S67" s="76">
        <v>0</v>
      </c>
      <c r="T67" s="16">
        <f t="shared" si="58"/>
        <v>0</v>
      </c>
      <c r="U67" s="76">
        <v>0</v>
      </c>
      <c r="V67" s="16">
        <f t="shared" si="59"/>
        <v>0</v>
      </c>
      <c r="W67" s="77">
        <v>30</v>
      </c>
      <c r="X67" s="16">
        <f t="shared" si="60"/>
        <v>21</v>
      </c>
      <c r="Y67" s="76">
        <v>34</v>
      </c>
      <c r="Z67" s="16">
        <f t="shared" si="61"/>
        <v>17</v>
      </c>
      <c r="AA67" s="76">
        <v>29</v>
      </c>
      <c r="AB67" s="16">
        <f t="shared" si="62"/>
        <v>22</v>
      </c>
      <c r="AC67" s="15">
        <v>0</v>
      </c>
      <c r="AD67" s="16">
        <f t="shared" si="63"/>
        <v>0</v>
      </c>
      <c r="AE67" s="15">
        <v>0</v>
      </c>
      <c r="AF67" s="16">
        <f t="shared" si="64"/>
        <v>0</v>
      </c>
      <c r="AG67" s="15">
        <v>0</v>
      </c>
      <c r="AH67" s="16">
        <f t="shared" si="65"/>
        <v>0</v>
      </c>
      <c r="AI67" s="15">
        <v>0</v>
      </c>
      <c r="AJ67" s="16">
        <f t="shared" si="66"/>
        <v>0</v>
      </c>
      <c r="AK67" s="15">
        <v>0</v>
      </c>
      <c r="AL67" s="16">
        <f t="shared" si="67"/>
        <v>0</v>
      </c>
      <c r="AM67" s="77">
        <v>0</v>
      </c>
      <c r="AN67" s="16">
        <f t="shared" si="68"/>
        <v>0</v>
      </c>
      <c r="AO67" s="76">
        <v>0</v>
      </c>
      <c r="AP67" s="16">
        <f t="shared" si="69"/>
        <v>0</v>
      </c>
      <c r="AQ67" s="76">
        <v>0</v>
      </c>
      <c r="AR67" s="16">
        <f t="shared" si="70"/>
        <v>0</v>
      </c>
      <c r="AS67" s="76">
        <v>0</v>
      </c>
      <c r="AT67" s="16">
        <f t="shared" si="102"/>
        <v>0</v>
      </c>
      <c r="AU67" s="77">
        <v>0</v>
      </c>
      <c r="AV67" s="16">
        <f t="shared" si="71"/>
        <v>0</v>
      </c>
      <c r="AW67" s="76">
        <v>0</v>
      </c>
      <c r="AX67" s="16">
        <f t="shared" si="72"/>
        <v>0</v>
      </c>
      <c r="AY67" s="76"/>
      <c r="AZ67" s="16">
        <f t="shared" si="73"/>
        <v>0</v>
      </c>
      <c r="BA67" s="76"/>
      <c r="BB67" s="16">
        <f t="shared" si="74"/>
        <v>0</v>
      </c>
      <c r="BC67" s="77">
        <v>0</v>
      </c>
      <c r="BD67" s="67">
        <f t="shared" si="75"/>
        <v>0</v>
      </c>
      <c r="BE67" s="14"/>
      <c r="BI67" s="17"/>
      <c r="BJ67" s="68">
        <f>RANKLIST!H67</f>
        <v>0</v>
      </c>
      <c r="BK67" s="68">
        <f>RANKLIST!J67</f>
        <v>0</v>
      </c>
      <c r="BL67" s="68">
        <f>RANKLIST!L67</f>
        <v>0</v>
      </c>
      <c r="BM67" s="68">
        <f>RANKLIST!N67</f>
        <v>0</v>
      </c>
      <c r="BN67" s="68">
        <f>RANKLIST!P67</f>
        <v>0</v>
      </c>
      <c r="BO67" s="68">
        <f>RANKLIST!R67</f>
        <v>0</v>
      </c>
      <c r="BP67" s="68">
        <f>RANKLIST!T67</f>
        <v>0</v>
      </c>
      <c r="BQ67" s="68">
        <f>RANKLIST!V67</f>
        <v>0</v>
      </c>
      <c r="BR67" s="68">
        <f>RANKLIST!X67</f>
        <v>21</v>
      </c>
      <c r="BS67" s="68">
        <f>RANKLIST!Z67</f>
        <v>17</v>
      </c>
      <c r="BT67" s="68">
        <f>RANKLIST!AB67</f>
        <v>22</v>
      </c>
      <c r="BU67" s="68">
        <f>RANKLIST!AD67</f>
        <v>0</v>
      </c>
      <c r="BV67" s="68">
        <f>RANKLIST!AF67</f>
        <v>0</v>
      </c>
      <c r="BW67" s="68">
        <f>RANKLIST!AH67</f>
        <v>0</v>
      </c>
      <c r="BX67" s="68">
        <f>RANKLIST!AJ67</f>
        <v>0</v>
      </c>
      <c r="BY67" s="68">
        <f>RANKLIST!AL67</f>
        <v>0</v>
      </c>
      <c r="BZ67" s="68">
        <f>RANKLIST!AN67</f>
        <v>0</v>
      </c>
      <c r="CA67" s="68">
        <f>RANKLIST!AP67</f>
        <v>0</v>
      </c>
      <c r="CB67" s="68">
        <f>RANKLIST!AR67</f>
        <v>0</v>
      </c>
      <c r="CC67" s="68">
        <f>RANKLIST!AT67</f>
        <v>0</v>
      </c>
      <c r="CD67" s="68">
        <f>RANKLIST!AV67</f>
        <v>0</v>
      </c>
      <c r="CE67" s="68">
        <f>RANKLIST!AX67</f>
        <v>0</v>
      </c>
      <c r="CF67" s="68">
        <f>RANKLIST!AZ67</f>
        <v>0</v>
      </c>
      <c r="CG67" s="68">
        <f>RANKLIST!BB67</f>
        <v>0</v>
      </c>
      <c r="CH67" s="68">
        <f>RANKLIST!BD67</f>
        <v>0</v>
      </c>
      <c r="CI67" s="69">
        <f t="shared" si="76"/>
        <v>60</v>
      </c>
      <c r="CJ67" s="18"/>
      <c r="CK67" s="70">
        <f t="shared" si="77"/>
        <v>0</v>
      </c>
      <c r="CL67" s="70">
        <f t="shared" si="78"/>
        <v>0</v>
      </c>
      <c r="CM67" s="70">
        <f t="shared" si="79"/>
        <v>0</v>
      </c>
      <c r="CN67" s="70">
        <f t="shared" si="80"/>
        <v>0</v>
      </c>
      <c r="CO67" s="70">
        <f t="shared" si="81"/>
        <v>0</v>
      </c>
      <c r="CP67" s="70">
        <f t="shared" si="82"/>
        <v>0</v>
      </c>
      <c r="CQ67" s="70">
        <f t="shared" si="83"/>
        <v>0</v>
      </c>
      <c r="CR67" s="70">
        <f t="shared" si="84"/>
        <v>0</v>
      </c>
      <c r="CS67" s="70">
        <f t="shared" si="85"/>
        <v>0</v>
      </c>
      <c r="CT67" s="70">
        <f t="shared" si="86"/>
        <v>0</v>
      </c>
      <c r="CU67" s="70">
        <f t="shared" si="87"/>
        <v>0</v>
      </c>
      <c r="CV67" s="70">
        <f t="shared" si="88"/>
        <v>0</v>
      </c>
      <c r="CW67" s="71">
        <f t="shared" si="89"/>
        <v>0</v>
      </c>
      <c r="CX67" s="71">
        <f t="shared" si="90"/>
        <v>0</v>
      </c>
      <c r="CY67" s="71">
        <f t="shared" si="91"/>
        <v>0</v>
      </c>
      <c r="CZ67" s="71">
        <f t="shared" si="92"/>
        <v>0</v>
      </c>
      <c r="DA67" s="71">
        <f t="shared" si="93"/>
        <v>0</v>
      </c>
      <c r="DB67" s="71">
        <f t="shared" si="94"/>
        <v>0</v>
      </c>
      <c r="DC67" s="71">
        <f t="shared" si="95"/>
        <v>0</v>
      </c>
      <c r="DD67" s="71">
        <f t="shared" si="96"/>
        <v>0</v>
      </c>
      <c r="DE67" s="71">
        <f t="shared" si="97"/>
        <v>0</v>
      </c>
      <c r="DF67" s="71">
        <f t="shared" si="98"/>
        <v>0</v>
      </c>
      <c r="DG67" s="71">
        <f t="shared" si="99"/>
        <v>17</v>
      </c>
      <c r="DH67" s="71">
        <f t="shared" si="100"/>
        <v>21</v>
      </c>
      <c r="DI67" s="71">
        <f t="shared" si="101"/>
        <v>22</v>
      </c>
      <c r="DJ67" s="13"/>
      <c r="DK67" s="13"/>
      <c r="DL67" s="13"/>
      <c r="DM67" s="13"/>
      <c r="DN67" s="13"/>
      <c r="DO67" s="13"/>
      <c r="DP67" s="13"/>
    </row>
    <row r="68" spans="1:120" ht="12.75" customHeight="1" x14ac:dyDescent="0.15">
      <c r="A68" s="13">
        <f t="shared" si="103"/>
        <v>60</v>
      </c>
      <c r="B68" s="14"/>
      <c r="C68" s="13" t="s">
        <v>95</v>
      </c>
      <c r="D68" s="61"/>
      <c r="E68" s="62">
        <f>RANKLIST!CI68-SUM(RANKLIST!$CK68:CHOOSE(RANKLIST!$CK$8,RANKLIST!$CK68,RANKLIST!$CL68,RANKLIST!$CM68,RANKLIST!$CN68,RANKLIST!$CO68,RANKLIST!$CP68,RANKLIST!$CQ68,RANKLIST!$CR68,RANKLIST!$CS68,RANKLIST!$CT68,RANKLIST!$CU68,RANKLIST!$CV68,RANKLIST!$CW68,RANKLIST!$CX68,RANKLIST!$CY68,RANKLIST!$CZ68,RANKLIST!$DA68,RANKLIST!$DB68,RANKLIST!$DC68,RANKLIST!$DD68,RANKLIST!$DE68,RANKLIST!$DF68,RANKLIST!$DG68,RANKLIST!$DH68))</f>
        <v>56</v>
      </c>
      <c r="F68" s="63"/>
      <c r="G68" s="76">
        <v>0</v>
      </c>
      <c r="H68" s="16">
        <f t="shared" si="52"/>
        <v>0</v>
      </c>
      <c r="I68" s="76">
        <v>0</v>
      </c>
      <c r="J68" s="16">
        <f t="shared" si="53"/>
        <v>0</v>
      </c>
      <c r="K68" s="76">
        <v>0</v>
      </c>
      <c r="L68" s="16">
        <f t="shared" si="54"/>
        <v>0</v>
      </c>
      <c r="M68" s="58">
        <v>0</v>
      </c>
      <c r="N68" s="16">
        <f t="shared" si="55"/>
        <v>0</v>
      </c>
      <c r="O68" s="77">
        <v>0</v>
      </c>
      <c r="P68" s="16">
        <f t="shared" si="56"/>
        <v>0</v>
      </c>
      <c r="Q68" s="76">
        <v>0</v>
      </c>
      <c r="R68" s="16">
        <f t="shared" si="57"/>
        <v>0</v>
      </c>
      <c r="S68" s="76">
        <v>0</v>
      </c>
      <c r="T68" s="16">
        <f t="shared" si="58"/>
        <v>0</v>
      </c>
      <c r="U68" s="76">
        <v>0</v>
      </c>
      <c r="V68" s="16">
        <f t="shared" si="59"/>
        <v>0</v>
      </c>
      <c r="W68" s="77">
        <v>50</v>
      </c>
      <c r="X68" s="16">
        <f t="shared" si="60"/>
        <v>1</v>
      </c>
      <c r="Y68" s="76">
        <v>23</v>
      </c>
      <c r="Z68" s="16">
        <f t="shared" si="61"/>
        <v>28</v>
      </c>
      <c r="AA68" s="76">
        <v>24</v>
      </c>
      <c r="AB68" s="16">
        <f t="shared" si="62"/>
        <v>27</v>
      </c>
      <c r="AC68" s="15">
        <v>0</v>
      </c>
      <c r="AD68" s="16">
        <f t="shared" si="63"/>
        <v>0</v>
      </c>
      <c r="AE68" s="15">
        <v>0</v>
      </c>
      <c r="AF68" s="16">
        <f t="shared" si="64"/>
        <v>0</v>
      </c>
      <c r="AG68" s="15">
        <v>0</v>
      </c>
      <c r="AH68" s="16">
        <f t="shared" si="65"/>
        <v>0</v>
      </c>
      <c r="AI68" s="15">
        <v>0</v>
      </c>
      <c r="AJ68" s="16">
        <f t="shared" si="66"/>
        <v>0</v>
      </c>
      <c r="AK68" s="15">
        <v>0</v>
      </c>
      <c r="AL68" s="16">
        <f t="shared" si="67"/>
        <v>0</v>
      </c>
      <c r="AM68" s="77">
        <v>0</v>
      </c>
      <c r="AN68" s="16">
        <f t="shared" si="68"/>
        <v>0</v>
      </c>
      <c r="AO68" s="76">
        <v>0</v>
      </c>
      <c r="AP68" s="16">
        <f t="shared" si="69"/>
        <v>0</v>
      </c>
      <c r="AQ68" s="76">
        <v>0</v>
      </c>
      <c r="AR68" s="16">
        <f t="shared" si="70"/>
        <v>0</v>
      </c>
      <c r="AS68" s="76">
        <v>0</v>
      </c>
      <c r="AT68" s="16">
        <f t="shared" si="102"/>
        <v>0</v>
      </c>
      <c r="AU68" s="77">
        <v>0</v>
      </c>
      <c r="AV68" s="16">
        <f t="shared" si="71"/>
        <v>0</v>
      </c>
      <c r="AW68" s="76">
        <v>0</v>
      </c>
      <c r="AX68" s="16">
        <f t="shared" si="72"/>
        <v>0</v>
      </c>
      <c r="AY68" s="76"/>
      <c r="AZ68" s="16">
        <f t="shared" si="73"/>
        <v>0</v>
      </c>
      <c r="BA68" s="76"/>
      <c r="BB68" s="16">
        <f t="shared" si="74"/>
        <v>0</v>
      </c>
      <c r="BC68" s="77">
        <v>0</v>
      </c>
      <c r="BD68" s="67">
        <f t="shared" si="75"/>
        <v>0</v>
      </c>
      <c r="BE68" s="14"/>
      <c r="BI68" s="17"/>
      <c r="BJ68" s="68">
        <f>RANKLIST!H68</f>
        <v>0</v>
      </c>
      <c r="BK68" s="68">
        <f>RANKLIST!J68</f>
        <v>0</v>
      </c>
      <c r="BL68" s="68">
        <f>RANKLIST!L68</f>
        <v>0</v>
      </c>
      <c r="BM68" s="68">
        <f>RANKLIST!N68</f>
        <v>0</v>
      </c>
      <c r="BN68" s="68">
        <f>RANKLIST!P68</f>
        <v>0</v>
      </c>
      <c r="BO68" s="68">
        <f>RANKLIST!R68</f>
        <v>0</v>
      </c>
      <c r="BP68" s="68">
        <f>RANKLIST!T68</f>
        <v>0</v>
      </c>
      <c r="BQ68" s="68">
        <f>RANKLIST!V68</f>
        <v>0</v>
      </c>
      <c r="BR68" s="68">
        <f>RANKLIST!X68</f>
        <v>1</v>
      </c>
      <c r="BS68" s="68">
        <f>RANKLIST!Z68</f>
        <v>28</v>
      </c>
      <c r="BT68" s="68">
        <f>RANKLIST!AB68</f>
        <v>27</v>
      </c>
      <c r="BU68" s="68">
        <f>RANKLIST!AD68</f>
        <v>0</v>
      </c>
      <c r="BV68" s="68">
        <f>RANKLIST!AF68</f>
        <v>0</v>
      </c>
      <c r="BW68" s="68">
        <f>RANKLIST!AH68</f>
        <v>0</v>
      </c>
      <c r="BX68" s="68">
        <f>RANKLIST!AJ68</f>
        <v>0</v>
      </c>
      <c r="BY68" s="68">
        <f>RANKLIST!AL68</f>
        <v>0</v>
      </c>
      <c r="BZ68" s="68">
        <f>RANKLIST!AN68</f>
        <v>0</v>
      </c>
      <c r="CA68" s="68">
        <f>RANKLIST!AP68</f>
        <v>0</v>
      </c>
      <c r="CB68" s="68">
        <f>RANKLIST!AR68</f>
        <v>0</v>
      </c>
      <c r="CC68" s="68">
        <f>RANKLIST!AT68</f>
        <v>0</v>
      </c>
      <c r="CD68" s="68">
        <f>RANKLIST!AV68</f>
        <v>0</v>
      </c>
      <c r="CE68" s="68">
        <f>RANKLIST!AX68</f>
        <v>0</v>
      </c>
      <c r="CF68" s="68">
        <f>RANKLIST!AZ68</f>
        <v>0</v>
      </c>
      <c r="CG68" s="68">
        <f>RANKLIST!BB68</f>
        <v>0</v>
      </c>
      <c r="CH68" s="68">
        <f>RANKLIST!BD68</f>
        <v>0</v>
      </c>
      <c r="CI68" s="69">
        <f t="shared" si="76"/>
        <v>56</v>
      </c>
      <c r="CJ68" s="18"/>
      <c r="CK68" s="70">
        <f t="shared" si="77"/>
        <v>0</v>
      </c>
      <c r="CL68" s="70">
        <f t="shared" si="78"/>
        <v>0</v>
      </c>
      <c r="CM68" s="70">
        <f t="shared" si="79"/>
        <v>0</v>
      </c>
      <c r="CN68" s="70">
        <f t="shared" si="80"/>
        <v>0</v>
      </c>
      <c r="CO68" s="70">
        <f t="shared" si="81"/>
        <v>0</v>
      </c>
      <c r="CP68" s="70">
        <f t="shared" si="82"/>
        <v>0</v>
      </c>
      <c r="CQ68" s="70">
        <f t="shared" si="83"/>
        <v>0</v>
      </c>
      <c r="CR68" s="70">
        <f t="shared" si="84"/>
        <v>0</v>
      </c>
      <c r="CS68" s="70">
        <f t="shared" si="85"/>
        <v>0</v>
      </c>
      <c r="CT68" s="70">
        <f t="shared" si="86"/>
        <v>0</v>
      </c>
      <c r="CU68" s="70">
        <f t="shared" si="87"/>
        <v>0</v>
      </c>
      <c r="CV68" s="70">
        <f t="shared" si="88"/>
        <v>0</v>
      </c>
      <c r="CW68" s="71">
        <f t="shared" si="89"/>
        <v>0</v>
      </c>
      <c r="CX68" s="71">
        <f t="shared" si="90"/>
        <v>0</v>
      </c>
      <c r="CY68" s="71">
        <f t="shared" si="91"/>
        <v>0</v>
      </c>
      <c r="CZ68" s="71">
        <f t="shared" si="92"/>
        <v>0</v>
      </c>
      <c r="DA68" s="71">
        <f t="shared" si="93"/>
        <v>0</v>
      </c>
      <c r="DB68" s="71">
        <f t="shared" si="94"/>
        <v>0</v>
      </c>
      <c r="DC68" s="71">
        <f t="shared" si="95"/>
        <v>0</v>
      </c>
      <c r="DD68" s="71">
        <f t="shared" si="96"/>
        <v>0</v>
      </c>
      <c r="DE68" s="71">
        <f t="shared" si="97"/>
        <v>0</v>
      </c>
      <c r="DF68" s="71">
        <f t="shared" si="98"/>
        <v>0</v>
      </c>
      <c r="DG68" s="71">
        <f t="shared" si="99"/>
        <v>1</v>
      </c>
      <c r="DH68" s="71">
        <f t="shared" si="100"/>
        <v>27</v>
      </c>
      <c r="DI68" s="71">
        <f t="shared" si="101"/>
        <v>28</v>
      </c>
      <c r="DJ68" s="13"/>
      <c r="DK68" s="13"/>
      <c r="DL68" s="13"/>
      <c r="DM68" s="13"/>
      <c r="DN68" s="13"/>
      <c r="DO68" s="13"/>
      <c r="DP68" s="13"/>
    </row>
    <row r="69" spans="1:120" ht="12.75" customHeight="1" x14ac:dyDescent="0.15">
      <c r="A69" s="13">
        <f t="shared" si="103"/>
        <v>61</v>
      </c>
      <c r="B69" s="14"/>
      <c r="C69" s="13" t="s">
        <v>96</v>
      </c>
      <c r="D69" s="61"/>
      <c r="E69" s="62">
        <f>RANKLIST!CI69-SUM(RANKLIST!$CK69:CHOOSE(RANKLIST!$CK$8,RANKLIST!$CK69,RANKLIST!$CL69,RANKLIST!$CM69,RANKLIST!$CN69,RANKLIST!$CO69,RANKLIST!$CP69,RANKLIST!$CQ69,RANKLIST!$CR69,RANKLIST!$CS69,RANKLIST!$CT69,RANKLIST!$CU69,RANKLIST!$CV69,RANKLIST!$CW69,RANKLIST!$CX69,RANKLIST!$CY69,RANKLIST!$CZ69,RANKLIST!$DA69,RANKLIST!$DB69,RANKLIST!$DC69,RANKLIST!$DD69,RANKLIST!$DE69,RANKLIST!$DF69,RANKLIST!$DG69,RANKLIST!$DH69))</f>
        <v>50</v>
      </c>
      <c r="F69" s="63"/>
      <c r="G69" s="58">
        <v>0</v>
      </c>
      <c r="H69" s="16">
        <f t="shared" si="52"/>
        <v>0</v>
      </c>
      <c r="I69" s="58">
        <v>0</v>
      </c>
      <c r="J69" s="16">
        <f t="shared" si="53"/>
        <v>0</v>
      </c>
      <c r="K69" s="58">
        <v>0</v>
      </c>
      <c r="L69" s="16">
        <f t="shared" si="54"/>
        <v>0</v>
      </c>
      <c r="M69" s="58">
        <v>0</v>
      </c>
      <c r="N69" s="16">
        <f t="shared" si="55"/>
        <v>0</v>
      </c>
      <c r="O69" s="64">
        <v>0</v>
      </c>
      <c r="P69" s="16">
        <f t="shared" si="56"/>
        <v>0</v>
      </c>
      <c r="Q69" s="58">
        <v>0</v>
      </c>
      <c r="R69" s="16">
        <f t="shared" si="57"/>
        <v>0</v>
      </c>
      <c r="S69" s="58">
        <v>0</v>
      </c>
      <c r="T69" s="16">
        <f t="shared" si="58"/>
        <v>0</v>
      </c>
      <c r="U69" s="65">
        <v>0</v>
      </c>
      <c r="V69" s="16">
        <f t="shared" si="59"/>
        <v>0</v>
      </c>
      <c r="W69" s="64">
        <v>0</v>
      </c>
      <c r="X69" s="16">
        <f t="shared" si="60"/>
        <v>0</v>
      </c>
      <c r="Y69" s="15">
        <v>0</v>
      </c>
      <c r="Z69" s="16">
        <f t="shared" si="61"/>
        <v>0</v>
      </c>
      <c r="AA69" s="15">
        <v>0</v>
      </c>
      <c r="AB69" s="16">
        <f t="shared" si="62"/>
        <v>0</v>
      </c>
      <c r="AC69" s="58">
        <v>0</v>
      </c>
      <c r="AD69" s="16">
        <f t="shared" si="63"/>
        <v>0</v>
      </c>
      <c r="AE69" s="58">
        <v>0</v>
      </c>
      <c r="AF69" s="16">
        <f t="shared" si="64"/>
        <v>0</v>
      </c>
      <c r="AG69" s="58">
        <v>0</v>
      </c>
      <c r="AH69" s="16">
        <f t="shared" si="65"/>
        <v>0</v>
      </c>
      <c r="AI69" s="58">
        <v>0</v>
      </c>
      <c r="AJ69" s="16">
        <f t="shared" si="66"/>
        <v>0</v>
      </c>
      <c r="AK69" s="58">
        <v>0</v>
      </c>
      <c r="AL69" s="16">
        <f t="shared" si="67"/>
        <v>0</v>
      </c>
      <c r="AM69" s="64">
        <v>0</v>
      </c>
      <c r="AN69" s="16">
        <f t="shared" si="68"/>
        <v>0</v>
      </c>
      <c r="AO69" s="15">
        <v>0</v>
      </c>
      <c r="AP69" s="16">
        <f t="shared" si="69"/>
        <v>0</v>
      </c>
      <c r="AQ69" s="15">
        <v>0</v>
      </c>
      <c r="AR69" s="16">
        <f t="shared" si="70"/>
        <v>0</v>
      </c>
      <c r="AS69" s="15">
        <v>0</v>
      </c>
      <c r="AT69" s="16">
        <f t="shared" si="102"/>
        <v>0</v>
      </c>
      <c r="AU69" s="41">
        <v>0</v>
      </c>
      <c r="AV69" s="16">
        <f t="shared" si="71"/>
        <v>0</v>
      </c>
      <c r="AW69" s="58">
        <v>0</v>
      </c>
      <c r="AX69" s="16">
        <f t="shared" si="72"/>
        <v>0</v>
      </c>
      <c r="AY69" s="58"/>
      <c r="AZ69" s="16">
        <f t="shared" si="73"/>
        <v>0</v>
      </c>
      <c r="BA69" s="58"/>
      <c r="BB69" s="16">
        <f t="shared" si="74"/>
        <v>0</v>
      </c>
      <c r="BC69" s="75">
        <v>1</v>
      </c>
      <c r="BD69" s="67">
        <f t="shared" si="75"/>
        <v>50</v>
      </c>
      <c r="BE69" s="14"/>
      <c r="BI69" s="17" t="s">
        <v>97</v>
      </c>
      <c r="BJ69" s="68">
        <f>RANKLIST!H69</f>
        <v>0</v>
      </c>
      <c r="BK69" s="68">
        <f>RANKLIST!J69</f>
        <v>0</v>
      </c>
      <c r="BL69" s="68">
        <f>RANKLIST!L69</f>
        <v>0</v>
      </c>
      <c r="BM69" s="68">
        <f>RANKLIST!N69</f>
        <v>0</v>
      </c>
      <c r="BN69" s="68">
        <f>RANKLIST!P69</f>
        <v>0</v>
      </c>
      <c r="BO69" s="68">
        <f>RANKLIST!R69</f>
        <v>0</v>
      </c>
      <c r="BP69" s="68">
        <f>RANKLIST!T69</f>
        <v>0</v>
      </c>
      <c r="BQ69" s="68">
        <f>RANKLIST!V69</f>
        <v>0</v>
      </c>
      <c r="BR69" s="68">
        <f>RANKLIST!X69</f>
        <v>0</v>
      </c>
      <c r="BS69" s="68">
        <f>RANKLIST!Z69</f>
        <v>0</v>
      </c>
      <c r="BT69" s="68">
        <f>RANKLIST!AB69</f>
        <v>0</v>
      </c>
      <c r="BU69" s="68">
        <f>RANKLIST!AD69</f>
        <v>0</v>
      </c>
      <c r="BV69" s="68">
        <f>RANKLIST!AF69</f>
        <v>0</v>
      </c>
      <c r="BW69" s="68">
        <f>RANKLIST!AH69</f>
        <v>0</v>
      </c>
      <c r="BX69" s="68">
        <f>RANKLIST!AJ69</f>
        <v>0</v>
      </c>
      <c r="BY69" s="68">
        <f>RANKLIST!AL69</f>
        <v>0</v>
      </c>
      <c r="BZ69" s="68">
        <f>RANKLIST!AN69</f>
        <v>0</v>
      </c>
      <c r="CA69" s="68">
        <f>RANKLIST!AP69</f>
        <v>0</v>
      </c>
      <c r="CB69" s="68">
        <f>RANKLIST!AR69</f>
        <v>0</v>
      </c>
      <c r="CC69" s="68">
        <f>RANKLIST!AT69</f>
        <v>0</v>
      </c>
      <c r="CD69" s="68">
        <f>RANKLIST!AV69</f>
        <v>0</v>
      </c>
      <c r="CE69" s="68">
        <f>RANKLIST!AX69</f>
        <v>0</v>
      </c>
      <c r="CF69" s="68">
        <f>RANKLIST!AZ69</f>
        <v>0</v>
      </c>
      <c r="CG69" s="68">
        <f>RANKLIST!BB69</f>
        <v>0</v>
      </c>
      <c r="CH69" s="68">
        <f>RANKLIST!BD69</f>
        <v>50</v>
      </c>
      <c r="CI69" s="69">
        <f t="shared" si="76"/>
        <v>50</v>
      </c>
      <c r="CJ69" s="13"/>
      <c r="CK69" s="70">
        <f t="shared" si="77"/>
        <v>0</v>
      </c>
      <c r="CL69" s="70">
        <f t="shared" si="78"/>
        <v>0</v>
      </c>
      <c r="CM69" s="70">
        <f t="shared" si="79"/>
        <v>0</v>
      </c>
      <c r="CN69" s="70">
        <f t="shared" si="80"/>
        <v>0</v>
      </c>
      <c r="CO69" s="70">
        <f t="shared" si="81"/>
        <v>0</v>
      </c>
      <c r="CP69" s="70">
        <f t="shared" si="82"/>
        <v>0</v>
      </c>
      <c r="CQ69" s="70">
        <f t="shared" si="83"/>
        <v>0</v>
      </c>
      <c r="CR69" s="70">
        <f t="shared" si="84"/>
        <v>0</v>
      </c>
      <c r="CS69" s="70">
        <f t="shared" si="85"/>
        <v>0</v>
      </c>
      <c r="CT69" s="70">
        <f t="shared" si="86"/>
        <v>0</v>
      </c>
      <c r="CU69" s="70">
        <f t="shared" si="87"/>
        <v>0</v>
      </c>
      <c r="CV69" s="70">
        <f t="shared" si="88"/>
        <v>0</v>
      </c>
      <c r="CW69" s="71">
        <f t="shared" si="89"/>
        <v>0</v>
      </c>
      <c r="CX69" s="71">
        <f t="shared" si="90"/>
        <v>0</v>
      </c>
      <c r="CY69" s="71">
        <f t="shared" si="91"/>
        <v>0</v>
      </c>
      <c r="CZ69" s="71">
        <f t="shared" si="92"/>
        <v>0</v>
      </c>
      <c r="DA69" s="71">
        <f t="shared" si="93"/>
        <v>0</v>
      </c>
      <c r="DB69" s="71">
        <f t="shared" si="94"/>
        <v>0</v>
      </c>
      <c r="DC69" s="71">
        <f t="shared" si="95"/>
        <v>0</v>
      </c>
      <c r="DD69" s="71">
        <f t="shared" si="96"/>
        <v>0</v>
      </c>
      <c r="DE69" s="71">
        <f t="shared" si="97"/>
        <v>0</v>
      </c>
      <c r="DF69" s="71">
        <f t="shared" si="98"/>
        <v>0</v>
      </c>
      <c r="DG69" s="71">
        <f t="shared" si="99"/>
        <v>0</v>
      </c>
      <c r="DH69" s="71">
        <f t="shared" si="100"/>
        <v>0</v>
      </c>
      <c r="DI69" s="71">
        <f t="shared" si="101"/>
        <v>50</v>
      </c>
      <c r="DJ69" s="13"/>
      <c r="DK69" s="13"/>
      <c r="DL69" s="13"/>
      <c r="DM69" s="13"/>
      <c r="DN69" s="13"/>
      <c r="DO69" s="13"/>
      <c r="DP69" s="13"/>
    </row>
    <row r="70" spans="1:120" ht="12.75" customHeight="1" x14ac:dyDescent="0.15">
      <c r="A70" s="13">
        <f t="shared" si="103"/>
        <v>62</v>
      </c>
      <c r="B70" s="14"/>
      <c r="C70" s="13" t="s">
        <v>98</v>
      </c>
      <c r="D70" s="61"/>
      <c r="E70" s="62">
        <f>RANKLIST!CI70-SUM(RANKLIST!$CK70:CHOOSE(RANKLIST!$CK$8,RANKLIST!$CK70,RANKLIST!$CL70,RANKLIST!$CM70,RANKLIST!$CN70,RANKLIST!$CO70,RANKLIST!$CP70,RANKLIST!$CQ70,RANKLIST!$CR70,RANKLIST!$CS70,RANKLIST!$CT70,RANKLIST!$CU70,RANKLIST!$CV70,RANKLIST!$CW70,RANKLIST!$CX70,RANKLIST!$CY70,RANKLIST!$CZ70,RANKLIST!$DA70,RANKLIST!$DB70,RANKLIST!$DC70,RANKLIST!$DD70,RANKLIST!$DE70,RANKLIST!$DF70,RANKLIST!$DG70,RANKLIST!$DH70))</f>
        <v>50</v>
      </c>
      <c r="F70" s="63"/>
      <c r="G70" s="58">
        <v>0</v>
      </c>
      <c r="H70" s="16">
        <f t="shared" si="52"/>
        <v>0</v>
      </c>
      <c r="I70" s="58">
        <v>0</v>
      </c>
      <c r="J70" s="16">
        <f t="shared" si="53"/>
        <v>0</v>
      </c>
      <c r="K70" s="58">
        <v>0</v>
      </c>
      <c r="L70" s="16">
        <f t="shared" si="54"/>
        <v>0</v>
      </c>
      <c r="M70" s="58">
        <v>0</v>
      </c>
      <c r="N70" s="16">
        <f t="shared" si="55"/>
        <v>0</v>
      </c>
      <c r="O70" s="64">
        <v>0</v>
      </c>
      <c r="P70" s="16">
        <f t="shared" si="56"/>
        <v>0</v>
      </c>
      <c r="Q70" s="58">
        <v>0</v>
      </c>
      <c r="R70" s="16">
        <f t="shared" si="57"/>
        <v>0</v>
      </c>
      <c r="S70" s="58">
        <v>0</v>
      </c>
      <c r="T70" s="16">
        <f t="shared" si="58"/>
        <v>0</v>
      </c>
      <c r="U70" s="65">
        <v>0</v>
      </c>
      <c r="V70" s="16">
        <f t="shared" si="59"/>
        <v>0</v>
      </c>
      <c r="W70" s="64">
        <v>0</v>
      </c>
      <c r="X70" s="16">
        <f t="shared" si="60"/>
        <v>0</v>
      </c>
      <c r="Y70" s="15">
        <v>0</v>
      </c>
      <c r="Z70" s="16">
        <f t="shared" si="61"/>
        <v>0</v>
      </c>
      <c r="AA70" s="15">
        <v>0</v>
      </c>
      <c r="AB70" s="16">
        <f t="shared" si="62"/>
        <v>0</v>
      </c>
      <c r="AC70" s="15">
        <v>0</v>
      </c>
      <c r="AD70" s="16">
        <f t="shared" si="63"/>
        <v>0</v>
      </c>
      <c r="AE70" s="58">
        <v>0</v>
      </c>
      <c r="AF70" s="16">
        <f t="shared" si="64"/>
        <v>0</v>
      </c>
      <c r="AG70" s="58">
        <v>0</v>
      </c>
      <c r="AH70" s="16">
        <f t="shared" si="65"/>
        <v>0</v>
      </c>
      <c r="AI70" s="58">
        <v>0</v>
      </c>
      <c r="AJ70" s="16">
        <f t="shared" si="66"/>
        <v>0</v>
      </c>
      <c r="AK70" s="58">
        <v>0</v>
      </c>
      <c r="AL70" s="16">
        <f t="shared" si="67"/>
        <v>0</v>
      </c>
      <c r="AM70" s="64">
        <v>0</v>
      </c>
      <c r="AN70" s="16">
        <f t="shared" si="68"/>
        <v>0</v>
      </c>
      <c r="AO70" s="15">
        <v>0</v>
      </c>
      <c r="AP70" s="16">
        <f t="shared" si="69"/>
        <v>0</v>
      </c>
      <c r="AQ70" s="15">
        <v>0</v>
      </c>
      <c r="AR70" s="16">
        <f t="shared" si="70"/>
        <v>0</v>
      </c>
      <c r="AS70" s="15">
        <v>0</v>
      </c>
      <c r="AT70" s="16">
        <f t="shared" si="102"/>
        <v>0</v>
      </c>
      <c r="AU70" s="41">
        <v>0</v>
      </c>
      <c r="AV70" s="16">
        <f t="shared" si="71"/>
        <v>0</v>
      </c>
      <c r="AW70" s="58">
        <v>0</v>
      </c>
      <c r="AX70" s="16">
        <f t="shared" si="72"/>
        <v>0</v>
      </c>
      <c r="AY70" s="58"/>
      <c r="AZ70" s="16">
        <f t="shared" si="73"/>
        <v>0</v>
      </c>
      <c r="BA70" s="58"/>
      <c r="BB70" s="16">
        <f t="shared" si="74"/>
        <v>0</v>
      </c>
      <c r="BC70" s="72">
        <v>1</v>
      </c>
      <c r="BD70" s="67">
        <f t="shared" si="75"/>
        <v>50</v>
      </c>
      <c r="BE70" s="14"/>
      <c r="BI70" s="17"/>
      <c r="BJ70" s="68">
        <f>RANKLIST!H70</f>
        <v>0</v>
      </c>
      <c r="BK70" s="68">
        <f>RANKLIST!J70</f>
        <v>0</v>
      </c>
      <c r="BL70" s="68">
        <f>RANKLIST!L70</f>
        <v>0</v>
      </c>
      <c r="BM70" s="68">
        <f>RANKLIST!N70</f>
        <v>0</v>
      </c>
      <c r="BN70" s="68">
        <f>RANKLIST!P70</f>
        <v>0</v>
      </c>
      <c r="BO70" s="68">
        <f>RANKLIST!R70</f>
        <v>0</v>
      </c>
      <c r="BP70" s="68">
        <f>RANKLIST!T70</f>
        <v>0</v>
      </c>
      <c r="BQ70" s="68">
        <f>RANKLIST!V70</f>
        <v>0</v>
      </c>
      <c r="BR70" s="68">
        <f>RANKLIST!X70</f>
        <v>0</v>
      </c>
      <c r="BS70" s="68">
        <f>RANKLIST!Z70</f>
        <v>0</v>
      </c>
      <c r="BT70" s="68">
        <f>RANKLIST!AB70</f>
        <v>0</v>
      </c>
      <c r="BU70" s="68">
        <f>RANKLIST!AD70</f>
        <v>0</v>
      </c>
      <c r="BV70" s="68">
        <f>RANKLIST!AF70</f>
        <v>0</v>
      </c>
      <c r="BW70" s="68">
        <f>RANKLIST!AH70</f>
        <v>0</v>
      </c>
      <c r="BX70" s="68">
        <f>RANKLIST!AJ70</f>
        <v>0</v>
      </c>
      <c r="BY70" s="68">
        <f>RANKLIST!AL70</f>
        <v>0</v>
      </c>
      <c r="BZ70" s="68">
        <f>RANKLIST!AN70</f>
        <v>0</v>
      </c>
      <c r="CA70" s="68">
        <f>RANKLIST!AP70</f>
        <v>0</v>
      </c>
      <c r="CB70" s="68">
        <f>RANKLIST!AR70</f>
        <v>0</v>
      </c>
      <c r="CC70" s="68">
        <f>RANKLIST!AT70</f>
        <v>0</v>
      </c>
      <c r="CD70" s="68">
        <f>RANKLIST!AV70</f>
        <v>0</v>
      </c>
      <c r="CE70" s="68">
        <f>RANKLIST!AX70</f>
        <v>0</v>
      </c>
      <c r="CF70" s="68">
        <f>RANKLIST!AZ70</f>
        <v>0</v>
      </c>
      <c r="CG70" s="68">
        <f>RANKLIST!BB70</f>
        <v>0</v>
      </c>
      <c r="CH70" s="68">
        <f>RANKLIST!BD70</f>
        <v>50</v>
      </c>
      <c r="CI70" s="69">
        <f t="shared" si="76"/>
        <v>50</v>
      </c>
      <c r="CJ70" s="13"/>
      <c r="CK70" s="70">
        <f t="shared" si="77"/>
        <v>0</v>
      </c>
      <c r="CL70" s="70">
        <f t="shared" si="78"/>
        <v>0</v>
      </c>
      <c r="CM70" s="70">
        <f t="shared" si="79"/>
        <v>0</v>
      </c>
      <c r="CN70" s="70">
        <f t="shared" si="80"/>
        <v>0</v>
      </c>
      <c r="CO70" s="70">
        <f t="shared" si="81"/>
        <v>0</v>
      </c>
      <c r="CP70" s="70">
        <f t="shared" si="82"/>
        <v>0</v>
      </c>
      <c r="CQ70" s="70">
        <f t="shared" si="83"/>
        <v>0</v>
      </c>
      <c r="CR70" s="70">
        <f t="shared" si="84"/>
        <v>0</v>
      </c>
      <c r="CS70" s="70">
        <f t="shared" si="85"/>
        <v>0</v>
      </c>
      <c r="CT70" s="70">
        <f t="shared" si="86"/>
        <v>0</v>
      </c>
      <c r="CU70" s="70">
        <f t="shared" si="87"/>
        <v>0</v>
      </c>
      <c r="CV70" s="70">
        <f t="shared" si="88"/>
        <v>0</v>
      </c>
      <c r="CW70" s="71">
        <f t="shared" si="89"/>
        <v>0</v>
      </c>
      <c r="CX70" s="71">
        <f t="shared" si="90"/>
        <v>0</v>
      </c>
      <c r="CY70" s="71">
        <f t="shared" si="91"/>
        <v>0</v>
      </c>
      <c r="CZ70" s="71">
        <f t="shared" si="92"/>
        <v>0</v>
      </c>
      <c r="DA70" s="71">
        <f t="shared" si="93"/>
        <v>0</v>
      </c>
      <c r="DB70" s="71">
        <f t="shared" si="94"/>
        <v>0</v>
      </c>
      <c r="DC70" s="71">
        <f t="shared" si="95"/>
        <v>0</v>
      </c>
      <c r="DD70" s="71">
        <f t="shared" si="96"/>
        <v>0</v>
      </c>
      <c r="DE70" s="71">
        <f t="shared" si="97"/>
        <v>0</v>
      </c>
      <c r="DF70" s="71">
        <f t="shared" si="98"/>
        <v>0</v>
      </c>
      <c r="DG70" s="71">
        <f t="shared" si="99"/>
        <v>0</v>
      </c>
      <c r="DH70" s="71">
        <f t="shared" si="100"/>
        <v>0</v>
      </c>
      <c r="DI70" s="71">
        <f t="shared" si="101"/>
        <v>50</v>
      </c>
      <c r="DJ70" s="13"/>
      <c r="DK70" s="13"/>
      <c r="DL70" s="13"/>
      <c r="DM70" s="13"/>
      <c r="DN70" s="13"/>
      <c r="DO70" s="13"/>
      <c r="DP70" s="13"/>
    </row>
    <row r="71" spans="1:120" ht="12.75" customHeight="1" x14ac:dyDescent="0.15">
      <c r="A71" s="13">
        <f t="shared" si="103"/>
        <v>63</v>
      </c>
      <c r="B71" s="14"/>
      <c r="C71" s="13" t="s">
        <v>99</v>
      </c>
      <c r="D71" s="61"/>
      <c r="E71" s="62">
        <f>RANKLIST!CI71-SUM(RANKLIST!$CK71:CHOOSE(RANKLIST!$CK$8,RANKLIST!$CK71,RANKLIST!$CL71,RANKLIST!$CM71,RANKLIST!$CN71,RANKLIST!$CO71,RANKLIST!$CP71,RANKLIST!$CQ71,RANKLIST!$CR71,RANKLIST!$CS71,RANKLIST!$CT71,RANKLIST!$CU71,RANKLIST!$CV71,RANKLIST!$CW71,RANKLIST!$CX71,RANKLIST!$CY71,RANKLIST!$CZ71,RANKLIST!$DA71,RANKLIST!$DB71,RANKLIST!$DC71,RANKLIST!$DD71,RANKLIST!$DE71,RANKLIST!$DF71,RANKLIST!$DG71,RANKLIST!$DH71))</f>
        <v>50</v>
      </c>
      <c r="F71" s="63"/>
      <c r="G71" s="58">
        <v>0</v>
      </c>
      <c r="H71" s="16">
        <f t="shared" si="52"/>
        <v>0</v>
      </c>
      <c r="I71" s="58">
        <v>0</v>
      </c>
      <c r="J71" s="16">
        <f t="shared" si="53"/>
        <v>0</v>
      </c>
      <c r="K71" s="58">
        <v>0</v>
      </c>
      <c r="L71" s="16">
        <f t="shared" si="54"/>
        <v>0</v>
      </c>
      <c r="M71" s="58">
        <v>0</v>
      </c>
      <c r="N71" s="16">
        <f t="shared" si="55"/>
        <v>0</v>
      </c>
      <c r="O71" s="64">
        <v>0</v>
      </c>
      <c r="P71" s="16">
        <f t="shared" si="56"/>
        <v>0</v>
      </c>
      <c r="Q71" s="58">
        <v>0</v>
      </c>
      <c r="R71" s="16">
        <f t="shared" si="57"/>
        <v>0</v>
      </c>
      <c r="S71" s="58">
        <v>0</v>
      </c>
      <c r="T71" s="16">
        <f t="shared" si="58"/>
        <v>0</v>
      </c>
      <c r="U71" s="65">
        <v>0</v>
      </c>
      <c r="V71" s="16">
        <f t="shared" si="59"/>
        <v>0</v>
      </c>
      <c r="W71" s="64">
        <v>0</v>
      </c>
      <c r="X71" s="16">
        <f t="shared" si="60"/>
        <v>0</v>
      </c>
      <c r="Y71" s="15">
        <v>0</v>
      </c>
      <c r="Z71" s="16">
        <f t="shared" si="61"/>
        <v>0</v>
      </c>
      <c r="AA71" s="15">
        <v>0</v>
      </c>
      <c r="AB71" s="16">
        <f t="shared" si="62"/>
        <v>0</v>
      </c>
      <c r="AC71" s="15">
        <v>0</v>
      </c>
      <c r="AD71" s="16">
        <f t="shared" si="63"/>
        <v>0</v>
      </c>
      <c r="AE71" s="15">
        <v>0</v>
      </c>
      <c r="AF71" s="16">
        <f t="shared" si="64"/>
        <v>0</v>
      </c>
      <c r="AG71" s="15">
        <v>0</v>
      </c>
      <c r="AH71" s="16">
        <f t="shared" si="65"/>
        <v>0</v>
      </c>
      <c r="AI71" s="15">
        <v>0</v>
      </c>
      <c r="AJ71" s="16">
        <f t="shared" si="66"/>
        <v>0</v>
      </c>
      <c r="AK71" s="15">
        <v>0</v>
      </c>
      <c r="AL71" s="16">
        <f t="shared" si="67"/>
        <v>0</v>
      </c>
      <c r="AM71" s="64">
        <v>0</v>
      </c>
      <c r="AN71" s="16">
        <f t="shared" si="68"/>
        <v>0</v>
      </c>
      <c r="AO71" s="15">
        <v>0</v>
      </c>
      <c r="AP71" s="16">
        <f t="shared" si="69"/>
        <v>0</v>
      </c>
      <c r="AQ71" s="15">
        <v>0</v>
      </c>
      <c r="AR71" s="16">
        <f t="shared" si="70"/>
        <v>0</v>
      </c>
      <c r="AS71" s="15">
        <v>0</v>
      </c>
      <c r="AT71" s="16">
        <f t="shared" si="102"/>
        <v>0</v>
      </c>
      <c r="AU71" s="41">
        <v>0</v>
      </c>
      <c r="AV71" s="16">
        <f t="shared" si="71"/>
        <v>0</v>
      </c>
      <c r="AW71" s="58">
        <v>0</v>
      </c>
      <c r="AX71" s="16">
        <f t="shared" si="72"/>
        <v>0</v>
      </c>
      <c r="AY71" s="58"/>
      <c r="AZ71" s="16">
        <f t="shared" si="73"/>
        <v>0</v>
      </c>
      <c r="BA71" s="58"/>
      <c r="BB71" s="16">
        <f t="shared" si="74"/>
        <v>0</v>
      </c>
      <c r="BC71" s="81">
        <v>1</v>
      </c>
      <c r="BD71" s="67">
        <f t="shared" si="75"/>
        <v>50</v>
      </c>
      <c r="BE71" s="14"/>
      <c r="BI71" s="17"/>
      <c r="BJ71" s="68">
        <f>RANKLIST!H71</f>
        <v>0</v>
      </c>
      <c r="BK71" s="68">
        <f>RANKLIST!J71</f>
        <v>0</v>
      </c>
      <c r="BL71" s="68">
        <f>RANKLIST!L71</f>
        <v>0</v>
      </c>
      <c r="BM71" s="68">
        <f>RANKLIST!N71</f>
        <v>0</v>
      </c>
      <c r="BN71" s="68">
        <f>RANKLIST!P71</f>
        <v>0</v>
      </c>
      <c r="BO71" s="68">
        <f>RANKLIST!R71</f>
        <v>0</v>
      </c>
      <c r="BP71" s="68">
        <f>RANKLIST!T71</f>
        <v>0</v>
      </c>
      <c r="BQ71" s="68">
        <f>RANKLIST!V71</f>
        <v>0</v>
      </c>
      <c r="BR71" s="68">
        <f>RANKLIST!X71</f>
        <v>0</v>
      </c>
      <c r="BS71" s="68">
        <f>RANKLIST!Z71</f>
        <v>0</v>
      </c>
      <c r="BT71" s="68">
        <f>RANKLIST!AB71</f>
        <v>0</v>
      </c>
      <c r="BU71" s="68">
        <f>RANKLIST!AD71</f>
        <v>0</v>
      </c>
      <c r="BV71" s="68">
        <f>RANKLIST!AF71</f>
        <v>0</v>
      </c>
      <c r="BW71" s="68">
        <f>RANKLIST!AH71</f>
        <v>0</v>
      </c>
      <c r="BX71" s="68">
        <f>RANKLIST!AJ71</f>
        <v>0</v>
      </c>
      <c r="BY71" s="68">
        <f>RANKLIST!AL71</f>
        <v>0</v>
      </c>
      <c r="BZ71" s="68">
        <f>RANKLIST!AN71</f>
        <v>0</v>
      </c>
      <c r="CA71" s="68">
        <f>RANKLIST!AP71</f>
        <v>0</v>
      </c>
      <c r="CB71" s="68">
        <f>RANKLIST!AR71</f>
        <v>0</v>
      </c>
      <c r="CC71" s="68">
        <f>RANKLIST!AT71</f>
        <v>0</v>
      </c>
      <c r="CD71" s="68">
        <f>RANKLIST!AV71</f>
        <v>0</v>
      </c>
      <c r="CE71" s="68">
        <f>RANKLIST!AX71</f>
        <v>0</v>
      </c>
      <c r="CF71" s="68">
        <f>RANKLIST!AZ71</f>
        <v>0</v>
      </c>
      <c r="CG71" s="68">
        <f>RANKLIST!BB71</f>
        <v>0</v>
      </c>
      <c r="CH71" s="68">
        <f>RANKLIST!BD71</f>
        <v>50</v>
      </c>
      <c r="CI71" s="69">
        <f t="shared" si="76"/>
        <v>50</v>
      </c>
      <c r="CJ71" s="13"/>
      <c r="CK71" s="70">
        <f t="shared" si="77"/>
        <v>0</v>
      </c>
      <c r="CL71" s="70">
        <f t="shared" si="78"/>
        <v>0</v>
      </c>
      <c r="CM71" s="70">
        <f t="shared" si="79"/>
        <v>0</v>
      </c>
      <c r="CN71" s="70">
        <f t="shared" si="80"/>
        <v>0</v>
      </c>
      <c r="CO71" s="70">
        <f t="shared" si="81"/>
        <v>0</v>
      </c>
      <c r="CP71" s="70">
        <f t="shared" si="82"/>
        <v>0</v>
      </c>
      <c r="CQ71" s="70">
        <f t="shared" si="83"/>
        <v>0</v>
      </c>
      <c r="CR71" s="70">
        <f t="shared" si="84"/>
        <v>0</v>
      </c>
      <c r="CS71" s="70">
        <f t="shared" si="85"/>
        <v>0</v>
      </c>
      <c r="CT71" s="70">
        <f t="shared" si="86"/>
        <v>0</v>
      </c>
      <c r="CU71" s="70">
        <f t="shared" si="87"/>
        <v>0</v>
      </c>
      <c r="CV71" s="70">
        <f t="shared" si="88"/>
        <v>0</v>
      </c>
      <c r="CW71" s="71">
        <f t="shared" si="89"/>
        <v>0</v>
      </c>
      <c r="CX71" s="71">
        <f t="shared" si="90"/>
        <v>0</v>
      </c>
      <c r="CY71" s="71">
        <f t="shared" si="91"/>
        <v>0</v>
      </c>
      <c r="CZ71" s="71">
        <f t="shared" si="92"/>
        <v>0</v>
      </c>
      <c r="DA71" s="71">
        <f t="shared" si="93"/>
        <v>0</v>
      </c>
      <c r="DB71" s="71">
        <f t="shared" si="94"/>
        <v>0</v>
      </c>
      <c r="DC71" s="71">
        <f t="shared" si="95"/>
        <v>0</v>
      </c>
      <c r="DD71" s="71">
        <f t="shared" si="96"/>
        <v>0</v>
      </c>
      <c r="DE71" s="71">
        <f t="shared" si="97"/>
        <v>0</v>
      </c>
      <c r="DF71" s="71">
        <f t="shared" si="98"/>
        <v>0</v>
      </c>
      <c r="DG71" s="71">
        <f t="shared" si="99"/>
        <v>0</v>
      </c>
      <c r="DH71" s="71">
        <f t="shared" si="100"/>
        <v>0</v>
      </c>
      <c r="DI71" s="71">
        <f t="shared" si="101"/>
        <v>50</v>
      </c>
      <c r="DJ71" s="13"/>
      <c r="DK71" s="13"/>
      <c r="DL71" s="13"/>
      <c r="DM71" s="13"/>
      <c r="DN71" s="13"/>
      <c r="DO71" s="13"/>
      <c r="DP71" s="13"/>
    </row>
    <row r="72" spans="1:120" ht="12.75" customHeight="1" x14ac:dyDescent="0.15">
      <c r="A72" s="13">
        <f t="shared" si="103"/>
        <v>64</v>
      </c>
      <c r="B72" s="14"/>
      <c r="C72" s="13" t="s">
        <v>100</v>
      </c>
      <c r="D72" s="61"/>
      <c r="E72" s="62">
        <f>RANKLIST!CI72-SUM(RANKLIST!$CK72:CHOOSE(RANKLIST!$CK$8,RANKLIST!$CK72,RANKLIST!$CL72,RANKLIST!$CM72,RANKLIST!$CN72,RANKLIST!$CO72,RANKLIST!$CP72,RANKLIST!$CQ72,RANKLIST!$CR72,RANKLIST!$CS72,RANKLIST!$CT72,RANKLIST!$CU72,RANKLIST!$CV72,RANKLIST!$CW72,RANKLIST!$CX72,RANKLIST!$CY72,RANKLIST!$CZ72,RANKLIST!$DA72,RANKLIST!$DB72,RANKLIST!$DC72,RANKLIST!$DD72,RANKLIST!$DE72,RANKLIST!$DF72,RANKLIST!$DG72,RANKLIST!$DH72))</f>
        <v>49</v>
      </c>
      <c r="F72" s="63"/>
      <c r="G72" s="58">
        <v>0</v>
      </c>
      <c r="H72" s="16">
        <f t="shared" si="52"/>
        <v>0</v>
      </c>
      <c r="I72" s="58">
        <v>0</v>
      </c>
      <c r="J72" s="16">
        <f t="shared" si="53"/>
        <v>0</v>
      </c>
      <c r="K72" s="58">
        <v>0</v>
      </c>
      <c r="L72" s="16">
        <f t="shared" si="54"/>
        <v>0</v>
      </c>
      <c r="M72" s="58">
        <v>0</v>
      </c>
      <c r="N72" s="16">
        <f t="shared" si="55"/>
        <v>0</v>
      </c>
      <c r="O72" s="64">
        <v>0</v>
      </c>
      <c r="P72" s="16">
        <f t="shared" si="56"/>
        <v>0</v>
      </c>
      <c r="Q72" s="58">
        <v>0</v>
      </c>
      <c r="R72" s="16">
        <f t="shared" si="57"/>
        <v>0</v>
      </c>
      <c r="S72" s="58">
        <v>0</v>
      </c>
      <c r="T72" s="16">
        <f t="shared" si="58"/>
        <v>0</v>
      </c>
      <c r="U72" s="65">
        <v>0</v>
      </c>
      <c r="V72" s="16">
        <f t="shared" si="59"/>
        <v>0</v>
      </c>
      <c r="W72" s="64">
        <v>0</v>
      </c>
      <c r="X72" s="16">
        <f t="shared" si="60"/>
        <v>0</v>
      </c>
      <c r="Y72" s="15">
        <v>0</v>
      </c>
      <c r="Z72" s="16">
        <f t="shared" si="61"/>
        <v>0</v>
      </c>
      <c r="AA72" s="15">
        <v>0</v>
      </c>
      <c r="AB72" s="16">
        <f t="shared" si="62"/>
        <v>0</v>
      </c>
      <c r="AC72" s="15">
        <v>0</v>
      </c>
      <c r="AD72" s="16">
        <f t="shared" si="63"/>
        <v>0</v>
      </c>
      <c r="AE72" s="15">
        <v>0</v>
      </c>
      <c r="AF72" s="16">
        <f t="shared" si="64"/>
        <v>0</v>
      </c>
      <c r="AG72" s="15">
        <v>0</v>
      </c>
      <c r="AH72" s="16">
        <f t="shared" si="65"/>
        <v>0</v>
      </c>
      <c r="AI72" s="15">
        <v>0</v>
      </c>
      <c r="AJ72" s="16">
        <f t="shared" si="66"/>
        <v>0</v>
      </c>
      <c r="AK72" s="15">
        <v>0</v>
      </c>
      <c r="AL72" s="16">
        <f t="shared" si="67"/>
        <v>0</v>
      </c>
      <c r="AM72" s="64">
        <v>0</v>
      </c>
      <c r="AN72" s="16">
        <f t="shared" si="68"/>
        <v>0</v>
      </c>
      <c r="AO72" s="15">
        <v>0</v>
      </c>
      <c r="AP72" s="16">
        <f t="shared" si="69"/>
        <v>0</v>
      </c>
      <c r="AQ72" s="15">
        <v>0</v>
      </c>
      <c r="AR72" s="16">
        <f t="shared" si="70"/>
        <v>0</v>
      </c>
      <c r="AS72" s="15">
        <v>0</v>
      </c>
      <c r="AT72" s="16">
        <f t="shared" si="102"/>
        <v>0</v>
      </c>
      <c r="AU72" s="41">
        <v>0</v>
      </c>
      <c r="AV72" s="16">
        <f t="shared" si="71"/>
        <v>0</v>
      </c>
      <c r="AW72" s="58">
        <v>0</v>
      </c>
      <c r="AX72" s="16">
        <f t="shared" si="72"/>
        <v>0</v>
      </c>
      <c r="AY72" s="58"/>
      <c r="AZ72" s="16">
        <f t="shared" si="73"/>
        <v>0</v>
      </c>
      <c r="BA72" s="58"/>
      <c r="BB72" s="16">
        <f t="shared" si="74"/>
        <v>0</v>
      </c>
      <c r="BC72" s="72">
        <v>2</v>
      </c>
      <c r="BD72" s="67">
        <f t="shared" si="75"/>
        <v>49</v>
      </c>
      <c r="BE72" s="14"/>
      <c r="BI72" s="17"/>
      <c r="BJ72" s="68">
        <f>RANKLIST!H72</f>
        <v>0</v>
      </c>
      <c r="BK72" s="68">
        <f>RANKLIST!J72</f>
        <v>0</v>
      </c>
      <c r="BL72" s="68">
        <f>RANKLIST!L72</f>
        <v>0</v>
      </c>
      <c r="BM72" s="68">
        <f>RANKLIST!N72</f>
        <v>0</v>
      </c>
      <c r="BN72" s="68">
        <f>RANKLIST!P72</f>
        <v>0</v>
      </c>
      <c r="BO72" s="68">
        <f>RANKLIST!R72</f>
        <v>0</v>
      </c>
      <c r="BP72" s="68">
        <f>RANKLIST!T72</f>
        <v>0</v>
      </c>
      <c r="BQ72" s="68">
        <f>RANKLIST!V72</f>
        <v>0</v>
      </c>
      <c r="BR72" s="68">
        <f>RANKLIST!X72</f>
        <v>0</v>
      </c>
      <c r="BS72" s="68">
        <f>RANKLIST!Z72</f>
        <v>0</v>
      </c>
      <c r="BT72" s="68">
        <f>RANKLIST!AB72</f>
        <v>0</v>
      </c>
      <c r="BU72" s="68">
        <f>RANKLIST!AD72</f>
        <v>0</v>
      </c>
      <c r="BV72" s="68">
        <f>RANKLIST!AF72</f>
        <v>0</v>
      </c>
      <c r="BW72" s="68">
        <f>RANKLIST!AH72</f>
        <v>0</v>
      </c>
      <c r="BX72" s="68">
        <f>RANKLIST!AJ72</f>
        <v>0</v>
      </c>
      <c r="BY72" s="68">
        <f>RANKLIST!AL72</f>
        <v>0</v>
      </c>
      <c r="BZ72" s="68">
        <f>RANKLIST!AN72</f>
        <v>0</v>
      </c>
      <c r="CA72" s="68">
        <f>RANKLIST!AP72</f>
        <v>0</v>
      </c>
      <c r="CB72" s="68">
        <f>RANKLIST!AR72</f>
        <v>0</v>
      </c>
      <c r="CC72" s="68">
        <f>RANKLIST!AT72</f>
        <v>0</v>
      </c>
      <c r="CD72" s="68">
        <f>RANKLIST!AV72</f>
        <v>0</v>
      </c>
      <c r="CE72" s="68">
        <f>RANKLIST!AX72</f>
        <v>0</v>
      </c>
      <c r="CF72" s="68">
        <f>RANKLIST!AZ72</f>
        <v>0</v>
      </c>
      <c r="CG72" s="68">
        <f>RANKLIST!BB72</f>
        <v>0</v>
      </c>
      <c r="CH72" s="68">
        <f>RANKLIST!BD72</f>
        <v>49</v>
      </c>
      <c r="CI72" s="69">
        <f t="shared" si="76"/>
        <v>49</v>
      </c>
      <c r="CJ72" s="13"/>
      <c r="CK72" s="70">
        <f t="shared" si="77"/>
        <v>0</v>
      </c>
      <c r="CL72" s="70">
        <f t="shared" si="78"/>
        <v>0</v>
      </c>
      <c r="CM72" s="70">
        <f t="shared" si="79"/>
        <v>0</v>
      </c>
      <c r="CN72" s="70">
        <f t="shared" si="80"/>
        <v>0</v>
      </c>
      <c r="CO72" s="70">
        <f t="shared" si="81"/>
        <v>0</v>
      </c>
      <c r="CP72" s="70">
        <f t="shared" si="82"/>
        <v>0</v>
      </c>
      <c r="CQ72" s="70">
        <f t="shared" si="83"/>
        <v>0</v>
      </c>
      <c r="CR72" s="70">
        <f t="shared" si="84"/>
        <v>0</v>
      </c>
      <c r="CS72" s="70">
        <f t="shared" si="85"/>
        <v>0</v>
      </c>
      <c r="CT72" s="70">
        <f t="shared" si="86"/>
        <v>0</v>
      </c>
      <c r="CU72" s="70">
        <f t="shared" si="87"/>
        <v>0</v>
      </c>
      <c r="CV72" s="70">
        <f t="shared" si="88"/>
        <v>0</v>
      </c>
      <c r="CW72" s="71">
        <f t="shared" si="89"/>
        <v>0</v>
      </c>
      <c r="CX72" s="71">
        <f t="shared" si="90"/>
        <v>0</v>
      </c>
      <c r="CY72" s="71">
        <f t="shared" si="91"/>
        <v>0</v>
      </c>
      <c r="CZ72" s="71">
        <f t="shared" si="92"/>
        <v>0</v>
      </c>
      <c r="DA72" s="71">
        <f t="shared" si="93"/>
        <v>0</v>
      </c>
      <c r="DB72" s="71">
        <f t="shared" si="94"/>
        <v>0</v>
      </c>
      <c r="DC72" s="71">
        <f t="shared" si="95"/>
        <v>0</v>
      </c>
      <c r="DD72" s="71">
        <f t="shared" si="96"/>
        <v>0</v>
      </c>
      <c r="DE72" s="71">
        <f t="shared" si="97"/>
        <v>0</v>
      </c>
      <c r="DF72" s="71">
        <f t="shared" si="98"/>
        <v>0</v>
      </c>
      <c r="DG72" s="71">
        <f t="shared" si="99"/>
        <v>0</v>
      </c>
      <c r="DH72" s="71">
        <f t="shared" si="100"/>
        <v>0</v>
      </c>
      <c r="DI72" s="71">
        <f t="shared" si="101"/>
        <v>49</v>
      </c>
      <c r="DJ72" s="13"/>
      <c r="DK72" s="13"/>
      <c r="DL72" s="13"/>
      <c r="DM72" s="13"/>
      <c r="DN72" s="13"/>
      <c r="DO72" s="13"/>
      <c r="DP72" s="13"/>
    </row>
    <row r="73" spans="1:120" ht="12.75" customHeight="1" x14ac:dyDescent="0.15">
      <c r="A73" s="13">
        <f t="shared" si="103"/>
        <v>65</v>
      </c>
      <c r="B73" s="14"/>
      <c r="C73" s="13" t="s">
        <v>101</v>
      </c>
      <c r="D73" s="61"/>
      <c r="E73" s="62">
        <f>RANKLIST!CI73-SUM(RANKLIST!$CK73:CHOOSE(RANKLIST!$CK$8,RANKLIST!$CK73,RANKLIST!$CL73,RANKLIST!$CM73,RANKLIST!$CN73,RANKLIST!$CO73,RANKLIST!$CP73,RANKLIST!$CQ73,RANKLIST!$CR73,RANKLIST!$CS73,RANKLIST!$CT73,RANKLIST!$CU73,RANKLIST!$CV73,RANKLIST!$CW73,RANKLIST!$CX73,RANKLIST!$CY73,RANKLIST!$CZ73,RANKLIST!$DA73,RANKLIST!$DB73,RANKLIST!$DC73,RANKLIST!$DD73,RANKLIST!$DE73,RANKLIST!$DF73,RANKLIST!$DG73,RANKLIST!$DH73))</f>
        <v>49</v>
      </c>
      <c r="F73" s="63"/>
      <c r="G73" s="58">
        <v>0</v>
      </c>
      <c r="H73" s="16">
        <f t="shared" ref="H73:H104" si="104">IF(G73=0,0,51-G73)</f>
        <v>0</v>
      </c>
      <c r="I73" s="58">
        <v>0</v>
      </c>
      <c r="J73" s="16">
        <f t="shared" ref="J73:J104" si="105">IF(I73=0,0,51-I73)</f>
        <v>0</v>
      </c>
      <c r="K73" s="58">
        <v>0</v>
      </c>
      <c r="L73" s="16">
        <f t="shared" ref="L73:L104" si="106">IF(K73=0,0,51-K73)</f>
        <v>0</v>
      </c>
      <c r="M73" s="58">
        <v>0</v>
      </c>
      <c r="N73" s="16">
        <f t="shared" ref="N73:N104" si="107">IF(M73=0,0,51-M73)</f>
        <v>0</v>
      </c>
      <c r="O73" s="64">
        <v>0</v>
      </c>
      <c r="P73" s="16">
        <f t="shared" ref="P73:P104" si="108">IF(O73=0,0,51-O73)</f>
        <v>0</v>
      </c>
      <c r="Q73" s="58">
        <v>0</v>
      </c>
      <c r="R73" s="16">
        <f t="shared" ref="R73:R104" si="109">IF(Q73=0,0,51-Q73)</f>
        <v>0</v>
      </c>
      <c r="S73" s="58">
        <v>0</v>
      </c>
      <c r="T73" s="16">
        <f t="shared" ref="T73:T104" si="110">IF(S73=0,0,51-S73)</f>
        <v>0</v>
      </c>
      <c r="U73" s="65">
        <v>0</v>
      </c>
      <c r="V73" s="16">
        <f t="shared" ref="V73:V104" si="111">IF(U73=0,0,51-U73)</f>
        <v>0</v>
      </c>
      <c r="W73" s="64">
        <v>0</v>
      </c>
      <c r="X73" s="16">
        <f t="shared" ref="X73:X104" si="112">IF(W73=0,0,51-W73)</f>
        <v>0</v>
      </c>
      <c r="Y73" s="15">
        <v>0</v>
      </c>
      <c r="Z73" s="16">
        <f t="shared" ref="Z73:Z104" si="113">IF(Y73=0,0,51-Y73)</f>
        <v>0</v>
      </c>
      <c r="AA73" s="15">
        <v>0</v>
      </c>
      <c r="AB73" s="16">
        <f t="shared" ref="AB73:AB104" si="114">IF(AA73=0,0,51-AA73)</f>
        <v>0</v>
      </c>
      <c r="AC73" s="15">
        <v>0</v>
      </c>
      <c r="AD73" s="16">
        <f t="shared" ref="AD73:AD104" si="115">IF(AC73=0,0,51-AC73)</f>
        <v>0</v>
      </c>
      <c r="AE73" s="15">
        <v>0</v>
      </c>
      <c r="AF73" s="16">
        <f t="shared" ref="AF73:AF104" si="116">IF(AE73=0,0,51-AE73)</f>
        <v>0</v>
      </c>
      <c r="AG73" s="15">
        <v>0</v>
      </c>
      <c r="AH73" s="16">
        <f t="shared" ref="AH73:AH104" si="117">IF(AG73=0,0,51-AG73)</f>
        <v>0</v>
      </c>
      <c r="AI73" s="15">
        <v>0</v>
      </c>
      <c r="AJ73" s="16">
        <f t="shared" ref="AJ73:AJ104" si="118">IF(AI73=0,0,51-AI73)</f>
        <v>0</v>
      </c>
      <c r="AK73" s="15">
        <v>0</v>
      </c>
      <c r="AL73" s="16">
        <f t="shared" ref="AL73:AL104" si="119">IF(AK73=0,0,51-AK73)</f>
        <v>0</v>
      </c>
      <c r="AM73" s="64">
        <v>0</v>
      </c>
      <c r="AN73" s="16">
        <f t="shared" ref="AN73:AN104" si="120">IF(AM73=0,0,51-AM73)</f>
        <v>0</v>
      </c>
      <c r="AO73" s="15">
        <v>0</v>
      </c>
      <c r="AP73" s="16">
        <f t="shared" ref="AP73:AP104" si="121">IF(AO73=0,0,51-AO73)</f>
        <v>0</v>
      </c>
      <c r="AQ73" s="15">
        <v>0</v>
      </c>
      <c r="AR73" s="16">
        <f t="shared" ref="AR73:AR104" si="122">IF(AQ73=0,0,51-AQ73)</f>
        <v>0</v>
      </c>
      <c r="AS73" s="15">
        <v>0</v>
      </c>
      <c r="AT73" s="16">
        <f t="shared" si="102"/>
        <v>0</v>
      </c>
      <c r="AU73" s="41">
        <v>0</v>
      </c>
      <c r="AV73" s="16">
        <f t="shared" ref="AV73:AV104" si="123">IF(AU73=0,0,51-AU73)</f>
        <v>0</v>
      </c>
      <c r="AW73" s="58">
        <v>0</v>
      </c>
      <c r="AX73" s="16">
        <f t="shared" ref="AX73:AX104" si="124">IF(AW73=0,0,51-AW73)</f>
        <v>0</v>
      </c>
      <c r="AY73" s="58"/>
      <c r="AZ73" s="16">
        <f t="shared" ref="AZ73:AZ104" si="125">IF(AY73=0,0,51-AY73)</f>
        <v>0</v>
      </c>
      <c r="BA73" s="58"/>
      <c r="BB73" s="16">
        <f t="shared" ref="BB73:BB104" si="126">IF(BA73=0,0,51-BA73)</f>
        <v>0</v>
      </c>
      <c r="BC73" s="75">
        <v>2</v>
      </c>
      <c r="BD73" s="67">
        <f t="shared" ref="BD73:BD104" si="127">IF(BC73=0,0,51-BC73)</f>
        <v>49</v>
      </c>
      <c r="BE73" s="14"/>
      <c r="BI73" s="17"/>
      <c r="BJ73" s="68">
        <f>RANKLIST!H73</f>
        <v>0</v>
      </c>
      <c r="BK73" s="68">
        <f>RANKLIST!J73</f>
        <v>0</v>
      </c>
      <c r="BL73" s="68">
        <f>RANKLIST!L73</f>
        <v>0</v>
      </c>
      <c r="BM73" s="68">
        <f>RANKLIST!N73</f>
        <v>0</v>
      </c>
      <c r="BN73" s="68">
        <f>RANKLIST!P73</f>
        <v>0</v>
      </c>
      <c r="BO73" s="68">
        <f>RANKLIST!R73</f>
        <v>0</v>
      </c>
      <c r="BP73" s="68">
        <f>RANKLIST!T73</f>
        <v>0</v>
      </c>
      <c r="BQ73" s="68">
        <f>RANKLIST!V73</f>
        <v>0</v>
      </c>
      <c r="BR73" s="68">
        <f>RANKLIST!X73</f>
        <v>0</v>
      </c>
      <c r="BS73" s="68">
        <f>RANKLIST!Z73</f>
        <v>0</v>
      </c>
      <c r="BT73" s="68">
        <f>RANKLIST!AB73</f>
        <v>0</v>
      </c>
      <c r="BU73" s="68">
        <f>RANKLIST!AD73</f>
        <v>0</v>
      </c>
      <c r="BV73" s="68">
        <f>RANKLIST!AF73</f>
        <v>0</v>
      </c>
      <c r="BW73" s="68">
        <f>RANKLIST!AH73</f>
        <v>0</v>
      </c>
      <c r="BX73" s="68">
        <f>RANKLIST!AJ73</f>
        <v>0</v>
      </c>
      <c r="BY73" s="68">
        <f>RANKLIST!AL73</f>
        <v>0</v>
      </c>
      <c r="BZ73" s="68">
        <f>RANKLIST!AN73</f>
        <v>0</v>
      </c>
      <c r="CA73" s="68">
        <f>RANKLIST!AP73</f>
        <v>0</v>
      </c>
      <c r="CB73" s="68">
        <f>RANKLIST!AR73</f>
        <v>0</v>
      </c>
      <c r="CC73" s="68">
        <f>RANKLIST!AT73</f>
        <v>0</v>
      </c>
      <c r="CD73" s="68">
        <f>RANKLIST!AV73</f>
        <v>0</v>
      </c>
      <c r="CE73" s="68">
        <f>RANKLIST!AX73</f>
        <v>0</v>
      </c>
      <c r="CF73" s="68">
        <f>RANKLIST!AZ73</f>
        <v>0</v>
      </c>
      <c r="CG73" s="68">
        <f>RANKLIST!BB73</f>
        <v>0</v>
      </c>
      <c r="CH73" s="68">
        <f>RANKLIST!BD73</f>
        <v>49</v>
      </c>
      <c r="CI73" s="69">
        <f t="shared" ref="CI73:CI104" si="128">SUM(BJ73:CH73)</f>
        <v>49</v>
      </c>
      <c r="CJ73" s="13"/>
      <c r="CK73" s="70">
        <f t="shared" ref="CK73:CK104" si="129">SMALL($BJ73:$CH73,1)</f>
        <v>0</v>
      </c>
      <c r="CL73" s="70">
        <f t="shared" ref="CL73:CL104" si="130">SMALL($BJ73:$CH73,2)</f>
        <v>0</v>
      </c>
      <c r="CM73" s="70">
        <f t="shared" ref="CM73:CM104" si="131">SMALL($BJ73:$CH73,3)</f>
        <v>0</v>
      </c>
      <c r="CN73" s="70">
        <f t="shared" ref="CN73:CN104" si="132">SMALL($BJ73:$CH73,4)</f>
        <v>0</v>
      </c>
      <c r="CO73" s="70">
        <f t="shared" ref="CO73:CO104" si="133">SMALL($BJ73:$CH73,5)</f>
        <v>0</v>
      </c>
      <c r="CP73" s="70">
        <f t="shared" ref="CP73:CP104" si="134">SMALL($BJ73:$CH73,6)</f>
        <v>0</v>
      </c>
      <c r="CQ73" s="70">
        <f t="shared" ref="CQ73:CQ104" si="135">SMALL($BJ73:$CH73,7)</f>
        <v>0</v>
      </c>
      <c r="CR73" s="70">
        <f t="shared" ref="CR73:CR104" si="136">SMALL($BJ73:$CH73,8)</f>
        <v>0</v>
      </c>
      <c r="CS73" s="70">
        <f t="shared" ref="CS73:CS104" si="137">SMALL($BJ73:$CH73,9)</f>
        <v>0</v>
      </c>
      <c r="CT73" s="70">
        <f t="shared" ref="CT73:CT104" si="138">SMALL($BJ73:$CH73,10)</f>
        <v>0</v>
      </c>
      <c r="CU73" s="70">
        <f t="shared" ref="CU73:CU104" si="139">SMALL($BJ73:$CH73,11)</f>
        <v>0</v>
      </c>
      <c r="CV73" s="70">
        <f t="shared" ref="CV73:CV104" si="140">SMALL($BJ73:$CH73,12)</f>
        <v>0</v>
      </c>
      <c r="CW73" s="71">
        <f t="shared" ref="CW73:CW104" si="141">SMALL($BJ73:$CH73,13)</f>
        <v>0</v>
      </c>
      <c r="CX73" s="71">
        <f t="shared" ref="CX73:CX104" si="142">SMALL($BJ73:$CH73,14)</f>
        <v>0</v>
      </c>
      <c r="CY73" s="71">
        <f t="shared" ref="CY73:CY104" si="143">SMALL($BJ73:$CH73,15)</f>
        <v>0</v>
      </c>
      <c r="CZ73" s="71">
        <f t="shared" ref="CZ73:CZ104" si="144">SMALL($BJ73:$CH73,16)</f>
        <v>0</v>
      </c>
      <c r="DA73" s="71">
        <f t="shared" ref="DA73:DA104" si="145">SMALL($BJ73:$CH73,17)</f>
        <v>0</v>
      </c>
      <c r="DB73" s="71">
        <f t="shared" ref="DB73:DB104" si="146">SMALL($BJ73:$CH73,18)</f>
        <v>0</v>
      </c>
      <c r="DC73" s="71">
        <f t="shared" ref="DC73:DC104" si="147">SMALL($BJ73:$CH73,19)</f>
        <v>0</v>
      </c>
      <c r="DD73" s="71">
        <f t="shared" ref="DD73:DD104" si="148">SMALL($BJ73:$CH73,20)</f>
        <v>0</v>
      </c>
      <c r="DE73" s="71">
        <f t="shared" ref="DE73:DE104" si="149">SMALL($BJ73:$CH73,21)</f>
        <v>0</v>
      </c>
      <c r="DF73" s="71">
        <f t="shared" ref="DF73:DF104" si="150">SMALL($BJ73:$CH73,22)</f>
        <v>0</v>
      </c>
      <c r="DG73" s="71">
        <f t="shared" ref="DG73:DG104" si="151">SMALL($BJ73:$CH73,23)</f>
        <v>0</v>
      </c>
      <c r="DH73" s="71">
        <f t="shared" ref="DH73:DH104" si="152">SMALL($BJ73:$CH73,24)</f>
        <v>0</v>
      </c>
      <c r="DI73" s="71">
        <f t="shared" ref="DI73:DI104" si="153">SMALL($BJ73:$CH73,25)</f>
        <v>49</v>
      </c>
      <c r="DJ73" s="13"/>
      <c r="DK73" s="13"/>
      <c r="DL73" s="13"/>
      <c r="DM73" s="13"/>
      <c r="DN73" s="13"/>
      <c r="DO73" s="13"/>
      <c r="DP73" s="13"/>
    </row>
    <row r="74" spans="1:120" ht="12.75" customHeight="1" x14ac:dyDescent="0.15">
      <c r="A74" s="13">
        <f t="shared" si="103"/>
        <v>66</v>
      </c>
      <c r="B74" s="14"/>
      <c r="C74" s="13" t="s">
        <v>102</v>
      </c>
      <c r="D74" s="61"/>
      <c r="E74" s="62">
        <f>RANKLIST!CI74-SUM(RANKLIST!$CK74:CHOOSE(RANKLIST!$CK$8,RANKLIST!$CK74,RANKLIST!$CL74,RANKLIST!$CM74,RANKLIST!$CN74,RANKLIST!$CO74,RANKLIST!$CP74,RANKLIST!$CQ74,RANKLIST!$CR74,RANKLIST!$CS74,RANKLIST!$CT74,RANKLIST!$CU74,RANKLIST!$CV74,RANKLIST!$CW74,RANKLIST!$CX74,RANKLIST!$CY74,RANKLIST!$CZ74,RANKLIST!$DA74,RANKLIST!$DB74,RANKLIST!$DC74,RANKLIST!$DD74,RANKLIST!$DE74,RANKLIST!$DF74,RANKLIST!$DG74,RANKLIST!$DH74))</f>
        <v>48</v>
      </c>
      <c r="F74" s="63"/>
      <c r="G74" s="58">
        <v>0</v>
      </c>
      <c r="H74" s="16">
        <f t="shared" si="104"/>
        <v>0</v>
      </c>
      <c r="I74" s="58">
        <v>0</v>
      </c>
      <c r="J74" s="16">
        <f t="shared" si="105"/>
        <v>0</v>
      </c>
      <c r="K74" s="58">
        <v>0</v>
      </c>
      <c r="L74" s="16">
        <f t="shared" si="106"/>
        <v>0</v>
      </c>
      <c r="M74" s="58">
        <v>0</v>
      </c>
      <c r="N74" s="16">
        <f t="shared" si="107"/>
        <v>0</v>
      </c>
      <c r="O74" s="64">
        <v>0</v>
      </c>
      <c r="P74" s="16">
        <f t="shared" si="108"/>
        <v>0</v>
      </c>
      <c r="Q74" s="58">
        <v>0</v>
      </c>
      <c r="R74" s="16">
        <f t="shared" si="109"/>
        <v>0</v>
      </c>
      <c r="S74" s="58">
        <v>0</v>
      </c>
      <c r="T74" s="16">
        <f t="shared" si="110"/>
        <v>0</v>
      </c>
      <c r="U74" s="65">
        <v>0</v>
      </c>
      <c r="V74" s="16">
        <f t="shared" si="111"/>
        <v>0</v>
      </c>
      <c r="W74" s="64">
        <v>0</v>
      </c>
      <c r="X74" s="16">
        <f t="shared" si="112"/>
        <v>0</v>
      </c>
      <c r="Y74" s="15">
        <v>0</v>
      </c>
      <c r="Z74" s="16">
        <f t="shared" si="113"/>
        <v>0</v>
      </c>
      <c r="AA74" s="15">
        <v>0</v>
      </c>
      <c r="AB74" s="16">
        <f t="shared" si="114"/>
        <v>0</v>
      </c>
      <c r="AC74" s="15">
        <v>0</v>
      </c>
      <c r="AD74" s="16">
        <f t="shared" si="115"/>
        <v>0</v>
      </c>
      <c r="AE74" s="15">
        <v>0</v>
      </c>
      <c r="AF74" s="16">
        <f t="shared" si="116"/>
        <v>0</v>
      </c>
      <c r="AG74" s="15">
        <v>0</v>
      </c>
      <c r="AH74" s="16">
        <f t="shared" si="117"/>
        <v>0</v>
      </c>
      <c r="AI74" s="15">
        <v>0</v>
      </c>
      <c r="AJ74" s="16">
        <f t="shared" si="118"/>
        <v>0</v>
      </c>
      <c r="AK74" s="15">
        <v>0</v>
      </c>
      <c r="AL74" s="16">
        <f t="shared" si="119"/>
        <v>0</v>
      </c>
      <c r="AM74" s="64">
        <v>0</v>
      </c>
      <c r="AN74" s="16">
        <f t="shared" si="120"/>
        <v>0</v>
      </c>
      <c r="AO74" s="15">
        <v>0</v>
      </c>
      <c r="AP74" s="16">
        <f t="shared" si="121"/>
        <v>0</v>
      </c>
      <c r="AQ74" s="15">
        <v>0</v>
      </c>
      <c r="AR74" s="16">
        <f t="shared" si="122"/>
        <v>0</v>
      </c>
      <c r="AS74" s="15">
        <v>0</v>
      </c>
      <c r="AT74" s="16">
        <f t="shared" si="102"/>
        <v>0</v>
      </c>
      <c r="AU74" s="41">
        <v>0</v>
      </c>
      <c r="AV74" s="16">
        <f t="shared" si="123"/>
        <v>0</v>
      </c>
      <c r="AW74" s="58">
        <v>0</v>
      </c>
      <c r="AX74" s="16">
        <f t="shared" si="124"/>
        <v>0</v>
      </c>
      <c r="AY74" s="58"/>
      <c r="AZ74" s="16">
        <f t="shared" si="125"/>
        <v>0</v>
      </c>
      <c r="BA74" s="58"/>
      <c r="BB74" s="16">
        <f t="shared" si="126"/>
        <v>0</v>
      </c>
      <c r="BC74" s="78">
        <v>3</v>
      </c>
      <c r="BD74" s="67">
        <f t="shared" si="127"/>
        <v>48</v>
      </c>
      <c r="BE74" s="14"/>
      <c r="BI74" s="17"/>
      <c r="BJ74" s="68">
        <f>RANKLIST!H74</f>
        <v>0</v>
      </c>
      <c r="BK74" s="68">
        <f>RANKLIST!J74</f>
        <v>0</v>
      </c>
      <c r="BL74" s="68">
        <f>RANKLIST!L74</f>
        <v>0</v>
      </c>
      <c r="BM74" s="68">
        <f>RANKLIST!N74</f>
        <v>0</v>
      </c>
      <c r="BN74" s="68">
        <f>RANKLIST!P74</f>
        <v>0</v>
      </c>
      <c r="BO74" s="68">
        <f>RANKLIST!R74</f>
        <v>0</v>
      </c>
      <c r="BP74" s="68">
        <f>RANKLIST!T74</f>
        <v>0</v>
      </c>
      <c r="BQ74" s="68">
        <f>RANKLIST!V74</f>
        <v>0</v>
      </c>
      <c r="BR74" s="68">
        <f>RANKLIST!X74</f>
        <v>0</v>
      </c>
      <c r="BS74" s="68">
        <f>RANKLIST!Z74</f>
        <v>0</v>
      </c>
      <c r="BT74" s="68">
        <f>RANKLIST!AB74</f>
        <v>0</v>
      </c>
      <c r="BU74" s="68">
        <f>RANKLIST!AD74</f>
        <v>0</v>
      </c>
      <c r="BV74" s="68">
        <f>RANKLIST!AF74</f>
        <v>0</v>
      </c>
      <c r="BW74" s="68">
        <f>RANKLIST!AH74</f>
        <v>0</v>
      </c>
      <c r="BX74" s="68">
        <f>RANKLIST!AJ74</f>
        <v>0</v>
      </c>
      <c r="BY74" s="68">
        <f>RANKLIST!AL74</f>
        <v>0</v>
      </c>
      <c r="BZ74" s="68">
        <f>RANKLIST!AN74</f>
        <v>0</v>
      </c>
      <c r="CA74" s="68">
        <f>RANKLIST!AP74</f>
        <v>0</v>
      </c>
      <c r="CB74" s="68">
        <f>RANKLIST!AR74</f>
        <v>0</v>
      </c>
      <c r="CC74" s="68">
        <f>RANKLIST!AT74</f>
        <v>0</v>
      </c>
      <c r="CD74" s="68">
        <f>RANKLIST!AV74</f>
        <v>0</v>
      </c>
      <c r="CE74" s="68">
        <f>RANKLIST!AX74</f>
        <v>0</v>
      </c>
      <c r="CF74" s="68">
        <f>RANKLIST!AZ74</f>
        <v>0</v>
      </c>
      <c r="CG74" s="68">
        <f>RANKLIST!BB74</f>
        <v>0</v>
      </c>
      <c r="CH74" s="68">
        <f>RANKLIST!BD74</f>
        <v>48</v>
      </c>
      <c r="CI74" s="69">
        <f t="shared" si="128"/>
        <v>48</v>
      </c>
      <c r="CJ74" s="13"/>
      <c r="CK74" s="70">
        <f t="shared" si="129"/>
        <v>0</v>
      </c>
      <c r="CL74" s="70">
        <f t="shared" si="130"/>
        <v>0</v>
      </c>
      <c r="CM74" s="70">
        <f t="shared" si="131"/>
        <v>0</v>
      </c>
      <c r="CN74" s="70">
        <f t="shared" si="132"/>
        <v>0</v>
      </c>
      <c r="CO74" s="70">
        <f t="shared" si="133"/>
        <v>0</v>
      </c>
      <c r="CP74" s="70">
        <f t="shared" si="134"/>
        <v>0</v>
      </c>
      <c r="CQ74" s="70">
        <f t="shared" si="135"/>
        <v>0</v>
      </c>
      <c r="CR74" s="70">
        <f t="shared" si="136"/>
        <v>0</v>
      </c>
      <c r="CS74" s="70">
        <f t="shared" si="137"/>
        <v>0</v>
      </c>
      <c r="CT74" s="70">
        <f t="shared" si="138"/>
        <v>0</v>
      </c>
      <c r="CU74" s="70">
        <f t="shared" si="139"/>
        <v>0</v>
      </c>
      <c r="CV74" s="70">
        <f t="shared" si="140"/>
        <v>0</v>
      </c>
      <c r="CW74" s="71">
        <f t="shared" si="141"/>
        <v>0</v>
      </c>
      <c r="CX74" s="71">
        <f t="shared" si="142"/>
        <v>0</v>
      </c>
      <c r="CY74" s="71">
        <f t="shared" si="143"/>
        <v>0</v>
      </c>
      <c r="CZ74" s="71">
        <f t="shared" si="144"/>
        <v>0</v>
      </c>
      <c r="DA74" s="71">
        <f t="shared" si="145"/>
        <v>0</v>
      </c>
      <c r="DB74" s="71">
        <f t="shared" si="146"/>
        <v>0</v>
      </c>
      <c r="DC74" s="71">
        <f t="shared" si="147"/>
        <v>0</v>
      </c>
      <c r="DD74" s="71">
        <f t="shared" si="148"/>
        <v>0</v>
      </c>
      <c r="DE74" s="71">
        <f t="shared" si="149"/>
        <v>0</v>
      </c>
      <c r="DF74" s="71">
        <f t="shared" si="150"/>
        <v>0</v>
      </c>
      <c r="DG74" s="71">
        <f t="shared" si="151"/>
        <v>0</v>
      </c>
      <c r="DH74" s="71">
        <f t="shared" si="152"/>
        <v>0</v>
      </c>
      <c r="DI74" s="71">
        <f t="shared" si="153"/>
        <v>48</v>
      </c>
      <c r="DJ74" s="13"/>
      <c r="DK74" s="13"/>
      <c r="DL74" s="13"/>
      <c r="DM74" s="13"/>
      <c r="DN74" s="13"/>
      <c r="DO74" s="13"/>
      <c r="DP74" s="13"/>
    </row>
    <row r="75" spans="1:120" ht="12.75" customHeight="1" x14ac:dyDescent="0.15">
      <c r="A75" s="13">
        <f t="shared" si="103"/>
        <v>67</v>
      </c>
      <c r="B75" s="14"/>
      <c r="C75" s="13" t="s">
        <v>103</v>
      </c>
      <c r="D75" s="61"/>
      <c r="E75" s="62">
        <f>RANKLIST!CI75-SUM(RANKLIST!$CK75:CHOOSE(RANKLIST!$CK$8,RANKLIST!$CK75,RANKLIST!$CL75,RANKLIST!$CM75,RANKLIST!$CN75,RANKLIST!$CO75,RANKLIST!$CP75,RANKLIST!$CQ75,RANKLIST!$CR75,RANKLIST!$CS75,RANKLIST!$CT75,RANKLIST!$CU75,RANKLIST!$CV75,RANKLIST!$CW75,RANKLIST!$CX75,RANKLIST!$CY75,RANKLIST!$CZ75,RANKLIST!$DA75,RANKLIST!$DB75,RANKLIST!$DC75,RANKLIST!$DD75,RANKLIST!$DE75,RANKLIST!$DF75,RANKLIST!$DG75,RANKLIST!$DH75))</f>
        <v>48</v>
      </c>
      <c r="F75" s="63"/>
      <c r="G75" s="58">
        <v>0</v>
      </c>
      <c r="H75" s="16">
        <f t="shared" si="104"/>
        <v>0</v>
      </c>
      <c r="I75" s="58">
        <v>0</v>
      </c>
      <c r="J75" s="16">
        <f t="shared" si="105"/>
        <v>0</v>
      </c>
      <c r="K75" s="58">
        <v>0</v>
      </c>
      <c r="L75" s="16">
        <f t="shared" si="106"/>
        <v>0</v>
      </c>
      <c r="M75" s="58">
        <v>0</v>
      </c>
      <c r="N75" s="16">
        <f t="shared" si="107"/>
        <v>0</v>
      </c>
      <c r="O75" s="64">
        <v>0</v>
      </c>
      <c r="P75" s="16">
        <f t="shared" si="108"/>
        <v>0</v>
      </c>
      <c r="Q75" s="58">
        <v>0</v>
      </c>
      <c r="R75" s="16">
        <f t="shared" si="109"/>
        <v>0</v>
      </c>
      <c r="S75" s="58">
        <v>0</v>
      </c>
      <c r="T75" s="16">
        <f t="shared" si="110"/>
        <v>0</v>
      </c>
      <c r="U75" s="65">
        <v>0</v>
      </c>
      <c r="V75" s="16">
        <f t="shared" si="111"/>
        <v>0</v>
      </c>
      <c r="W75" s="64">
        <v>0</v>
      </c>
      <c r="X75" s="16">
        <f t="shared" si="112"/>
        <v>0</v>
      </c>
      <c r="Y75" s="15">
        <v>0</v>
      </c>
      <c r="Z75" s="16">
        <f t="shared" si="113"/>
        <v>0</v>
      </c>
      <c r="AA75" s="15">
        <v>0</v>
      </c>
      <c r="AB75" s="16">
        <f t="shared" si="114"/>
        <v>0</v>
      </c>
      <c r="AC75" s="15">
        <v>0</v>
      </c>
      <c r="AD75" s="16">
        <f t="shared" si="115"/>
        <v>0</v>
      </c>
      <c r="AE75" s="15">
        <v>0</v>
      </c>
      <c r="AF75" s="16">
        <f t="shared" si="116"/>
        <v>0</v>
      </c>
      <c r="AG75" s="15">
        <v>0</v>
      </c>
      <c r="AH75" s="16">
        <f t="shared" si="117"/>
        <v>0</v>
      </c>
      <c r="AI75" s="15">
        <v>0</v>
      </c>
      <c r="AJ75" s="16">
        <f t="shared" si="118"/>
        <v>0</v>
      </c>
      <c r="AK75" s="15">
        <v>0</v>
      </c>
      <c r="AL75" s="16">
        <f t="shared" si="119"/>
        <v>0</v>
      </c>
      <c r="AM75" s="64">
        <v>0</v>
      </c>
      <c r="AN75" s="16">
        <f t="shared" si="120"/>
        <v>0</v>
      </c>
      <c r="AO75" s="15">
        <v>0</v>
      </c>
      <c r="AP75" s="16">
        <f t="shared" si="121"/>
        <v>0</v>
      </c>
      <c r="AQ75" s="15">
        <v>0</v>
      </c>
      <c r="AR75" s="16">
        <f t="shared" si="122"/>
        <v>0</v>
      </c>
      <c r="AS75" s="15">
        <v>0</v>
      </c>
      <c r="AT75" s="16">
        <f t="shared" si="102"/>
        <v>0</v>
      </c>
      <c r="AU75" s="41">
        <v>0</v>
      </c>
      <c r="AV75" s="16">
        <f t="shared" si="123"/>
        <v>0</v>
      </c>
      <c r="AW75" s="58">
        <v>0</v>
      </c>
      <c r="AX75" s="16">
        <f t="shared" si="124"/>
        <v>0</v>
      </c>
      <c r="AY75" s="58"/>
      <c r="AZ75" s="16">
        <f t="shared" si="125"/>
        <v>0</v>
      </c>
      <c r="BA75" s="58"/>
      <c r="BB75" s="16">
        <f t="shared" si="126"/>
        <v>0</v>
      </c>
      <c r="BC75" s="81">
        <v>3</v>
      </c>
      <c r="BD75" s="67">
        <f t="shared" si="127"/>
        <v>48</v>
      </c>
      <c r="BE75" s="14"/>
      <c r="BI75" s="17"/>
      <c r="BJ75" s="68">
        <f>RANKLIST!H75</f>
        <v>0</v>
      </c>
      <c r="BK75" s="68">
        <f>RANKLIST!J75</f>
        <v>0</v>
      </c>
      <c r="BL75" s="68">
        <f>RANKLIST!L75</f>
        <v>0</v>
      </c>
      <c r="BM75" s="68">
        <f>RANKLIST!N75</f>
        <v>0</v>
      </c>
      <c r="BN75" s="68">
        <f>RANKLIST!P75</f>
        <v>0</v>
      </c>
      <c r="BO75" s="68">
        <f>RANKLIST!R75</f>
        <v>0</v>
      </c>
      <c r="BP75" s="68">
        <f>RANKLIST!T75</f>
        <v>0</v>
      </c>
      <c r="BQ75" s="68">
        <f>RANKLIST!V75</f>
        <v>0</v>
      </c>
      <c r="BR75" s="68">
        <f>RANKLIST!X75</f>
        <v>0</v>
      </c>
      <c r="BS75" s="68">
        <f>RANKLIST!Z75</f>
        <v>0</v>
      </c>
      <c r="BT75" s="68">
        <f>RANKLIST!AB75</f>
        <v>0</v>
      </c>
      <c r="BU75" s="68">
        <f>RANKLIST!AD75</f>
        <v>0</v>
      </c>
      <c r="BV75" s="68">
        <f>RANKLIST!AF75</f>
        <v>0</v>
      </c>
      <c r="BW75" s="68">
        <f>RANKLIST!AH75</f>
        <v>0</v>
      </c>
      <c r="BX75" s="68">
        <f>RANKLIST!AJ75</f>
        <v>0</v>
      </c>
      <c r="BY75" s="68">
        <f>RANKLIST!AL75</f>
        <v>0</v>
      </c>
      <c r="BZ75" s="68">
        <f>RANKLIST!AN75</f>
        <v>0</v>
      </c>
      <c r="CA75" s="68">
        <f>RANKLIST!AP75</f>
        <v>0</v>
      </c>
      <c r="CB75" s="68">
        <f>RANKLIST!AR75</f>
        <v>0</v>
      </c>
      <c r="CC75" s="68">
        <f>RANKLIST!AT75</f>
        <v>0</v>
      </c>
      <c r="CD75" s="68">
        <f>RANKLIST!AV75</f>
        <v>0</v>
      </c>
      <c r="CE75" s="68">
        <f>RANKLIST!AX75</f>
        <v>0</v>
      </c>
      <c r="CF75" s="68">
        <f>RANKLIST!AZ75</f>
        <v>0</v>
      </c>
      <c r="CG75" s="68">
        <f>RANKLIST!BB75</f>
        <v>0</v>
      </c>
      <c r="CH75" s="68">
        <f>RANKLIST!BD75</f>
        <v>48</v>
      </c>
      <c r="CI75" s="69">
        <f t="shared" si="128"/>
        <v>48</v>
      </c>
      <c r="CJ75" s="13"/>
      <c r="CK75" s="70">
        <f t="shared" si="129"/>
        <v>0</v>
      </c>
      <c r="CL75" s="70">
        <f t="shared" si="130"/>
        <v>0</v>
      </c>
      <c r="CM75" s="70">
        <f t="shared" si="131"/>
        <v>0</v>
      </c>
      <c r="CN75" s="70">
        <f t="shared" si="132"/>
        <v>0</v>
      </c>
      <c r="CO75" s="70">
        <f t="shared" si="133"/>
        <v>0</v>
      </c>
      <c r="CP75" s="70">
        <f t="shared" si="134"/>
        <v>0</v>
      </c>
      <c r="CQ75" s="70">
        <f t="shared" si="135"/>
        <v>0</v>
      </c>
      <c r="CR75" s="70">
        <f t="shared" si="136"/>
        <v>0</v>
      </c>
      <c r="CS75" s="70">
        <f t="shared" si="137"/>
        <v>0</v>
      </c>
      <c r="CT75" s="70">
        <f t="shared" si="138"/>
        <v>0</v>
      </c>
      <c r="CU75" s="70">
        <f t="shared" si="139"/>
        <v>0</v>
      </c>
      <c r="CV75" s="70">
        <f t="shared" si="140"/>
        <v>0</v>
      </c>
      <c r="CW75" s="71">
        <f t="shared" si="141"/>
        <v>0</v>
      </c>
      <c r="CX75" s="71">
        <f t="shared" si="142"/>
        <v>0</v>
      </c>
      <c r="CY75" s="71">
        <f t="shared" si="143"/>
        <v>0</v>
      </c>
      <c r="CZ75" s="71">
        <f t="shared" si="144"/>
        <v>0</v>
      </c>
      <c r="DA75" s="71">
        <f t="shared" si="145"/>
        <v>0</v>
      </c>
      <c r="DB75" s="71">
        <f t="shared" si="146"/>
        <v>0</v>
      </c>
      <c r="DC75" s="71">
        <f t="shared" si="147"/>
        <v>0</v>
      </c>
      <c r="DD75" s="71">
        <f t="shared" si="148"/>
        <v>0</v>
      </c>
      <c r="DE75" s="71">
        <f t="shared" si="149"/>
        <v>0</v>
      </c>
      <c r="DF75" s="71">
        <f t="shared" si="150"/>
        <v>0</v>
      </c>
      <c r="DG75" s="71">
        <f t="shared" si="151"/>
        <v>0</v>
      </c>
      <c r="DH75" s="71">
        <f t="shared" si="152"/>
        <v>0</v>
      </c>
      <c r="DI75" s="71">
        <f t="shared" si="153"/>
        <v>48</v>
      </c>
      <c r="DJ75" s="13"/>
      <c r="DK75" s="13"/>
      <c r="DL75" s="13"/>
      <c r="DM75" s="13"/>
      <c r="DN75" s="13"/>
      <c r="DO75" s="13"/>
      <c r="DP75" s="13"/>
    </row>
    <row r="76" spans="1:120" ht="12.75" customHeight="1" x14ac:dyDescent="0.15">
      <c r="A76" s="13">
        <f t="shared" si="103"/>
        <v>68</v>
      </c>
      <c r="B76" s="14"/>
      <c r="C76" s="13" t="s">
        <v>104</v>
      </c>
      <c r="D76" s="61"/>
      <c r="E76" s="62">
        <f>RANKLIST!CI76-SUM(RANKLIST!$CK76:CHOOSE(RANKLIST!$CK$8,RANKLIST!$CK76,RANKLIST!$CL76,RANKLIST!$CM76,RANKLIST!$CN76,RANKLIST!$CO76,RANKLIST!$CP76,RANKLIST!$CQ76,RANKLIST!$CR76,RANKLIST!$CS76,RANKLIST!$CT76,RANKLIST!$CU76,RANKLIST!$CV76,RANKLIST!$CW76,RANKLIST!$CX76,RANKLIST!$CY76,RANKLIST!$CZ76,RANKLIST!$DA76,RANKLIST!$DB76,RANKLIST!$DC76,RANKLIST!$DD76,RANKLIST!$DE76,RANKLIST!$DF76,RANKLIST!$DG76,RANKLIST!$DH76))</f>
        <v>48</v>
      </c>
      <c r="F76" s="63"/>
      <c r="G76" s="58">
        <v>0</v>
      </c>
      <c r="H76" s="16">
        <f t="shared" si="104"/>
        <v>0</v>
      </c>
      <c r="I76" s="58">
        <v>0</v>
      </c>
      <c r="J76" s="16">
        <f t="shared" si="105"/>
        <v>0</v>
      </c>
      <c r="K76" s="58">
        <v>0</v>
      </c>
      <c r="L76" s="16">
        <f t="shared" si="106"/>
        <v>0</v>
      </c>
      <c r="M76" s="58">
        <v>0</v>
      </c>
      <c r="N76" s="16">
        <f t="shared" si="107"/>
        <v>0</v>
      </c>
      <c r="O76" s="64">
        <v>0</v>
      </c>
      <c r="P76" s="16">
        <f t="shared" si="108"/>
        <v>0</v>
      </c>
      <c r="Q76" s="58">
        <v>0</v>
      </c>
      <c r="R76" s="16">
        <f t="shared" si="109"/>
        <v>0</v>
      </c>
      <c r="S76" s="58">
        <v>0</v>
      </c>
      <c r="T76" s="16">
        <f t="shared" si="110"/>
        <v>0</v>
      </c>
      <c r="U76" s="65">
        <v>0</v>
      </c>
      <c r="V76" s="16">
        <f t="shared" si="111"/>
        <v>0</v>
      </c>
      <c r="W76" s="64">
        <v>0</v>
      </c>
      <c r="X76" s="16">
        <f t="shared" si="112"/>
        <v>0</v>
      </c>
      <c r="Y76" s="15">
        <v>0</v>
      </c>
      <c r="Z76" s="16">
        <f t="shared" si="113"/>
        <v>0</v>
      </c>
      <c r="AA76" s="15">
        <v>0</v>
      </c>
      <c r="AB76" s="16">
        <f t="shared" si="114"/>
        <v>0</v>
      </c>
      <c r="AC76" s="15">
        <v>0</v>
      </c>
      <c r="AD76" s="16">
        <f t="shared" si="115"/>
        <v>0</v>
      </c>
      <c r="AE76" s="15">
        <v>0</v>
      </c>
      <c r="AF76" s="16">
        <f t="shared" si="116"/>
        <v>0</v>
      </c>
      <c r="AG76" s="15">
        <v>0</v>
      </c>
      <c r="AH76" s="16">
        <f t="shared" si="117"/>
        <v>0</v>
      </c>
      <c r="AI76" s="15">
        <v>0</v>
      </c>
      <c r="AJ76" s="16">
        <f t="shared" si="118"/>
        <v>0</v>
      </c>
      <c r="AK76" s="15">
        <v>0</v>
      </c>
      <c r="AL76" s="16">
        <f t="shared" si="119"/>
        <v>0</v>
      </c>
      <c r="AM76" s="64">
        <v>0</v>
      </c>
      <c r="AN76" s="16">
        <f t="shared" si="120"/>
        <v>0</v>
      </c>
      <c r="AO76" s="15">
        <v>0</v>
      </c>
      <c r="AP76" s="16">
        <f t="shared" si="121"/>
        <v>0</v>
      </c>
      <c r="AQ76" s="15">
        <v>0</v>
      </c>
      <c r="AR76" s="16">
        <f t="shared" si="122"/>
        <v>0</v>
      </c>
      <c r="AS76" s="15">
        <v>0</v>
      </c>
      <c r="AT76" s="16">
        <f t="shared" si="102"/>
        <v>0</v>
      </c>
      <c r="AU76" s="41">
        <v>0</v>
      </c>
      <c r="AV76" s="16">
        <f t="shared" si="123"/>
        <v>0</v>
      </c>
      <c r="AW76" s="58">
        <v>0</v>
      </c>
      <c r="AX76" s="16">
        <f t="shared" si="124"/>
        <v>0</v>
      </c>
      <c r="AY76" s="58"/>
      <c r="AZ76" s="16">
        <f t="shared" si="125"/>
        <v>0</v>
      </c>
      <c r="BA76" s="58"/>
      <c r="BB76" s="16">
        <f t="shared" si="126"/>
        <v>0</v>
      </c>
      <c r="BC76" s="75">
        <v>3</v>
      </c>
      <c r="BD76" s="67">
        <f t="shared" si="127"/>
        <v>48</v>
      </c>
      <c r="BE76" s="14"/>
      <c r="BI76" s="17"/>
      <c r="BJ76" s="68">
        <f>RANKLIST!H76</f>
        <v>0</v>
      </c>
      <c r="BK76" s="68">
        <f>RANKLIST!J76</f>
        <v>0</v>
      </c>
      <c r="BL76" s="68">
        <f>RANKLIST!L76</f>
        <v>0</v>
      </c>
      <c r="BM76" s="68">
        <f>RANKLIST!N76</f>
        <v>0</v>
      </c>
      <c r="BN76" s="68">
        <f>RANKLIST!P76</f>
        <v>0</v>
      </c>
      <c r="BO76" s="68">
        <f>RANKLIST!R76</f>
        <v>0</v>
      </c>
      <c r="BP76" s="68">
        <f>RANKLIST!T76</f>
        <v>0</v>
      </c>
      <c r="BQ76" s="68">
        <f>RANKLIST!V76</f>
        <v>0</v>
      </c>
      <c r="BR76" s="68">
        <f>RANKLIST!X76</f>
        <v>0</v>
      </c>
      <c r="BS76" s="68">
        <f>RANKLIST!Z76</f>
        <v>0</v>
      </c>
      <c r="BT76" s="68">
        <f>RANKLIST!AB76</f>
        <v>0</v>
      </c>
      <c r="BU76" s="68">
        <f>RANKLIST!AD76</f>
        <v>0</v>
      </c>
      <c r="BV76" s="68">
        <f>RANKLIST!AF76</f>
        <v>0</v>
      </c>
      <c r="BW76" s="68">
        <f>RANKLIST!AH76</f>
        <v>0</v>
      </c>
      <c r="BX76" s="68">
        <f>RANKLIST!AJ76</f>
        <v>0</v>
      </c>
      <c r="BY76" s="68">
        <f>RANKLIST!AL76</f>
        <v>0</v>
      </c>
      <c r="BZ76" s="68">
        <f>RANKLIST!AN76</f>
        <v>0</v>
      </c>
      <c r="CA76" s="68">
        <f>RANKLIST!AP76</f>
        <v>0</v>
      </c>
      <c r="CB76" s="68">
        <f>RANKLIST!AR76</f>
        <v>0</v>
      </c>
      <c r="CC76" s="68">
        <f>RANKLIST!AT76</f>
        <v>0</v>
      </c>
      <c r="CD76" s="68">
        <f>RANKLIST!AV76</f>
        <v>0</v>
      </c>
      <c r="CE76" s="68">
        <f>RANKLIST!AX76</f>
        <v>0</v>
      </c>
      <c r="CF76" s="68">
        <f>RANKLIST!AZ76</f>
        <v>0</v>
      </c>
      <c r="CG76" s="68">
        <f>RANKLIST!BB76</f>
        <v>0</v>
      </c>
      <c r="CH76" s="68">
        <f>RANKLIST!BD76</f>
        <v>48</v>
      </c>
      <c r="CI76" s="69">
        <f t="shared" si="128"/>
        <v>48</v>
      </c>
      <c r="CJ76" s="13"/>
      <c r="CK76" s="70">
        <f t="shared" si="129"/>
        <v>0</v>
      </c>
      <c r="CL76" s="70">
        <f t="shared" si="130"/>
        <v>0</v>
      </c>
      <c r="CM76" s="70">
        <f t="shared" si="131"/>
        <v>0</v>
      </c>
      <c r="CN76" s="70">
        <f t="shared" si="132"/>
        <v>0</v>
      </c>
      <c r="CO76" s="70">
        <f t="shared" si="133"/>
        <v>0</v>
      </c>
      <c r="CP76" s="70">
        <f t="shared" si="134"/>
        <v>0</v>
      </c>
      <c r="CQ76" s="70">
        <f t="shared" si="135"/>
        <v>0</v>
      </c>
      <c r="CR76" s="70">
        <f t="shared" si="136"/>
        <v>0</v>
      </c>
      <c r="CS76" s="70">
        <f t="shared" si="137"/>
        <v>0</v>
      </c>
      <c r="CT76" s="70">
        <f t="shared" si="138"/>
        <v>0</v>
      </c>
      <c r="CU76" s="70">
        <f t="shared" si="139"/>
        <v>0</v>
      </c>
      <c r="CV76" s="70">
        <f t="shared" si="140"/>
        <v>0</v>
      </c>
      <c r="CW76" s="71">
        <f t="shared" si="141"/>
        <v>0</v>
      </c>
      <c r="CX76" s="71">
        <f t="shared" si="142"/>
        <v>0</v>
      </c>
      <c r="CY76" s="71">
        <f t="shared" si="143"/>
        <v>0</v>
      </c>
      <c r="CZ76" s="71">
        <f t="shared" si="144"/>
        <v>0</v>
      </c>
      <c r="DA76" s="71">
        <f t="shared" si="145"/>
        <v>0</v>
      </c>
      <c r="DB76" s="71">
        <f t="shared" si="146"/>
        <v>0</v>
      </c>
      <c r="DC76" s="71">
        <f t="shared" si="147"/>
        <v>0</v>
      </c>
      <c r="DD76" s="71">
        <f t="shared" si="148"/>
        <v>0</v>
      </c>
      <c r="DE76" s="71">
        <f t="shared" si="149"/>
        <v>0</v>
      </c>
      <c r="DF76" s="71">
        <f t="shared" si="150"/>
        <v>0</v>
      </c>
      <c r="DG76" s="71">
        <f t="shared" si="151"/>
        <v>0</v>
      </c>
      <c r="DH76" s="71">
        <f t="shared" si="152"/>
        <v>0</v>
      </c>
      <c r="DI76" s="71">
        <f t="shared" si="153"/>
        <v>48</v>
      </c>
      <c r="DJ76" s="13"/>
      <c r="DK76" s="13"/>
      <c r="DL76" s="13"/>
      <c r="DM76" s="13"/>
      <c r="DN76" s="13"/>
      <c r="DO76" s="13"/>
      <c r="DP76" s="13"/>
    </row>
    <row r="77" spans="1:120" ht="12.75" customHeight="1" x14ac:dyDescent="0.15">
      <c r="A77" s="13">
        <f t="shared" si="103"/>
        <v>69</v>
      </c>
      <c r="B77" s="14"/>
      <c r="C77" s="13" t="s">
        <v>105</v>
      </c>
      <c r="D77" s="61"/>
      <c r="E77" s="62">
        <f>RANKLIST!CI77-SUM(RANKLIST!$CK77:CHOOSE(RANKLIST!$CK$8,RANKLIST!$CK77,RANKLIST!$CL77,RANKLIST!$CM77,RANKLIST!$CN77,RANKLIST!$CO77,RANKLIST!$CP77,RANKLIST!$CQ77,RANKLIST!$CR77,RANKLIST!$CS77,RANKLIST!$CT77,RANKLIST!$CU77,RANKLIST!$CV77,RANKLIST!$CW77,RANKLIST!$CX77,RANKLIST!$CY77,RANKLIST!$CZ77,RANKLIST!$DA77,RANKLIST!$DB77,RANKLIST!$DC77,RANKLIST!$DD77,RANKLIST!$DE77,RANKLIST!$DF77,RANKLIST!$DG77,RANKLIST!$DH77))</f>
        <v>48</v>
      </c>
      <c r="F77" s="63"/>
      <c r="G77" s="76">
        <v>0</v>
      </c>
      <c r="H77" s="16">
        <f t="shared" si="104"/>
        <v>0</v>
      </c>
      <c r="I77" s="76">
        <v>0</v>
      </c>
      <c r="J77" s="16">
        <f t="shared" si="105"/>
        <v>0</v>
      </c>
      <c r="K77" s="76">
        <v>0</v>
      </c>
      <c r="L77" s="16">
        <f t="shared" si="106"/>
        <v>0</v>
      </c>
      <c r="M77" s="58">
        <v>0</v>
      </c>
      <c r="N77" s="16">
        <f t="shared" si="107"/>
        <v>0</v>
      </c>
      <c r="O77" s="77">
        <v>0</v>
      </c>
      <c r="P77" s="16">
        <f t="shared" si="108"/>
        <v>0</v>
      </c>
      <c r="Q77" s="76">
        <v>0</v>
      </c>
      <c r="R77" s="16">
        <f t="shared" si="109"/>
        <v>0</v>
      </c>
      <c r="S77" s="76">
        <v>0</v>
      </c>
      <c r="T77" s="16">
        <f t="shared" si="110"/>
        <v>0</v>
      </c>
      <c r="U77" s="76">
        <v>0</v>
      </c>
      <c r="V77" s="16">
        <f t="shared" si="111"/>
        <v>0</v>
      </c>
      <c r="W77" s="77">
        <v>26</v>
      </c>
      <c r="X77" s="16">
        <f t="shared" si="112"/>
        <v>25</v>
      </c>
      <c r="Y77" s="76">
        <v>28</v>
      </c>
      <c r="Z77" s="16">
        <f t="shared" si="113"/>
        <v>23</v>
      </c>
      <c r="AA77" s="76">
        <v>51</v>
      </c>
      <c r="AB77" s="16">
        <f t="shared" si="114"/>
        <v>0</v>
      </c>
      <c r="AC77" s="15">
        <v>0</v>
      </c>
      <c r="AD77" s="16">
        <f t="shared" si="115"/>
        <v>0</v>
      </c>
      <c r="AE77" s="15">
        <v>0</v>
      </c>
      <c r="AF77" s="16">
        <f t="shared" si="116"/>
        <v>0</v>
      </c>
      <c r="AG77" s="15">
        <v>0</v>
      </c>
      <c r="AH77" s="16">
        <f t="shared" si="117"/>
        <v>0</v>
      </c>
      <c r="AI77" s="15">
        <v>0</v>
      </c>
      <c r="AJ77" s="16">
        <f t="shared" si="118"/>
        <v>0</v>
      </c>
      <c r="AK77" s="15">
        <v>0</v>
      </c>
      <c r="AL77" s="16">
        <f t="shared" si="119"/>
        <v>0</v>
      </c>
      <c r="AM77" s="77">
        <v>0</v>
      </c>
      <c r="AN77" s="16">
        <f t="shared" si="120"/>
        <v>0</v>
      </c>
      <c r="AO77" s="76">
        <v>0</v>
      </c>
      <c r="AP77" s="16">
        <f t="shared" si="121"/>
        <v>0</v>
      </c>
      <c r="AQ77" s="76">
        <v>0</v>
      </c>
      <c r="AR77" s="16">
        <f t="shared" si="122"/>
        <v>0</v>
      </c>
      <c r="AS77" s="76">
        <v>0</v>
      </c>
      <c r="AT77" s="16">
        <f t="shared" si="102"/>
        <v>0</v>
      </c>
      <c r="AU77" s="77">
        <v>0</v>
      </c>
      <c r="AV77" s="16">
        <f t="shared" si="123"/>
        <v>0</v>
      </c>
      <c r="AW77" s="76">
        <v>0</v>
      </c>
      <c r="AX77" s="16">
        <f t="shared" si="124"/>
        <v>0</v>
      </c>
      <c r="AY77" s="76"/>
      <c r="AZ77" s="16">
        <f t="shared" si="125"/>
        <v>0</v>
      </c>
      <c r="BA77" s="76"/>
      <c r="BB77" s="16">
        <f t="shared" si="126"/>
        <v>0</v>
      </c>
      <c r="BC77" s="77">
        <v>0</v>
      </c>
      <c r="BD77" s="67">
        <f t="shared" si="127"/>
        <v>0</v>
      </c>
      <c r="BE77" s="14"/>
      <c r="BI77" s="17"/>
      <c r="BJ77" s="68">
        <f>RANKLIST!H77</f>
        <v>0</v>
      </c>
      <c r="BK77" s="68">
        <f>RANKLIST!J77</f>
        <v>0</v>
      </c>
      <c r="BL77" s="68">
        <f>RANKLIST!L77</f>
        <v>0</v>
      </c>
      <c r="BM77" s="68">
        <f>RANKLIST!N77</f>
        <v>0</v>
      </c>
      <c r="BN77" s="68">
        <f>RANKLIST!P77</f>
        <v>0</v>
      </c>
      <c r="BO77" s="68">
        <f>RANKLIST!R77</f>
        <v>0</v>
      </c>
      <c r="BP77" s="68">
        <f>RANKLIST!T77</f>
        <v>0</v>
      </c>
      <c r="BQ77" s="68">
        <f>RANKLIST!V77</f>
        <v>0</v>
      </c>
      <c r="BR77" s="68">
        <f>RANKLIST!X77</f>
        <v>25</v>
      </c>
      <c r="BS77" s="68">
        <f>RANKLIST!Z77</f>
        <v>23</v>
      </c>
      <c r="BT77" s="68">
        <f>RANKLIST!AB77</f>
        <v>0</v>
      </c>
      <c r="BU77" s="68">
        <f>RANKLIST!AD77</f>
        <v>0</v>
      </c>
      <c r="BV77" s="68">
        <f>RANKLIST!AF77</f>
        <v>0</v>
      </c>
      <c r="BW77" s="68">
        <f>RANKLIST!AH77</f>
        <v>0</v>
      </c>
      <c r="BX77" s="68">
        <f>RANKLIST!AJ77</f>
        <v>0</v>
      </c>
      <c r="BY77" s="68">
        <f>RANKLIST!AL77</f>
        <v>0</v>
      </c>
      <c r="BZ77" s="68">
        <f>RANKLIST!AN77</f>
        <v>0</v>
      </c>
      <c r="CA77" s="68">
        <f>RANKLIST!AP77</f>
        <v>0</v>
      </c>
      <c r="CB77" s="68">
        <f>RANKLIST!AR77</f>
        <v>0</v>
      </c>
      <c r="CC77" s="68">
        <f>RANKLIST!AT77</f>
        <v>0</v>
      </c>
      <c r="CD77" s="68">
        <f>RANKLIST!AV77</f>
        <v>0</v>
      </c>
      <c r="CE77" s="68">
        <f>RANKLIST!AX77</f>
        <v>0</v>
      </c>
      <c r="CF77" s="68">
        <f>RANKLIST!AZ77</f>
        <v>0</v>
      </c>
      <c r="CG77" s="68">
        <f>RANKLIST!BB77</f>
        <v>0</v>
      </c>
      <c r="CH77" s="68">
        <f>RANKLIST!BD77</f>
        <v>0</v>
      </c>
      <c r="CI77" s="69">
        <f t="shared" si="128"/>
        <v>48</v>
      </c>
      <c r="CJ77" s="18"/>
      <c r="CK77" s="70">
        <f t="shared" si="129"/>
        <v>0</v>
      </c>
      <c r="CL77" s="70">
        <f t="shared" si="130"/>
        <v>0</v>
      </c>
      <c r="CM77" s="70">
        <f t="shared" si="131"/>
        <v>0</v>
      </c>
      <c r="CN77" s="70">
        <f t="shared" si="132"/>
        <v>0</v>
      </c>
      <c r="CO77" s="70">
        <f t="shared" si="133"/>
        <v>0</v>
      </c>
      <c r="CP77" s="70">
        <f t="shared" si="134"/>
        <v>0</v>
      </c>
      <c r="CQ77" s="70">
        <f t="shared" si="135"/>
        <v>0</v>
      </c>
      <c r="CR77" s="70">
        <f t="shared" si="136"/>
        <v>0</v>
      </c>
      <c r="CS77" s="70">
        <f t="shared" si="137"/>
        <v>0</v>
      </c>
      <c r="CT77" s="70">
        <f t="shared" si="138"/>
        <v>0</v>
      </c>
      <c r="CU77" s="70">
        <f t="shared" si="139"/>
        <v>0</v>
      </c>
      <c r="CV77" s="70">
        <f t="shared" si="140"/>
        <v>0</v>
      </c>
      <c r="CW77" s="71">
        <f t="shared" si="141"/>
        <v>0</v>
      </c>
      <c r="CX77" s="71">
        <f t="shared" si="142"/>
        <v>0</v>
      </c>
      <c r="CY77" s="71">
        <f t="shared" si="143"/>
        <v>0</v>
      </c>
      <c r="CZ77" s="71">
        <f t="shared" si="144"/>
        <v>0</v>
      </c>
      <c r="DA77" s="71">
        <f t="shared" si="145"/>
        <v>0</v>
      </c>
      <c r="DB77" s="71">
        <f t="shared" si="146"/>
        <v>0</v>
      </c>
      <c r="DC77" s="71">
        <f t="shared" si="147"/>
        <v>0</v>
      </c>
      <c r="DD77" s="71">
        <f t="shared" si="148"/>
        <v>0</v>
      </c>
      <c r="DE77" s="71">
        <f t="shared" si="149"/>
        <v>0</v>
      </c>
      <c r="DF77" s="71">
        <f t="shared" si="150"/>
        <v>0</v>
      </c>
      <c r="DG77" s="71">
        <f t="shared" si="151"/>
        <v>0</v>
      </c>
      <c r="DH77" s="71">
        <f t="shared" si="152"/>
        <v>23</v>
      </c>
      <c r="DI77" s="71">
        <f t="shared" si="153"/>
        <v>25</v>
      </c>
      <c r="DJ77" s="13"/>
      <c r="DK77" s="13"/>
      <c r="DL77" s="13"/>
      <c r="DM77" s="13"/>
      <c r="DN77" s="13"/>
      <c r="DO77" s="13"/>
      <c r="DP77" s="13"/>
    </row>
    <row r="78" spans="1:120" ht="12.75" customHeight="1" x14ac:dyDescent="0.15">
      <c r="A78" s="13">
        <f t="shared" si="103"/>
        <v>70</v>
      </c>
      <c r="B78" s="14"/>
      <c r="C78" s="13" t="s">
        <v>106</v>
      </c>
      <c r="D78" s="61"/>
      <c r="E78" s="62">
        <f>RANKLIST!CI78-SUM(RANKLIST!$CK78:CHOOSE(RANKLIST!$CK$8,RANKLIST!$CK78,RANKLIST!$CL78,RANKLIST!$CM78,RANKLIST!$CN78,RANKLIST!$CO78,RANKLIST!$CP78,RANKLIST!$CQ78,RANKLIST!$CR78,RANKLIST!$CS78,RANKLIST!$CT78,RANKLIST!$CU78,RANKLIST!$CV78,RANKLIST!$CW78,RANKLIST!$CX78,RANKLIST!$CY78,RANKLIST!$CZ78,RANKLIST!$DA78,RANKLIST!$DB78,RANKLIST!$DC78,RANKLIST!$DD78,RANKLIST!$DE78,RANKLIST!$DF78,RANKLIST!$DG78,RANKLIST!$DH78))</f>
        <v>47</v>
      </c>
      <c r="F78" s="63"/>
      <c r="G78" s="58">
        <v>0</v>
      </c>
      <c r="H78" s="16">
        <f t="shared" si="104"/>
        <v>0</v>
      </c>
      <c r="I78" s="58">
        <v>0</v>
      </c>
      <c r="J78" s="16">
        <f t="shared" si="105"/>
        <v>0</v>
      </c>
      <c r="K78" s="58">
        <v>0</v>
      </c>
      <c r="L78" s="16">
        <f t="shared" si="106"/>
        <v>0</v>
      </c>
      <c r="M78" s="58">
        <v>0</v>
      </c>
      <c r="N78" s="16">
        <f t="shared" si="107"/>
        <v>0</v>
      </c>
      <c r="O78" s="41">
        <v>0</v>
      </c>
      <c r="P78" s="16">
        <f t="shared" si="108"/>
        <v>0</v>
      </c>
      <c r="Q78" s="58">
        <v>0</v>
      </c>
      <c r="R78" s="16">
        <f t="shared" si="109"/>
        <v>0</v>
      </c>
      <c r="S78" s="58">
        <v>0</v>
      </c>
      <c r="T78" s="16">
        <f t="shared" si="110"/>
        <v>0</v>
      </c>
      <c r="U78" s="65">
        <v>0</v>
      </c>
      <c r="V78" s="16">
        <f t="shared" si="111"/>
        <v>0</v>
      </c>
      <c r="W78" s="64">
        <v>0</v>
      </c>
      <c r="X78" s="16">
        <f t="shared" si="112"/>
        <v>0</v>
      </c>
      <c r="Y78" s="15">
        <v>0</v>
      </c>
      <c r="Z78" s="16">
        <f t="shared" si="113"/>
        <v>0</v>
      </c>
      <c r="AA78" s="15">
        <v>0</v>
      </c>
      <c r="AB78" s="16">
        <f t="shared" si="114"/>
        <v>0</v>
      </c>
      <c r="AC78" s="15">
        <v>0</v>
      </c>
      <c r="AD78" s="16">
        <f t="shared" si="115"/>
        <v>0</v>
      </c>
      <c r="AE78" s="15">
        <v>0</v>
      </c>
      <c r="AF78" s="16">
        <f t="shared" si="116"/>
        <v>0</v>
      </c>
      <c r="AG78" s="15">
        <v>0</v>
      </c>
      <c r="AH78" s="16">
        <f t="shared" si="117"/>
        <v>0</v>
      </c>
      <c r="AI78" s="15">
        <v>0</v>
      </c>
      <c r="AJ78" s="16">
        <f t="shared" si="118"/>
        <v>0</v>
      </c>
      <c r="AK78" s="15">
        <v>0</v>
      </c>
      <c r="AL78" s="16">
        <f t="shared" si="119"/>
        <v>0</v>
      </c>
      <c r="AM78" s="64">
        <v>0</v>
      </c>
      <c r="AN78" s="16">
        <f t="shared" si="120"/>
        <v>0</v>
      </c>
      <c r="AO78" s="15">
        <v>0</v>
      </c>
      <c r="AP78" s="16">
        <f t="shared" si="121"/>
        <v>0</v>
      </c>
      <c r="AQ78" s="15">
        <v>0</v>
      </c>
      <c r="AR78" s="16">
        <f t="shared" si="122"/>
        <v>0</v>
      </c>
      <c r="AS78" s="15">
        <v>0</v>
      </c>
      <c r="AT78" s="16">
        <f t="shared" si="102"/>
        <v>0</v>
      </c>
      <c r="AU78" s="41">
        <v>0</v>
      </c>
      <c r="AV78" s="16">
        <f t="shared" si="123"/>
        <v>0</v>
      </c>
      <c r="AW78" s="58">
        <v>0</v>
      </c>
      <c r="AX78" s="16">
        <f t="shared" si="124"/>
        <v>0</v>
      </c>
      <c r="AY78" s="58"/>
      <c r="AZ78" s="16">
        <f t="shared" si="125"/>
        <v>0</v>
      </c>
      <c r="BA78" s="58"/>
      <c r="BB78" s="16">
        <f t="shared" si="126"/>
        <v>0</v>
      </c>
      <c r="BC78" s="79">
        <v>4</v>
      </c>
      <c r="BD78" s="67">
        <f t="shared" si="127"/>
        <v>47</v>
      </c>
      <c r="BE78" s="14"/>
      <c r="BI78" s="17"/>
      <c r="BJ78" s="68">
        <f>RANKLIST!H78</f>
        <v>0</v>
      </c>
      <c r="BK78" s="68">
        <f>RANKLIST!J78</f>
        <v>0</v>
      </c>
      <c r="BL78" s="68">
        <f>RANKLIST!L78</f>
        <v>0</v>
      </c>
      <c r="BM78" s="68">
        <f>RANKLIST!N78</f>
        <v>0</v>
      </c>
      <c r="BN78" s="68">
        <f>RANKLIST!P78</f>
        <v>0</v>
      </c>
      <c r="BO78" s="68">
        <f>RANKLIST!R78</f>
        <v>0</v>
      </c>
      <c r="BP78" s="68">
        <f>RANKLIST!T78</f>
        <v>0</v>
      </c>
      <c r="BQ78" s="68">
        <f>RANKLIST!V78</f>
        <v>0</v>
      </c>
      <c r="BR78" s="68">
        <f>RANKLIST!X78</f>
        <v>0</v>
      </c>
      <c r="BS78" s="68">
        <f>RANKLIST!Z78</f>
        <v>0</v>
      </c>
      <c r="BT78" s="68">
        <f>RANKLIST!AB78</f>
        <v>0</v>
      </c>
      <c r="BU78" s="68">
        <f>RANKLIST!AD78</f>
        <v>0</v>
      </c>
      <c r="BV78" s="68">
        <f>RANKLIST!AF78</f>
        <v>0</v>
      </c>
      <c r="BW78" s="68">
        <f>RANKLIST!AH78</f>
        <v>0</v>
      </c>
      <c r="BX78" s="68">
        <f>RANKLIST!AJ78</f>
        <v>0</v>
      </c>
      <c r="BY78" s="68">
        <f>RANKLIST!AL78</f>
        <v>0</v>
      </c>
      <c r="BZ78" s="68">
        <f>RANKLIST!AN78</f>
        <v>0</v>
      </c>
      <c r="CA78" s="68">
        <f>RANKLIST!AP78</f>
        <v>0</v>
      </c>
      <c r="CB78" s="68">
        <f>RANKLIST!AR78</f>
        <v>0</v>
      </c>
      <c r="CC78" s="68">
        <f>RANKLIST!AT78</f>
        <v>0</v>
      </c>
      <c r="CD78" s="68">
        <f>RANKLIST!AV78</f>
        <v>0</v>
      </c>
      <c r="CE78" s="68">
        <f>RANKLIST!AX78</f>
        <v>0</v>
      </c>
      <c r="CF78" s="68">
        <f>RANKLIST!AZ78</f>
        <v>0</v>
      </c>
      <c r="CG78" s="68">
        <f>RANKLIST!BB78</f>
        <v>0</v>
      </c>
      <c r="CH78" s="68">
        <f>RANKLIST!BD78</f>
        <v>47</v>
      </c>
      <c r="CI78" s="69">
        <f t="shared" si="128"/>
        <v>47</v>
      </c>
      <c r="CJ78" s="13"/>
      <c r="CK78" s="70">
        <f t="shared" si="129"/>
        <v>0</v>
      </c>
      <c r="CL78" s="70">
        <f t="shared" si="130"/>
        <v>0</v>
      </c>
      <c r="CM78" s="70">
        <f t="shared" si="131"/>
        <v>0</v>
      </c>
      <c r="CN78" s="70">
        <f t="shared" si="132"/>
        <v>0</v>
      </c>
      <c r="CO78" s="70">
        <f t="shared" si="133"/>
        <v>0</v>
      </c>
      <c r="CP78" s="70">
        <f t="shared" si="134"/>
        <v>0</v>
      </c>
      <c r="CQ78" s="70">
        <f t="shared" si="135"/>
        <v>0</v>
      </c>
      <c r="CR78" s="70">
        <f t="shared" si="136"/>
        <v>0</v>
      </c>
      <c r="CS78" s="70">
        <f t="shared" si="137"/>
        <v>0</v>
      </c>
      <c r="CT78" s="70">
        <f t="shared" si="138"/>
        <v>0</v>
      </c>
      <c r="CU78" s="70">
        <f t="shared" si="139"/>
        <v>0</v>
      </c>
      <c r="CV78" s="70">
        <f t="shared" si="140"/>
        <v>0</v>
      </c>
      <c r="CW78" s="71">
        <f t="shared" si="141"/>
        <v>0</v>
      </c>
      <c r="CX78" s="71">
        <f t="shared" si="142"/>
        <v>0</v>
      </c>
      <c r="CY78" s="71">
        <f t="shared" si="143"/>
        <v>0</v>
      </c>
      <c r="CZ78" s="71">
        <f t="shared" si="144"/>
        <v>0</v>
      </c>
      <c r="DA78" s="71">
        <f t="shared" si="145"/>
        <v>0</v>
      </c>
      <c r="DB78" s="71">
        <f t="shared" si="146"/>
        <v>0</v>
      </c>
      <c r="DC78" s="71">
        <f t="shared" si="147"/>
        <v>0</v>
      </c>
      <c r="DD78" s="71">
        <f t="shared" si="148"/>
        <v>0</v>
      </c>
      <c r="DE78" s="71">
        <f t="shared" si="149"/>
        <v>0</v>
      </c>
      <c r="DF78" s="71">
        <f t="shared" si="150"/>
        <v>0</v>
      </c>
      <c r="DG78" s="71">
        <f t="shared" si="151"/>
        <v>0</v>
      </c>
      <c r="DH78" s="71">
        <f t="shared" si="152"/>
        <v>0</v>
      </c>
      <c r="DI78" s="71">
        <f t="shared" si="153"/>
        <v>47</v>
      </c>
      <c r="DJ78" s="13"/>
      <c r="DK78" s="13"/>
      <c r="DL78" s="13"/>
      <c r="DM78" s="13"/>
      <c r="DN78" s="13"/>
      <c r="DO78" s="13"/>
      <c r="DP78" s="13"/>
    </row>
    <row r="79" spans="1:120" ht="12.75" customHeight="1" x14ac:dyDescent="0.15">
      <c r="A79" s="13">
        <f t="shared" si="103"/>
        <v>71</v>
      </c>
      <c r="B79" s="14"/>
      <c r="C79" s="13" t="s">
        <v>107</v>
      </c>
      <c r="D79" s="61"/>
      <c r="E79" s="62">
        <f>RANKLIST!CI79-SUM(RANKLIST!$CK79:CHOOSE(RANKLIST!$CK$8,RANKLIST!$CK79,RANKLIST!$CL79,RANKLIST!$CM79,RANKLIST!$CN79,RANKLIST!$CO79,RANKLIST!$CP79,RANKLIST!$CQ79,RANKLIST!$CR79,RANKLIST!$CS79,RANKLIST!$CT79,RANKLIST!$CU79,RANKLIST!$CV79,RANKLIST!$CW79,RANKLIST!$CX79,RANKLIST!$CY79,RANKLIST!$CZ79,RANKLIST!$DA79,RANKLIST!$DB79,RANKLIST!$DC79,RANKLIST!$DD79,RANKLIST!$DE79,RANKLIST!$DF79,RANKLIST!$DG79,RANKLIST!$DH79))</f>
        <v>47</v>
      </c>
      <c r="F79" s="63"/>
      <c r="G79" s="58">
        <v>0</v>
      </c>
      <c r="H79" s="16">
        <f t="shared" si="104"/>
        <v>0</v>
      </c>
      <c r="I79" s="58">
        <v>0</v>
      </c>
      <c r="J79" s="16">
        <f t="shared" si="105"/>
        <v>0</v>
      </c>
      <c r="K79" s="58">
        <v>0</v>
      </c>
      <c r="L79" s="16">
        <f t="shared" si="106"/>
        <v>0</v>
      </c>
      <c r="M79" s="58">
        <v>0</v>
      </c>
      <c r="N79" s="16">
        <f t="shared" si="107"/>
        <v>0</v>
      </c>
      <c r="O79" s="64">
        <v>0</v>
      </c>
      <c r="P79" s="16">
        <f t="shared" si="108"/>
        <v>0</v>
      </c>
      <c r="Q79" s="58">
        <v>0</v>
      </c>
      <c r="R79" s="16">
        <f t="shared" si="109"/>
        <v>0</v>
      </c>
      <c r="S79" s="58">
        <v>0</v>
      </c>
      <c r="T79" s="16">
        <f t="shared" si="110"/>
        <v>0</v>
      </c>
      <c r="U79" s="65">
        <v>0</v>
      </c>
      <c r="V79" s="16">
        <f t="shared" si="111"/>
        <v>0</v>
      </c>
      <c r="W79" s="64">
        <v>0</v>
      </c>
      <c r="X79" s="16">
        <f t="shared" si="112"/>
        <v>0</v>
      </c>
      <c r="Y79" s="15">
        <v>0</v>
      </c>
      <c r="Z79" s="16">
        <f t="shared" si="113"/>
        <v>0</v>
      </c>
      <c r="AA79" s="15">
        <v>0</v>
      </c>
      <c r="AB79" s="16">
        <f t="shared" si="114"/>
        <v>0</v>
      </c>
      <c r="AC79" s="15">
        <v>0</v>
      </c>
      <c r="AD79" s="16">
        <f t="shared" si="115"/>
        <v>0</v>
      </c>
      <c r="AE79" s="15">
        <v>0</v>
      </c>
      <c r="AF79" s="16">
        <f t="shared" si="116"/>
        <v>0</v>
      </c>
      <c r="AG79" s="15">
        <v>0</v>
      </c>
      <c r="AH79" s="16">
        <f t="shared" si="117"/>
        <v>0</v>
      </c>
      <c r="AI79" s="15">
        <v>0</v>
      </c>
      <c r="AJ79" s="16">
        <f t="shared" si="118"/>
        <v>0</v>
      </c>
      <c r="AK79" s="15">
        <v>0</v>
      </c>
      <c r="AL79" s="16">
        <f t="shared" si="119"/>
        <v>0</v>
      </c>
      <c r="AM79" s="64">
        <v>0</v>
      </c>
      <c r="AN79" s="16">
        <f t="shared" si="120"/>
        <v>0</v>
      </c>
      <c r="AO79" s="15">
        <v>0</v>
      </c>
      <c r="AP79" s="16">
        <f t="shared" si="121"/>
        <v>0</v>
      </c>
      <c r="AQ79" s="15">
        <v>0</v>
      </c>
      <c r="AR79" s="16">
        <f t="shared" si="122"/>
        <v>0</v>
      </c>
      <c r="AS79" s="15">
        <v>0</v>
      </c>
      <c r="AT79" s="16">
        <f t="shared" si="102"/>
        <v>0</v>
      </c>
      <c r="AU79" s="41">
        <v>0</v>
      </c>
      <c r="AV79" s="16">
        <f t="shared" si="123"/>
        <v>0</v>
      </c>
      <c r="AW79" s="58">
        <v>0</v>
      </c>
      <c r="AX79" s="16">
        <f t="shared" si="124"/>
        <v>0</v>
      </c>
      <c r="AY79" s="58"/>
      <c r="AZ79" s="16">
        <f t="shared" si="125"/>
        <v>0</v>
      </c>
      <c r="BA79" s="58"/>
      <c r="BB79" s="16">
        <f t="shared" si="126"/>
        <v>0</v>
      </c>
      <c r="BC79" s="72">
        <v>4</v>
      </c>
      <c r="BD79" s="67">
        <f t="shared" si="127"/>
        <v>47</v>
      </c>
      <c r="BE79" s="14"/>
      <c r="BI79" s="17"/>
      <c r="BJ79" s="68">
        <f>RANKLIST!H79</f>
        <v>0</v>
      </c>
      <c r="BK79" s="68">
        <f>RANKLIST!J79</f>
        <v>0</v>
      </c>
      <c r="BL79" s="68">
        <f>RANKLIST!L79</f>
        <v>0</v>
      </c>
      <c r="BM79" s="68">
        <f>RANKLIST!N79</f>
        <v>0</v>
      </c>
      <c r="BN79" s="68">
        <f>RANKLIST!P79</f>
        <v>0</v>
      </c>
      <c r="BO79" s="68">
        <f>RANKLIST!R79</f>
        <v>0</v>
      </c>
      <c r="BP79" s="68">
        <f>RANKLIST!T79</f>
        <v>0</v>
      </c>
      <c r="BQ79" s="68">
        <f>RANKLIST!V79</f>
        <v>0</v>
      </c>
      <c r="BR79" s="68">
        <f>RANKLIST!X79</f>
        <v>0</v>
      </c>
      <c r="BS79" s="68">
        <f>RANKLIST!Z79</f>
        <v>0</v>
      </c>
      <c r="BT79" s="68">
        <f>RANKLIST!AB79</f>
        <v>0</v>
      </c>
      <c r="BU79" s="68">
        <f>RANKLIST!AD79</f>
        <v>0</v>
      </c>
      <c r="BV79" s="68">
        <f>RANKLIST!AF79</f>
        <v>0</v>
      </c>
      <c r="BW79" s="68">
        <f>RANKLIST!AH79</f>
        <v>0</v>
      </c>
      <c r="BX79" s="68">
        <f>RANKLIST!AJ79</f>
        <v>0</v>
      </c>
      <c r="BY79" s="68">
        <f>RANKLIST!AL79</f>
        <v>0</v>
      </c>
      <c r="BZ79" s="68">
        <f>RANKLIST!AN79</f>
        <v>0</v>
      </c>
      <c r="CA79" s="68">
        <f>RANKLIST!AP79</f>
        <v>0</v>
      </c>
      <c r="CB79" s="68">
        <f>RANKLIST!AR79</f>
        <v>0</v>
      </c>
      <c r="CC79" s="68">
        <f>RANKLIST!AT79</f>
        <v>0</v>
      </c>
      <c r="CD79" s="68">
        <f>RANKLIST!AV79</f>
        <v>0</v>
      </c>
      <c r="CE79" s="68">
        <f>RANKLIST!AX79</f>
        <v>0</v>
      </c>
      <c r="CF79" s="68">
        <f>RANKLIST!AZ79</f>
        <v>0</v>
      </c>
      <c r="CG79" s="68">
        <f>RANKLIST!BB79</f>
        <v>0</v>
      </c>
      <c r="CH79" s="68">
        <f>RANKLIST!BD79</f>
        <v>47</v>
      </c>
      <c r="CI79" s="69">
        <f t="shared" si="128"/>
        <v>47</v>
      </c>
      <c r="CJ79" s="13"/>
      <c r="CK79" s="70">
        <f t="shared" si="129"/>
        <v>0</v>
      </c>
      <c r="CL79" s="70">
        <f t="shared" si="130"/>
        <v>0</v>
      </c>
      <c r="CM79" s="70">
        <f t="shared" si="131"/>
        <v>0</v>
      </c>
      <c r="CN79" s="70">
        <f t="shared" si="132"/>
        <v>0</v>
      </c>
      <c r="CO79" s="70">
        <f t="shared" si="133"/>
        <v>0</v>
      </c>
      <c r="CP79" s="70">
        <f t="shared" si="134"/>
        <v>0</v>
      </c>
      <c r="CQ79" s="70">
        <f t="shared" si="135"/>
        <v>0</v>
      </c>
      <c r="CR79" s="70">
        <f t="shared" si="136"/>
        <v>0</v>
      </c>
      <c r="CS79" s="70">
        <f t="shared" si="137"/>
        <v>0</v>
      </c>
      <c r="CT79" s="70">
        <f t="shared" si="138"/>
        <v>0</v>
      </c>
      <c r="CU79" s="70">
        <f t="shared" si="139"/>
        <v>0</v>
      </c>
      <c r="CV79" s="70">
        <f t="shared" si="140"/>
        <v>0</v>
      </c>
      <c r="CW79" s="71">
        <f t="shared" si="141"/>
        <v>0</v>
      </c>
      <c r="CX79" s="71">
        <f t="shared" si="142"/>
        <v>0</v>
      </c>
      <c r="CY79" s="71">
        <f t="shared" si="143"/>
        <v>0</v>
      </c>
      <c r="CZ79" s="71">
        <f t="shared" si="144"/>
        <v>0</v>
      </c>
      <c r="DA79" s="71">
        <f t="shared" si="145"/>
        <v>0</v>
      </c>
      <c r="DB79" s="71">
        <f t="shared" si="146"/>
        <v>0</v>
      </c>
      <c r="DC79" s="71">
        <f t="shared" si="147"/>
        <v>0</v>
      </c>
      <c r="DD79" s="71">
        <f t="shared" si="148"/>
        <v>0</v>
      </c>
      <c r="DE79" s="71">
        <f t="shared" si="149"/>
        <v>0</v>
      </c>
      <c r="DF79" s="71">
        <f t="shared" si="150"/>
        <v>0</v>
      </c>
      <c r="DG79" s="71">
        <f t="shared" si="151"/>
        <v>0</v>
      </c>
      <c r="DH79" s="71">
        <f t="shared" si="152"/>
        <v>0</v>
      </c>
      <c r="DI79" s="71">
        <f t="shared" si="153"/>
        <v>47</v>
      </c>
      <c r="DJ79" s="13"/>
      <c r="DK79" s="13"/>
      <c r="DL79" s="13"/>
      <c r="DM79" s="13"/>
      <c r="DN79" s="13"/>
      <c r="DO79" s="13"/>
      <c r="DP79" s="13"/>
    </row>
    <row r="80" spans="1:120" ht="12.75" customHeight="1" x14ac:dyDescent="0.15">
      <c r="A80" s="13">
        <f t="shared" si="103"/>
        <v>72</v>
      </c>
      <c r="B80" s="14"/>
      <c r="C80" s="13" t="s">
        <v>108</v>
      </c>
      <c r="D80" s="61"/>
      <c r="E80" s="62">
        <f>RANKLIST!CI80-SUM(RANKLIST!$CK80:CHOOSE(RANKLIST!$CK$8,RANKLIST!$CK80,RANKLIST!$CL80,RANKLIST!$CM80,RANKLIST!$CN80,RANKLIST!$CO80,RANKLIST!$CP80,RANKLIST!$CQ80,RANKLIST!$CR80,RANKLIST!$CS80,RANKLIST!$CT80,RANKLIST!$CU80,RANKLIST!$CV80,RANKLIST!$CW80,RANKLIST!$CX80,RANKLIST!$CY80,RANKLIST!$CZ80,RANKLIST!$DA80,RANKLIST!$DB80,RANKLIST!$DC80,RANKLIST!$DD80,RANKLIST!$DE80,RANKLIST!$DF80,RANKLIST!$DG80,RANKLIST!$DH80))</f>
        <v>47</v>
      </c>
      <c r="F80" s="63"/>
      <c r="G80" s="58">
        <v>0</v>
      </c>
      <c r="H80" s="16">
        <f t="shared" si="104"/>
        <v>0</v>
      </c>
      <c r="I80" s="58">
        <v>0</v>
      </c>
      <c r="J80" s="16">
        <f t="shared" si="105"/>
        <v>0</v>
      </c>
      <c r="K80" s="58">
        <v>0</v>
      </c>
      <c r="L80" s="16">
        <f t="shared" si="106"/>
        <v>0</v>
      </c>
      <c r="M80" s="58">
        <v>0</v>
      </c>
      <c r="N80" s="16">
        <f t="shared" si="107"/>
        <v>0</v>
      </c>
      <c r="O80" s="41">
        <v>0</v>
      </c>
      <c r="P80" s="16">
        <f t="shared" si="108"/>
        <v>0</v>
      </c>
      <c r="Q80" s="58">
        <v>0</v>
      </c>
      <c r="R80" s="16">
        <f t="shared" si="109"/>
        <v>0</v>
      </c>
      <c r="S80" s="58">
        <v>0</v>
      </c>
      <c r="T80" s="16">
        <f t="shared" si="110"/>
        <v>0</v>
      </c>
      <c r="U80" s="65">
        <v>0</v>
      </c>
      <c r="V80" s="16">
        <f t="shared" si="111"/>
        <v>0</v>
      </c>
      <c r="W80" s="64">
        <v>0</v>
      </c>
      <c r="X80" s="16">
        <f t="shared" si="112"/>
        <v>0</v>
      </c>
      <c r="Y80" s="15">
        <v>0</v>
      </c>
      <c r="Z80" s="16">
        <f t="shared" si="113"/>
        <v>0</v>
      </c>
      <c r="AA80" s="15">
        <v>0</v>
      </c>
      <c r="AB80" s="16">
        <f t="shared" si="114"/>
        <v>0</v>
      </c>
      <c r="AC80" s="15">
        <v>0</v>
      </c>
      <c r="AD80" s="16">
        <f t="shared" si="115"/>
        <v>0</v>
      </c>
      <c r="AE80" s="15">
        <v>0</v>
      </c>
      <c r="AF80" s="16">
        <f t="shared" si="116"/>
        <v>0</v>
      </c>
      <c r="AG80" s="15">
        <v>0</v>
      </c>
      <c r="AH80" s="16">
        <f t="shared" si="117"/>
        <v>0</v>
      </c>
      <c r="AI80" s="15">
        <v>0</v>
      </c>
      <c r="AJ80" s="16">
        <f t="shared" si="118"/>
        <v>0</v>
      </c>
      <c r="AK80" s="15">
        <v>0</v>
      </c>
      <c r="AL80" s="16">
        <f t="shared" si="119"/>
        <v>0</v>
      </c>
      <c r="AM80" s="64">
        <v>0</v>
      </c>
      <c r="AN80" s="16">
        <f t="shared" si="120"/>
        <v>0</v>
      </c>
      <c r="AO80" s="15">
        <v>0</v>
      </c>
      <c r="AP80" s="16">
        <f t="shared" si="121"/>
        <v>0</v>
      </c>
      <c r="AQ80" s="15">
        <v>0</v>
      </c>
      <c r="AR80" s="16">
        <f t="shared" si="122"/>
        <v>0</v>
      </c>
      <c r="AS80" s="15">
        <v>0</v>
      </c>
      <c r="AT80" s="16">
        <f t="shared" si="102"/>
        <v>0</v>
      </c>
      <c r="AU80" s="41">
        <v>0</v>
      </c>
      <c r="AV80" s="16">
        <f t="shared" si="123"/>
        <v>0</v>
      </c>
      <c r="AW80" s="58">
        <v>0</v>
      </c>
      <c r="AX80" s="16">
        <f t="shared" si="124"/>
        <v>0</v>
      </c>
      <c r="AY80" s="58"/>
      <c r="AZ80" s="16">
        <f t="shared" si="125"/>
        <v>0</v>
      </c>
      <c r="BA80" s="58"/>
      <c r="BB80" s="16">
        <f t="shared" si="126"/>
        <v>0</v>
      </c>
      <c r="BC80" s="66">
        <v>4</v>
      </c>
      <c r="BD80" s="67">
        <f t="shared" si="127"/>
        <v>47</v>
      </c>
      <c r="BE80" s="14"/>
      <c r="BI80" s="17"/>
      <c r="BJ80" s="68">
        <f>RANKLIST!H80</f>
        <v>0</v>
      </c>
      <c r="BK80" s="68">
        <f>RANKLIST!J80</f>
        <v>0</v>
      </c>
      <c r="BL80" s="68">
        <f>RANKLIST!L80</f>
        <v>0</v>
      </c>
      <c r="BM80" s="68">
        <f>RANKLIST!N80</f>
        <v>0</v>
      </c>
      <c r="BN80" s="68">
        <f>RANKLIST!P80</f>
        <v>0</v>
      </c>
      <c r="BO80" s="68">
        <f>RANKLIST!R80</f>
        <v>0</v>
      </c>
      <c r="BP80" s="68">
        <f>RANKLIST!T80</f>
        <v>0</v>
      </c>
      <c r="BQ80" s="68">
        <f>RANKLIST!V80</f>
        <v>0</v>
      </c>
      <c r="BR80" s="68">
        <f>RANKLIST!X80</f>
        <v>0</v>
      </c>
      <c r="BS80" s="68">
        <f>RANKLIST!Z80</f>
        <v>0</v>
      </c>
      <c r="BT80" s="68">
        <f>RANKLIST!AB80</f>
        <v>0</v>
      </c>
      <c r="BU80" s="68">
        <f>RANKLIST!AD80</f>
        <v>0</v>
      </c>
      <c r="BV80" s="68">
        <f>RANKLIST!AF80</f>
        <v>0</v>
      </c>
      <c r="BW80" s="68">
        <f>RANKLIST!AH80</f>
        <v>0</v>
      </c>
      <c r="BX80" s="68">
        <f>RANKLIST!AJ80</f>
        <v>0</v>
      </c>
      <c r="BY80" s="68">
        <f>RANKLIST!AL80</f>
        <v>0</v>
      </c>
      <c r="BZ80" s="68">
        <f>RANKLIST!AN80</f>
        <v>0</v>
      </c>
      <c r="CA80" s="68">
        <f>RANKLIST!AP80</f>
        <v>0</v>
      </c>
      <c r="CB80" s="68">
        <f>RANKLIST!AR80</f>
        <v>0</v>
      </c>
      <c r="CC80" s="68">
        <f>RANKLIST!AT80</f>
        <v>0</v>
      </c>
      <c r="CD80" s="68">
        <f>RANKLIST!AV80</f>
        <v>0</v>
      </c>
      <c r="CE80" s="68">
        <f>RANKLIST!AX80</f>
        <v>0</v>
      </c>
      <c r="CF80" s="68">
        <f>RANKLIST!AZ80</f>
        <v>0</v>
      </c>
      <c r="CG80" s="68">
        <f>RANKLIST!BB80</f>
        <v>0</v>
      </c>
      <c r="CH80" s="68">
        <f>RANKLIST!BD80</f>
        <v>47</v>
      </c>
      <c r="CI80" s="69">
        <f t="shared" si="128"/>
        <v>47</v>
      </c>
      <c r="CJ80" s="13"/>
      <c r="CK80" s="70">
        <f t="shared" si="129"/>
        <v>0</v>
      </c>
      <c r="CL80" s="70">
        <f t="shared" si="130"/>
        <v>0</v>
      </c>
      <c r="CM80" s="70">
        <f t="shared" si="131"/>
        <v>0</v>
      </c>
      <c r="CN80" s="70">
        <f t="shared" si="132"/>
        <v>0</v>
      </c>
      <c r="CO80" s="70">
        <f t="shared" si="133"/>
        <v>0</v>
      </c>
      <c r="CP80" s="70">
        <f t="shared" si="134"/>
        <v>0</v>
      </c>
      <c r="CQ80" s="70">
        <f t="shared" si="135"/>
        <v>0</v>
      </c>
      <c r="CR80" s="70">
        <f t="shared" si="136"/>
        <v>0</v>
      </c>
      <c r="CS80" s="70">
        <f t="shared" si="137"/>
        <v>0</v>
      </c>
      <c r="CT80" s="70">
        <f t="shared" si="138"/>
        <v>0</v>
      </c>
      <c r="CU80" s="70">
        <f t="shared" si="139"/>
        <v>0</v>
      </c>
      <c r="CV80" s="70">
        <f t="shared" si="140"/>
        <v>0</v>
      </c>
      <c r="CW80" s="71">
        <f t="shared" si="141"/>
        <v>0</v>
      </c>
      <c r="CX80" s="71">
        <f t="shared" si="142"/>
        <v>0</v>
      </c>
      <c r="CY80" s="71">
        <f t="shared" si="143"/>
        <v>0</v>
      </c>
      <c r="CZ80" s="71">
        <f t="shared" si="144"/>
        <v>0</v>
      </c>
      <c r="DA80" s="71">
        <f t="shared" si="145"/>
        <v>0</v>
      </c>
      <c r="DB80" s="71">
        <f t="shared" si="146"/>
        <v>0</v>
      </c>
      <c r="DC80" s="71">
        <f t="shared" si="147"/>
        <v>0</v>
      </c>
      <c r="DD80" s="71">
        <f t="shared" si="148"/>
        <v>0</v>
      </c>
      <c r="DE80" s="71">
        <f t="shared" si="149"/>
        <v>0</v>
      </c>
      <c r="DF80" s="71">
        <f t="shared" si="150"/>
        <v>0</v>
      </c>
      <c r="DG80" s="71">
        <f t="shared" si="151"/>
        <v>0</v>
      </c>
      <c r="DH80" s="71">
        <f t="shared" si="152"/>
        <v>0</v>
      </c>
      <c r="DI80" s="71">
        <f t="shared" si="153"/>
        <v>47</v>
      </c>
      <c r="DJ80" s="13"/>
      <c r="DK80" s="13"/>
      <c r="DL80" s="13"/>
      <c r="DM80" s="13"/>
      <c r="DN80" s="13"/>
      <c r="DO80" s="13"/>
      <c r="DP80" s="13"/>
    </row>
    <row r="81" spans="1:120" ht="12.75" customHeight="1" x14ac:dyDescent="0.15">
      <c r="A81" s="13">
        <f t="shared" si="103"/>
        <v>73</v>
      </c>
      <c r="B81" s="14"/>
      <c r="C81" s="13" t="s">
        <v>109</v>
      </c>
      <c r="D81" s="61"/>
      <c r="E81" s="62">
        <f>RANKLIST!CI81-SUM(RANKLIST!$CK81:CHOOSE(RANKLIST!$CK$8,RANKLIST!$CK81,RANKLIST!$CL81,RANKLIST!$CM81,RANKLIST!$CN81,RANKLIST!$CO81,RANKLIST!$CP81,RANKLIST!$CQ81,RANKLIST!$CR81,RANKLIST!$CS81,RANKLIST!$CT81,RANKLIST!$CU81,RANKLIST!$CV81,RANKLIST!$CW81,RANKLIST!$CX81,RANKLIST!$CY81,RANKLIST!$CZ81,RANKLIST!$DA81,RANKLIST!$DB81,RANKLIST!$DC81,RANKLIST!$DD81,RANKLIST!$DE81,RANKLIST!$DF81,RANKLIST!$DG81,RANKLIST!$DH81))</f>
        <v>47</v>
      </c>
      <c r="F81" s="63"/>
      <c r="G81" s="58">
        <v>0</v>
      </c>
      <c r="H81" s="16">
        <f t="shared" si="104"/>
        <v>0</v>
      </c>
      <c r="I81" s="58">
        <v>0</v>
      </c>
      <c r="J81" s="16">
        <f t="shared" si="105"/>
        <v>0</v>
      </c>
      <c r="K81" s="58">
        <v>0</v>
      </c>
      <c r="L81" s="16">
        <f t="shared" si="106"/>
        <v>0</v>
      </c>
      <c r="M81" s="58">
        <v>0</v>
      </c>
      <c r="N81" s="16">
        <f t="shared" si="107"/>
        <v>0</v>
      </c>
      <c r="O81" s="64">
        <v>0</v>
      </c>
      <c r="P81" s="16">
        <f t="shared" si="108"/>
        <v>0</v>
      </c>
      <c r="Q81" s="58">
        <v>0</v>
      </c>
      <c r="R81" s="16">
        <f t="shared" si="109"/>
        <v>0</v>
      </c>
      <c r="S81" s="58">
        <v>0</v>
      </c>
      <c r="T81" s="16">
        <f t="shared" si="110"/>
        <v>0</v>
      </c>
      <c r="U81" s="65">
        <v>0</v>
      </c>
      <c r="V81" s="16">
        <f t="shared" si="111"/>
        <v>0</v>
      </c>
      <c r="W81" s="64">
        <v>0</v>
      </c>
      <c r="X81" s="16">
        <f t="shared" si="112"/>
        <v>0</v>
      </c>
      <c r="Y81" s="15">
        <v>0</v>
      </c>
      <c r="Z81" s="16">
        <f t="shared" si="113"/>
        <v>0</v>
      </c>
      <c r="AA81" s="15">
        <v>0</v>
      </c>
      <c r="AB81" s="16">
        <f t="shared" si="114"/>
        <v>0</v>
      </c>
      <c r="AC81" s="15">
        <v>0</v>
      </c>
      <c r="AD81" s="16">
        <f t="shared" si="115"/>
        <v>0</v>
      </c>
      <c r="AE81" s="15">
        <v>0</v>
      </c>
      <c r="AF81" s="16">
        <f t="shared" si="116"/>
        <v>0</v>
      </c>
      <c r="AG81" s="15">
        <v>0</v>
      </c>
      <c r="AH81" s="16">
        <f t="shared" si="117"/>
        <v>0</v>
      </c>
      <c r="AI81" s="15">
        <v>0</v>
      </c>
      <c r="AJ81" s="16">
        <f t="shared" si="118"/>
        <v>0</v>
      </c>
      <c r="AK81" s="15">
        <v>0</v>
      </c>
      <c r="AL81" s="16">
        <f t="shared" si="119"/>
        <v>0</v>
      </c>
      <c r="AM81" s="64">
        <v>0</v>
      </c>
      <c r="AN81" s="16">
        <f t="shared" si="120"/>
        <v>0</v>
      </c>
      <c r="AO81" s="15">
        <v>0</v>
      </c>
      <c r="AP81" s="16">
        <f t="shared" si="121"/>
        <v>0</v>
      </c>
      <c r="AQ81" s="15">
        <v>0</v>
      </c>
      <c r="AR81" s="16">
        <f t="shared" si="122"/>
        <v>0</v>
      </c>
      <c r="AS81" s="15">
        <v>0</v>
      </c>
      <c r="AT81" s="16">
        <f t="shared" si="102"/>
        <v>0</v>
      </c>
      <c r="AU81" s="41">
        <v>0</v>
      </c>
      <c r="AV81" s="16">
        <f t="shared" si="123"/>
        <v>0</v>
      </c>
      <c r="AW81" s="58">
        <v>0</v>
      </c>
      <c r="AX81" s="16">
        <f t="shared" si="124"/>
        <v>0</v>
      </c>
      <c r="AY81" s="58"/>
      <c r="AZ81" s="16">
        <f t="shared" si="125"/>
        <v>0</v>
      </c>
      <c r="BA81" s="58"/>
      <c r="BB81" s="16">
        <f t="shared" si="126"/>
        <v>0</v>
      </c>
      <c r="BC81" s="75">
        <v>4</v>
      </c>
      <c r="BD81" s="67">
        <f t="shared" si="127"/>
        <v>47</v>
      </c>
      <c r="BE81" s="14"/>
      <c r="BI81" s="17"/>
      <c r="BJ81" s="68">
        <f>RANKLIST!H81</f>
        <v>0</v>
      </c>
      <c r="BK81" s="68">
        <f>RANKLIST!J81</f>
        <v>0</v>
      </c>
      <c r="BL81" s="68">
        <f>RANKLIST!L81</f>
        <v>0</v>
      </c>
      <c r="BM81" s="68">
        <f>RANKLIST!N81</f>
        <v>0</v>
      </c>
      <c r="BN81" s="68">
        <f>RANKLIST!P81</f>
        <v>0</v>
      </c>
      <c r="BO81" s="68">
        <f>RANKLIST!R81</f>
        <v>0</v>
      </c>
      <c r="BP81" s="68">
        <f>RANKLIST!T81</f>
        <v>0</v>
      </c>
      <c r="BQ81" s="68">
        <f>RANKLIST!V81</f>
        <v>0</v>
      </c>
      <c r="BR81" s="68">
        <f>RANKLIST!X81</f>
        <v>0</v>
      </c>
      <c r="BS81" s="68">
        <f>RANKLIST!Z81</f>
        <v>0</v>
      </c>
      <c r="BT81" s="68">
        <f>RANKLIST!AB81</f>
        <v>0</v>
      </c>
      <c r="BU81" s="68">
        <f>RANKLIST!AD81</f>
        <v>0</v>
      </c>
      <c r="BV81" s="68">
        <f>RANKLIST!AF81</f>
        <v>0</v>
      </c>
      <c r="BW81" s="68">
        <f>RANKLIST!AH81</f>
        <v>0</v>
      </c>
      <c r="BX81" s="68">
        <f>RANKLIST!AJ81</f>
        <v>0</v>
      </c>
      <c r="BY81" s="68">
        <f>RANKLIST!AL81</f>
        <v>0</v>
      </c>
      <c r="BZ81" s="68">
        <f>RANKLIST!AN81</f>
        <v>0</v>
      </c>
      <c r="CA81" s="68">
        <f>RANKLIST!AP81</f>
        <v>0</v>
      </c>
      <c r="CB81" s="68">
        <f>RANKLIST!AR81</f>
        <v>0</v>
      </c>
      <c r="CC81" s="68">
        <f>RANKLIST!AT81</f>
        <v>0</v>
      </c>
      <c r="CD81" s="68">
        <f>RANKLIST!AV81</f>
        <v>0</v>
      </c>
      <c r="CE81" s="68">
        <f>RANKLIST!AX81</f>
        <v>0</v>
      </c>
      <c r="CF81" s="68">
        <f>RANKLIST!AZ81</f>
        <v>0</v>
      </c>
      <c r="CG81" s="68">
        <f>RANKLIST!BB81</f>
        <v>0</v>
      </c>
      <c r="CH81" s="68">
        <f>RANKLIST!BD81</f>
        <v>47</v>
      </c>
      <c r="CI81" s="69">
        <f t="shared" si="128"/>
        <v>47</v>
      </c>
      <c r="CJ81" s="13"/>
      <c r="CK81" s="70">
        <f t="shared" si="129"/>
        <v>0</v>
      </c>
      <c r="CL81" s="70">
        <f t="shared" si="130"/>
        <v>0</v>
      </c>
      <c r="CM81" s="70">
        <f t="shared" si="131"/>
        <v>0</v>
      </c>
      <c r="CN81" s="70">
        <f t="shared" si="132"/>
        <v>0</v>
      </c>
      <c r="CO81" s="70">
        <f t="shared" si="133"/>
        <v>0</v>
      </c>
      <c r="CP81" s="70">
        <f t="shared" si="134"/>
        <v>0</v>
      </c>
      <c r="CQ81" s="70">
        <f t="shared" si="135"/>
        <v>0</v>
      </c>
      <c r="CR81" s="70">
        <f t="shared" si="136"/>
        <v>0</v>
      </c>
      <c r="CS81" s="70">
        <f t="shared" si="137"/>
        <v>0</v>
      </c>
      <c r="CT81" s="70">
        <f t="shared" si="138"/>
        <v>0</v>
      </c>
      <c r="CU81" s="70">
        <f t="shared" si="139"/>
        <v>0</v>
      </c>
      <c r="CV81" s="70">
        <f t="shared" si="140"/>
        <v>0</v>
      </c>
      <c r="CW81" s="71">
        <f t="shared" si="141"/>
        <v>0</v>
      </c>
      <c r="CX81" s="71">
        <f t="shared" si="142"/>
        <v>0</v>
      </c>
      <c r="CY81" s="71">
        <f t="shared" si="143"/>
        <v>0</v>
      </c>
      <c r="CZ81" s="71">
        <f t="shared" si="144"/>
        <v>0</v>
      </c>
      <c r="DA81" s="71">
        <f t="shared" si="145"/>
        <v>0</v>
      </c>
      <c r="DB81" s="71">
        <f t="shared" si="146"/>
        <v>0</v>
      </c>
      <c r="DC81" s="71">
        <f t="shared" si="147"/>
        <v>0</v>
      </c>
      <c r="DD81" s="71">
        <f t="shared" si="148"/>
        <v>0</v>
      </c>
      <c r="DE81" s="71">
        <f t="shared" si="149"/>
        <v>0</v>
      </c>
      <c r="DF81" s="71">
        <f t="shared" si="150"/>
        <v>0</v>
      </c>
      <c r="DG81" s="71">
        <f t="shared" si="151"/>
        <v>0</v>
      </c>
      <c r="DH81" s="71">
        <f t="shared" si="152"/>
        <v>0</v>
      </c>
      <c r="DI81" s="71">
        <f t="shared" si="153"/>
        <v>47</v>
      </c>
      <c r="DJ81" s="13"/>
      <c r="DK81" s="13"/>
      <c r="DL81" s="13"/>
      <c r="DM81" s="13"/>
      <c r="DN81" s="13"/>
      <c r="DO81" s="13"/>
      <c r="DP81" s="13"/>
    </row>
    <row r="82" spans="1:120" ht="12.75" customHeight="1" x14ac:dyDescent="0.15">
      <c r="A82" s="13">
        <f t="shared" si="103"/>
        <v>74</v>
      </c>
      <c r="B82" s="14"/>
      <c r="C82" s="13" t="s">
        <v>110</v>
      </c>
      <c r="D82" s="61"/>
      <c r="E82" s="62">
        <f>RANKLIST!CI82-SUM(RANKLIST!$CK82:CHOOSE(RANKLIST!$CK$8,RANKLIST!$CK82,RANKLIST!$CL82,RANKLIST!$CM82,RANKLIST!$CN82,RANKLIST!$CO82,RANKLIST!$CP82,RANKLIST!$CQ82,RANKLIST!$CR82,RANKLIST!$CS82,RANKLIST!$CT82,RANKLIST!$CU82,RANKLIST!$CV82,RANKLIST!$CW82,RANKLIST!$CX82,RANKLIST!$CY82,RANKLIST!$CZ82,RANKLIST!$DA82,RANKLIST!$DB82,RANKLIST!$DC82,RANKLIST!$DD82,RANKLIST!$DE82,RANKLIST!$DF82,RANKLIST!$DG82,RANKLIST!$DH82))</f>
        <v>47</v>
      </c>
      <c r="F82" s="63"/>
      <c r="G82" s="58">
        <v>0</v>
      </c>
      <c r="H82" s="16">
        <f t="shared" si="104"/>
        <v>0</v>
      </c>
      <c r="I82" s="58">
        <v>0</v>
      </c>
      <c r="J82" s="16">
        <f t="shared" si="105"/>
        <v>0</v>
      </c>
      <c r="K82" s="58">
        <v>0</v>
      </c>
      <c r="L82" s="16">
        <f t="shared" si="106"/>
        <v>0</v>
      </c>
      <c r="M82" s="58">
        <v>0</v>
      </c>
      <c r="N82" s="16">
        <f t="shared" si="107"/>
        <v>0</v>
      </c>
      <c r="O82" s="64">
        <v>0</v>
      </c>
      <c r="P82" s="16">
        <f t="shared" si="108"/>
        <v>0</v>
      </c>
      <c r="Q82" s="58">
        <v>0</v>
      </c>
      <c r="R82" s="16">
        <f t="shared" si="109"/>
        <v>0</v>
      </c>
      <c r="S82" s="58">
        <v>0</v>
      </c>
      <c r="T82" s="16">
        <f t="shared" si="110"/>
        <v>0</v>
      </c>
      <c r="U82" s="65">
        <v>0</v>
      </c>
      <c r="V82" s="16">
        <f t="shared" si="111"/>
        <v>0</v>
      </c>
      <c r="W82" s="64">
        <v>0</v>
      </c>
      <c r="X82" s="16">
        <f t="shared" si="112"/>
        <v>0</v>
      </c>
      <c r="Y82" s="15">
        <v>0</v>
      </c>
      <c r="Z82" s="16">
        <f t="shared" si="113"/>
        <v>0</v>
      </c>
      <c r="AA82" s="15">
        <v>0</v>
      </c>
      <c r="AB82" s="16">
        <f t="shared" si="114"/>
        <v>0</v>
      </c>
      <c r="AC82" s="15">
        <v>0</v>
      </c>
      <c r="AD82" s="16">
        <f t="shared" si="115"/>
        <v>0</v>
      </c>
      <c r="AE82" s="15">
        <v>0</v>
      </c>
      <c r="AF82" s="16">
        <f t="shared" si="116"/>
        <v>0</v>
      </c>
      <c r="AG82" s="15">
        <v>0</v>
      </c>
      <c r="AH82" s="16">
        <f t="shared" si="117"/>
        <v>0</v>
      </c>
      <c r="AI82" s="15">
        <v>0</v>
      </c>
      <c r="AJ82" s="16">
        <f t="shared" si="118"/>
        <v>0</v>
      </c>
      <c r="AK82" s="15">
        <v>0</v>
      </c>
      <c r="AL82" s="16">
        <f t="shared" si="119"/>
        <v>0</v>
      </c>
      <c r="AM82" s="64">
        <v>0</v>
      </c>
      <c r="AN82" s="16">
        <f t="shared" si="120"/>
        <v>0</v>
      </c>
      <c r="AO82" s="15">
        <v>0</v>
      </c>
      <c r="AP82" s="16">
        <f t="shared" si="121"/>
        <v>0</v>
      </c>
      <c r="AQ82" s="15">
        <v>0</v>
      </c>
      <c r="AR82" s="16">
        <f t="shared" si="122"/>
        <v>0</v>
      </c>
      <c r="AS82" s="15">
        <v>0</v>
      </c>
      <c r="AT82" s="16">
        <f t="shared" si="102"/>
        <v>0</v>
      </c>
      <c r="AU82" s="64">
        <v>0</v>
      </c>
      <c r="AV82" s="16">
        <f t="shared" si="123"/>
        <v>0</v>
      </c>
      <c r="AW82" s="15">
        <v>0</v>
      </c>
      <c r="AX82" s="16">
        <f t="shared" si="124"/>
        <v>0</v>
      </c>
      <c r="AY82" s="15"/>
      <c r="AZ82" s="16">
        <f t="shared" si="125"/>
        <v>0</v>
      </c>
      <c r="BA82" s="15"/>
      <c r="BB82" s="16">
        <f t="shared" si="126"/>
        <v>0</v>
      </c>
      <c r="BC82" s="81">
        <v>4</v>
      </c>
      <c r="BD82" s="67">
        <f t="shared" si="127"/>
        <v>47</v>
      </c>
      <c r="BE82" s="14"/>
      <c r="BI82" s="17"/>
      <c r="BJ82" s="68">
        <f>RANKLIST!H82</f>
        <v>0</v>
      </c>
      <c r="BK82" s="68">
        <f>RANKLIST!J82</f>
        <v>0</v>
      </c>
      <c r="BL82" s="68">
        <f>RANKLIST!L82</f>
        <v>0</v>
      </c>
      <c r="BM82" s="68">
        <f>RANKLIST!N82</f>
        <v>0</v>
      </c>
      <c r="BN82" s="68">
        <f>RANKLIST!P82</f>
        <v>0</v>
      </c>
      <c r="BO82" s="68">
        <f>RANKLIST!R82</f>
        <v>0</v>
      </c>
      <c r="BP82" s="68">
        <f>RANKLIST!T82</f>
        <v>0</v>
      </c>
      <c r="BQ82" s="68">
        <f>RANKLIST!V82</f>
        <v>0</v>
      </c>
      <c r="BR82" s="68">
        <f>RANKLIST!X82</f>
        <v>0</v>
      </c>
      <c r="BS82" s="68">
        <f>RANKLIST!Z82</f>
        <v>0</v>
      </c>
      <c r="BT82" s="68">
        <f>RANKLIST!AB82</f>
        <v>0</v>
      </c>
      <c r="BU82" s="68">
        <f>RANKLIST!AD82</f>
        <v>0</v>
      </c>
      <c r="BV82" s="68">
        <f>RANKLIST!AF82</f>
        <v>0</v>
      </c>
      <c r="BW82" s="68">
        <f>RANKLIST!AH82</f>
        <v>0</v>
      </c>
      <c r="BX82" s="68">
        <f>RANKLIST!AJ82</f>
        <v>0</v>
      </c>
      <c r="BY82" s="68">
        <f>RANKLIST!AL82</f>
        <v>0</v>
      </c>
      <c r="BZ82" s="68">
        <f>RANKLIST!AN82</f>
        <v>0</v>
      </c>
      <c r="CA82" s="68">
        <f>RANKLIST!AP82</f>
        <v>0</v>
      </c>
      <c r="CB82" s="68">
        <f>RANKLIST!AR82</f>
        <v>0</v>
      </c>
      <c r="CC82" s="68">
        <f>RANKLIST!AT82</f>
        <v>0</v>
      </c>
      <c r="CD82" s="68">
        <f>RANKLIST!AV82</f>
        <v>0</v>
      </c>
      <c r="CE82" s="68">
        <f>RANKLIST!AX82</f>
        <v>0</v>
      </c>
      <c r="CF82" s="68">
        <f>RANKLIST!AZ82</f>
        <v>0</v>
      </c>
      <c r="CG82" s="68">
        <f>RANKLIST!BB82</f>
        <v>0</v>
      </c>
      <c r="CH82" s="68">
        <f>RANKLIST!BD82</f>
        <v>47</v>
      </c>
      <c r="CI82" s="69">
        <f t="shared" si="128"/>
        <v>47</v>
      </c>
      <c r="CJ82" s="13"/>
      <c r="CK82" s="70">
        <f t="shared" si="129"/>
        <v>0</v>
      </c>
      <c r="CL82" s="70">
        <f t="shared" si="130"/>
        <v>0</v>
      </c>
      <c r="CM82" s="70">
        <f t="shared" si="131"/>
        <v>0</v>
      </c>
      <c r="CN82" s="70">
        <f t="shared" si="132"/>
        <v>0</v>
      </c>
      <c r="CO82" s="70">
        <f t="shared" si="133"/>
        <v>0</v>
      </c>
      <c r="CP82" s="70">
        <f t="shared" si="134"/>
        <v>0</v>
      </c>
      <c r="CQ82" s="70">
        <f t="shared" si="135"/>
        <v>0</v>
      </c>
      <c r="CR82" s="70">
        <f t="shared" si="136"/>
        <v>0</v>
      </c>
      <c r="CS82" s="70">
        <f t="shared" si="137"/>
        <v>0</v>
      </c>
      <c r="CT82" s="70">
        <f t="shared" si="138"/>
        <v>0</v>
      </c>
      <c r="CU82" s="70">
        <f t="shared" si="139"/>
        <v>0</v>
      </c>
      <c r="CV82" s="70">
        <f t="shared" si="140"/>
        <v>0</v>
      </c>
      <c r="CW82" s="71">
        <f t="shared" si="141"/>
        <v>0</v>
      </c>
      <c r="CX82" s="71">
        <f t="shared" si="142"/>
        <v>0</v>
      </c>
      <c r="CY82" s="71">
        <f t="shared" si="143"/>
        <v>0</v>
      </c>
      <c r="CZ82" s="71">
        <f t="shared" si="144"/>
        <v>0</v>
      </c>
      <c r="DA82" s="71">
        <f t="shared" si="145"/>
        <v>0</v>
      </c>
      <c r="DB82" s="71">
        <f t="shared" si="146"/>
        <v>0</v>
      </c>
      <c r="DC82" s="71">
        <f t="shared" si="147"/>
        <v>0</v>
      </c>
      <c r="DD82" s="71">
        <f t="shared" si="148"/>
        <v>0</v>
      </c>
      <c r="DE82" s="71">
        <f t="shared" si="149"/>
        <v>0</v>
      </c>
      <c r="DF82" s="71">
        <f t="shared" si="150"/>
        <v>0</v>
      </c>
      <c r="DG82" s="71">
        <f t="shared" si="151"/>
        <v>0</v>
      </c>
      <c r="DH82" s="71">
        <f t="shared" si="152"/>
        <v>0</v>
      </c>
      <c r="DI82" s="71">
        <f t="shared" si="153"/>
        <v>47</v>
      </c>
      <c r="DJ82" s="13"/>
      <c r="DK82" s="13"/>
      <c r="DL82" s="13"/>
      <c r="DM82" s="13"/>
      <c r="DN82" s="13"/>
      <c r="DO82" s="13"/>
      <c r="DP82" s="13"/>
    </row>
    <row r="83" spans="1:120" ht="12.75" customHeight="1" x14ac:dyDescent="0.15">
      <c r="A83" s="13">
        <f t="shared" si="103"/>
        <v>75</v>
      </c>
      <c r="B83" s="14"/>
      <c r="C83" s="13" t="s">
        <v>111</v>
      </c>
      <c r="D83" s="61"/>
      <c r="E83" s="62">
        <f>RANKLIST!CI83-SUM(RANKLIST!$CK83:CHOOSE(RANKLIST!$CK$8,RANKLIST!$CK83,RANKLIST!$CL83,RANKLIST!$CM83,RANKLIST!$CN83,RANKLIST!$CO83,RANKLIST!$CP83,RANKLIST!$CQ83,RANKLIST!$CR83,RANKLIST!$CS83,RANKLIST!$CT83,RANKLIST!$CU83,RANKLIST!$CV83,RANKLIST!$CW83,RANKLIST!$CX83,RANKLIST!$CY83,RANKLIST!$CZ83,RANKLIST!$DA83,RANKLIST!$DB83,RANKLIST!$DC83,RANKLIST!$DD83,RANKLIST!$DE83,RANKLIST!$DF83,RANKLIST!$DG83,RANKLIST!$DH83))</f>
        <v>47</v>
      </c>
      <c r="F83" s="63"/>
      <c r="G83" s="58">
        <v>0</v>
      </c>
      <c r="H83" s="16">
        <f t="shared" si="104"/>
        <v>0</v>
      </c>
      <c r="I83" s="58">
        <v>0</v>
      </c>
      <c r="J83" s="16">
        <f t="shared" si="105"/>
        <v>0</v>
      </c>
      <c r="K83" s="58">
        <v>0</v>
      </c>
      <c r="L83" s="16">
        <f t="shared" si="106"/>
        <v>0</v>
      </c>
      <c r="M83" s="58">
        <v>0</v>
      </c>
      <c r="N83" s="16">
        <f t="shared" si="107"/>
        <v>0</v>
      </c>
      <c r="O83" s="64">
        <v>0</v>
      </c>
      <c r="P83" s="16">
        <f t="shared" si="108"/>
        <v>0</v>
      </c>
      <c r="Q83" s="58">
        <v>0</v>
      </c>
      <c r="R83" s="16">
        <f t="shared" si="109"/>
        <v>0</v>
      </c>
      <c r="S83" s="58">
        <v>0</v>
      </c>
      <c r="T83" s="16">
        <f t="shared" si="110"/>
        <v>0</v>
      </c>
      <c r="U83" s="65">
        <v>0</v>
      </c>
      <c r="V83" s="16">
        <f t="shared" si="111"/>
        <v>0</v>
      </c>
      <c r="W83" s="64">
        <v>0</v>
      </c>
      <c r="X83" s="16">
        <f t="shared" si="112"/>
        <v>0</v>
      </c>
      <c r="Y83" s="15">
        <v>0</v>
      </c>
      <c r="Z83" s="16">
        <f t="shared" si="113"/>
        <v>0</v>
      </c>
      <c r="AA83" s="15">
        <v>0</v>
      </c>
      <c r="AB83" s="16">
        <f t="shared" si="114"/>
        <v>0</v>
      </c>
      <c r="AC83" s="15">
        <v>0</v>
      </c>
      <c r="AD83" s="16">
        <f t="shared" si="115"/>
        <v>0</v>
      </c>
      <c r="AE83" s="15">
        <v>0</v>
      </c>
      <c r="AF83" s="16">
        <f t="shared" si="116"/>
        <v>0</v>
      </c>
      <c r="AG83" s="15">
        <v>0</v>
      </c>
      <c r="AH83" s="16">
        <f t="shared" si="117"/>
        <v>0</v>
      </c>
      <c r="AI83" s="15">
        <v>0</v>
      </c>
      <c r="AJ83" s="16">
        <f t="shared" si="118"/>
        <v>0</v>
      </c>
      <c r="AK83" s="15">
        <v>0</v>
      </c>
      <c r="AL83" s="16">
        <f t="shared" si="119"/>
        <v>0</v>
      </c>
      <c r="AM83" s="64">
        <v>0</v>
      </c>
      <c r="AN83" s="16">
        <f t="shared" si="120"/>
        <v>0</v>
      </c>
      <c r="AO83" s="15">
        <v>0</v>
      </c>
      <c r="AP83" s="16">
        <f t="shared" si="121"/>
        <v>0</v>
      </c>
      <c r="AQ83" s="15">
        <v>0</v>
      </c>
      <c r="AR83" s="16">
        <f t="shared" si="122"/>
        <v>0</v>
      </c>
      <c r="AS83" s="15">
        <v>0</v>
      </c>
      <c r="AT83" s="16">
        <f t="shared" si="102"/>
        <v>0</v>
      </c>
      <c r="AU83" s="41">
        <v>0</v>
      </c>
      <c r="AV83" s="16">
        <f t="shared" si="123"/>
        <v>0</v>
      </c>
      <c r="AW83" s="58">
        <v>0</v>
      </c>
      <c r="AX83" s="16">
        <f t="shared" si="124"/>
        <v>0</v>
      </c>
      <c r="AY83" s="58"/>
      <c r="AZ83" s="16">
        <f t="shared" si="125"/>
        <v>0</v>
      </c>
      <c r="BA83" s="58"/>
      <c r="BB83" s="16">
        <f t="shared" si="126"/>
        <v>0</v>
      </c>
      <c r="BC83" s="75">
        <v>4</v>
      </c>
      <c r="BD83" s="67">
        <f t="shared" si="127"/>
        <v>47</v>
      </c>
      <c r="BE83" s="14"/>
      <c r="BI83" s="17"/>
      <c r="BJ83" s="68">
        <f>RANKLIST!H83</f>
        <v>0</v>
      </c>
      <c r="BK83" s="68">
        <f>RANKLIST!J83</f>
        <v>0</v>
      </c>
      <c r="BL83" s="68">
        <f>RANKLIST!L83</f>
        <v>0</v>
      </c>
      <c r="BM83" s="68">
        <f>RANKLIST!N83</f>
        <v>0</v>
      </c>
      <c r="BN83" s="68">
        <f>RANKLIST!P83</f>
        <v>0</v>
      </c>
      <c r="BO83" s="68">
        <f>RANKLIST!R83</f>
        <v>0</v>
      </c>
      <c r="BP83" s="68">
        <f>RANKLIST!T83</f>
        <v>0</v>
      </c>
      <c r="BQ83" s="68">
        <f>RANKLIST!V83</f>
        <v>0</v>
      </c>
      <c r="BR83" s="68">
        <f>RANKLIST!X83</f>
        <v>0</v>
      </c>
      <c r="BS83" s="68">
        <f>RANKLIST!Z83</f>
        <v>0</v>
      </c>
      <c r="BT83" s="68">
        <f>RANKLIST!AB83</f>
        <v>0</v>
      </c>
      <c r="BU83" s="68">
        <f>RANKLIST!AD83</f>
        <v>0</v>
      </c>
      <c r="BV83" s="68">
        <f>RANKLIST!AF83</f>
        <v>0</v>
      </c>
      <c r="BW83" s="68">
        <f>RANKLIST!AH83</f>
        <v>0</v>
      </c>
      <c r="BX83" s="68">
        <f>RANKLIST!AJ83</f>
        <v>0</v>
      </c>
      <c r="BY83" s="68">
        <f>RANKLIST!AL83</f>
        <v>0</v>
      </c>
      <c r="BZ83" s="68">
        <f>RANKLIST!AN83</f>
        <v>0</v>
      </c>
      <c r="CA83" s="68">
        <f>RANKLIST!AP83</f>
        <v>0</v>
      </c>
      <c r="CB83" s="68">
        <f>RANKLIST!AR83</f>
        <v>0</v>
      </c>
      <c r="CC83" s="68">
        <f>RANKLIST!AT83</f>
        <v>0</v>
      </c>
      <c r="CD83" s="68">
        <f>RANKLIST!AV83</f>
        <v>0</v>
      </c>
      <c r="CE83" s="68">
        <f>RANKLIST!AX83</f>
        <v>0</v>
      </c>
      <c r="CF83" s="68">
        <f>RANKLIST!AZ83</f>
        <v>0</v>
      </c>
      <c r="CG83" s="68">
        <f>RANKLIST!BB83</f>
        <v>0</v>
      </c>
      <c r="CH83" s="68">
        <f>RANKLIST!BD83</f>
        <v>47</v>
      </c>
      <c r="CI83" s="69">
        <f t="shared" si="128"/>
        <v>47</v>
      </c>
      <c r="CJ83" s="13"/>
      <c r="CK83" s="70">
        <f t="shared" si="129"/>
        <v>0</v>
      </c>
      <c r="CL83" s="70">
        <f t="shared" si="130"/>
        <v>0</v>
      </c>
      <c r="CM83" s="70">
        <f t="shared" si="131"/>
        <v>0</v>
      </c>
      <c r="CN83" s="70">
        <f t="shared" si="132"/>
        <v>0</v>
      </c>
      <c r="CO83" s="70">
        <f t="shared" si="133"/>
        <v>0</v>
      </c>
      <c r="CP83" s="70">
        <f t="shared" si="134"/>
        <v>0</v>
      </c>
      <c r="CQ83" s="70">
        <f t="shared" si="135"/>
        <v>0</v>
      </c>
      <c r="CR83" s="70">
        <f t="shared" si="136"/>
        <v>0</v>
      </c>
      <c r="CS83" s="70">
        <f t="shared" si="137"/>
        <v>0</v>
      </c>
      <c r="CT83" s="70">
        <f t="shared" si="138"/>
        <v>0</v>
      </c>
      <c r="CU83" s="70">
        <f t="shared" si="139"/>
        <v>0</v>
      </c>
      <c r="CV83" s="70">
        <f t="shared" si="140"/>
        <v>0</v>
      </c>
      <c r="CW83" s="71">
        <f t="shared" si="141"/>
        <v>0</v>
      </c>
      <c r="CX83" s="71">
        <f t="shared" si="142"/>
        <v>0</v>
      </c>
      <c r="CY83" s="71">
        <f t="shared" si="143"/>
        <v>0</v>
      </c>
      <c r="CZ83" s="71">
        <f t="shared" si="144"/>
        <v>0</v>
      </c>
      <c r="DA83" s="71">
        <f t="shared" si="145"/>
        <v>0</v>
      </c>
      <c r="DB83" s="71">
        <f t="shared" si="146"/>
        <v>0</v>
      </c>
      <c r="DC83" s="71">
        <f t="shared" si="147"/>
        <v>0</v>
      </c>
      <c r="DD83" s="71">
        <f t="shared" si="148"/>
        <v>0</v>
      </c>
      <c r="DE83" s="71">
        <f t="shared" si="149"/>
        <v>0</v>
      </c>
      <c r="DF83" s="71">
        <f t="shared" si="150"/>
        <v>0</v>
      </c>
      <c r="DG83" s="71">
        <f t="shared" si="151"/>
        <v>0</v>
      </c>
      <c r="DH83" s="71">
        <f t="shared" si="152"/>
        <v>0</v>
      </c>
      <c r="DI83" s="71">
        <f t="shared" si="153"/>
        <v>47</v>
      </c>
      <c r="DJ83" s="13"/>
      <c r="DK83" s="13"/>
      <c r="DL83" s="13"/>
      <c r="DM83" s="13"/>
      <c r="DN83" s="13"/>
      <c r="DO83" s="13"/>
      <c r="DP83" s="13"/>
    </row>
    <row r="84" spans="1:120" ht="12.75" customHeight="1" x14ac:dyDescent="0.15">
      <c r="A84" s="13">
        <f t="shared" si="103"/>
        <v>76</v>
      </c>
      <c r="B84" s="14"/>
      <c r="C84" s="13" t="s">
        <v>112</v>
      </c>
      <c r="D84" s="61"/>
      <c r="E84" s="62">
        <f>RANKLIST!CI84-SUM(RANKLIST!$CK84:CHOOSE(RANKLIST!$CK$8,RANKLIST!$CK84,RANKLIST!$CL84,RANKLIST!$CM84,RANKLIST!$CN84,RANKLIST!$CO84,RANKLIST!$CP84,RANKLIST!$CQ84,RANKLIST!$CR84,RANKLIST!$CS84,RANKLIST!$CT84,RANKLIST!$CU84,RANKLIST!$CV84,RANKLIST!$CW84,RANKLIST!$CX84,RANKLIST!$CY84,RANKLIST!$CZ84,RANKLIST!$DA84,RANKLIST!$DB84,RANKLIST!$DC84,RANKLIST!$DD84,RANKLIST!$DE84,RANKLIST!$DF84,RANKLIST!$DG84,RANKLIST!$DH84))</f>
        <v>46</v>
      </c>
      <c r="F84" s="63"/>
      <c r="G84" s="58">
        <v>0</v>
      </c>
      <c r="H84" s="16">
        <f t="shared" si="104"/>
        <v>0</v>
      </c>
      <c r="I84" s="58">
        <v>0</v>
      </c>
      <c r="J84" s="16">
        <f t="shared" si="105"/>
        <v>0</v>
      </c>
      <c r="K84" s="58">
        <v>0</v>
      </c>
      <c r="L84" s="16">
        <f t="shared" si="106"/>
        <v>0</v>
      </c>
      <c r="M84" s="58">
        <v>0</v>
      </c>
      <c r="N84" s="16">
        <f t="shared" si="107"/>
        <v>0</v>
      </c>
      <c r="O84" s="64">
        <v>0</v>
      </c>
      <c r="P84" s="16">
        <f t="shared" si="108"/>
        <v>0</v>
      </c>
      <c r="Q84" s="15">
        <v>0</v>
      </c>
      <c r="R84" s="16">
        <f t="shared" si="109"/>
        <v>0</v>
      </c>
      <c r="S84" s="15">
        <v>0</v>
      </c>
      <c r="T84" s="16">
        <f t="shared" si="110"/>
        <v>0</v>
      </c>
      <c r="U84" s="65">
        <v>0</v>
      </c>
      <c r="V84" s="16">
        <f t="shared" si="111"/>
        <v>0</v>
      </c>
      <c r="W84" s="64">
        <v>0</v>
      </c>
      <c r="X84" s="16">
        <f t="shared" si="112"/>
        <v>0</v>
      </c>
      <c r="Y84" s="15">
        <v>0</v>
      </c>
      <c r="Z84" s="16">
        <f t="shared" si="113"/>
        <v>0</v>
      </c>
      <c r="AA84" s="15">
        <v>0</v>
      </c>
      <c r="AB84" s="16">
        <f t="shared" si="114"/>
        <v>0</v>
      </c>
      <c r="AC84" s="15">
        <v>0</v>
      </c>
      <c r="AD84" s="16">
        <f t="shared" si="115"/>
        <v>0</v>
      </c>
      <c r="AE84" s="15">
        <v>0</v>
      </c>
      <c r="AF84" s="16">
        <f t="shared" si="116"/>
        <v>0</v>
      </c>
      <c r="AG84" s="15">
        <v>0</v>
      </c>
      <c r="AH84" s="16">
        <f t="shared" si="117"/>
        <v>0</v>
      </c>
      <c r="AI84" s="15">
        <v>0</v>
      </c>
      <c r="AJ84" s="16">
        <f t="shared" si="118"/>
        <v>0</v>
      </c>
      <c r="AK84" s="15">
        <v>0</v>
      </c>
      <c r="AL84" s="16">
        <f t="shared" si="119"/>
        <v>0</v>
      </c>
      <c r="AM84" s="64">
        <v>0</v>
      </c>
      <c r="AN84" s="16">
        <f t="shared" si="120"/>
        <v>0</v>
      </c>
      <c r="AO84" s="15">
        <v>0</v>
      </c>
      <c r="AP84" s="16">
        <f t="shared" si="121"/>
        <v>0</v>
      </c>
      <c r="AQ84" s="15">
        <v>0</v>
      </c>
      <c r="AR84" s="16">
        <f t="shared" si="122"/>
        <v>0</v>
      </c>
      <c r="AS84" s="15">
        <v>0</v>
      </c>
      <c r="AT84" s="16">
        <f t="shared" ref="AT84:AT115" si="154">IF(AS84=0,0,51-AS84)</f>
        <v>0</v>
      </c>
      <c r="AU84" s="41">
        <v>0</v>
      </c>
      <c r="AV84" s="16">
        <f t="shared" si="123"/>
        <v>0</v>
      </c>
      <c r="AW84" s="58">
        <v>0</v>
      </c>
      <c r="AX84" s="16">
        <f t="shared" si="124"/>
        <v>0</v>
      </c>
      <c r="AY84" s="58"/>
      <c r="AZ84" s="16">
        <f t="shared" si="125"/>
        <v>0</v>
      </c>
      <c r="BA84" s="58"/>
      <c r="BB84" s="16">
        <f t="shared" si="126"/>
        <v>0</v>
      </c>
      <c r="BC84" s="66">
        <v>5</v>
      </c>
      <c r="BD84" s="67">
        <f t="shared" si="127"/>
        <v>46</v>
      </c>
      <c r="BE84" s="14"/>
      <c r="BI84" s="17"/>
      <c r="BJ84" s="68">
        <f>RANKLIST!H84</f>
        <v>0</v>
      </c>
      <c r="BK84" s="68">
        <f>RANKLIST!J84</f>
        <v>0</v>
      </c>
      <c r="BL84" s="68">
        <f>RANKLIST!L84</f>
        <v>0</v>
      </c>
      <c r="BM84" s="68">
        <f>RANKLIST!N84</f>
        <v>0</v>
      </c>
      <c r="BN84" s="68">
        <f>RANKLIST!P84</f>
        <v>0</v>
      </c>
      <c r="BO84" s="68">
        <f>RANKLIST!R84</f>
        <v>0</v>
      </c>
      <c r="BP84" s="68">
        <f>RANKLIST!T84</f>
        <v>0</v>
      </c>
      <c r="BQ84" s="68">
        <f>RANKLIST!V84</f>
        <v>0</v>
      </c>
      <c r="BR84" s="68">
        <f>RANKLIST!X84</f>
        <v>0</v>
      </c>
      <c r="BS84" s="68">
        <f>RANKLIST!Z84</f>
        <v>0</v>
      </c>
      <c r="BT84" s="68">
        <f>RANKLIST!AB84</f>
        <v>0</v>
      </c>
      <c r="BU84" s="68">
        <f>RANKLIST!AD84</f>
        <v>0</v>
      </c>
      <c r="BV84" s="68">
        <f>RANKLIST!AF84</f>
        <v>0</v>
      </c>
      <c r="BW84" s="68">
        <f>RANKLIST!AH84</f>
        <v>0</v>
      </c>
      <c r="BX84" s="68">
        <f>RANKLIST!AJ84</f>
        <v>0</v>
      </c>
      <c r="BY84" s="68">
        <f>RANKLIST!AL84</f>
        <v>0</v>
      </c>
      <c r="BZ84" s="68">
        <f>RANKLIST!AN84</f>
        <v>0</v>
      </c>
      <c r="CA84" s="68">
        <f>RANKLIST!AP84</f>
        <v>0</v>
      </c>
      <c r="CB84" s="68">
        <f>RANKLIST!AR84</f>
        <v>0</v>
      </c>
      <c r="CC84" s="68">
        <f>RANKLIST!AT84</f>
        <v>0</v>
      </c>
      <c r="CD84" s="68">
        <f>RANKLIST!AV84</f>
        <v>0</v>
      </c>
      <c r="CE84" s="68">
        <f>RANKLIST!AX84</f>
        <v>0</v>
      </c>
      <c r="CF84" s="68">
        <f>RANKLIST!AZ84</f>
        <v>0</v>
      </c>
      <c r="CG84" s="68">
        <f>RANKLIST!BB84</f>
        <v>0</v>
      </c>
      <c r="CH84" s="68">
        <f>RANKLIST!BD84</f>
        <v>46</v>
      </c>
      <c r="CI84" s="69">
        <f t="shared" si="128"/>
        <v>46</v>
      </c>
      <c r="CJ84" s="13"/>
      <c r="CK84" s="70">
        <f t="shared" si="129"/>
        <v>0</v>
      </c>
      <c r="CL84" s="70">
        <f t="shared" si="130"/>
        <v>0</v>
      </c>
      <c r="CM84" s="70">
        <f t="shared" si="131"/>
        <v>0</v>
      </c>
      <c r="CN84" s="70">
        <f t="shared" si="132"/>
        <v>0</v>
      </c>
      <c r="CO84" s="70">
        <f t="shared" si="133"/>
        <v>0</v>
      </c>
      <c r="CP84" s="70">
        <f t="shared" si="134"/>
        <v>0</v>
      </c>
      <c r="CQ84" s="70">
        <f t="shared" si="135"/>
        <v>0</v>
      </c>
      <c r="CR84" s="70">
        <f t="shared" si="136"/>
        <v>0</v>
      </c>
      <c r="CS84" s="70">
        <f t="shared" si="137"/>
        <v>0</v>
      </c>
      <c r="CT84" s="70">
        <f t="shared" si="138"/>
        <v>0</v>
      </c>
      <c r="CU84" s="70">
        <f t="shared" si="139"/>
        <v>0</v>
      </c>
      <c r="CV84" s="70">
        <f t="shared" si="140"/>
        <v>0</v>
      </c>
      <c r="CW84" s="71">
        <f t="shared" si="141"/>
        <v>0</v>
      </c>
      <c r="CX84" s="71">
        <f t="shared" si="142"/>
        <v>0</v>
      </c>
      <c r="CY84" s="71">
        <f t="shared" si="143"/>
        <v>0</v>
      </c>
      <c r="CZ84" s="71">
        <f t="shared" si="144"/>
        <v>0</v>
      </c>
      <c r="DA84" s="71">
        <f t="shared" si="145"/>
        <v>0</v>
      </c>
      <c r="DB84" s="71">
        <f t="shared" si="146"/>
        <v>0</v>
      </c>
      <c r="DC84" s="71">
        <f t="shared" si="147"/>
        <v>0</v>
      </c>
      <c r="DD84" s="71">
        <f t="shared" si="148"/>
        <v>0</v>
      </c>
      <c r="DE84" s="71">
        <f t="shared" si="149"/>
        <v>0</v>
      </c>
      <c r="DF84" s="71">
        <f t="shared" si="150"/>
        <v>0</v>
      </c>
      <c r="DG84" s="71">
        <f t="shared" si="151"/>
        <v>0</v>
      </c>
      <c r="DH84" s="71">
        <f t="shared" si="152"/>
        <v>0</v>
      </c>
      <c r="DI84" s="71">
        <f t="shared" si="153"/>
        <v>46</v>
      </c>
      <c r="DJ84" s="13"/>
      <c r="DK84" s="13"/>
      <c r="DL84" s="13"/>
      <c r="DM84" s="13"/>
      <c r="DN84" s="13"/>
      <c r="DO84" s="13"/>
      <c r="DP84" s="13"/>
    </row>
    <row r="85" spans="1:120" ht="12.75" customHeight="1" x14ac:dyDescent="0.15">
      <c r="A85" s="13">
        <f t="shared" si="103"/>
        <v>77</v>
      </c>
      <c r="B85" s="14"/>
      <c r="C85" s="13" t="s">
        <v>113</v>
      </c>
      <c r="D85" s="61"/>
      <c r="E85" s="62">
        <f>RANKLIST!CI85-SUM(RANKLIST!$CK85:CHOOSE(RANKLIST!$CK$8,RANKLIST!$CK85,RANKLIST!$CL85,RANKLIST!$CM85,RANKLIST!$CN85,RANKLIST!$CO85,RANKLIST!$CP85,RANKLIST!$CQ85,RANKLIST!$CR85,RANKLIST!$CS85,RANKLIST!$CT85,RANKLIST!$CU85,RANKLIST!$CV85,RANKLIST!$CW85,RANKLIST!$CX85,RANKLIST!$CY85,RANKLIST!$CZ85,RANKLIST!$DA85,RANKLIST!$DB85,RANKLIST!$DC85,RANKLIST!$DD85,RANKLIST!$DE85,RANKLIST!$DF85,RANKLIST!$DG85,RANKLIST!$DH85))</f>
        <v>46</v>
      </c>
      <c r="F85" s="63"/>
      <c r="G85" s="58">
        <v>0</v>
      </c>
      <c r="H85" s="16">
        <f t="shared" si="104"/>
        <v>0</v>
      </c>
      <c r="I85" s="58">
        <v>0</v>
      </c>
      <c r="J85" s="16">
        <f t="shared" si="105"/>
        <v>0</v>
      </c>
      <c r="K85" s="58">
        <v>0</v>
      </c>
      <c r="L85" s="16">
        <f t="shared" si="106"/>
        <v>0</v>
      </c>
      <c r="M85" s="58">
        <v>0</v>
      </c>
      <c r="N85" s="16">
        <f t="shared" si="107"/>
        <v>0</v>
      </c>
      <c r="O85" s="64">
        <v>0</v>
      </c>
      <c r="P85" s="16">
        <f t="shared" si="108"/>
        <v>0</v>
      </c>
      <c r="Q85" s="58">
        <v>0</v>
      </c>
      <c r="R85" s="16">
        <f t="shared" si="109"/>
        <v>0</v>
      </c>
      <c r="S85" s="58">
        <v>0</v>
      </c>
      <c r="T85" s="16">
        <f t="shared" si="110"/>
        <v>0</v>
      </c>
      <c r="U85" s="65">
        <v>0</v>
      </c>
      <c r="V85" s="16">
        <f t="shared" si="111"/>
        <v>0</v>
      </c>
      <c r="W85" s="64">
        <v>0</v>
      </c>
      <c r="X85" s="16">
        <f t="shared" si="112"/>
        <v>0</v>
      </c>
      <c r="Y85" s="15">
        <v>0</v>
      </c>
      <c r="Z85" s="16">
        <f t="shared" si="113"/>
        <v>0</v>
      </c>
      <c r="AA85" s="15">
        <v>0</v>
      </c>
      <c r="AB85" s="16">
        <f t="shared" si="114"/>
        <v>0</v>
      </c>
      <c r="AC85" s="15">
        <v>0</v>
      </c>
      <c r="AD85" s="16">
        <f t="shared" si="115"/>
        <v>0</v>
      </c>
      <c r="AE85" s="15">
        <v>0</v>
      </c>
      <c r="AF85" s="16">
        <f t="shared" si="116"/>
        <v>0</v>
      </c>
      <c r="AG85" s="15">
        <v>0</v>
      </c>
      <c r="AH85" s="16">
        <f t="shared" si="117"/>
        <v>0</v>
      </c>
      <c r="AI85" s="15">
        <v>0</v>
      </c>
      <c r="AJ85" s="16">
        <f t="shared" si="118"/>
        <v>0</v>
      </c>
      <c r="AK85" s="15">
        <v>0</v>
      </c>
      <c r="AL85" s="16">
        <f t="shared" si="119"/>
        <v>0</v>
      </c>
      <c r="AM85" s="64">
        <v>0</v>
      </c>
      <c r="AN85" s="16">
        <f t="shared" si="120"/>
        <v>0</v>
      </c>
      <c r="AO85" s="15">
        <v>0</v>
      </c>
      <c r="AP85" s="16">
        <f t="shared" si="121"/>
        <v>0</v>
      </c>
      <c r="AQ85" s="15">
        <v>0</v>
      </c>
      <c r="AR85" s="16">
        <f t="shared" si="122"/>
        <v>0</v>
      </c>
      <c r="AS85" s="15">
        <v>0</v>
      </c>
      <c r="AT85" s="16">
        <f t="shared" si="154"/>
        <v>0</v>
      </c>
      <c r="AU85" s="64">
        <v>0</v>
      </c>
      <c r="AV85" s="16">
        <f t="shared" si="123"/>
        <v>0</v>
      </c>
      <c r="AW85" s="15">
        <v>0</v>
      </c>
      <c r="AX85" s="16">
        <f t="shared" si="124"/>
        <v>0</v>
      </c>
      <c r="AY85" s="15"/>
      <c r="AZ85" s="16">
        <f t="shared" si="125"/>
        <v>0</v>
      </c>
      <c r="BA85" s="15"/>
      <c r="BB85" s="16">
        <f t="shared" si="126"/>
        <v>0</v>
      </c>
      <c r="BC85" s="81">
        <v>5</v>
      </c>
      <c r="BD85" s="67">
        <f t="shared" si="127"/>
        <v>46</v>
      </c>
      <c r="BE85" s="14"/>
      <c r="BI85" s="17"/>
      <c r="BJ85" s="68">
        <f>RANKLIST!H85</f>
        <v>0</v>
      </c>
      <c r="BK85" s="68">
        <f>RANKLIST!J85</f>
        <v>0</v>
      </c>
      <c r="BL85" s="68">
        <f>RANKLIST!L85</f>
        <v>0</v>
      </c>
      <c r="BM85" s="68">
        <f>RANKLIST!N85</f>
        <v>0</v>
      </c>
      <c r="BN85" s="68">
        <f>RANKLIST!P85</f>
        <v>0</v>
      </c>
      <c r="BO85" s="68">
        <f>RANKLIST!R85</f>
        <v>0</v>
      </c>
      <c r="BP85" s="68">
        <f>RANKLIST!T85</f>
        <v>0</v>
      </c>
      <c r="BQ85" s="68">
        <f>RANKLIST!V85</f>
        <v>0</v>
      </c>
      <c r="BR85" s="68">
        <f>RANKLIST!X85</f>
        <v>0</v>
      </c>
      <c r="BS85" s="68">
        <f>RANKLIST!Z85</f>
        <v>0</v>
      </c>
      <c r="BT85" s="68">
        <f>RANKLIST!AB85</f>
        <v>0</v>
      </c>
      <c r="BU85" s="68">
        <f>RANKLIST!AD85</f>
        <v>0</v>
      </c>
      <c r="BV85" s="68">
        <f>RANKLIST!AF85</f>
        <v>0</v>
      </c>
      <c r="BW85" s="68">
        <f>RANKLIST!AH85</f>
        <v>0</v>
      </c>
      <c r="BX85" s="68">
        <f>RANKLIST!AJ85</f>
        <v>0</v>
      </c>
      <c r="BY85" s="68">
        <f>RANKLIST!AL85</f>
        <v>0</v>
      </c>
      <c r="BZ85" s="68">
        <f>RANKLIST!AN85</f>
        <v>0</v>
      </c>
      <c r="CA85" s="68">
        <f>RANKLIST!AP85</f>
        <v>0</v>
      </c>
      <c r="CB85" s="68">
        <f>RANKLIST!AR85</f>
        <v>0</v>
      </c>
      <c r="CC85" s="68">
        <f>RANKLIST!AT85</f>
        <v>0</v>
      </c>
      <c r="CD85" s="68">
        <f>RANKLIST!AV85</f>
        <v>0</v>
      </c>
      <c r="CE85" s="68">
        <f>RANKLIST!AX85</f>
        <v>0</v>
      </c>
      <c r="CF85" s="68">
        <f>RANKLIST!AZ85</f>
        <v>0</v>
      </c>
      <c r="CG85" s="68">
        <f>RANKLIST!BB85</f>
        <v>0</v>
      </c>
      <c r="CH85" s="68">
        <f>RANKLIST!BD85</f>
        <v>46</v>
      </c>
      <c r="CI85" s="69">
        <f t="shared" si="128"/>
        <v>46</v>
      </c>
      <c r="CJ85" s="13"/>
      <c r="CK85" s="70">
        <f t="shared" si="129"/>
        <v>0</v>
      </c>
      <c r="CL85" s="70">
        <f t="shared" si="130"/>
        <v>0</v>
      </c>
      <c r="CM85" s="70">
        <f t="shared" si="131"/>
        <v>0</v>
      </c>
      <c r="CN85" s="70">
        <f t="shared" si="132"/>
        <v>0</v>
      </c>
      <c r="CO85" s="70">
        <f t="shared" si="133"/>
        <v>0</v>
      </c>
      <c r="CP85" s="70">
        <f t="shared" si="134"/>
        <v>0</v>
      </c>
      <c r="CQ85" s="70">
        <f t="shared" si="135"/>
        <v>0</v>
      </c>
      <c r="CR85" s="70">
        <f t="shared" si="136"/>
        <v>0</v>
      </c>
      <c r="CS85" s="70">
        <f t="shared" si="137"/>
        <v>0</v>
      </c>
      <c r="CT85" s="70">
        <f t="shared" si="138"/>
        <v>0</v>
      </c>
      <c r="CU85" s="70">
        <f t="shared" si="139"/>
        <v>0</v>
      </c>
      <c r="CV85" s="70">
        <f t="shared" si="140"/>
        <v>0</v>
      </c>
      <c r="CW85" s="71">
        <f t="shared" si="141"/>
        <v>0</v>
      </c>
      <c r="CX85" s="71">
        <f t="shared" si="142"/>
        <v>0</v>
      </c>
      <c r="CY85" s="71">
        <f t="shared" si="143"/>
        <v>0</v>
      </c>
      <c r="CZ85" s="71">
        <f t="shared" si="144"/>
        <v>0</v>
      </c>
      <c r="DA85" s="71">
        <f t="shared" si="145"/>
        <v>0</v>
      </c>
      <c r="DB85" s="71">
        <f t="shared" si="146"/>
        <v>0</v>
      </c>
      <c r="DC85" s="71">
        <f t="shared" si="147"/>
        <v>0</v>
      </c>
      <c r="DD85" s="71">
        <f t="shared" si="148"/>
        <v>0</v>
      </c>
      <c r="DE85" s="71">
        <f t="shared" si="149"/>
        <v>0</v>
      </c>
      <c r="DF85" s="71">
        <f t="shared" si="150"/>
        <v>0</v>
      </c>
      <c r="DG85" s="71">
        <f t="shared" si="151"/>
        <v>0</v>
      </c>
      <c r="DH85" s="71">
        <f t="shared" si="152"/>
        <v>0</v>
      </c>
      <c r="DI85" s="71">
        <f t="shared" si="153"/>
        <v>46</v>
      </c>
      <c r="DJ85" s="13"/>
      <c r="DK85" s="13"/>
      <c r="DL85" s="13"/>
      <c r="DM85" s="13"/>
      <c r="DN85" s="13"/>
      <c r="DO85" s="13"/>
      <c r="DP85" s="13"/>
    </row>
    <row r="86" spans="1:120" ht="12.75" customHeight="1" x14ac:dyDescent="0.15">
      <c r="A86" s="13">
        <f t="shared" si="103"/>
        <v>78</v>
      </c>
      <c r="B86" s="14"/>
      <c r="C86" s="13" t="s">
        <v>114</v>
      </c>
      <c r="D86" s="61"/>
      <c r="E86" s="62">
        <f>RANKLIST!CI86-SUM(RANKLIST!$CK86:CHOOSE(RANKLIST!$CK$8,RANKLIST!$CK86,RANKLIST!$CL86,RANKLIST!$CM86,RANKLIST!$CN86,RANKLIST!$CO86,RANKLIST!$CP86,RANKLIST!$CQ86,RANKLIST!$CR86,RANKLIST!$CS86,RANKLIST!$CT86,RANKLIST!$CU86,RANKLIST!$CV86,RANKLIST!$CW86,RANKLIST!$CX86,RANKLIST!$CY86,RANKLIST!$CZ86,RANKLIST!$DA86,RANKLIST!$DB86,RANKLIST!$DC86,RANKLIST!$DD86,RANKLIST!$DE86,RANKLIST!$DF86,RANKLIST!$DG86,RANKLIST!$DH86))</f>
        <v>45</v>
      </c>
      <c r="F86" s="63"/>
      <c r="G86" s="58">
        <v>0</v>
      </c>
      <c r="H86" s="16">
        <f t="shared" si="104"/>
        <v>0</v>
      </c>
      <c r="I86" s="58">
        <v>0</v>
      </c>
      <c r="J86" s="16">
        <f t="shared" si="105"/>
        <v>0</v>
      </c>
      <c r="K86" s="58">
        <v>0</v>
      </c>
      <c r="L86" s="16">
        <f t="shared" si="106"/>
        <v>0</v>
      </c>
      <c r="M86" s="58">
        <v>0</v>
      </c>
      <c r="N86" s="16">
        <f t="shared" si="107"/>
        <v>0</v>
      </c>
      <c r="O86" s="41">
        <v>0</v>
      </c>
      <c r="P86" s="16">
        <f t="shared" si="108"/>
        <v>0</v>
      </c>
      <c r="Q86" s="58">
        <v>0</v>
      </c>
      <c r="R86" s="16">
        <f t="shared" si="109"/>
        <v>0</v>
      </c>
      <c r="S86" s="58">
        <v>0</v>
      </c>
      <c r="T86" s="16">
        <f t="shared" si="110"/>
        <v>0</v>
      </c>
      <c r="U86" s="65">
        <v>0</v>
      </c>
      <c r="V86" s="16">
        <f t="shared" si="111"/>
        <v>0</v>
      </c>
      <c r="W86" s="64">
        <v>0</v>
      </c>
      <c r="X86" s="16">
        <f t="shared" si="112"/>
        <v>0</v>
      </c>
      <c r="Y86" s="15">
        <v>0</v>
      </c>
      <c r="Z86" s="16">
        <f t="shared" si="113"/>
        <v>0</v>
      </c>
      <c r="AA86" s="15">
        <v>0</v>
      </c>
      <c r="AB86" s="16">
        <f t="shared" si="114"/>
        <v>0</v>
      </c>
      <c r="AC86" s="15">
        <v>0</v>
      </c>
      <c r="AD86" s="16">
        <f t="shared" si="115"/>
        <v>0</v>
      </c>
      <c r="AE86" s="15">
        <v>0</v>
      </c>
      <c r="AF86" s="16">
        <f t="shared" si="116"/>
        <v>0</v>
      </c>
      <c r="AG86" s="15">
        <v>0</v>
      </c>
      <c r="AH86" s="16">
        <f t="shared" si="117"/>
        <v>0</v>
      </c>
      <c r="AI86" s="15">
        <v>0</v>
      </c>
      <c r="AJ86" s="16">
        <f t="shared" si="118"/>
        <v>0</v>
      </c>
      <c r="AK86" s="15">
        <v>0</v>
      </c>
      <c r="AL86" s="16">
        <f t="shared" si="119"/>
        <v>0</v>
      </c>
      <c r="AM86" s="64">
        <v>0</v>
      </c>
      <c r="AN86" s="16">
        <f t="shared" si="120"/>
        <v>0</v>
      </c>
      <c r="AO86" s="15">
        <v>0</v>
      </c>
      <c r="AP86" s="16">
        <f t="shared" si="121"/>
        <v>0</v>
      </c>
      <c r="AQ86" s="15">
        <v>0</v>
      </c>
      <c r="AR86" s="16">
        <f t="shared" si="122"/>
        <v>0</v>
      </c>
      <c r="AS86" s="15">
        <v>0</v>
      </c>
      <c r="AT86" s="16">
        <f t="shared" si="154"/>
        <v>0</v>
      </c>
      <c r="AU86" s="41">
        <v>0</v>
      </c>
      <c r="AV86" s="16">
        <f t="shared" si="123"/>
        <v>0</v>
      </c>
      <c r="AW86" s="58">
        <v>0</v>
      </c>
      <c r="AX86" s="16">
        <f t="shared" si="124"/>
        <v>0</v>
      </c>
      <c r="AY86" s="58"/>
      <c r="AZ86" s="16">
        <f t="shared" si="125"/>
        <v>0</v>
      </c>
      <c r="BA86" s="58"/>
      <c r="BB86" s="16">
        <f t="shared" si="126"/>
        <v>0</v>
      </c>
      <c r="BC86" s="72">
        <v>6</v>
      </c>
      <c r="BD86" s="67">
        <f t="shared" si="127"/>
        <v>45</v>
      </c>
      <c r="BE86" s="14"/>
      <c r="BI86" s="17"/>
      <c r="BJ86" s="68">
        <f>RANKLIST!H86</f>
        <v>0</v>
      </c>
      <c r="BK86" s="68">
        <f>RANKLIST!J86</f>
        <v>0</v>
      </c>
      <c r="BL86" s="68">
        <f>RANKLIST!L86</f>
        <v>0</v>
      </c>
      <c r="BM86" s="68">
        <f>RANKLIST!N86</f>
        <v>0</v>
      </c>
      <c r="BN86" s="68">
        <f>RANKLIST!P86</f>
        <v>0</v>
      </c>
      <c r="BO86" s="68">
        <f>RANKLIST!R86</f>
        <v>0</v>
      </c>
      <c r="BP86" s="68">
        <f>RANKLIST!T86</f>
        <v>0</v>
      </c>
      <c r="BQ86" s="68">
        <f>RANKLIST!V86</f>
        <v>0</v>
      </c>
      <c r="BR86" s="68">
        <f>RANKLIST!X86</f>
        <v>0</v>
      </c>
      <c r="BS86" s="68">
        <f>RANKLIST!Z86</f>
        <v>0</v>
      </c>
      <c r="BT86" s="68">
        <f>RANKLIST!AB86</f>
        <v>0</v>
      </c>
      <c r="BU86" s="68">
        <f>RANKLIST!AD86</f>
        <v>0</v>
      </c>
      <c r="BV86" s="68">
        <f>RANKLIST!AF86</f>
        <v>0</v>
      </c>
      <c r="BW86" s="68">
        <f>RANKLIST!AH86</f>
        <v>0</v>
      </c>
      <c r="BX86" s="68">
        <f>RANKLIST!AJ86</f>
        <v>0</v>
      </c>
      <c r="BY86" s="68">
        <f>RANKLIST!AL86</f>
        <v>0</v>
      </c>
      <c r="BZ86" s="68">
        <f>RANKLIST!AN86</f>
        <v>0</v>
      </c>
      <c r="CA86" s="68">
        <f>RANKLIST!AP86</f>
        <v>0</v>
      </c>
      <c r="CB86" s="68">
        <f>RANKLIST!AR86</f>
        <v>0</v>
      </c>
      <c r="CC86" s="68">
        <f>RANKLIST!AT86</f>
        <v>0</v>
      </c>
      <c r="CD86" s="68">
        <f>RANKLIST!AV86</f>
        <v>0</v>
      </c>
      <c r="CE86" s="68">
        <f>RANKLIST!AX86</f>
        <v>0</v>
      </c>
      <c r="CF86" s="68">
        <f>RANKLIST!AZ86</f>
        <v>0</v>
      </c>
      <c r="CG86" s="68">
        <f>RANKLIST!BB86</f>
        <v>0</v>
      </c>
      <c r="CH86" s="68">
        <f>RANKLIST!BD86</f>
        <v>45</v>
      </c>
      <c r="CI86" s="69">
        <f t="shared" si="128"/>
        <v>45</v>
      </c>
      <c r="CJ86" s="13"/>
      <c r="CK86" s="70">
        <f t="shared" si="129"/>
        <v>0</v>
      </c>
      <c r="CL86" s="70">
        <f t="shared" si="130"/>
        <v>0</v>
      </c>
      <c r="CM86" s="70">
        <f t="shared" si="131"/>
        <v>0</v>
      </c>
      <c r="CN86" s="70">
        <f t="shared" si="132"/>
        <v>0</v>
      </c>
      <c r="CO86" s="70">
        <f t="shared" si="133"/>
        <v>0</v>
      </c>
      <c r="CP86" s="70">
        <f t="shared" si="134"/>
        <v>0</v>
      </c>
      <c r="CQ86" s="70">
        <f t="shared" si="135"/>
        <v>0</v>
      </c>
      <c r="CR86" s="70">
        <f t="shared" si="136"/>
        <v>0</v>
      </c>
      <c r="CS86" s="70">
        <f t="shared" si="137"/>
        <v>0</v>
      </c>
      <c r="CT86" s="70">
        <f t="shared" si="138"/>
        <v>0</v>
      </c>
      <c r="CU86" s="70">
        <f t="shared" si="139"/>
        <v>0</v>
      </c>
      <c r="CV86" s="70">
        <f t="shared" si="140"/>
        <v>0</v>
      </c>
      <c r="CW86" s="71">
        <f t="shared" si="141"/>
        <v>0</v>
      </c>
      <c r="CX86" s="71">
        <f t="shared" si="142"/>
        <v>0</v>
      </c>
      <c r="CY86" s="71">
        <f t="shared" si="143"/>
        <v>0</v>
      </c>
      <c r="CZ86" s="71">
        <f t="shared" si="144"/>
        <v>0</v>
      </c>
      <c r="DA86" s="71">
        <f t="shared" si="145"/>
        <v>0</v>
      </c>
      <c r="DB86" s="71">
        <f t="shared" si="146"/>
        <v>0</v>
      </c>
      <c r="DC86" s="71">
        <f t="shared" si="147"/>
        <v>0</v>
      </c>
      <c r="DD86" s="71">
        <f t="shared" si="148"/>
        <v>0</v>
      </c>
      <c r="DE86" s="71">
        <f t="shared" si="149"/>
        <v>0</v>
      </c>
      <c r="DF86" s="71">
        <f t="shared" si="150"/>
        <v>0</v>
      </c>
      <c r="DG86" s="71">
        <f t="shared" si="151"/>
        <v>0</v>
      </c>
      <c r="DH86" s="71">
        <f t="shared" si="152"/>
        <v>0</v>
      </c>
      <c r="DI86" s="71">
        <f t="shared" si="153"/>
        <v>45</v>
      </c>
      <c r="DJ86" s="13"/>
      <c r="DK86" s="13"/>
      <c r="DL86" s="13"/>
      <c r="DM86" s="13"/>
      <c r="DN86" s="13"/>
      <c r="DO86" s="13"/>
      <c r="DP86" s="13"/>
    </row>
    <row r="87" spans="1:120" ht="12.75" customHeight="1" x14ac:dyDescent="0.15">
      <c r="A87" s="13">
        <f t="shared" si="103"/>
        <v>79</v>
      </c>
      <c r="B87" s="14"/>
      <c r="C87" s="13" t="s">
        <v>115</v>
      </c>
      <c r="D87" s="61"/>
      <c r="E87" s="62">
        <f>RANKLIST!CI87-SUM(RANKLIST!$CK87:CHOOSE(RANKLIST!$CK$8,RANKLIST!$CK87,RANKLIST!$CL87,RANKLIST!$CM87,RANKLIST!$CN87,RANKLIST!$CO87,RANKLIST!$CP87,RANKLIST!$CQ87,RANKLIST!$CR87,RANKLIST!$CS87,RANKLIST!$CT87,RANKLIST!$CU87,RANKLIST!$CV87,RANKLIST!$CW87,RANKLIST!$CX87,RANKLIST!$CY87,RANKLIST!$CZ87,RANKLIST!$DA87,RANKLIST!$DB87,RANKLIST!$DC87,RANKLIST!$DD87,RANKLIST!$DE87,RANKLIST!$DF87,RANKLIST!$DG87,RANKLIST!$DH87))</f>
        <v>45</v>
      </c>
      <c r="F87" s="63"/>
      <c r="G87" s="58">
        <v>0</v>
      </c>
      <c r="H87" s="16">
        <f t="shared" si="104"/>
        <v>0</v>
      </c>
      <c r="I87" s="58">
        <v>0</v>
      </c>
      <c r="J87" s="16">
        <f t="shared" si="105"/>
        <v>0</v>
      </c>
      <c r="K87" s="58">
        <v>0</v>
      </c>
      <c r="L87" s="16">
        <f t="shared" si="106"/>
        <v>0</v>
      </c>
      <c r="M87" s="58">
        <v>0</v>
      </c>
      <c r="N87" s="16">
        <f t="shared" si="107"/>
        <v>0</v>
      </c>
      <c r="O87" s="64">
        <v>0</v>
      </c>
      <c r="P87" s="16">
        <f t="shared" si="108"/>
        <v>0</v>
      </c>
      <c r="Q87" s="58">
        <v>0</v>
      </c>
      <c r="R87" s="16">
        <f t="shared" si="109"/>
        <v>0</v>
      </c>
      <c r="S87" s="58">
        <v>0</v>
      </c>
      <c r="T87" s="16">
        <f t="shared" si="110"/>
        <v>0</v>
      </c>
      <c r="U87" s="65">
        <v>0</v>
      </c>
      <c r="V87" s="16">
        <f t="shared" si="111"/>
        <v>0</v>
      </c>
      <c r="W87" s="64">
        <v>0</v>
      </c>
      <c r="X87" s="16">
        <f t="shared" si="112"/>
        <v>0</v>
      </c>
      <c r="Y87" s="15">
        <v>0</v>
      </c>
      <c r="Z87" s="16">
        <f t="shared" si="113"/>
        <v>0</v>
      </c>
      <c r="AA87" s="15">
        <v>0</v>
      </c>
      <c r="AB87" s="16">
        <f t="shared" si="114"/>
        <v>0</v>
      </c>
      <c r="AC87" s="15">
        <v>0</v>
      </c>
      <c r="AD87" s="16">
        <f t="shared" si="115"/>
        <v>0</v>
      </c>
      <c r="AE87" s="15">
        <v>0</v>
      </c>
      <c r="AF87" s="16">
        <f t="shared" si="116"/>
        <v>0</v>
      </c>
      <c r="AG87" s="15">
        <v>0</v>
      </c>
      <c r="AH87" s="16">
        <f t="shared" si="117"/>
        <v>0</v>
      </c>
      <c r="AI87" s="15">
        <v>0</v>
      </c>
      <c r="AJ87" s="16">
        <f t="shared" si="118"/>
        <v>0</v>
      </c>
      <c r="AK87" s="15">
        <v>0</v>
      </c>
      <c r="AL87" s="16">
        <f t="shared" si="119"/>
        <v>0</v>
      </c>
      <c r="AM87" s="64">
        <v>0</v>
      </c>
      <c r="AN87" s="16">
        <f t="shared" si="120"/>
        <v>0</v>
      </c>
      <c r="AO87" s="15">
        <v>0</v>
      </c>
      <c r="AP87" s="16">
        <f t="shared" si="121"/>
        <v>0</v>
      </c>
      <c r="AQ87" s="15">
        <v>0</v>
      </c>
      <c r="AR87" s="16">
        <f t="shared" si="122"/>
        <v>0</v>
      </c>
      <c r="AS87" s="15">
        <v>0</v>
      </c>
      <c r="AT87" s="16">
        <f t="shared" si="154"/>
        <v>0</v>
      </c>
      <c r="AU87" s="41">
        <v>0</v>
      </c>
      <c r="AV87" s="16">
        <f t="shared" si="123"/>
        <v>0</v>
      </c>
      <c r="AW87" s="58">
        <v>0</v>
      </c>
      <c r="AX87" s="16">
        <f t="shared" si="124"/>
        <v>0</v>
      </c>
      <c r="AY87" s="58"/>
      <c r="AZ87" s="16">
        <f t="shared" si="125"/>
        <v>0</v>
      </c>
      <c r="BA87" s="58"/>
      <c r="BB87" s="16">
        <f t="shared" si="126"/>
        <v>0</v>
      </c>
      <c r="BC87" s="66">
        <v>6</v>
      </c>
      <c r="BD87" s="67">
        <f t="shared" si="127"/>
        <v>45</v>
      </c>
      <c r="BE87" s="14"/>
      <c r="BI87" s="17"/>
      <c r="BJ87" s="68">
        <f>RANKLIST!H87</f>
        <v>0</v>
      </c>
      <c r="BK87" s="68">
        <f>RANKLIST!J87</f>
        <v>0</v>
      </c>
      <c r="BL87" s="68">
        <f>RANKLIST!L87</f>
        <v>0</v>
      </c>
      <c r="BM87" s="68">
        <f>RANKLIST!N87</f>
        <v>0</v>
      </c>
      <c r="BN87" s="68">
        <f>RANKLIST!P87</f>
        <v>0</v>
      </c>
      <c r="BO87" s="68">
        <f>RANKLIST!R87</f>
        <v>0</v>
      </c>
      <c r="BP87" s="68">
        <f>RANKLIST!T87</f>
        <v>0</v>
      </c>
      <c r="BQ87" s="68">
        <f>RANKLIST!V87</f>
        <v>0</v>
      </c>
      <c r="BR87" s="68">
        <f>RANKLIST!X87</f>
        <v>0</v>
      </c>
      <c r="BS87" s="68">
        <f>RANKLIST!Z87</f>
        <v>0</v>
      </c>
      <c r="BT87" s="68">
        <f>RANKLIST!AB87</f>
        <v>0</v>
      </c>
      <c r="BU87" s="68">
        <f>RANKLIST!AD87</f>
        <v>0</v>
      </c>
      <c r="BV87" s="68">
        <f>RANKLIST!AF87</f>
        <v>0</v>
      </c>
      <c r="BW87" s="68">
        <f>RANKLIST!AH87</f>
        <v>0</v>
      </c>
      <c r="BX87" s="68">
        <f>RANKLIST!AJ87</f>
        <v>0</v>
      </c>
      <c r="BY87" s="68">
        <f>RANKLIST!AL87</f>
        <v>0</v>
      </c>
      <c r="BZ87" s="68">
        <f>RANKLIST!AN87</f>
        <v>0</v>
      </c>
      <c r="CA87" s="68">
        <f>RANKLIST!AP87</f>
        <v>0</v>
      </c>
      <c r="CB87" s="68">
        <f>RANKLIST!AR87</f>
        <v>0</v>
      </c>
      <c r="CC87" s="68">
        <f>RANKLIST!AT87</f>
        <v>0</v>
      </c>
      <c r="CD87" s="68">
        <f>RANKLIST!AV87</f>
        <v>0</v>
      </c>
      <c r="CE87" s="68">
        <f>RANKLIST!AX87</f>
        <v>0</v>
      </c>
      <c r="CF87" s="68">
        <f>RANKLIST!AZ87</f>
        <v>0</v>
      </c>
      <c r="CG87" s="68">
        <f>RANKLIST!BB87</f>
        <v>0</v>
      </c>
      <c r="CH87" s="68">
        <f>RANKLIST!BD87</f>
        <v>45</v>
      </c>
      <c r="CI87" s="69">
        <f t="shared" si="128"/>
        <v>45</v>
      </c>
      <c r="CJ87" s="13"/>
      <c r="CK87" s="70">
        <f t="shared" si="129"/>
        <v>0</v>
      </c>
      <c r="CL87" s="70">
        <f t="shared" si="130"/>
        <v>0</v>
      </c>
      <c r="CM87" s="70">
        <f t="shared" si="131"/>
        <v>0</v>
      </c>
      <c r="CN87" s="70">
        <f t="shared" si="132"/>
        <v>0</v>
      </c>
      <c r="CO87" s="70">
        <f t="shared" si="133"/>
        <v>0</v>
      </c>
      <c r="CP87" s="70">
        <f t="shared" si="134"/>
        <v>0</v>
      </c>
      <c r="CQ87" s="70">
        <f t="shared" si="135"/>
        <v>0</v>
      </c>
      <c r="CR87" s="70">
        <f t="shared" si="136"/>
        <v>0</v>
      </c>
      <c r="CS87" s="70">
        <f t="shared" si="137"/>
        <v>0</v>
      </c>
      <c r="CT87" s="70">
        <f t="shared" si="138"/>
        <v>0</v>
      </c>
      <c r="CU87" s="70">
        <f t="shared" si="139"/>
        <v>0</v>
      </c>
      <c r="CV87" s="70">
        <f t="shared" si="140"/>
        <v>0</v>
      </c>
      <c r="CW87" s="71">
        <f t="shared" si="141"/>
        <v>0</v>
      </c>
      <c r="CX87" s="71">
        <f t="shared" si="142"/>
        <v>0</v>
      </c>
      <c r="CY87" s="71">
        <f t="shared" si="143"/>
        <v>0</v>
      </c>
      <c r="CZ87" s="71">
        <f t="shared" si="144"/>
        <v>0</v>
      </c>
      <c r="DA87" s="71">
        <f t="shared" si="145"/>
        <v>0</v>
      </c>
      <c r="DB87" s="71">
        <f t="shared" si="146"/>
        <v>0</v>
      </c>
      <c r="DC87" s="71">
        <f t="shared" si="147"/>
        <v>0</v>
      </c>
      <c r="DD87" s="71">
        <f t="shared" si="148"/>
        <v>0</v>
      </c>
      <c r="DE87" s="71">
        <f t="shared" si="149"/>
        <v>0</v>
      </c>
      <c r="DF87" s="71">
        <f t="shared" si="150"/>
        <v>0</v>
      </c>
      <c r="DG87" s="71">
        <f t="shared" si="151"/>
        <v>0</v>
      </c>
      <c r="DH87" s="71">
        <f t="shared" si="152"/>
        <v>0</v>
      </c>
      <c r="DI87" s="71">
        <f t="shared" si="153"/>
        <v>45</v>
      </c>
      <c r="DJ87" s="13"/>
      <c r="DK87" s="13"/>
      <c r="DL87" s="13"/>
      <c r="DM87" s="13"/>
      <c r="DN87" s="13"/>
      <c r="DO87" s="13"/>
      <c r="DP87" s="13"/>
    </row>
    <row r="88" spans="1:120" ht="12.75" customHeight="1" x14ac:dyDescent="0.15">
      <c r="A88" s="13">
        <f t="shared" si="103"/>
        <v>80</v>
      </c>
      <c r="B88" s="14"/>
      <c r="C88" s="13" t="s">
        <v>116</v>
      </c>
      <c r="D88" s="61"/>
      <c r="E88" s="62">
        <f>RANKLIST!CI88-SUM(RANKLIST!$CK88:CHOOSE(RANKLIST!$CK$8,RANKLIST!$CK88,RANKLIST!$CL88,RANKLIST!$CM88,RANKLIST!$CN88,RANKLIST!$CO88,RANKLIST!$CP88,RANKLIST!$CQ88,RANKLIST!$CR88,RANKLIST!$CS88,RANKLIST!$CT88,RANKLIST!$CU88,RANKLIST!$CV88,RANKLIST!$CW88,RANKLIST!$CX88,RANKLIST!$CY88,RANKLIST!$CZ88,RANKLIST!$DA88,RANKLIST!$DB88,RANKLIST!$DC88,RANKLIST!$DD88,RANKLIST!$DE88,RANKLIST!$DF88,RANKLIST!$DG88,RANKLIST!$DH88))</f>
        <v>45</v>
      </c>
      <c r="F88" s="63"/>
      <c r="G88" s="58">
        <v>0</v>
      </c>
      <c r="H88" s="16">
        <f t="shared" si="104"/>
        <v>0</v>
      </c>
      <c r="I88" s="58">
        <v>0</v>
      </c>
      <c r="J88" s="16">
        <f t="shared" si="105"/>
        <v>0</v>
      </c>
      <c r="K88" s="58">
        <v>0</v>
      </c>
      <c r="L88" s="16">
        <f t="shared" si="106"/>
        <v>0</v>
      </c>
      <c r="M88" s="58">
        <v>0</v>
      </c>
      <c r="N88" s="16">
        <f t="shared" si="107"/>
        <v>0</v>
      </c>
      <c r="O88" s="64">
        <v>0</v>
      </c>
      <c r="P88" s="16">
        <f t="shared" si="108"/>
        <v>0</v>
      </c>
      <c r="Q88" s="58">
        <v>0</v>
      </c>
      <c r="R88" s="16">
        <f t="shared" si="109"/>
        <v>0</v>
      </c>
      <c r="S88" s="58">
        <v>0</v>
      </c>
      <c r="T88" s="16">
        <f t="shared" si="110"/>
        <v>0</v>
      </c>
      <c r="U88" s="65">
        <v>0</v>
      </c>
      <c r="V88" s="16">
        <f t="shared" si="111"/>
        <v>0</v>
      </c>
      <c r="W88" s="64">
        <v>0</v>
      </c>
      <c r="X88" s="16">
        <f t="shared" si="112"/>
        <v>0</v>
      </c>
      <c r="Y88" s="15">
        <v>0</v>
      </c>
      <c r="Z88" s="16">
        <f t="shared" si="113"/>
        <v>0</v>
      </c>
      <c r="AA88" s="15">
        <v>0</v>
      </c>
      <c r="AB88" s="16">
        <f t="shared" si="114"/>
        <v>0</v>
      </c>
      <c r="AC88" s="15">
        <v>0</v>
      </c>
      <c r="AD88" s="16">
        <f t="shared" si="115"/>
        <v>0</v>
      </c>
      <c r="AE88" s="15">
        <v>0</v>
      </c>
      <c r="AF88" s="16">
        <f t="shared" si="116"/>
        <v>0</v>
      </c>
      <c r="AG88" s="15">
        <v>0</v>
      </c>
      <c r="AH88" s="16">
        <f t="shared" si="117"/>
        <v>0</v>
      </c>
      <c r="AI88" s="15">
        <v>0</v>
      </c>
      <c r="AJ88" s="16">
        <f t="shared" si="118"/>
        <v>0</v>
      </c>
      <c r="AK88" s="15">
        <v>0</v>
      </c>
      <c r="AL88" s="16">
        <f t="shared" si="119"/>
        <v>0</v>
      </c>
      <c r="AM88" s="64">
        <v>0</v>
      </c>
      <c r="AN88" s="16">
        <f t="shared" si="120"/>
        <v>0</v>
      </c>
      <c r="AO88" s="15">
        <v>0</v>
      </c>
      <c r="AP88" s="16">
        <f t="shared" si="121"/>
        <v>0</v>
      </c>
      <c r="AQ88" s="15">
        <v>0</v>
      </c>
      <c r="AR88" s="16">
        <f t="shared" si="122"/>
        <v>0</v>
      </c>
      <c r="AS88" s="15">
        <v>0</v>
      </c>
      <c r="AT88" s="16">
        <f t="shared" si="154"/>
        <v>0</v>
      </c>
      <c r="AU88" s="41">
        <v>0</v>
      </c>
      <c r="AV88" s="16">
        <f t="shared" si="123"/>
        <v>0</v>
      </c>
      <c r="AW88" s="58">
        <v>0</v>
      </c>
      <c r="AX88" s="16">
        <f t="shared" si="124"/>
        <v>0</v>
      </c>
      <c r="AY88" s="58"/>
      <c r="AZ88" s="16">
        <f t="shared" si="125"/>
        <v>0</v>
      </c>
      <c r="BA88" s="58"/>
      <c r="BB88" s="16">
        <f t="shared" si="126"/>
        <v>0</v>
      </c>
      <c r="BC88" s="81">
        <v>6</v>
      </c>
      <c r="BD88" s="67">
        <f t="shared" si="127"/>
        <v>45</v>
      </c>
      <c r="BE88" s="14"/>
      <c r="BI88" s="17"/>
      <c r="BJ88" s="68">
        <f>RANKLIST!H88</f>
        <v>0</v>
      </c>
      <c r="BK88" s="68">
        <f>RANKLIST!J88</f>
        <v>0</v>
      </c>
      <c r="BL88" s="68">
        <f>RANKLIST!L88</f>
        <v>0</v>
      </c>
      <c r="BM88" s="68">
        <f>RANKLIST!N88</f>
        <v>0</v>
      </c>
      <c r="BN88" s="68">
        <f>RANKLIST!P88</f>
        <v>0</v>
      </c>
      <c r="BO88" s="68">
        <f>RANKLIST!R88</f>
        <v>0</v>
      </c>
      <c r="BP88" s="68">
        <f>RANKLIST!T88</f>
        <v>0</v>
      </c>
      <c r="BQ88" s="68">
        <f>RANKLIST!V88</f>
        <v>0</v>
      </c>
      <c r="BR88" s="68">
        <f>RANKLIST!X88</f>
        <v>0</v>
      </c>
      <c r="BS88" s="68">
        <f>RANKLIST!Z88</f>
        <v>0</v>
      </c>
      <c r="BT88" s="68">
        <f>RANKLIST!AB88</f>
        <v>0</v>
      </c>
      <c r="BU88" s="68">
        <f>RANKLIST!AD88</f>
        <v>0</v>
      </c>
      <c r="BV88" s="68">
        <f>RANKLIST!AF88</f>
        <v>0</v>
      </c>
      <c r="BW88" s="68">
        <f>RANKLIST!AH88</f>
        <v>0</v>
      </c>
      <c r="BX88" s="68">
        <f>RANKLIST!AJ88</f>
        <v>0</v>
      </c>
      <c r="BY88" s="68">
        <f>RANKLIST!AL88</f>
        <v>0</v>
      </c>
      <c r="BZ88" s="68">
        <f>RANKLIST!AN88</f>
        <v>0</v>
      </c>
      <c r="CA88" s="68">
        <f>RANKLIST!AP88</f>
        <v>0</v>
      </c>
      <c r="CB88" s="68">
        <f>RANKLIST!AR88</f>
        <v>0</v>
      </c>
      <c r="CC88" s="68">
        <f>RANKLIST!AT88</f>
        <v>0</v>
      </c>
      <c r="CD88" s="68">
        <f>RANKLIST!AV88</f>
        <v>0</v>
      </c>
      <c r="CE88" s="68">
        <f>RANKLIST!AX88</f>
        <v>0</v>
      </c>
      <c r="CF88" s="68">
        <f>RANKLIST!AZ88</f>
        <v>0</v>
      </c>
      <c r="CG88" s="68">
        <f>RANKLIST!BB88</f>
        <v>0</v>
      </c>
      <c r="CH88" s="68">
        <f>RANKLIST!BD88</f>
        <v>45</v>
      </c>
      <c r="CI88" s="69">
        <f t="shared" si="128"/>
        <v>45</v>
      </c>
      <c r="CJ88" s="13"/>
      <c r="CK88" s="70">
        <f t="shared" si="129"/>
        <v>0</v>
      </c>
      <c r="CL88" s="70">
        <f t="shared" si="130"/>
        <v>0</v>
      </c>
      <c r="CM88" s="70">
        <f t="shared" si="131"/>
        <v>0</v>
      </c>
      <c r="CN88" s="70">
        <f t="shared" si="132"/>
        <v>0</v>
      </c>
      <c r="CO88" s="70">
        <f t="shared" si="133"/>
        <v>0</v>
      </c>
      <c r="CP88" s="70">
        <f t="shared" si="134"/>
        <v>0</v>
      </c>
      <c r="CQ88" s="70">
        <f t="shared" si="135"/>
        <v>0</v>
      </c>
      <c r="CR88" s="70">
        <f t="shared" si="136"/>
        <v>0</v>
      </c>
      <c r="CS88" s="70">
        <f t="shared" si="137"/>
        <v>0</v>
      </c>
      <c r="CT88" s="70">
        <f t="shared" si="138"/>
        <v>0</v>
      </c>
      <c r="CU88" s="70">
        <f t="shared" si="139"/>
        <v>0</v>
      </c>
      <c r="CV88" s="70">
        <f t="shared" si="140"/>
        <v>0</v>
      </c>
      <c r="CW88" s="71">
        <f t="shared" si="141"/>
        <v>0</v>
      </c>
      <c r="CX88" s="71">
        <f t="shared" si="142"/>
        <v>0</v>
      </c>
      <c r="CY88" s="71">
        <f t="shared" si="143"/>
        <v>0</v>
      </c>
      <c r="CZ88" s="71">
        <f t="shared" si="144"/>
        <v>0</v>
      </c>
      <c r="DA88" s="71">
        <f t="shared" si="145"/>
        <v>0</v>
      </c>
      <c r="DB88" s="71">
        <f t="shared" si="146"/>
        <v>0</v>
      </c>
      <c r="DC88" s="71">
        <f t="shared" si="147"/>
        <v>0</v>
      </c>
      <c r="DD88" s="71">
        <f t="shared" si="148"/>
        <v>0</v>
      </c>
      <c r="DE88" s="71">
        <f t="shared" si="149"/>
        <v>0</v>
      </c>
      <c r="DF88" s="71">
        <f t="shared" si="150"/>
        <v>0</v>
      </c>
      <c r="DG88" s="71">
        <f t="shared" si="151"/>
        <v>0</v>
      </c>
      <c r="DH88" s="71">
        <f t="shared" si="152"/>
        <v>0</v>
      </c>
      <c r="DI88" s="71">
        <f t="shared" si="153"/>
        <v>45</v>
      </c>
      <c r="DJ88" s="13"/>
      <c r="DK88" s="13"/>
      <c r="DL88" s="13"/>
      <c r="DM88" s="13"/>
      <c r="DN88" s="13"/>
      <c r="DO88" s="13"/>
      <c r="DP88" s="13"/>
    </row>
    <row r="89" spans="1:120" ht="12.75" customHeight="1" x14ac:dyDescent="0.15">
      <c r="A89" s="13">
        <f t="shared" si="103"/>
        <v>81</v>
      </c>
      <c r="B89" s="14"/>
      <c r="C89" s="13" t="s">
        <v>117</v>
      </c>
      <c r="D89" s="61"/>
      <c r="E89" s="62">
        <f>RANKLIST!CI89-SUM(RANKLIST!$CK89:CHOOSE(RANKLIST!$CK$8,RANKLIST!$CK89,RANKLIST!$CL89,RANKLIST!$CM89,RANKLIST!$CN89,RANKLIST!$CO89,RANKLIST!$CP89,RANKLIST!$CQ89,RANKLIST!$CR89,RANKLIST!$CS89,RANKLIST!$CT89,RANKLIST!$CU89,RANKLIST!$CV89,RANKLIST!$CW89,RANKLIST!$CX89,RANKLIST!$CY89,RANKLIST!$CZ89,RANKLIST!$DA89,RANKLIST!$DB89,RANKLIST!$DC89,RANKLIST!$DD89,RANKLIST!$DE89,RANKLIST!$DF89,RANKLIST!$DG89,RANKLIST!$DH89))</f>
        <v>44</v>
      </c>
      <c r="F89" s="63"/>
      <c r="G89" s="58">
        <v>0</v>
      </c>
      <c r="H89" s="16">
        <f t="shared" si="104"/>
        <v>0</v>
      </c>
      <c r="I89" s="58">
        <v>0</v>
      </c>
      <c r="J89" s="16">
        <f t="shared" si="105"/>
        <v>0</v>
      </c>
      <c r="K89" s="58">
        <v>0</v>
      </c>
      <c r="L89" s="16">
        <f t="shared" si="106"/>
        <v>0</v>
      </c>
      <c r="M89" s="58">
        <v>0</v>
      </c>
      <c r="N89" s="16">
        <f t="shared" si="107"/>
        <v>0</v>
      </c>
      <c r="O89" s="64">
        <v>0</v>
      </c>
      <c r="P89" s="16">
        <f t="shared" si="108"/>
        <v>0</v>
      </c>
      <c r="Q89" s="58">
        <v>0</v>
      </c>
      <c r="R89" s="16">
        <f t="shared" si="109"/>
        <v>0</v>
      </c>
      <c r="S89" s="58">
        <v>0</v>
      </c>
      <c r="T89" s="16">
        <f t="shared" si="110"/>
        <v>0</v>
      </c>
      <c r="U89" s="65">
        <v>0</v>
      </c>
      <c r="V89" s="16">
        <f t="shared" si="111"/>
        <v>0</v>
      </c>
      <c r="W89" s="64">
        <v>0</v>
      </c>
      <c r="X89" s="16">
        <f t="shared" si="112"/>
        <v>0</v>
      </c>
      <c r="Y89" s="15">
        <v>0</v>
      </c>
      <c r="Z89" s="16">
        <f t="shared" si="113"/>
        <v>0</v>
      </c>
      <c r="AA89" s="15">
        <v>0</v>
      </c>
      <c r="AB89" s="16">
        <f t="shared" si="114"/>
        <v>0</v>
      </c>
      <c r="AC89" s="15">
        <v>0</v>
      </c>
      <c r="AD89" s="16">
        <f t="shared" si="115"/>
        <v>0</v>
      </c>
      <c r="AE89" s="15">
        <v>0</v>
      </c>
      <c r="AF89" s="16">
        <f t="shared" si="116"/>
        <v>0</v>
      </c>
      <c r="AG89" s="15">
        <v>0</v>
      </c>
      <c r="AH89" s="16">
        <f t="shared" si="117"/>
        <v>0</v>
      </c>
      <c r="AI89" s="15">
        <v>0</v>
      </c>
      <c r="AJ89" s="16">
        <f t="shared" si="118"/>
        <v>0</v>
      </c>
      <c r="AK89" s="15">
        <v>0</v>
      </c>
      <c r="AL89" s="16">
        <f t="shared" si="119"/>
        <v>0</v>
      </c>
      <c r="AM89" s="64">
        <v>0</v>
      </c>
      <c r="AN89" s="16">
        <f t="shared" si="120"/>
        <v>0</v>
      </c>
      <c r="AO89" s="15">
        <v>0</v>
      </c>
      <c r="AP89" s="16">
        <f t="shared" si="121"/>
        <v>0</v>
      </c>
      <c r="AQ89" s="15">
        <v>0</v>
      </c>
      <c r="AR89" s="16">
        <f t="shared" si="122"/>
        <v>0</v>
      </c>
      <c r="AS89" s="15">
        <v>0</v>
      </c>
      <c r="AT89" s="16">
        <f t="shared" si="154"/>
        <v>0</v>
      </c>
      <c r="AU89" s="64">
        <v>0</v>
      </c>
      <c r="AV89" s="16">
        <f t="shared" si="123"/>
        <v>0</v>
      </c>
      <c r="AW89" s="15">
        <v>0</v>
      </c>
      <c r="AX89" s="16">
        <f t="shared" si="124"/>
        <v>0</v>
      </c>
      <c r="AY89" s="15"/>
      <c r="AZ89" s="16">
        <f t="shared" si="125"/>
        <v>0</v>
      </c>
      <c r="BA89" s="15"/>
      <c r="BB89" s="16">
        <f t="shared" si="126"/>
        <v>0</v>
      </c>
      <c r="BC89" s="75">
        <v>7</v>
      </c>
      <c r="BD89" s="67">
        <f t="shared" si="127"/>
        <v>44</v>
      </c>
      <c r="BE89" s="14"/>
      <c r="BI89" s="17"/>
      <c r="BJ89" s="68">
        <f>RANKLIST!H89</f>
        <v>0</v>
      </c>
      <c r="BK89" s="68">
        <f>RANKLIST!J89</f>
        <v>0</v>
      </c>
      <c r="BL89" s="68">
        <f>RANKLIST!L89</f>
        <v>0</v>
      </c>
      <c r="BM89" s="68">
        <f>RANKLIST!N89</f>
        <v>0</v>
      </c>
      <c r="BN89" s="68">
        <f>RANKLIST!P89</f>
        <v>0</v>
      </c>
      <c r="BO89" s="68">
        <f>RANKLIST!R89</f>
        <v>0</v>
      </c>
      <c r="BP89" s="68">
        <f>RANKLIST!T89</f>
        <v>0</v>
      </c>
      <c r="BQ89" s="68">
        <f>RANKLIST!V89</f>
        <v>0</v>
      </c>
      <c r="BR89" s="68">
        <f>RANKLIST!X89</f>
        <v>0</v>
      </c>
      <c r="BS89" s="68">
        <f>RANKLIST!Z89</f>
        <v>0</v>
      </c>
      <c r="BT89" s="68">
        <f>RANKLIST!AB89</f>
        <v>0</v>
      </c>
      <c r="BU89" s="68">
        <f>RANKLIST!AD89</f>
        <v>0</v>
      </c>
      <c r="BV89" s="68">
        <f>RANKLIST!AF89</f>
        <v>0</v>
      </c>
      <c r="BW89" s="68">
        <f>RANKLIST!AH89</f>
        <v>0</v>
      </c>
      <c r="BX89" s="68">
        <f>RANKLIST!AJ89</f>
        <v>0</v>
      </c>
      <c r="BY89" s="68">
        <f>RANKLIST!AL89</f>
        <v>0</v>
      </c>
      <c r="BZ89" s="68">
        <f>RANKLIST!AN89</f>
        <v>0</v>
      </c>
      <c r="CA89" s="68">
        <f>RANKLIST!AP89</f>
        <v>0</v>
      </c>
      <c r="CB89" s="68">
        <f>RANKLIST!AR89</f>
        <v>0</v>
      </c>
      <c r="CC89" s="68">
        <f>RANKLIST!AT89</f>
        <v>0</v>
      </c>
      <c r="CD89" s="68">
        <f>RANKLIST!AV89</f>
        <v>0</v>
      </c>
      <c r="CE89" s="68">
        <f>RANKLIST!AX89</f>
        <v>0</v>
      </c>
      <c r="CF89" s="68">
        <f>RANKLIST!AZ89</f>
        <v>0</v>
      </c>
      <c r="CG89" s="68">
        <f>RANKLIST!BB89</f>
        <v>0</v>
      </c>
      <c r="CH89" s="68">
        <f>RANKLIST!BD89</f>
        <v>44</v>
      </c>
      <c r="CI89" s="69">
        <f t="shared" si="128"/>
        <v>44</v>
      </c>
      <c r="CJ89" s="13"/>
      <c r="CK89" s="70">
        <f t="shared" si="129"/>
        <v>0</v>
      </c>
      <c r="CL89" s="70">
        <f t="shared" si="130"/>
        <v>0</v>
      </c>
      <c r="CM89" s="70">
        <f t="shared" si="131"/>
        <v>0</v>
      </c>
      <c r="CN89" s="70">
        <f t="shared" si="132"/>
        <v>0</v>
      </c>
      <c r="CO89" s="70">
        <f t="shared" si="133"/>
        <v>0</v>
      </c>
      <c r="CP89" s="70">
        <f t="shared" si="134"/>
        <v>0</v>
      </c>
      <c r="CQ89" s="70">
        <f t="shared" si="135"/>
        <v>0</v>
      </c>
      <c r="CR89" s="70">
        <f t="shared" si="136"/>
        <v>0</v>
      </c>
      <c r="CS89" s="70">
        <f t="shared" si="137"/>
        <v>0</v>
      </c>
      <c r="CT89" s="70">
        <f t="shared" si="138"/>
        <v>0</v>
      </c>
      <c r="CU89" s="70">
        <f t="shared" si="139"/>
        <v>0</v>
      </c>
      <c r="CV89" s="70">
        <f t="shared" si="140"/>
        <v>0</v>
      </c>
      <c r="CW89" s="71">
        <f t="shared" si="141"/>
        <v>0</v>
      </c>
      <c r="CX89" s="71">
        <f t="shared" si="142"/>
        <v>0</v>
      </c>
      <c r="CY89" s="71">
        <f t="shared" si="143"/>
        <v>0</v>
      </c>
      <c r="CZ89" s="71">
        <f t="shared" si="144"/>
        <v>0</v>
      </c>
      <c r="DA89" s="71">
        <f t="shared" si="145"/>
        <v>0</v>
      </c>
      <c r="DB89" s="71">
        <f t="shared" si="146"/>
        <v>0</v>
      </c>
      <c r="DC89" s="71">
        <f t="shared" si="147"/>
        <v>0</v>
      </c>
      <c r="DD89" s="71">
        <f t="shared" si="148"/>
        <v>0</v>
      </c>
      <c r="DE89" s="71">
        <f t="shared" si="149"/>
        <v>0</v>
      </c>
      <c r="DF89" s="71">
        <f t="shared" si="150"/>
        <v>0</v>
      </c>
      <c r="DG89" s="71">
        <f t="shared" si="151"/>
        <v>0</v>
      </c>
      <c r="DH89" s="71">
        <f t="shared" si="152"/>
        <v>0</v>
      </c>
      <c r="DI89" s="71">
        <f t="shared" si="153"/>
        <v>44</v>
      </c>
      <c r="DJ89" s="13"/>
      <c r="DK89" s="13"/>
      <c r="DL89" s="13"/>
      <c r="DM89" s="13"/>
      <c r="DN89" s="13"/>
      <c r="DO89" s="13"/>
      <c r="DP89" s="13"/>
    </row>
    <row r="90" spans="1:120" ht="12.75" customHeight="1" x14ac:dyDescent="0.15">
      <c r="A90" s="13">
        <f t="shared" si="103"/>
        <v>82</v>
      </c>
      <c r="B90" s="14"/>
      <c r="C90" s="13" t="s">
        <v>118</v>
      </c>
      <c r="D90" s="61"/>
      <c r="E90" s="62">
        <f>RANKLIST!CI90-SUM(RANKLIST!$CK90:CHOOSE(RANKLIST!$CK$8,RANKLIST!$CK90,RANKLIST!$CL90,RANKLIST!$CM90,RANKLIST!$CN90,RANKLIST!$CO90,RANKLIST!$CP90,RANKLIST!$CQ90,RANKLIST!$CR90,RANKLIST!$CS90,RANKLIST!$CT90,RANKLIST!$CU90,RANKLIST!$CV90,RANKLIST!$CW90,RANKLIST!$CX90,RANKLIST!$CY90,RANKLIST!$CZ90,RANKLIST!$DA90,RANKLIST!$DB90,RANKLIST!$DC90,RANKLIST!$DD90,RANKLIST!$DE90,RANKLIST!$DF90,RANKLIST!$DG90,RANKLIST!$DH90))</f>
        <v>44</v>
      </c>
      <c r="F90" s="63"/>
      <c r="G90" s="58">
        <v>0</v>
      </c>
      <c r="H90" s="16">
        <f t="shared" si="104"/>
        <v>0</v>
      </c>
      <c r="I90" s="58">
        <v>0</v>
      </c>
      <c r="J90" s="16">
        <f t="shared" si="105"/>
        <v>0</v>
      </c>
      <c r="K90" s="58">
        <v>0</v>
      </c>
      <c r="L90" s="16">
        <f t="shared" si="106"/>
        <v>0</v>
      </c>
      <c r="M90" s="58">
        <v>0</v>
      </c>
      <c r="N90" s="16">
        <f t="shared" si="107"/>
        <v>0</v>
      </c>
      <c r="O90" s="64">
        <v>0</v>
      </c>
      <c r="P90" s="16">
        <f t="shared" si="108"/>
        <v>0</v>
      </c>
      <c r="Q90" s="58">
        <v>0</v>
      </c>
      <c r="R90" s="16">
        <f t="shared" si="109"/>
        <v>0</v>
      </c>
      <c r="S90" s="58">
        <v>0</v>
      </c>
      <c r="T90" s="16">
        <f t="shared" si="110"/>
        <v>0</v>
      </c>
      <c r="U90" s="65">
        <v>0</v>
      </c>
      <c r="V90" s="16">
        <f t="shared" si="111"/>
        <v>0</v>
      </c>
      <c r="W90" s="64">
        <v>0</v>
      </c>
      <c r="X90" s="16">
        <f t="shared" si="112"/>
        <v>0</v>
      </c>
      <c r="Y90" s="15">
        <v>0</v>
      </c>
      <c r="Z90" s="16">
        <f t="shared" si="113"/>
        <v>0</v>
      </c>
      <c r="AA90" s="15">
        <v>0</v>
      </c>
      <c r="AB90" s="16">
        <f t="shared" si="114"/>
        <v>0</v>
      </c>
      <c r="AC90" s="15">
        <v>0</v>
      </c>
      <c r="AD90" s="16">
        <f t="shared" si="115"/>
        <v>0</v>
      </c>
      <c r="AE90" s="15">
        <v>0</v>
      </c>
      <c r="AF90" s="16">
        <f t="shared" si="116"/>
        <v>0</v>
      </c>
      <c r="AG90" s="15">
        <v>0</v>
      </c>
      <c r="AH90" s="16">
        <f t="shared" si="117"/>
        <v>0</v>
      </c>
      <c r="AI90" s="15">
        <v>0</v>
      </c>
      <c r="AJ90" s="16">
        <f t="shared" si="118"/>
        <v>0</v>
      </c>
      <c r="AK90" s="15">
        <v>0</v>
      </c>
      <c r="AL90" s="16">
        <f t="shared" si="119"/>
        <v>0</v>
      </c>
      <c r="AM90" s="64">
        <v>0</v>
      </c>
      <c r="AN90" s="16">
        <f t="shared" si="120"/>
        <v>0</v>
      </c>
      <c r="AO90" s="15">
        <v>0</v>
      </c>
      <c r="AP90" s="16">
        <f t="shared" si="121"/>
        <v>0</v>
      </c>
      <c r="AQ90" s="15">
        <v>0</v>
      </c>
      <c r="AR90" s="16">
        <f t="shared" si="122"/>
        <v>0</v>
      </c>
      <c r="AS90" s="15">
        <v>0</v>
      </c>
      <c r="AT90" s="16">
        <f t="shared" si="154"/>
        <v>0</v>
      </c>
      <c r="AU90" s="64">
        <v>0</v>
      </c>
      <c r="AV90" s="16">
        <f t="shared" si="123"/>
        <v>0</v>
      </c>
      <c r="AW90" s="15">
        <v>0</v>
      </c>
      <c r="AX90" s="16">
        <f t="shared" si="124"/>
        <v>0</v>
      </c>
      <c r="AY90" s="15"/>
      <c r="AZ90" s="16">
        <f t="shared" si="125"/>
        <v>0</v>
      </c>
      <c r="BA90" s="15"/>
      <c r="BB90" s="16">
        <f t="shared" si="126"/>
        <v>0</v>
      </c>
      <c r="BC90" s="81">
        <v>7</v>
      </c>
      <c r="BD90" s="67">
        <f t="shared" si="127"/>
        <v>44</v>
      </c>
      <c r="BE90" s="14"/>
      <c r="BI90" s="17"/>
      <c r="BJ90" s="68">
        <f>RANKLIST!H90</f>
        <v>0</v>
      </c>
      <c r="BK90" s="68">
        <f>RANKLIST!J90</f>
        <v>0</v>
      </c>
      <c r="BL90" s="68">
        <f>RANKLIST!L90</f>
        <v>0</v>
      </c>
      <c r="BM90" s="68">
        <f>RANKLIST!N90</f>
        <v>0</v>
      </c>
      <c r="BN90" s="68">
        <f>RANKLIST!P90</f>
        <v>0</v>
      </c>
      <c r="BO90" s="68">
        <f>RANKLIST!R90</f>
        <v>0</v>
      </c>
      <c r="BP90" s="68">
        <f>RANKLIST!T90</f>
        <v>0</v>
      </c>
      <c r="BQ90" s="68">
        <f>RANKLIST!V90</f>
        <v>0</v>
      </c>
      <c r="BR90" s="68">
        <f>RANKLIST!X90</f>
        <v>0</v>
      </c>
      <c r="BS90" s="68">
        <f>RANKLIST!Z90</f>
        <v>0</v>
      </c>
      <c r="BT90" s="68">
        <f>RANKLIST!AB90</f>
        <v>0</v>
      </c>
      <c r="BU90" s="68">
        <f>RANKLIST!AD90</f>
        <v>0</v>
      </c>
      <c r="BV90" s="68">
        <f>RANKLIST!AF90</f>
        <v>0</v>
      </c>
      <c r="BW90" s="68">
        <f>RANKLIST!AH90</f>
        <v>0</v>
      </c>
      <c r="BX90" s="68">
        <f>RANKLIST!AJ90</f>
        <v>0</v>
      </c>
      <c r="BY90" s="68">
        <f>RANKLIST!AL90</f>
        <v>0</v>
      </c>
      <c r="BZ90" s="68">
        <f>RANKLIST!AN90</f>
        <v>0</v>
      </c>
      <c r="CA90" s="68">
        <f>RANKLIST!AP90</f>
        <v>0</v>
      </c>
      <c r="CB90" s="68">
        <f>RANKLIST!AR90</f>
        <v>0</v>
      </c>
      <c r="CC90" s="68">
        <f>RANKLIST!AT90</f>
        <v>0</v>
      </c>
      <c r="CD90" s="68">
        <f>RANKLIST!AV90</f>
        <v>0</v>
      </c>
      <c r="CE90" s="68">
        <f>RANKLIST!AX90</f>
        <v>0</v>
      </c>
      <c r="CF90" s="68">
        <f>RANKLIST!AZ90</f>
        <v>0</v>
      </c>
      <c r="CG90" s="68">
        <f>RANKLIST!BB90</f>
        <v>0</v>
      </c>
      <c r="CH90" s="68">
        <f>RANKLIST!BD90</f>
        <v>44</v>
      </c>
      <c r="CI90" s="69">
        <f t="shared" si="128"/>
        <v>44</v>
      </c>
      <c r="CJ90" s="13"/>
      <c r="CK90" s="70">
        <f t="shared" si="129"/>
        <v>0</v>
      </c>
      <c r="CL90" s="70">
        <f t="shared" si="130"/>
        <v>0</v>
      </c>
      <c r="CM90" s="70">
        <f t="shared" si="131"/>
        <v>0</v>
      </c>
      <c r="CN90" s="70">
        <f t="shared" si="132"/>
        <v>0</v>
      </c>
      <c r="CO90" s="70">
        <f t="shared" si="133"/>
        <v>0</v>
      </c>
      <c r="CP90" s="70">
        <f t="shared" si="134"/>
        <v>0</v>
      </c>
      <c r="CQ90" s="70">
        <f t="shared" si="135"/>
        <v>0</v>
      </c>
      <c r="CR90" s="70">
        <f t="shared" si="136"/>
        <v>0</v>
      </c>
      <c r="CS90" s="70">
        <f t="shared" si="137"/>
        <v>0</v>
      </c>
      <c r="CT90" s="70">
        <f t="shared" si="138"/>
        <v>0</v>
      </c>
      <c r="CU90" s="70">
        <f t="shared" si="139"/>
        <v>0</v>
      </c>
      <c r="CV90" s="70">
        <f t="shared" si="140"/>
        <v>0</v>
      </c>
      <c r="CW90" s="71">
        <f t="shared" si="141"/>
        <v>0</v>
      </c>
      <c r="CX90" s="71">
        <f t="shared" si="142"/>
        <v>0</v>
      </c>
      <c r="CY90" s="71">
        <f t="shared" si="143"/>
        <v>0</v>
      </c>
      <c r="CZ90" s="71">
        <f t="shared" si="144"/>
        <v>0</v>
      </c>
      <c r="DA90" s="71">
        <f t="shared" si="145"/>
        <v>0</v>
      </c>
      <c r="DB90" s="71">
        <f t="shared" si="146"/>
        <v>0</v>
      </c>
      <c r="DC90" s="71">
        <f t="shared" si="147"/>
        <v>0</v>
      </c>
      <c r="DD90" s="71">
        <f t="shared" si="148"/>
        <v>0</v>
      </c>
      <c r="DE90" s="71">
        <f t="shared" si="149"/>
        <v>0</v>
      </c>
      <c r="DF90" s="71">
        <f t="shared" si="150"/>
        <v>0</v>
      </c>
      <c r="DG90" s="71">
        <f t="shared" si="151"/>
        <v>0</v>
      </c>
      <c r="DH90" s="71">
        <f t="shared" si="152"/>
        <v>0</v>
      </c>
      <c r="DI90" s="71">
        <f t="shared" si="153"/>
        <v>44</v>
      </c>
      <c r="DJ90" s="13"/>
      <c r="DK90" s="13"/>
      <c r="DL90" s="13"/>
      <c r="DM90" s="13"/>
      <c r="DN90" s="13"/>
      <c r="DO90" s="13"/>
      <c r="DP90" s="13"/>
    </row>
    <row r="91" spans="1:120" ht="12.75" customHeight="1" x14ac:dyDescent="0.15">
      <c r="A91" s="13">
        <f t="shared" si="103"/>
        <v>83</v>
      </c>
      <c r="B91" s="14"/>
      <c r="C91" s="13" t="s">
        <v>119</v>
      </c>
      <c r="D91" s="61"/>
      <c r="E91" s="62">
        <f>RANKLIST!CI91-SUM(RANKLIST!$CK91:CHOOSE(RANKLIST!$CK$8,RANKLIST!$CK91,RANKLIST!$CL91,RANKLIST!$CM91,RANKLIST!$CN91,RANKLIST!$CO91,RANKLIST!$CP91,RANKLIST!$CQ91,RANKLIST!$CR91,RANKLIST!$CS91,RANKLIST!$CT91,RANKLIST!$CU91,RANKLIST!$CV91,RANKLIST!$CW91,RANKLIST!$CX91,RANKLIST!$CY91,RANKLIST!$CZ91,RANKLIST!$DA91,RANKLIST!$DB91,RANKLIST!$DC91,RANKLIST!$DD91,RANKLIST!$DE91,RANKLIST!$DF91,RANKLIST!$DG91,RANKLIST!$DH91))</f>
        <v>44</v>
      </c>
      <c r="F91" s="63"/>
      <c r="G91" s="76">
        <v>0</v>
      </c>
      <c r="H91" s="16">
        <f t="shared" si="104"/>
        <v>0</v>
      </c>
      <c r="I91" s="76">
        <v>0</v>
      </c>
      <c r="J91" s="16">
        <f t="shared" si="105"/>
        <v>0</v>
      </c>
      <c r="K91" s="76">
        <v>0</v>
      </c>
      <c r="L91" s="16">
        <f t="shared" si="106"/>
        <v>0</v>
      </c>
      <c r="M91" s="76">
        <v>0</v>
      </c>
      <c r="N91" s="16">
        <f t="shared" si="107"/>
        <v>0</v>
      </c>
      <c r="O91" s="77">
        <v>0</v>
      </c>
      <c r="P91" s="16">
        <f t="shared" si="108"/>
        <v>0</v>
      </c>
      <c r="Q91" s="76">
        <v>0</v>
      </c>
      <c r="R91" s="16">
        <f t="shared" si="109"/>
        <v>0</v>
      </c>
      <c r="S91" s="76">
        <v>0</v>
      </c>
      <c r="T91" s="16">
        <f t="shared" si="110"/>
        <v>0</v>
      </c>
      <c r="U91" s="76">
        <v>0</v>
      </c>
      <c r="V91" s="16">
        <f t="shared" si="111"/>
        <v>0</v>
      </c>
      <c r="W91" s="77">
        <v>27</v>
      </c>
      <c r="X91" s="16">
        <f t="shared" si="112"/>
        <v>24</v>
      </c>
      <c r="Y91" s="76">
        <v>31</v>
      </c>
      <c r="Z91" s="16">
        <f t="shared" si="113"/>
        <v>20</v>
      </c>
      <c r="AA91" s="76">
        <v>51</v>
      </c>
      <c r="AB91" s="16">
        <f t="shared" si="114"/>
        <v>0</v>
      </c>
      <c r="AC91" s="15">
        <v>0</v>
      </c>
      <c r="AD91" s="16">
        <f t="shared" si="115"/>
        <v>0</v>
      </c>
      <c r="AE91" s="15">
        <v>0</v>
      </c>
      <c r="AF91" s="16">
        <f t="shared" si="116"/>
        <v>0</v>
      </c>
      <c r="AG91" s="15">
        <v>0</v>
      </c>
      <c r="AH91" s="16">
        <f t="shared" si="117"/>
        <v>0</v>
      </c>
      <c r="AI91" s="15">
        <v>0</v>
      </c>
      <c r="AJ91" s="16">
        <f t="shared" si="118"/>
        <v>0</v>
      </c>
      <c r="AK91" s="15">
        <v>0</v>
      </c>
      <c r="AL91" s="16">
        <f t="shared" si="119"/>
        <v>0</v>
      </c>
      <c r="AM91" s="77">
        <v>0</v>
      </c>
      <c r="AN91" s="16">
        <f t="shared" si="120"/>
        <v>0</v>
      </c>
      <c r="AO91" s="76">
        <v>0</v>
      </c>
      <c r="AP91" s="16">
        <f t="shared" si="121"/>
        <v>0</v>
      </c>
      <c r="AQ91" s="76">
        <v>0</v>
      </c>
      <c r="AR91" s="16">
        <f t="shared" si="122"/>
        <v>0</v>
      </c>
      <c r="AS91" s="76">
        <v>0</v>
      </c>
      <c r="AT91" s="16">
        <f t="shared" si="154"/>
        <v>0</v>
      </c>
      <c r="AU91" s="77">
        <v>0</v>
      </c>
      <c r="AV91" s="16">
        <f t="shared" si="123"/>
        <v>0</v>
      </c>
      <c r="AW91" s="76">
        <v>0</v>
      </c>
      <c r="AX91" s="16">
        <f t="shared" si="124"/>
        <v>0</v>
      </c>
      <c r="AY91" s="76"/>
      <c r="AZ91" s="16">
        <f t="shared" si="125"/>
        <v>0</v>
      </c>
      <c r="BA91" s="76"/>
      <c r="BB91" s="16">
        <f t="shared" si="126"/>
        <v>0</v>
      </c>
      <c r="BC91" s="77">
        <v>0</v>
      </c>
      <c r="BD91" s="67">
        <f t="shared" si="127"/>
        <v>0</v>
      </c>
      <c r="BE91" s="14"/>
      <c r="BI91" s="17"/>
      <c r="BJ91" s="68">
        <f>RANKLIST!H91</f>
        <v>0</v>
      </c>
      <c r="BK91" s="68">
        <f>RANKLIST!J91</f>
        <v>0</v>
      </c>
      <c r="BL91" s="68">
        <f>RANKLIST!L91</f>
        <v>0</v>
      </c>
      <c r="BM91" s="68">
        <f>RANKLIST!N91</f>
        <v>0</v>
      </c>
      <c r="BN91" s="68">
        <f>RANKLIST!P91</f>
        <v>0</v>
      </c>
      <c r="BO91" s="68">
        <f>RANKLIST!R91</f>
        <v>0</v>
      </c>
      <c r="BP91" s="68">
        <f>RANKLIST!T91</f>
        <v>0</v>
      </c>
      <c r="BQ91" s="68">
        <f>RANKLIST!V91</f>
        <v>0</v>
      </c>
      <c r="BR91" s="68">
        <f>RANKLIST!X91</f>
        <v>24</v>
      </c>
      <c r="BS91" s="68">
        <f>RANKLIST!Z91</f>
        <v>20</v>
      </c>
      <c r="BT91" s="68">
        <f>RANKLIST!AB91</f>
        <v>0</v>
      </c>
      <c r="BU91" s="68">
        <f>RANKLIST!AD91</f>
        <v>0</v>
      </c>
      <c r="BV91" s="68">
        <f>RANKLIST!AF91</f>
        <v>0</v>
      </c>
      <c r="BW91" s="68">
        <f>RANKLIST!AH91</f>
        <v>0</v>
      </c>
      <c r="BX91" s="68">
        <f>RANKLIST!AJ91</f>
        <v>0</v>
      </c>
      <c r="BY91" s="68">
        <f>RANKLIST!AL91</f>
        <v>0</v>
      </c>
      <c r="BZ91" s="68">
        <f>RANKLIST!AN91</f>
        <v>0</v>
      </c>
      <c r="CA91" s="68">
        <f>RANKLIST!AP91</f>
        <v>0</v>
      </c>
      <c r="CB91" s="68">
        <f>RANKLIST!AR91</f>
        <v>0</v>
      </c>
      <c r="CC91" s="68">
        <f>RANKLIST!AT91</f>
        <v>0</v>
      </c>
      <c r="CD91" s="68">
        <f>RANKLIST!AV91</f>
        <v>0</v>
      </c>
      <c r="CE91" s="68">
        <f>RANKLIST!AX91</f>
        <v>0</v>
      </c>
      <c r="CF91" s="68">
        <f>RANKLIST!AZ91</f>
        <v>0</v>
      </c>
      <c r="CG91" s="68">
        <f>RANKLIST!BB91</f>
        <v>0</v>
      </c>
      <c r="CH91" s="68">
        <f>RANKLIST!BD91</f>
        <v>0</v>
      </c>
      <c r="CI91" s="69">
        <f t="shared" si="128"/>
        <v>44</v>
      </c>
      <c r="CJ91" s="18"/>
      <c r="CK91" s="70">
        <f t="shared" si="129"/>
        <v>0</v>
      </c>
      <c r="CL91" s="70">
        <f t="shared" si="130"/>
        <v>0</v>
      </c>
      <c r="CM91" s="70">
        <f t="shared" si="131"/>
        <v>0</v>
      </c>
      <c r="CN91" s="70">
        <f t="shared" si="132"/>
        <v>0</v>
      </c>
      <c r="CO91" s="70">
        <f t="shared" si="133"/>
        <v>0</v>
      </c>
      <c r="CP91" s="70">
        <f t="shared" si="134"/>
        <v>0</v>
      </c>
      <c r="CQ91" s="70">
        <f t="shared" si="135"/>
        <v>0</v>
      </c>
      <c r="CR91" s="70">
        <f t="shared" si="136"/>
        <v>0</v>
      </c>
      <c r="CS91" s="70">
        <f t="shared" si="137"/>
        <v>0</v>
      </c>
      <c r="CT91" s="70">
        <f t="shared" si="138"/>
        <v>0</v>
      </c>
      <c r="CU91" s="70">
        <f t="shared" si="139"/>
        <v>0</v>
      </c>
      <c r="CV91" s="70">
        <f t="shared" si="140"/>
        <v>0</v>
      </c>
      <c r="CW91" s="71">
        <f t="shared" si="141"/>
        <v>0</v>
      </c>
      <c r="CX91" s="71">
        <f t="shared" si="142"/>
        <v>0</v>
      </c>
      <c r="CY91" s="71">
        <f t="shared" si="143"/>
        <v>0</v>
      </c>
      <c r="CZ91" s="71">
        <f t="shared" si="144"/>
        <v>0</v>
      </c>
      <c r="DA91" s="71">
        <f t="shared" si="145"/>
        <v>0</v>
      </c>
      <c r="DB91" s="71">
        <f t="shared" si="146"/>
        <v>0</v>
      </c>
      <c r="DC91" s="71">
        <f t="shared" si="147"/>
        <v>0</v>
      </c>
      <c r="DD91" s="71">
        <f t="shared" si="148"/>
        <v>0</v>
      </c>
      <c r="DE91" s="71">
        <f t="shared" si="149"/>
        <v>0</v>
      </c>
      <c r="DF91" s="71">
        <f t="shared" si="150"/>
        <v>0</v>
      </c>
      <c r="DG91" s="71">
        <f t="shared" si="151"/>
        <v>0</v>
      </c>
      <c r="DH91" s="71">
        <f t="shared" si="152"/>
        <v>20</v>
      </c>
      <c r="DI91" s="71">
        <f t="shared" si="153"/>
        <v>24</v>
      </c>
      <c r="DJ91" s="13"/>
      <c r="DK91" s="13"/>
      <c r="DL91" s="13"/>
      <c r="DM91" s="13"/>
      <c r="DN91" s="13"/>
      <c r="DO91" s="13"/>
      <c r="DP91" s="13"/>
    </row>
    <row r="92" spans="1:120" ht="12.75" customHeight="1" x14ac:dyDescent="0.15">
      <c r="A92" s="13">
        <f t="shared" si="103"/>
        <v>84</v>
      </c>
      <c r="B92" s="14"/>
      <c r="C92" s="13" t="s">
        <v>120</v>
      </c>
      <c r="D92" s="61"/>
      <c r="E92" s="62">
        <f>RANKLIST!CI92-SUM(RANKLIST!$CK92:CHOOSE(RANKLIST!$CK$8,RANKLIST!$CK92,RANKLIST!$CL92,RANKLIST!$CM92,RANKLIST!$CN92,RANKLIST!$CO92,RANKLIST!$CP92,RANKLIST!$CQ92,RANKLIST!$CR92,RANKLIST!$CS92,RANKLIST!$CT92,RANKLIST!$CU92,RANKLIST!$CV92,RANKLIST!$CW92,RANKLIST!$CX92,RANKLIST!$CY92,RANKLIST!$CZ92,RANKLIST!$DA92,RANKLIST!$DB92,RANKLIST!$DC92,RANKLIST!$DD92,RANKLIST!$DE92,RANKLIST!$DF92,RANKLIST!$DG92,RANKLIST!$DH92))</f>
        <v>43</v>
      </c>
      <c r="F92" s="63"/>
      <c r="G92" s="58">
        <v>0</v>
      </c>
      <c r="H92" s="16">
        <f t="shared" si="104"/>
        <v>0</v>
      </c>
      <c r="I92" s="58">
        <v>0</v>
      </c>
      <c r="J92" s="16">
        <f t="shared" si="105"/>
        <v>0</v>
      </c>
      <c r="K92" s="58">
        <v>0</v>
      </c>
      <c r="L92" s="16">
        <f t="shared" si="106"/>
        <v>0</v>
      </c>
      <c r="M92" s="58">
        <v>0</v>
      </c>
      <c r="N92" s="16">
        <f t="shared" si="107"/>
        <v>0</v>
      </c>
      <c r="O92" s="64">
        <v>0</v>
      </c>
      <c r="P92" s="16">
        <f t="shared" si="108"/>
        <v>0</v>
      </c>
      <c r="Q92" s="58">
        <v>0</v>
      </c>
      <c r="R92" s="16">
        <f t="shared" si="109"/>
        <v>0</v>
      </c>
      <c r="S92" s="58">
        <v>0</v>
      </c>
      <c r="T92" s="16">
        <f t="shared" si="110"/>
        <v>0</v>
      </c>
      <c r="U92" s="65">
        <v>0</v>
      </c>
      <c r="V92" s="16">
        <f t="shared" si="111"/>
        <v>0</v>
      </c>
      <c r="W92" s="64">
        <v>0</v>
      </c>
      <c r="X92" s="16">
        <f t="shared" si="112"/>
        <v>0</v>
      </c>
      <c r="Y92" s="15">
        <v>0</v>
      </c>
      <c r="Z92" s="16">
        <f t="shared" si="113"/>
        <v>0</v>
      </c>
      <c r="AA92" s="15">
        <v>0</v>
      </c>
      <c r="AB92" s="16">
        <f t="shared" si="114"/>
        <v>0</v>
      </c>
      <c r="AC92" s="15">
        <v>0</v>
      </c>
      <c r="AD92" s="16">
        <f t="shared" si="115"/>
        <v>0</v>
      </c>
      <c r="AE92" s="15">
        <v>0</v>
      </c>
      <c r="AF92" s="16">
        <f t="shared" si="116"/>
        <v>0</v>
      </c>
      <c r="AG92" s="15">
        <v>0</v>
      </c>
      <c r="AH92" s="16">
        <f t="shared" si="117"/>
        <v>0</v>
      </c>
      <c r="AI92" s="15">
        <v>0</v>
      </c>
      <c r="AJ92" s="16">
        <f t="shared" si="118"/>
        <v>0</v>
      </c>
      <c r="AK92" s="15">
        <v>0</v>
      </c>
      <c r="AL92" s="16">
        <f t="shared" si="119"/>
        <v>0</v>
      </c>
      <c r="AM92" s="64">
        <v>0</v>
      </c>
      <c r="AN92" s="16">
        <f t="shared" si="120"/>
        <v>0</v>
      </c>
      <c r="AO92" s="15">
        <v>0</v>
      </c>
      <c r="AP92" s="16">
        <f t="shared" si="121"/>
        <v>0</v>
      </c>
      <c r="AQ92" s="15">
        <v>0</v>
      </c>
      <c r="AR92" s="16">
        <f t="shared" si="122"/>
        <v>0</v>
      </c>
      <c r="AS92" s="15">
        <v>0</v>
      </c>
      <c r="AT92" s="16">
        <f t="shared" si="154"/>
        <v>0</v>
      </c>
      <c r="AU92" s="41">
        <v>0</v>
      </c>
      <c r="AV92" s="16">
        <f t="shared" si="123"/>
        <v>0</v>
      </c>
      <c r="AW92" s="58">
        <v>0</v>
      </c>
      <c r="AX92" s="16">
        <f t="shared" si="124"/>
        <v>0</v>
      </c>
      <c r="AY92" s="58"/>
      <c r="AZ92" s="16">
        <f t="shared" si="125"/>
        <v>0</v>
      </c>
      <c r="BA92" s="58"/>
      <c r="BB92" s="16">
        <f t="shared" si="126"/>
        <v>0</v>
      </c>
      <c r="BC92" s="80">
        <v>8</v>
      </c>
      <c r="BD92" s="67">
        <f t="shared" si="127"/>
        <v>43</v>
      </c>
      <c r="BE92" s="14"/>
      <c r="BI92" s="17"/>
      <c r="BJ92" s="68">
        <f>RANKLIST!H92</f>
        <v>0</v>
      </c>
      <c r="BK92" s="68">
        <f>RANKLIST!J92</f>
        <v>0</v>
      </c>
      <c r="BL92" s="68">
        <f>RANKLIST!L92</f>
        <v>0</v>
      </c>
      <c r="BM92" s="68">
        <f>RANKLIST!N92</f>
        <v>0</v>
      </c>
      <c r="BN92" s="68">
        <f>RANKLIST!P92</f>
        <v>0</v>
      </c>
      <c r="BO92" s="68">
        <f>RANKLIST!R92</f>
        <v>0</v>
      </c>
      <c r="BP92" s="68">
        <f>RANKLIST!T92</f>
        <v>0</v>
      </c>
      <c r="BQ92" s="68">
        <f>RANKLIST!V92</f>
        <v>0</v>
      </c>
      <c r="BR92" s="68">
        <f>RANKLIST!X92</f>
        <v>0</v>
      </c>
      <c r="BS92" s="68">
        <f>RANKLIST!Z92</f>
        <v>0</v>
      </c>
      <c r="BT92" s="68">
        <f>RANKLIST!AB92</f>
        <v>0</v>
      </c>
      <c r="BU92" s="68">
        <f>RANKLIST!AD92</f>
        <v>0</v>
      </c>
      <c r="BV92" s="68">
        <f>RANKLIST!AF92</f>
        <v>0</v>
      </c>
      <c r="BW92" s="68">
        <f>RANKLIST!AH92</f>
        <v>0</v>
      </c>
      <c r="BX92" s="68">
        <f>RANKLIST!AJ92</f>
        <v>0</v>
      </c>
      <c r="BY92" s="68">
        <f>RANKLIST!AL92</f>
        <v>0</v>
      </c>
      <c r="BZ92" s="68">
        <f>RANKLIST!AN92</f>
        <v>0</v>
      </c>
      <c r="CA92" s="68">
        <f>RANKLIST!AP92</f>
        <v>0</v>
      </c>
      <c r="CB92" s="68">
        <f>RANKLIST!AR92</f>
        <v>0</v>
      </c>
      <c r="CC92" s="68">
        <f>RANKLIST!AT92</f>
        <v>0</v>
      </c>
      <c r="CD92" s="68">
        <f>RANKLIST!AV92</f>
        <v>0</v>
      </c>
      <c r="CE92" s="68">
        <f>RANKLIST!AX92</f>
        <v>0</v>
      </c>
      <c r="CF92" s="68">
        <f>RANKLIST!AZ92</f>
        <v>0</v>
      </c>
      <c r="CG92" s="68">
        <f>RANKLIST!BB92</f>
        <v>0</v>
      </c>
      <c r="CH92" s="68">
        <f>RANKLIST!BD92</f>
        <v>43</v>
      </c>
      <c r="CI92" s="69">
        <f t="shared" si="128"/>
        <v>43</v>
      </c>
      <c r="CJ92" s="13"/>
      <c r="CK92" s="70">
        <f t="shared" si="129"/>
        <v>0</v>
      </c>
      <c r="CL92" s="70">
        <f t="shared" si="130"/>
        <v>0</v>
      </c>
      <c r="CM92" s="70">
        <f t="shared" si="131"/>
        <v>0</v>
      </c>
      <c r="CN92" s="70">
        <f t="shared" si="132"/>
        <v>0</v>
      </c>
      <c r="CO92" s="70">
        <f t="shared" si="133"/>
        <v>0</v>
      </c>
      <c r="CP92" s="70">
        <f t="shared" si="134"/>
        <v>0</v>
      </c>
      <c r="CQ92" s="70">
        <f t="shared" si="135"/>
        <v>0</v>
      </c>
      <c r="CR92" s="70">
        <f t="shared" si="136"/>
        <v>0</v>
      </c>
      <c r="CS92" s="70">
        <f t="shared" si="137"/>
        <v>0</v>
      </c>
      <c r="CT92" s="70">
        <f t="shared" si="138"/>
        <v>0</v>
      </c>
      <c r="CU92" s="70">
        <f t="shared" si="139"/>
        <v>0</v>
      </c>
      <c r="CV92" s="70">
        <f t="shared" si="140"/>
        <v>0</v>
      </c>
      <c r="CW92" s="71">
        <f t="shared" si="141"/>
        <v>0</v>
      </c>
      <c r="CX92" s="71">
        <f t="shared" si="142"/>
        <v>0</v>
      </c>
      <c r="CY92" s="71">
        <f t="shared" si="143"/>
        <v>0</v>
      </c>
      <c r="CZ92" s="71">
        <f t="shared" si="144"/>
        <v>0</v>
      </c>
      <c r="DA92" s="71">
        <f t="shared" si="145"/>
        <v>0</v>
      </c>
      <c r="DB92" s="71">
        <f t="shared" si="146"/>
        <v>0</v>
      </c>
      <c r="DC92" s="71">
        <f t="shared" si="147"/>
        <v>0</v>
      </c>
      <c r="DD92" s="71">
        <f t="shared" si="148"/>
        <v>0</v>
      </c>
      <c r="DE92" s="71">
        <f t="shared" si="149"/>
        <v>0</v>
      </c>
      <c r="DF92" s="71">
        <f t="shared" si="150"/>
        <v>0</v>
      </c>
      <c r="DG92" s="71">
        <f t="shared" si="151"/>
        <v>0</v>
      </c>
      <c r="DH92" s="71">
        <f t="shared" si="152"/>
        <v>0</v>
      </c>
      <c r="DI92" s="71">
        <f t="shared" si="153"/>
        <v>43</v>
      </c>
      <c r="DJ92" s="13"/>
      <c r="DK92" s="13"/>
      <c r="DL92" s="13"/>
      <c r="DM92" s="13"/>
      <c r="DN92" s="13"/>
      <c r="DO92" s="13"/>
      <c r="DP92" s="13"/>
    </row>
    <row r="93" spans="1:120" ht="12.75" customHeight="1" x14ac:dyDescent="0.15">
      <c r="A93" s="13">
        <f t="shared" si="103"/>
        <v>85</v>
      </c>
      <c r="B93" s="14"/>
      <c r="C93" s="13" t="s">
        <v>121</v>
      </c>
      <c r="D93" s="61"/>
      <c r="E93" s="62">
        <f>RANKLIST!CI93-SUM(RANKLIST!$CK93:CHOOSE(RANKLIST!$CK$8,RANKLIST!$CK93,RANKLIST!$CL93,RANKLIST!$CM93,RANKLIST!$CN93,RANKLIST!$CO93,RANKLIST!$CP93,RANKLIST!$CQ93,RANKLIST!$CR93,RANKLIST!$CS93,RANKLIST!$CT93,RANKLIST!$CU93,RANKLIST!$CV93,RANKLIST!$CW93,RANKLIST!$CX93,RANKLIST!$CY93,RANKLIST!$CZ93,RANKLIST!$DA93,RANKLIST!$DB93,RANKLIST!$DC93,RANKLIST!$DD93,RANKLIST!$DE93,RANKLIST!$DF93,RANKLIST!$DG93,RANKLIST!$DH93))</f>
        <v>43</v>
      </c>
      <c r="F93" s="63"/>
      <c r="G93" s="58">
        <v>0</v>
      </c>
      <c r="H93" s="16">
        <f t="shared" si="104"/>
        <v>0</v>
      </c>
      <c r="I93" s="58">
        <v>0</v>
      </c>
      <c r="J93" s="16">
        <f t="shared" si="105"/>
        <v>0</v>
      </c>
      <c r="K93" s="58">
        <v>0</v>
      </c>
      <c r="L93" s="16">
        <f t="shared" si="106"/>
        <v>0</v>
      </c>
      <c r="M93" s="58">
        <v>0</v>
      </c>
      <c r="N93" s="16">
        <f t="shared" si="107"/>
        <v>0</v>
      </c>
      <c r="O93" s="64">
        <v>0</v>
      </c>
      <c r="P93" s="16">
        <f t="shared" si="108"/>
        <v>0</v>
      </c>
      <c r="Q93" s="15">
        <v>0</v>
      </c>
      <c r="R93" s="16">
        <f t="shared" si="109"/>
        <v>0</v>
      </c>
      <c r="S93" s="15">
        <v>0</v>
      </c>
      <c r="T93" s="16">
        <f t="shared" si="110"/>
        <v>0</v>
      </c>
      <c r="U93" s="65">
        <v>0</v>
      </c>
      <c r="V93" s="16">
        <f t="shared" si="111"/>
        <v>0</v>
      </c>
      <c r="W93" s="64">
        <v>0</v>
      </c>
      <c r="X93" s="16">
        <f t="shared" si="112"/>
        <v>0</v>
      </c>
      <c r="Y93" s="15">
        <v>0</v>
      </c>
      <c r="Z93" s="16">
        <f t="shared" si="113"/>
        <v>0</v>
      </c>
      <c r="AA93" s="15">
        <v>0</v>
      </c>
      <c r="AB93" s="16">
        <f t="shared" si="114"/>
        <v>0</v>
      </c>
      <c r="AC93" s="15">
        <v>0</v>
      </c>
      <c r="AD93" s="16">
        <f t="shared" si="115"/>
        <v>0</v>
      </c>
      <c r="AE93" s="15">
        <v>0</v>
      </c>
      <c r="AF93" s="16">
        <f t="shared" si="116"/>
        <v>0</v>
      </c>
      <c r="AG93" s="15">
        <v>0</v>
      </c>
      <c r="AH93" s="16">
        <f t="shared" si="117"/>
        <v>0</v>
      </c>
      <c r="AI93" s="15">
        <v>0</v>
      </c>
      <c r="AJ93" s="16">
        <f t="shared" si="118"/>
        <v>0</v>
      </c>
      <c r="AK93" s="15">
        <v>0</v>
      </c>
      <c r="AL93" s="16">
        <f t="shared" si="119"/>
        <v>0</v>
      </c>
      <c r="AM93" s="64">
        <v>0</v>
      </c>
      <c r="AN93" s="16">
        <f t="shared" si="120"/>
        <v>0</v>
      </c>
      <c r="AO93" s="15">
        <v>0</v>
      </c>
      <c r="AP93" s="16">
        <f t="shared" si="121"/>
        <v>0</v>
      </c>
      <c r="AQ93" s="15">
        <v>0</v>
      </c>
      <c r="AR93" s="16">
        <f t="shared" si="122"/>
        <v>0</v>
      </c>
      <c r="AS93" s="15">
        <v>0</v>
      </c>
      <c r="AT93" s="16">
        <f t="shared" si="154"/>
        <v>0</v>
      </c>
      <c r="AU93" s="41">
        <v>0</v>
      </c>
      <c r="AV93" s="16">
        <f t="shared" si="123"/>
        <v>0</v>
      </c>
      <c r="AW93" s="58">
        <v>0</v>
      </c>
      <c r="AX93" s="16">
        <f t="shared" si="124"/>
        <v>0</v>
      </c>
      <c r="AY93" s="58"/>
      <c r="AZ93" s="16">
        <f t="shared" si="125"/>
        <v>0</v>
      </c>
      <c r="BA93" s="58"/>
      <c r="BB93" s="16">
        <f t="shared" si="126"/>
        <v>0</v>
      </c>
      <c r="BC93" s="66">
        <v>8</v>
      </c>
      <c r="BD93" s="67">
        <f t="shared" si="127"/>
        <v>43</v>
      </c>
      <c r="BE93" s="14"/>
      <c r="BI93" s="17"/>
      <c r="BJ93" s="68">
        <f>RANKLIST!H93</f>
        <v>0</v>
      </c>
      <c r="BK93" s="68">
        <f>RANKLIST!J93</f>
        <v>0</v>
      </c>
      <c r="BL93" s="68">
        <f>RANKLIST!L93</f>
        <v>0</v>
      </c>
      <c r="BM93" s="68">
        <f>RANKLIST!N93</f>
        <v>0</v>
      </c>
      <c r="BN93" s="68">
        <f>RANKLIST!P93</f>
        <v>0</v>
      </c>
      <c r="BO93" s="68">
        <f>RANKLIST!R93</f>
        <v>0</v>
      </c>
      <c r="BP93" s="68">
        <f>RANKLIST!T93</f>
        <v>0</v>
      </c>
      <c r="BQ93" s="68">
        <f>RANKLIST!V93</f>
        <v>0</v>
      </c>
      <c r="BR93" s="68">
        <f>RANKLIST!X93</f>
        <v>0</v>
      </c>
      <c r="BS93" s="68">
        <f>RANKLIST!Z93</f>
        <v>0</v>
      </c>
      <c r="BT93" s="68">
        <f>RANKLIST!AB93</f>
        <v>0</v>
      </c>
      <c r="BU93" s="68">
        <f>RANKLIST!AD93</f>
        <v>0</v>
      </c>
      <c r="BV93" s="68">
        <f>RANKLIST!AF93</f>
        <v>0</v>
      </c>
      <c r="BW93" s="68">
        <f>RANKLIST!AH93</f>
        <v>0</v>
      </c>
      <c r="BX93" s="68">
        <f>RANKLIST!AJ93</f>
        <v>0</v>
      </c>
      <c r="BY93" s="68">
        <f>RANKLIST!AL93</f>
        <v>0</v>
      </c>
      <c r="BZ93" s="68">
        <f>RANKLIST!AN93</f>
        <v>0</v>
      </c>
      <c r="CA93" s="68">
        <f>RANKLIST!AP93</f>
        <v>0</v>
      </c>
      <c r="CB93" s="68">
        <f>RANKLIST!AR93</f>
        <v>0</v>
      </c>
      <c r="CC93" s="68">
        <f>RANKLIST!AT93</f>
        <v>0</v>
      </c>
      <c r="CD93" s="68">
        <f>RANKLIST!AV93</f>
        <v>0</v>
      </c>
      <c r="CE93" s="68">
        <f>RANKLIST!AX93</f>
        <v>0</v>
      </c>
      <c r="CF93" s="68">
        <f>RANKLIST!AZ93</f>
        <v>0</v>
      </c>
      <c r="CG93" s="68">
        <f>RANKLIST!BB93</f>
        <v>0</v>
      </c>
      <c r="CH93" s="68">
        <f>RANKLIST!BD93</f>
        <v>43</v>
      </c>
      <c r="CI93" s="69">
        <f t="shared" si="128"/>
        <v>43</v>
      </c>
      <c r="CJ93" s="13"/>
      <c r="CK93" s="70">
        <f t="shared" si="129"/>
        <v>0</v>
      </c>
      <c r="CL93" s="70">
        <f t="shared" si="130"/>
        <v>0</v>
      </c>
      <c r="CM93" s="70">
        <f t="shared" si="131"/>
        <v>0</v>
      </c>
      <c r="CN93" s="70">
        <f t="shared" si="132"/>
        <v>0</v>
      </c>
      <c r="CO93" s="70">
        <f t="shared" si="133"/>
        <v>0</v>
      </c>
      <c r="CP93" s="70">
        <f t="shared" si="134"/>
        <v>0</v>
      </c>
      <c r="CQ93" s="70">
        <f t="shared" si="135"/>
        <v>0</v>
      </c>
      <c r="CR93" s="70">
        <f t="shared" si="136"/>
        <v>0</v>
      </c>
      <c r="CS93" s="70">
        <f t="shared" si="137"/>
        <v>0</v>
      </c>
      <c r="CT93" s="70">
        <f t="shared" si="138"/>
        <v>0</v>
      </c>
      <c r="CU93" s="70">
        <f t="shared" si="139"/>
        <v>0</v>
      </c>
      <c r="CV93" s="70">
        <f t="shared" si="140"/>
        <v>0</v>
      </c>
      <c r="CW93" s="71">
        <f t="shared" si="141"/>
        <v>0</v>
      </c>
      <c r="CX93" s="71">
        <f t="shared" si="142"/>
        <v>0</v>
      </c>
      <c r="CY93" s="71">
        <f t="shared" si="143"/>
        <v>0</v>
      </c>
      <c r="CZ93" s="71">
        <f t="shared" si="144"/>
        <v>0</v>
      </c>
      <c r="DA93" s="71">
        <f t="shared" si="145"/>
        <v>0</v>
      </c>
      <c r="DB93" s="71">
        <f t="shared" si="146"/>
        <v>0</v>
      </c>
      <c r="DC93" s="71">
        <f t="shared" si="147"/>
        <v>0</v>
      </c>
      <c r="DD93" s="71">
        <f t="shared" si="148"/>
        <v>0</v>
      </c>
      <c r="DE93" s="71">
        <f t="shared" si="149"/>
        <v>0</v>
      </c>
      <c r="DF93" s="71">
        <f t="shared" si="150"/>
        <v>0</v>
      </c>
      <c r="DG93" s="71">
        <f t="shared" si="151"/>
        <v>0</v>
      </c>
      <c r="DH93" s="71">
        <f t="shared" si="152"/>
        <v>0</v>
      </c>
      <c r="DI93" s="71">
        <f t="shared" si="153"/>
        <v>43</v>
      </c>
      <c r="DJ93" s="13"/>
      <c r="DK93" s="13"/>
      <c r="DL93" s="13"/>
      <c r="DM93" s="13"/>
      <c r="DN93" s="13"/>
      <c r="DO93" s="13"/>
      <c r="DP93" s="13"/>
    </row>
    <row r="94" spans="1:120" ht="12.75" customHeight="1" x14ac:dyDescent="0.15">
      <c r="A94" s="13">
        <f t="shared" si="103"/>
        <v>86</v>
      </c>
      <c r="B94" s="14"/>
      <c r="C94" s="13" t="s">
        <v>122</v>
      </c>
      <c r="D94" s="61"/>
      <c r="E94" s="62">
        <f>RANKLIST!CI94-SUM(RANKLIST!$CK94:CHOOSE(RANKLIST!$CK$8,RANKLIST!$CK94,RANKLIST!$CL94,RANKLIST!$CM94,RANKLIST!$CN94,RANKLIST!$CO94,RANKLIST!$CP94,RANKLIST!$CQ94,RANKLIST!$CR94,RANKLIST!$CS94,RANKLIST!$CT94,RANKLIST!$CU94,RANKLIST!$CV94,RANKLIST!$CW94,RANKLIST!$CX94,RANKLIST!$CY94,RANKLIST!$CZ94,RANKLIST!$DA94,RANKLIST!$DB94,RANKLIST!$DC94,RANKLIST!$DD94,RANKLIST!$DE94,RANKLIST!$DF94,RANKLIST!$DG94,RANKLIST!$DH94))</f>
        <v>43</v>
      </c>
      <c r="F94" s="63"/>
      <c r="G94" s="58">
        <v>0</v>
      </c>
      <c r="H94" s="16">
        <f t="shared" si="104"/>
        <v>0</v>
      </c>
      <c r="I94" s="58">
        <v>0</v>
      </c>
      <c r="J94" s="16">
        <f t="shared" si="105"/>
        <v>0</v>
      </c>
      <c r="K94" s="58">
        <v>0</v>
      </c>
      <c r="L94" s="16">
        <f t="shared" si="106"/>
        <v>0</v>
      </c>
      <c r="M94" s="58">
        <v>0</v>
      </c>
      <c r="N94" s="16">
        <f t="shared" si="107"/>
        <v>0</v>
      </c>
      <c r="O94" s="64">
        <v>0</v>
      </c>
      <c r="P94" s="16">
        <f t="shared" si="108"/>
        <v>0</v>
      </c>
      <c r="Q94" s="58">
        <v>0</v>
      </c>
      <c r="R94" s="16">
        <f t="shared" si="109"/>
        <v>0</v>
      </c>
      <c r="S94" s="58">
        <v>0</v>
      </c>
      <c r="T94" s="16">
        <f t="shared" si="110"/>
        <v>0</v>
      </c>
      <c r="U94" s="65">
        <v>0</v>
      </c>
      <c r="V94" s="16">
        <f t="shared" si="111"/>
        <v>0</v>
      </c>
      <c r="W94" s="64">
        <v>0</v>
      </c>
      <c r="X94" s="16">
        <f t="shared" si="112"/>
        <v>0</v>
      </c>
      <c r="Y94" s="15">
        <v>0</v>
      </c>
      <c r="Z94" s="16">
        <f t="shared" si="113"/>
        <v>0</v>
      </c>
      <c r="AA94" s="15">
        <v>0</v>
      </c>
      <c r="AB94" s="16">
        <f t="shared" si="114"/>
        <v>0</v>
      </c>
      <c r="AC94" s="15">
        <v>0</v>
      </c>
      <c r="AD94" s="16">
        <f t="shared" si="115"/>
        <v>0</v>
      </c>
      <c r="AE94" s="15">
        <v>0</v>
      </c>
      <c r="AF94" s="16">
        <f t="shared" si="116"/>
        <v>0</v>
      </c>
      <c r="AG94" s="15">
        <v>0</v>
      </c>
      <c r="AH94" s="16">
        <f t="shared" si="117"/>
        <v>0</v>
      </c>
      <c r="AI94" s="15">
        <v>0</v>
      </c>
      <c r="AJ94" s="16">
        <f t="shared" si="118"/>
        <v>0</v>
      </c>
      <c r="AK94" s="15">
        <v>0</v>
      </c>
      <c r="AL94" s="16">
        <f t="shared" si="119"/>
        <v>0</v>
      </c>
      <c r="AM94" s="64">
        <v>0</v>
      </c>
      <c r="AN94" s="16">
        <f t="shared" si="120"/>
        <v>0</v>
      </c>
      <c r="AO94" s="15">
        <v>0</v>
      </c>
      <c r="AP94" s="16">
        <f t="shared" si="121"/>
        <v>0</v>
      </c>
      <c r="AQ94" s="15">
        <v>0</v>
      </c>
      <c r="AR94" s="16">
        <f t="shared" si="122"/>
        <v>0</v>
      </c>
      <c r="AS94" s="15">
        <v>0</v>
      </c>
      <c r="AT94" s="16">
        <f t="shared" si="154"/>
        <v>0</v>
      </c>
      <c r="AU94" s="41">
        <v>0</v>
      </c>
      <c r="AV94" s="16">
        <f t="shared" si="123"/>
        <v>0</v>
      </c>
      <c r="AW94" s="58">
        <v>0</v>
      </c>
      <c r="AX94" s="16">
        <f t="shared" si="124"/>
        <v>0</v>
      </c>
      <c r="AY94" s="58"/>
      <c r="AZ94" s="16">
        <f t="shared" si="125"/>
        <v>0</v>
      </c>
      <c r="BA94" s="58"/>
      <c r="BB94" s="16">
        <f t="shared" si="126"/>
        <v>0</v>
      </c>
      <c r="BC94" s="81">
        <v>8</v>
      </c>
      <c r="BD94" s="67">
        <f t="shared" si="127"/>
        <v>43</v>
      </c>
      <c r="BE94" s="14"/>
      <c r="BI94" s="17"/>
      <c r="BJ94" s="68">
        <f>RANKLIST!H94</f>
        <v>0</v>
      </c>
      <c r="BK94" s="68">
        <f>RANKLIST!J94</f>
        <v>0</v>
      </c>
      <c r="BL94" s="68">
        <f>RANKLIST!L94</f>
        <v>0</v>
      </c>
      <c r="BM94" s="68">
        <f>RANKLIST!N94</f>
        <v>0</v>
      </c>
      <c r="BN94" s="68">
        <f>RANKLIST!P94</f>
        <v>0</v>
      </c>
      <c r="BO94" s="68">
        <f>RANKLIST!R94</f>
        <v>0</v>
      </c>
      <c r="BP94" s="68">
        <f>RANKLIST!T94</f>
        <v>0</v>
      </c>
      <c r="BQ94" s="68">
        <f>RANKLIST!V94</f>
        <v>0</v>
      </c>
      <c r="BR94" s="68">
        <f>RANKLIST!X94</f>
        <v>0</v>
      </c>
      <c r="BS94" s="68">
        <f>RANKLIST!Z94</f>
        <v>0</v>
      </c>
      <c r="BT94" s="68">
        <f>RANKLIST!AB94</f>
        <v>0</v>
      </c>
      <c r="BU94" s="68">
        <f>RANKLIST!AD94</f>
        <v>0</v>
      </c>
      <c r="BV94" s="68">
        <f>RANKLIST!AF94</f>
        <v>0</v>
      </c>
      <c r="BW94" s="68">
        <f>RANKLIST!AH94</f>
        <v>0</v>
      </c>
      <c r="BX94" s="68">
        <f>RANKLIST!AJ94</f>
        <v>0</v>
      </c>
      <c r="BY94" s="68">
        <f>RANKLIST!AL94</f>
        <v>0</v>
      </c>
      <c r="BZ94" s="68">
        <f>RANKLIST!AN94</f>
        <v>0</v>
      </c>
      <c r="CA94" s="68">
        <f>RANKLIST!AP94</f>
        <v>0</v>
      </c>
      <c r="CB94" s="68">
        <f>RANKLIST!AR94</f>
        <v>0</v>
      </c>
      <c r="CC94" s="68">
        <f>RANKLIST!AT94</f>
        <v>0</v>
      </c>
      <c r="CD94" s="68">
        <f>RANKLIST!AV94</f>
        <v>0</v>
      </c>
      <c r="CE94" s="68">
        <f>RANKLIST!AX94</f>
        <v>0</v>
      </c>
      <c r="CF94" s="68">
        <f>RANKLIST!AZ94</f>
        <v>0</v>
      </c>
      <c r="CG94" s="68">
        <f>RANKLIST!BB94</f>
        <v>0</v>
      </c>
      <c r="CH94" s="68">
        <f>RANKLIST!BD94</f>
        <v>43</v>
      </c>
      <c r="CI94" s="69">
        <f t="shared" si="128"/>
        <v>43</v>
      </c>
      <c r="CJ94" s="13"/>
      <c r="CK94" s="70">
        <f t="shared" si="129"/>
        <v>0</v>
      </c>
      <c r="CL94" s="70">
        <f t="shared" si="130"/>
        <v>0</v>
      </c>
      <c r="CM94" s="70">
        <f t="shared" si="131"/>
        <v>0</v>
      </c>
      <c r="CN94" s="70">
        <f t="shared" si="132"/>
        <v>0</v>
      </c>
      <c r="CO94" s="70">
        <f t="shared" si="133"/>
        <v>0</v>
      </c>
      <c r="CP94" s="70">
        <f t="shared" si="134"/>
        <v>0</v>
      </c>
      <c r="CQ94" s="70">
        <f t="shared" si="135"/>
        <v>0</v>
      </c>
      <c r="CR94" s="70">
        <f t="shared" si="136"/>
        <v>0</v>
      </c>
      <c r="CS94" s="70">
        <f t="shared" si="137"/>
        <v>0</v>
      </c>
      <c r="CT94" s="70">
        <f t="shared" si="138"/>
        <v>0</v>
      </c>
      <c r="CU94" s="70">
        <f t="shared" si="139"/>
        <v>0</v>
      </c>
      <c r="CV94" s="70">
        <f t="shared" si="140"/>
        <v>0</v>
      </c>
      <c r="CW94" s="71">
        <f t="shared" si="141"/>
        <v>0</v>
      </c>
      <c r="CX94" s="71">
        <f t="shared" si="142"/>
        <v>0</v>
      </c>
      <c r="CY94" s="71">
        <f t="shared" si="143"/>
        <v>0</v>
      </c>
      <c r="CZ94" s="71">
        <f t="shared" si="144"/>
        <v>0</v>
      </c>
      <c r="DA94" s="71">
        <f t="shared" si="145"/>
        <v>0</v>
      </c>
      <c r="DB94" s="71">
        <f t="shared" si="146"/>
        <v>0</v>
      </c>
      <c r="DC94" s="71">
        <f t="shared" si="147"/>
        <v>0</v>
      </c>
      <c r="DD94" s="71">
        <f t="shared" si="148"/>
        <v>0</v>
      </c>
      <c r="DE94" s="71">
        <f t="shared" si="149"/>
        <v>0</v>
      </c>
      <c r="DF94" s="71">
        <f t="shared" si="150"/>
        <v>0</v>
      </c>
      <c r="DG94" s="71">
        <f t="shared" si="151"/>
        <v>0</v>
      </c>
      <c r="DH94" s="71">
        <f t="shared" si="152"/>
        <v>0</v>
      </c>
      <c r="DI94" s="71">
        <f t="shared" si="153"/>
        <v>43</v>
      </c>
      <c r="DJ94" s="13"/>
      <c r="DK94" s="13"/>
      <c r="DL94" s="13"/>
      <c r="DM94" s="13"/>
      <c r="DN94" s="13"/>
      <c r="DO94" s="13"/>
      <c r="DP94" s="13"/>
    </row>
    <row r="95" spans="1:120" ht="12.75" customHeight="1" x14ac:dyDescent="0.15">
      <c r="A95" s="13">
        <f t="shared" si="103"/>
        <v>87</v>
      </c>
      <c r="B95" s="14" t="s">
        <v>48</v>
      </c>
      <c r="C95" s="13" t="s">
        <v>123</v>
      </c>
      <c r="D95" s="61"/>
      <c r="E95" s="62">
        <f>RANKLIST!CI95-SUM(RANKLIST!$CK95:CHOOSE(RANKLIST!$CK$8,RANKLIST!$CK95,RANKLIST!$CL95,RANKLIST!$CM95,RANKLIST!$CN95,RANKLIST!$CO95,RANKLIST!$CP95,RANKLIST!$CQ95,RANKLIST!$CR95,RANKLIST!$CS95,RANKLIST!$CT95,RANKLIST!$CU95,RANKLIST!$CV95,RANKLIST!$CW95,RANKLIST!$CX95,RANKLIST!$CY95,RANKLIST!$CZ95,RANKLIST!$DA95,RANKLIST!$DB95,RANKLIST!$DC95,RANKLIST!$DD95,RANKLIST!$DE95,RANKLIST!$DF95,RANKLIST!$DG95,RANKLIST!$DH95))</f>
        <v>42</v>
      </c>
      <c r="F95" s="63"/>
      <c r="G95" s="58">
        <v>0</v>
      </c>
      <c r="H95" s="16">
        <f t="shared" si="104"/>
        <v>0</v>
      </c>
      <c r="I95" s="58">
        <v>0</v>
      </c>
      <c r="J95" s="16">
        <f t="shared" si="105"/>
        <v>0</v>
      </c>
      <c r="K95" s="58">
        <v>0</v>
      </c>
      <c r="L95" s="16">
        <f t="shared" si="106"/>
        <v>0</v>
      </c>
      <c r="M95" s="58">
        <v>0</v>
      </c>
      <c r="N95" s="16">
        <f t="shared" si="107"/>
        <v>0</v>
      </c>
      <c r="O95" s="64">
        <v>0</v>
      </c>
      <c r="P95" s="16">
        <f t="shared" si="108"/>
        <v>0</v>
      </c>
      <c r="Q95" s="58">
        <v>0</v>
      </c>
      <c r="R95" s="16">
        <f t="shared" si="109"/>
        <v>0</v>
      </c>
      <c r="S95" s="58">
        <v>0</v>
      </c>
      <c r="T95" s="16">
        <f t="shared" si="110"/>
        <v>0</v>
      </c>
      <c r="U95" s="65">
        <v>0</v>
      </c>
      <c r="V95" s="16">
        <f t="shared" si="111"/>
        <v>0</v>
      </c>
      <c r="W95" s="64">
        <v>0</v>
      </c>
      <c r="X95" s="16">
        <f t="shared" si="112"/>
        <v>0</v>
      </c>
      <c r="Y95" s="15">
        <v>0</v>
      </c>
      <c r="Z95" s="16">
        <f t="shared" si="113"/>
        <v>0</v>
      </c>
      <c r="AA95" s="15">
        <v>0</v>
      </c>
      <c r="AB95" s="16">
        <f t="shared" si="114"/>
        <v>0</v>
      </c>
      <c r="AC95" s="15">
        <v>0</v>
      </c>
      <c r="AD95" s="16">
        <f t="shared" si="115"/>
        <v>0</v>
      </c>
      <c r="AE95" s="15">
        <v>0</v>
      </c>
      <c r="AF95" s="16">
        <f t="shared" si="116"/>
        <v>0</v>
      </c>
      <c r="AG95" s="15">
        <v>0</v>
      </c>
      <c r="AH95" s="16">
        <f t="shared" si="117"/>
        <v>0</v>
      </c>
      <c r="AI95" s="15">
        <v>0</v>
      </c>
      <c r="AJ95" s="16">
        <f t="shared" si="118"/>
        <v>0</v>
      </c>
      <c r="AK95" s="15">
        <v>0</v>
      </c>
      <c r="AL95" s="16">
        <f t="shared" si="119"/>
        <v>0</v>
      </c>
      <c r="AM95" s="64">
        <v>0</v>
      </c>
      <c r="AN95" s="16">
        <f t="shared" si="120"/>
        <v>0</v>
      </c>
      <c r="AO95" s="15">
        <v>0</v>
      </c>
      <c r="AP95" s="16">
        <f t="shared" si="121"/>
        <v>0</v>
      </c>
      <c r="AQ95" s="15">
        <v>0</v>
      </c>
      <c r="AR95" s="16">
        <f t="shared" si="122"/>
        <v>0</v>
      </c>
      <c r="AS95" s="15">
        <v>0</v>
      </c>
      <c r="AT95" s="16">
        <f t="shared" si="154"/>
        <v>0</v>
      </c>
      <c r="AU95" s="64">
        <v>0</v>
      </c>
      <c r="AV95" s="16">
        <f t="shared" si="123"/>
        <v>0</v>
      </c>
      <c r="AW95" s="15">
        <v>0</v>
      </c>
      <c r="AX95" s="16">
        <f t="shared" si="124"/>
        <v>0</v>
      </c>
      <c r="AY95" s="15"/>
      <c r="AZ95" s="16">
        <f t="shared" si="125"/>
        <v>0</v>
      </c>
      <c r="BA95" s="15"/>
      <c r="BB95" s="16">
        <f t="shared" si="126"/>
        <v>0</v>
      </c>
      <c r="BC95" s="80">
        <v>9</v>
      </c>
      <c r="BD95" s="67">
        <f t="shared" si="127"/>
        <v>42</v>
      </c>
      <c r="BE95" s="14"/>
      <c r="BI95" s="17"/>
      <c r="BJ95" s="68">
        <f>RANKLIST!H95</f>
        <v>0</v>
      </c>
      <c r="BK95" s="68">
        <f>RANKLIST!J95</f>
        <v>0</v>
      </c>
      <c r="BL95" s="68">
        <f>RANKLIST!L95</f>
        <v>0</v>
      </c>
      <c r="BM95" s="68">
        <f>RANKLIST!N95</f>
        <v>0</v>
      </c>
      <c r="BN95" s="68">
        <f>RANKLIST!P95</f>
        <v>0</v>
      </c>
      <c r="BO95" s="68">
        <f>RANKLIST!R95</f>
        <v>0</v>
      </c>
      <c r="BP95" s="68">
        <f>RANKLIST!T95</f>
        <v>0</v>
      </c>
      <c r="BQ95" s="68">
        <f>RANKLIST!V95</f>
        <v>0</v>
      </c>
      <c r="BR95" s="68">
        <f>RANKLIST!X95</f>
        <v>0</v>
      </c>
      <c r="BS95" s="68">
        <f>RANKLIST!Z95</f>
        <v>0</v>
      </c>
      <c r="BT95" s="68">
        <f>RANKLIST!AB95</f>
        <v>0</v>
      </c>
      <c r="BU95" s="68">
        <f>RANKLIST!AD95</f>
        <v>0</v>
      </c>
      <c r="BV95" s="68">
        <f>RANKLIST!AF95</f>
        <v>0</v>
      </c>
      <c r="BW95" s="68">
        <f>RANKLIST!AH95</f>
        <v>0</v>
      </c>
      <c r="BX95" s="68">
        <f>RANKLIST!AJ95</f>
        <v>0</v>
      </c>
      <c r="BY95" s="68">
        <f>RANKLIST!AL95</f>
        <v>0</v>
      </c>
      <c r="BZ95" s="68">
        <f>RANKLIST!AN95</f>
        <v>0</v>
      </c>
      <c r="CA95" s="68">
        <f>RANKLIST!AP95</f>
        <v>0</v>
      </c>
      <c r="CB95" s="68">
        <f>RANKLIST!AR95</f>
        <v>0</v>
      </c>
      <c r="CC95" s="68">
        <f>RANKLIST!AT95</f>
        <v>0</v>
      </c>
      <c r="CD95" s="68">
        <f>RANKLIST!AV95</f>
        <v>0</v>
      </c>
      <c r="CE95" s="68">
        <f>RANKLIST!AX95</f>
        <v>0</v>
      </c>
      <c r="CF95" s="68">
        <f>RANKLIST!AZ95</f>
        <v>0</v>
      </c>
      <c r="CG95" s="68">
        <f>RANKLIST!BB95</f>
        <v>0</v>
      </c>
      <c r="CH95" s="68">
        <f>RANKLIST!BD95</f>
        <v>42</v>
      </c>
      <c r="CI95" s="69">
        <f t="shared" si="128"/>
        <v>42</v>
      </c>
      <c r="CJ95" s="13"/>
      <c r="CK95" s="70">
        <f t="shared" si="129"/>
        <v>0</v>
      </c>
      <c r="CL95" s="70">
        <f t="shared" si="130"/>
        <v>0</v>
      </c>
      <c r="CM95" s="70">
        <f t="shared" si="131"/>
        <v>0</v>
      </c>
      <c r="CN95" s="70">
        <f t="shared" si="132"/>
        <v>0</v>
      </c>
      <c r="CO95" s="70">
        <f t="shared" si="133"/>
        <v>0</v>
      </c>
      <c r="CP95" s="70">
        <f t="shared" si="134"/>
        <v>0</v>
      </c>
      <c r="CQ95" s="70">
        <f t="shared" si="135"/>
        <v>0</v>
      </c>
      <c r="CR95" s="70">
        <f t="shared" si="136"/>
        <v>0</v>
      </c>
      <c r="CS95" s="70">
        <f t="shared" si="137"/>
        <v>0</v>
      </c>
      <c r="CT95" s="70">
        <f t="shared" si="138"/>
        <v>0</v>
      </c>
      <c r="CU95" s="70">
        <f t="shared" si="139"/>
        <v>0</v>
      </c>
      <c r="CV95" s="70">
        <f t="shared" si="140"/>
        <v>0</v>
      </c>
      <c r="CW95" s="71">
        <f t="shared" si="141"/>
        <v>0</v>
      </c>
      <c r="CX95" s="71">
        <f t="shared" si="142"/>
        <v>0</v>
      </c>
      <c r="CY95" s="71">
        <f t="shared" si="143"/>
        <v>0</v>
      </c>
      <c r="CZ95" s="71">
        <f t="shared" si="144"/>
        <v>0</v>
      </c>
      <c r="DA95" s="71">
        <f t="shared" si="145"/>
        <v>0</v>
      </c>
      <c r="DB95" s="71">
        <f t="shared" si="146"/>
        <v>0</v>
      </c>
      <c r="DC95" s="71">
        <f t="shared" si="147"/>
        <v>0</v>
      </c>
      <c r="DD95" s="71">
        <f t="shared" si="148"/>
        <v>0</v>
      </c>
      <c r="DE95" s="71">
        <f t="shared" si="149"/>
        <v>0</v>
      </c>
      <c r="DF95" s="71">
        <f t="shared" si="150"/>
        <v>0</v>
      </c>
      <c r="DG95" s="71">
        <f t="shared" si="151"/>
        <v>0</v>
      </c>
      <c r="DH95" s="71">
        <f t="shared" si="152"/>
        <v>0</v>
      </c>
      <c r="DI95" s="71">
        <f t="shared" si="153"/>
        <v>42</v>
      </c>
      <c r="DJ95" s="13"/>
      <c r="DK95" s="13"/>
      <c r="DL95" s="13"/>
      <c r="DM95" s="13"/>
      <c r="DN95" s="13"/>
      <c r="DO95" s="13"/>
      <c r="DP95" s="13"/>
    </row>
    <row r="96" spans="1:120" ht="12.75" customHeight="1" x14ac:dyDescent="0.15">
      <c r="A96" s="13">
        <f t="shared" si="103"/>
        <v>88</v>
      </c>
      <c r="B96" s="14"/>
      <c r="C96" s="13" t="s">
        <v>124</v>
      </c>
      <c r="D96" s="61"/>
      <c r="E96" s="62">
        <f>RANKLIST!CI96-SUM(RANKLIST!$CK96:CHOOSE(RANKLIST!$CK$8,RANKLIST!$CK96,RANKLIST!$CL96,RANKLIST!$CM96,RANKLIST!$CN96,RANKLIST!$CO96,RANKLIST!$CP96,RANKLIST!$CQ96,RANKLIST!$CR96,RANKLIST!$CS96,RANKLIST!$CT96,RANKLIST!$CU96,RANKLIST!$CV96,RANKLIST!$CW96,RANKLIST!$CX96,RANKLIST!$CY96,RANKLIST!$CZ96,RANKLIST!$DA96,RANKLIST!$DB96,RANKLIST!$DC96,RANKLIST!$DD96,RANKLIST!$DE96,RANKLIST!$DF96,RANKLIST!$DG96,RANKLIST!$DH96))</f>
        <v>42</v>
      </c>
      <c r="F96" s="63"/>
      <c r="G96" s="58">
        <v>0</v>
      </c>
      <c r="H96" s="16">
        <f t="shared" si="104"/>
        <v>0</v>
      </c>
      <c r="I96" s="58">
        <v>0</v>
      </c>
      <c r="J96" s="16">
        <f t="shared" si="105"/>
        <v>0</v>
      </c>
      <c r="K96" s="58">
        <v>0</v>
      </c>
      <c r="L96" s="16">
        <f t="shared" si="106"/>
        <v>0</v>
      </c>
      <c r="M96" s="58">
        <v>0</v>
      </c>
      <c r="N96" s="16">
        <f t="shared" si="107"/>
        <v>0</v>
      </c>
      <c r="O96" s="64">
        <v>0</v>
      </c>
      <c r="P96" s="16">
        <f t="shared" si="108"/>
        <v>0</v>
      </c>
      <c r="Q96" s="58">
        <v>0</v>
      </c>
      <c r="R96" s="16">
        <f t="shared" si="109"/>
        <v>0</v>
      </c>
      <c r="S96" s="58">
        <v>0</v>
      </c>
      <c r="T96" s="16">
        <f t="shared" si="110"/>
        <v>0</v>
      </c>
      <c r="U96" s="65">
        <v>0</v>
      </c>
      <c r="V96" s="16">
        <f t="shared" si="111"/>
        <v>0</v>
      </c>
      <c r="W96" s="64">
        <v>0</v>
      </c>
      <c r="X96" s="16">
        <f t="shared" si="112"/>
        <v>0</v>
      </c>
      <c r="Y96" s="15">
        <v>0</v>
      </c>
      <c r="Z96" s="16">
        <f t="shared" si="113"/>
        <v>0</v>
      </c>
      <c r="AA96" s="15">
        <v>0</v>
      </c>
      <c r="AB96" s="16">
        <f t="shared" si="114"/>
        <v>0</v>
      </c>
      <c r="AC96" s="15">
        <v>0</v>
      </c>
      <c r="AD96" s="16">
        <f t="shared" si="115"/>
        <v>0</v>
      </c>
      <c r="AE96" s="15">
        <v>0</v>
      </c>
      <c r="AF96" s="16">
        <f t="shared" si="116"/>
        <v>0</v>
      </c>
      <c r="AG96" s="15">
        <v>0</v>
      </c>
      <c r="AH96" s="16">
        <f t="shared" si="117"/>
        <v>0</v>
      </c>
      <c r="AI96" s="15">
        <v>0</v>
      </c>
      <c r="AJ96" s="16">
        <f t="shared" si="118"/>
        <v>0</v>
      </c>
      <c r="AK96" s="15">
        <v>0</v>
      </c>
      <c r="AL96" s="16">
        <f t="shared" si="119"/>
        <v>0</v>
      </c>
      <c r="AM96" s="64">
        <v>0</v>
      </c>
      <c r="AN96" s="16">
        <f t="shared" si="120"/>
        <v>0</v>
      </c>
      <c r="AO96" s="15">
        <v>0</v>
      </c>
      <c r="AP96" s="16">
        <f t="shared" si="121"/>
        <v>0</v>
      </c>
      <c r="AQ96" s="15">
        <v>0</v>
      </c>
      <c r="AR96" s="16">
        <f t="shared" si="122"/>
        <v>0</v>
      </c>
      <c r="AS96" s="15">
        <v>0</v>
      </c>
      <c r="AT96" s="16">
        <f t="shared" si="154"/>
        <v>0</v>
      </c>
      <c r="AU96" s="41">
        <v>0</v>
      </c>
      <c r="AV96" s="16">
        <f t="shared" si="123"/>
        <v>0</v>
      </c>
      <c r="AW96" s="58">
        <v>0</v>
      </c>
      <c r="AX96" s="16">
        <f t="shared" si="124"/>
        <v>0</v>
      </c>
      <c r="AY96" s="58"/>
      <c r="AZ96" s="16">
        <f t="shared" si="125"/>
        <v>0</v>
      </c>
      <c r="BA96" s="58"/>
      <c r="BB96" s="16">
        <f t="shared" si="126"/>
        <v>0</v>
      </c>
      <c r="BC96" s="75">
        <v>9</v>
      </c>
      <c r="BD96" s="67">
        <f t="shared" si="127"/>
        <v>42</v>
      </c>
      <c r="BE96" s="14"/>
      <c r="BI96" s="17"/>
      <c r="BJ96" s="68">
        <f>RANKLIST!H96</f>
        <v>0</v>
      </c>
      <c r="BK96" s="68">
        <f>RANKLIST!J96</f>
        <v>0</v>
      </c>
      <c r="BL96" s="68">
        <f>RANKLIST!L96</f>
        <v>0</v>
      </c>
      <c r="BM96" s="68">
        <f>RANKLIST!N96</f>
        <v>0</v>
      </c>
      <c r="BN96" s="68">
        <f>RANKLIST!P96</f>
        <v>0</v>
      </c>
      <c r="BO96" s="68">
        <f>RANKLIST!R96</f>
        <v>0</v>
      </c>
      <c r="BP96" s="68">
        <f>RANKLIST!T96</f>
        <v>0</v>
      </c>
      <c r="BQ96" s="68">
        <f>RANKLIST!V96</f>
        <v>0</v>
      </c>
      <c r="BR96" s="68">
        <f>RANKLIST!X96</f>
        <v>0</v>
      </c>
      <c r="BS96" s="68">
        <f>RANKLIST!Z96</f>
        <v>0</v>
      </c>
      <c r="BT96" s="68">
        <f>RANKLIST!AB96</f>
        <v>0</v>
      </c>
      <c r="BU96" s="68">
        <f>RANKLIST!AD96</f>
        <v>0</v>
      </c>
      <c r="BV96" s="68">
        <f>RANKLIST!AF96</f>
        <v>0</v>
      </c>
      <c r="BW96" s="68">
        <f>RANKLIST!AH96</f>
        <v>0</v>
      </c>
      <c r="BX96" s="68">
        <f>RANKLIST!AJ96</f>
        <v>0</v>
      </c>
      <c r="BY96" s="68">
        <f>RANKLIST!AL96</f>
        <v>0</v>
      </c>
      <c r="BZ96" s="68">
        <f>RANKLIST!AN96</f>
        <v>0</v>
      </c>
      <c r="CA96" s="68">
        <f>RANKLIST!AP96</f>
        <v>0</v>
      </c>
      <c r="CB96" s="68">
        <f>RANKLIST!AR96</f>
        <v>0</v>
      </c>
      <c r="CC96" s="68">
        <f>RANKLIST!AT96</f>
        <v>0</v>
      </c>
      <c r="CD96" s="68">
        <f>RANKLIST!AV96</f>
        <v>0</v>
      </c>
      <c r="CE96" s="68">
        <f>RANKLIST!AX96</f>
        <v>0</v>
      </c>
      <c r="CF96" s="68">
        <f>RANKLIST!AZ96</f>
        <v>0</v>
      </c>
      <c r="CG96" s="68">
        <f>RANKLIST!BB96</f>
        <v>0</v>
      </c>
      <c r="CH96" s="68">
        <f>RANKLIST!BD96</f>
        <v>42</v>
      </c>
      <c r="CI96" s="69">
        <f t="shared" si="128"/>
        <v>42</v>
      </c>
      <c r="CJ96" s="13"/>
      <c r="CK96" s="70">
        <f t="shared" si="129"/>
        <v>0</v>
      </c>
      <c r="CL96" s="70">
        <f t="shared" si="130"/>
        <v>0</v>
      </c>
      <c r="CM96" s="70">
        <f t="shared" si="131"/>
        <v>0</v>
      </c>
      <c r="CN96" s="70">
        <f t="shared" si="132"/>
        <v>0</v>
      </c>
      <c r="CO96" s="70">
        <f t="shared" si="133"/>
        <v>0</v>
      </c>
      <c r="CP96" s="70">
        <f t="shared" si="134"/>
        <v>0</v>
      </c>
      <c r="CQ96" s="70">
        <f t="shared" si="135"/>
        <v>0</v>
      </c>
      <c r="CR96" s="70">
        <f t="shared" si="136"/>
        <v>0</v>
      </c>
      <c r="CS96" s="70">
        <f t="shared" si="137"/>
        <v>0</v>
      </c>
      <c r="CT96" s="70">
        <f t="shared" si="138"/>
        <v>0</v>
      </c>
      <c r="CU96" s="70">
        <f t="shared" si="139"/>
        <v>0</v>
      </c>
      <c r="CV96" s="70">
        <f t="shared" si="140"/>
        <v>0</v>
      </c>
      <c r="CW96" s="71">
        <f t="shared" si="141"/>
        <v>0</v>
      </c>
      <c r="CX96" s="71">
        <f t="shared" si="142"/>
        <v>0</v>
      </c>
      <c r="CY96" s="71">
        <f t="shared" si="143"/>
        <v>0</v>
      </c>
      <c r="CZ96" s="71">
        <f t="shared" si="144"/>
        <v>0</v>
      </c>
      <c r="DA96" s="71">
        <f t="shared" si="145"/>
        <v>0</v>
      </c>
      <c r="DB96" s="71">
        <f t="shared" si="146"/>
        <v>0</v>
      </c>
      <c r="DC96" s="71">
        <f t="shared" si="147"/>
        <v>0</v>
      </c>
      <c r="DD96" s="71">
        <f t="shared" si="148"/>
        <v>0</v>
      </c>
      <c r="DE96" s="71">
        <f t="shared" si="149"/>
        <v>0</v>
      </c>
      <c r="DF96" s="71">
        <f t="shared" si="150"/>
        <v>0</v>
      </c>
      <c r="DG96" s="71">
        <f t="shared" si="151"/>
        <v>0</v>
      </c>
      <c r="DH96" s="71">
        <f t="shared" si="152"/>
        <v>0</v>
      </c>
      <c r="DI96" s="71">
        <f t="shared" si="153"/>
        <v>42</v>
      </c>
      <c r="DJ96" s="13"/>
      <c r="DK96" s="13"/>
      <c r="DL96" s="13"/>
      <c r="DM96" s="13"/>
      <c r="DN96" s="13"/>
      <c r="DO96" s="13"/>
      <c r="DP96" s="13"/>
    </row>
    <row r="97" spans="1:120" ht="12.75" customHeight="1" x14ac:dyDescent="0.15">
      <c r="A97" s="13">
        <f t="shared" si="103"/>
        <v>89</v>
      </c>
      <c r="B97" s="14"/>
      <c r="C97" s="13" t="s">
        <v>125</v>
      </c>
      <c r="D97" s="61"/>
      <c r="E97" s="62">
        <f>RANKLIST!CI97-SUM(RANKLIST!$CK97:CHOOSE(RANKLIST!$CK$8,RANKLIST!$CK97,RANKLIST!$CL97,RANKLIST!$CM97,RANKLIST!$CN97,RANKLIST!$CO97,RANKLIST!$CP97,RANKLIST!$CQ97,RANKLIST!$CR97,RANKLIST!$CS97,RANKLIST!$CT97,RANKLIST!$CU97,RANKLIST!$CV97,RANKLIST!$CW97,RANKLIST!$CX97,RANKLIST!$CY97,RANKLIST!$CZ97,RANKLIST!$DA97,RANKLIST!$DB97,RANKLIST!$DC97,RANKLIST!$DD97,RANKLIST!$DE97,RANKLIST!$DF97,RANKLIST!$DG97,RANKLIST!$DH97))</f>
        <v>41</v>
      </c>
      <c r="F97" s="63"/>
      <c r="G97" s="58">
        <v>0</v>
      </c>
      <c r="H97" s="16">
        <f t="shared" si="104"/>
        <v>0</v>
      </c>
      <c r="I97" s="58">
        <v>0</v>
      </c>
      <c r="J97" s="16">
        <f t="shared" si="105"/>
        <v>0</v>
      </c>
      <c r="K97" s="58">
        <v>0</v>
      </c>
      <c r="L97" s="16">
        <f t="shared" si="106"/>
        <v>0</v>
      </c>
      <c r="M97" s="58">
        <v>0</v>
      </c>
      <c r="N97" s="16">
        <f t="shared" si="107"/>
        <v>0</v>
      </c>
      <c r="O97" s="64">
        <v>0</v>
      </c>
      <c r="P97" s="16">
        <f t="shared" si="108"/>
        <v>0</v>
      </c>
      <c r="Q97" s="58">
        <v>0</v>
      </c>
      <c r="R97" s="16">
        <f t="shared" si="109"/>
        <v>0</v>
      </c>
      <c r="S97" s="58">
        <v>0</v>
      </c>
      <c r="T97" s="16">
        <f t="shared" si="110"/>
        <v>0</v>
      </c>
      <c r="U97" s="65">
        <v>0</v>
      </c>
      <c r="V97" s="16">
        <f t="shared" si="111"/>
        <v>0</v>
      </c>
      <c r="W97" s="64">
        <v>0</v>
      </c>
      <c r="X97" s="16">
        <f t="shared" si="112"/>
        <v>0</v>
      </c>
      <c r="Y97" s="15">
        <v>0</v>
      </c>
      <c r="Z97" s="16">
        <f t="shared" si="113"/>
        <v>0</v>
      </c>
      <c r="AA97" s="15">
        <v>0</v>
      </c>
      <c r="AB97" s="16">
        <f t="shared" si="114"/>
        <v>0</v>
      </c>
      <c r="AC97" s="15">
        <v>0</v>
      </c>
      <c r="AD97" s="16">
        <f t="shared" si="115"/>
        <v>0</v>
      </c>
      <c r="AE97" s="15">
        <v>0</v>
      </c>
      <c r="AF97" s="16">
        <f t="shared" si="116"/>
        <v>0</v>
      </c>
      <c r="AG97" s="15">
        <v>0</v>
      </c>
      <c r="AH97" s="16">
        <f t="shared" si="117"/>
        <v>0</v>
      </c>
      <c r="AI97" s="15">
        <v>0</v>
      </c>
      <c r="AJ97" s="16">
        <f t="shared" si="118"/>
        <v>0</v>
      </c>
      <c r="AK97" s="15">
        <v>0</v>
      </c>
      <c r="AL97" s="16">
        <f t="shared" si="119"/>
        <v>0</v>
      </c>
      <c r="AM97" s="64">
        <v>0</v>
      </c>
      <c r="AN97" s="16">
        <f t="shared" si="120"/>
        <v>0</v>
      </c>
      <c r="AO97" s="15">
        <v>0</v>
      </c>
      <c r="AP97" s="16">
        <f t="shared" si="121"/>
        <v>0</v>
      </c>
      <c r="AQ97" s="15">
        <v>0</v>
      </c>
      <c r="AR97" s="16">
        <f t="shared" si="122"/>
        <v>0</v>
      </c>
      <c r="AS97" s="15">
        <v>0</v>
      </c>
      <c r="AT97" s="16">
        <f t="shared" si="154"/>
        <v>0</v>
      </c>
      <c r="AU97" s="41">
        <v>0</v>
      </c>
      <c r="AV97" s="16">
        <f t="shared" si="123"/>
        <v>0</v>
      </c>
      <c r="AW97" s="58">
        <v>0</v>
      </c>
      <c r="AX97" s="16">
        <f t="shared" si="124"/>
        <v>0</v>
      </c>
      <c r="AY97" s="58"/>
      <c r="AZ97" s="16">
        <f t="shared" si="125"/>
        <v>0</v>
      </c>
      <c r="BA97" s="58"/>
      <c r="BB97" s="16">
        <f t="shared" si="126"/>
        <v>0</v>
      </c>
      <c r="BC97" s="80">
        <v>10</v>
      </c>
      <c r="BD97" s="67">
        <f t="shared" si="127"/>
        <v>41</v>
      </c>
      <c r="BE97" s="14"/>
      <c r="BI97" s="17"/>
      <c r="BJ97" s="68">
        <f>RANKLIST!H97</f>
        <v>0</v>
      </c>
      <c r="BK97" s="68">
        <f>RANKLIST!J97</f>
        <v>0</v>
      </c>
      <c r="BL97" s="68">
        <f>RANKLIST!L97</f>
        <v>0</v>
      </c>
      <c r="BM97" s="68">
        <f>RANKLIST!N97</f>
        <v>0</v>
      </c>
      <c r="BN97" s="68">
        <f>RANKLIST!P97</f>
        <v>0</v>
      </c>
      <c r="BO97" s="68">
        <f>RANKLIST!R97</f>
        <v>0</v>
      </c>
      <c r="BP97" s="68">
        <f>RANKLIST!T97</f>
        <v>0</v>
      </c>
      <c r="BQ97" s="68">
        <f>RANKLIST!V97</f>
        <v>0</v>
      </c>
      <c r="BR97" s="68">
        <f>RANKLIST!X97</f>
        <v>0</v>
      </c>
      <c r="BS97" s="68">
        <f>RANKLIST!Z97</f>
        <v>0</v>
      </c>
      <c r="BT97" s="68">
        <f>RANKLIST!AB97</f>
        <v>0</v>
      </c>
      <c r="BU97" s="68">
        <f>RANKLIST!AD97</f>
        <v>0</v>
      </c>
      <c r="BV97" s="68">
        <f>RANKLIST!AF97</f>
        <v>0</v>
      </c>
      <c r="BW97" s="68">
        <f>RANKLIST!AH97</f>
        <v>0</v>
      </c>
      <c r="BX97" s="68">
        <f>RANKLIST!AJ97</f>
        <v>0</v>
      </c>
      <c r="BY97" s="68">
        <f>RANKLIST!AL97</f>
        <v>0</v>
      </c>
      <c r="BZ97" s="68">
        <f>RANKLIST!AN97</f>
        <v>0</v>
      </c>
      <c r="CA97" s="68">
        <f>RANKLIST!AP97</f>
        <v>0</v>
      </c>
      <c r="CB97" s="68">
        <f>RANKLIST!AR97</f>
        <v>0</v>
      </c>
      <c r="CC97" s="68">
        <f>RANKLIST!AT97</f>
        <v>0</v>
      </c>
      <c r="CD97" s="68">
        <f>RANKLIST!AV97</f>
        <v>0</v>
      </c>
      <c r="CE97" s="68">
        <f>RANKLIST!AX97</f>
        <v>0</v>
      </c>
      <c r="CF97" s="68">
        <f>RANKLIST!AZ97</f>
        <v>0</v>
      </c>
      <c r="CG97" s="68">
        <f>RANKLIST!BB97</f>
        <v>0</v>
      </c>
      <c r="CH97" s="68">
        <f>RANKLIST!BD97</f>
        <v>41</v>
      </c>
      <c r="CI97" s="69">
        <f t="shared" si="128"/>
        <v>41</v>
      </c>
      <c r="CJ97" s="13"/>
      <c r="CK97" s="70">
        <f t="shared" si="129"/>
        <v>0</v>
      </c>
      <c r="CL97" s="70">
        <f t="shared" si="130"/>
        <v>0</v>
      </c>
      <c r="CM97" s="70">
        <f t="shared" si="131"/>
        <v>0</v>
      </c>
      <c r="CN97" s="70">
        <f t="shared" si="132"/>
        <v>0</v>
      </c>
      <c r="CO97" s="70">
        <f t="shared" si="133"/>
        <v>0</v>
      </c>
      <c r="CP97" s="70">
        <f t="shared" si="134"/>
        <v>0</v>
      </c>
      <c r="CQ97" s="70">
        <f t="shared" si="135"/>
        <v>0</v>
      </c>
      <c r="CR97" s="70">
        <f t="shared" si="136"/>
        <v>0</v>
      </c>
      <c r="CS97" s="70">
        <f t="shared" si="137"/>
        <v>0</v>
      </c>
      <c r="CT97" s="70">
        <f t="shared" si="138"/>
        <v>0</v>
      </c>
      <c r="CU97" s="70">
        <f t="shared" si="139"/>
        <v>0</v>
      </c>
      <c r="CV97" s="70">
        <f t="shared" si="140"/>
        <v>0</v>
      </c>
      <c r="CW97" s="71">
        <f t="shared" si="141"/>
        <v>0</v>
      </c>
      <c r="CX97" s="71">
        <f t="shared" si="142"/>
        <v>0</v>
      </c>
      <c r="CY97" s="71">
        <f t="shared" si="143"/>
        <v>0</v>
      </c>
      <c r="CZ97" s="71">
        <f t="shared" si="144"/>
        <v>0</v>
      </c>
      <c r="DA97" s="71">
        <f t="shared" si="145"/>
        <v>0</v>
      </c>
      <c r="DB97" s="71">
        <f t="shared" si="146"/>
        <v>0</v>
      </c>
      <c r="DC97" s="71">
        <f t="shared" si="147"/>
        <v>0</v>
      </c>
      <c r="DD97" s="71">
        <f t="shared" si="148"/>
        <v>0</v>
      </c>
      <c r="DE97" s="71">
        <f t="shared" si="149"/>
        <v>0</v>
      </c>
      <c r="DF97" s="71">
        <f t="shared" si="150"/>
        <v>0</v>
      </c>
      <c r="DG97" s="71">
        <f t="shared" si="151"/>
        <v>0</v>
      </c>
      <c r="DH97" s="71">
        <f t="shared" si="152"/>
        <v>0</v>
      </c>
      <c r="DI97" s="71">
        <f t="shared" si="153"/>
        <v>41</v>
      </c>
      <c r="DJ97" s="13"/>
      <c r="DK97" s="13"/>
      <c r="DL97" s="13"/>
      <c r="DM97" s="13"/>
      <c r="DN97" s="13"/>
      <c r="DO97" s="13"/>
      <c r="DP97" s="13"/>
    </row>
    <row r="98" spans="1:120" ht="12.75" customHeight="1" x14ac:dyDescent="0.15">
      <c r="A98" s="13">
        <f t="shared" si="103"/>
        <v>90</v>
      </c>
      <c r="B98" s="14"/>
      <c r="C98" s="13" t="s">
        <v>126</v>
      </c>
      <c r="D98" s="61"/>
      <c r="E98" s="62">
        <f>RANKLIST!CI98-SUM(RANKLIST!$CK98:CHOOSE(RANKLIST!$CK$8,RANKLIST!$CK98,RANKLIST!$CL98,RANKLIST!$CM98,RANKLIST!$CN98,RANKLIST!$CO98,RANKLIST!$CP98,RANKLIST!$CQ98,RANKLIST!$CR98,RANKLIST!$CS98,RANKLIST!$CT98,RANKLIST!$CU98,RANKLIST!$CV98,RANKLIST!$CW98,RANKLIST!$CX98,RANKLIST!$CY98,RANKLIST!$CZ98,RANKLIST!$DA98,RANKLIST!$DB98,RANKLIST!$DC98,RANKLIST!$DD98,RANKLIST!$DE98,RANKLIST!$DF98,RANKLIST!$DG98,RANKLIST!$DH98))</f>
        <v>40</v>
      </c>
      <c r="F98" s="63"/>
      <c r="G98" s="58">
        <v>0</v>
      </c>
      <c r="H98" s="16">
        <f t="shared" si="104"/>
        <v>0</v>
      </c>
      <c r="I98" s="58">
        <v>0</v>
      </c>
      <c r="J98" s="16">
        <f t="shared" si="105"/>
        <v>0</v>
      </c>
      <c r="K98" s="58">
        <v>0</v>
      </c>
      <c r="L98" s="16">
        <f t="shared" si="106"/>
        <v>0</v>
      </c>
      <c r="M98" s="58">
        <v>0</v>
      </c>
      <c r="N98" s="16">
        <f t="shared" si="107"/>
        <v>0</v>
      </c>
      <c r="O98" s="64">
        <v>0</v>
      </c>
      <c r="P98" s="16">
        <f t="shared" si="108"/>
        <v>0</v>
      </c>
      <c r="Q98" s="58">
        <v>0</v>
      </c>
      <c r="R98" s="16">
        <f t="shared" si="109"/>
        <v>0</v>
      </c>
      <c r="S98" s="58">
        <v>0</v>
      </c>
      <c r="T98" s="16">
        <f t="shared" si="110"/>
        <v>0</v>
      </c>
      <c r="U98" s="65">
        <v>0</v>
      </c>
      <c r="V98" s="16">
        <f t="shared" si="111"/>
        <v>0</v>
      </c>
      <c r="W98" s="64">
        <v>0</v>
      </c>
      <c r="X98" s="16">
        <f t="shared" si="112"/>
        <v>0</v>
      </c>
      <c r="Y98" s="15">
        <v>0</v>
      </c>
      <c r="Z98" s="16">
        <f t="shared" si="113"/>
        <v>0</v>
      </c>
      <c r="AA98" s="15">
        <v>0</v>
      </c>
      <c r="AB98" s="16">
        <f t="shared" si="114"/>
        <v>0</v>
      </c>
      <c r="AC98" s="15">
        <v>0</v>
      </c>
      <c r="AD98" s="16">
        <f t="shared" si="115"/>
        <v>0</v>
      </c>
      <c r="AE98" s="15">
        <v>0</v>
      </c>
      <c r="AF98" s="16">
        <f t="shared" si="116"/>
        <v>0</v>
      </c>
      <c r="AG98" s="15">
        <v>0</v>
      </c>
      <c r="AH98" s="16">
        <f t="shared" si="117"/>
        <v>0</v>
      </c>
      <c r="AI98" s="15">
        <v>0</v>
      </c>
      <c r="AJ98" s="16">
        <f t="shared" si="118"/>
        <v>0</v>
      </c>
      <c r="AK98" s="15">
        <v>0</v>
      </c>
      <c r="AL98" s="16">
        <f t="shared" si="119"/>
        <v>0</v>
      </c>
      <c r="AM98" s="64">
        <v>0</v>
      </c>
      <c r="AN98" s="16">
        <f t="shared" si="120"/>
        <v>0</v>
      </c>
      <c r="AO98" s="15">
        <v>0</v>
      </c>
      <c r="AP98" s="16">
        <f t="shared" si="121"/>
        <v>0</v>
      </c>
      <c r="AQ98" s="15">
        <v>0</v>
      </c>
      <c r="AR98" s="16">
        <f t="shared" si="122"/>
        <v>0</v>
      </c>
      <c r="AS98" s="15">
        <v>0</v>
      </c>
      <c r="AT98" s="16">
        <f t="shared" si="154"/>
        <v>0</v>
      </c>
      <c r="AU98" s="41">
        <v>0</v>
      </c>
      <c r="AV98" s="16">
        <f t="shared" si="123"/>
        <v>0</v>
      </c>
      <c r="AW98" s="58">
        <v>0</v>
      </c>
      <c r="AX98" s="16">
        <f t="shared" si="124"/>
        <v>0</v>
      </c>
      <c r="AY98" s="58"/>
      <c r="AZ98" s="16">
        <f t="shared" si="125"/>
        <v>0</v>
      </c>
      <c r="BA98" s="58"/>
      <c r="BB98" s="16">
        <f t="shared" si="126"/>
        <v>0</v>
      </c>
      <c r="BC98" s="73">
        <v>11</v>
      </c>
      <c r="BD98" s="67">
        <f t="shared" si="127"/>
        <v>40</v>
      </c>
      <c r="BE98" s="14"/>
      <c r="BI98" s="17"/>
      <c r="BJ98" s="68">
        <f>RANKLIST!H98</f>
        <v>0</v>
      </c>
      <c r="BK98" s="68">
        <f>RANKLIST!J98</f>
        <v>0</v>
      </c>
      <c r="BL98" s="68">
        <f>RANKLIST!L98</f>
        <v>0</v>
      </c>
      <c r="BM98" s="68">
        <f>RANKLIST!N98</f>
        <v>0</v>
      </c>
      <c r="BN98" s="68">
        <f>RANKLIST!P98</f>
        <v>0</v>
      </c>
      <c r="BO98" s="68">
        <f>RANKLIST!R98</f>
        <v>0</v>
      </c>
      <c r="BP98" s="68">
        <f>RANKLIST!T98</f>
        <v>0</v>
      </c>
      <c r="BQ98" s="68">
        <f>RANKLIST!V98</f>
        <v>0</v>
      </c>
      <c r="BR98" s="68">
        <f>RANKLIST!X98</f>
        <v>0</v>
      </c>
      <c r="BS98" s="68">
        <f>RANKLIST!Z98</f>
        <v>0</v>
      </c>
      <c r="BT98" s="68">
        <f>RANKLIST!AB98</f>
        <v>0</v>
      </c>
      <c r="BU98" s="68">
        <f>RANKLIST!AD98</f>
        <v>0</v>
      </c>
      <c r="BV98" s="68">
        <f>RANKLIST!AF98</f>
        <v>0</v>
      </c>
      <c r="BW98" s="68">
        <f>RANKLIST!AH98</f>
        <v>0</v>
      </c>
      <c r="BX98" s="68">
        <f>RANKLIST!AJ98</f>
        <v>0</v>
      </c>
      <c r="BY98" s="68">
        <f>RANKLIST!AL98</f>
        <v>0</v>
      </c>
      <c r="BZ98" s="68">
        <f>RANKLIST!AN98</f>
        <v>0</v>
      </c>
      <c r="CA98" s="68">
        <f>RANKLIST!AP98</f>
        <v>0</v>
      </c>
      <c r="CB98" s="68">
        <f>RANKLIST!AR98</f>
        <v>0</v>
      </c>
      <c r="CC98" s="68">
        <f>RANKLIST!AT98</f>
        <v>0</v>
      </c>
      <c r="CD98" s="68">
        <f>RANKLIST!AV98</f>
        <v>0</v>
      </c>
      <c r="CE98" s="68">
        <f>RANKLIST!AX98</f>
        <v>0</v>
      </c>
      <c r="CF98" s="68">
        <f>RANKLIST!AZ98</f>
        <v>0</v>
      </c>
      <c r="CG98" s="68">
        <f>RANKLIST!BB98</f>
        <v>0</v>
      </c>
      <c r="CH98" s="68">
        <f>RANKLIST!BD98</f>
        <v>40</v>
      </c>
      <c r="CI98" s="69">
        <f t="shared" si="128"/>
        <v>40</v>
      </c>
      <c r="CJ98" s="13"/>
      <c r="CK98" s="70">
        <f t="shared" si="129"/>
        <v>0</v>
      </c>
      <c r="CL98" s="70">
        <f t="shared" si="130"/>
        <v>0</v>
      </c>
      <c r="CM98" s="70">
        <f t="shared" si="131"/>
        <v>0</v>
      </c>
      <c r="CN98" s="70">
        <f t="shared" si="132"/>
        <v>0</v>
      </c>
      <c r="CO98" s="70">
        <f t="shared" si="133"/>
        <v>0</v>
      </c>
      <c r="CP98" s="70">
        <f t="shared" si="134"/>
        <v>0</v>
      </c>
      <c r="CQ98" s="70">
        <f t="shared" si="135"/>
        <v>0</v>
      </c>
      <c r="CR98" s="70">
        <f t="shared" si="136"/>
        <v>0</v>
      </c>
      <c r="CS98" s="70">
        <f t="shared" si="137"/>
        <v>0</v>
      </c>
      <c r="CT98" s="70">
        <f t="shared" si="138"/>
        <v>0</v>
      </c>
      <c r="CU98" s="70">
        <f t="shared" si="139"/>
        <v>0</v>
      </c>
      <c r="CV98" s="70">
        <f t="shared" si="140"/>
        <v>0</v>
      </c>
      <c r="CW98" s="71">
        <f t="shared" si="141"/>
        <v>0</v>
      </c>
      <c r="CX98" s="71">
        <f t="shared" si="142"/>
        <v>0</v>
      </c>
      <c r="CY98" s="71">
        <f t="shared" si="143"/>
        <v>0</v>
      </c>
      <c r="CZ98" s="71">
        <f t="shared" si="144"/>
        <v>0</v>
      </c>
      <c r="DA98" s="71">
        <f t="shared" si="145"/>
        <v>0</v>
      </c>
      <c r="DB98" s="71">
        <f t="shared" si="146"/>
        <v>0</v>
      </c>
      <c r="DC98" s="71">
        <f t="shared" si="147"/>
        <v>0</v>
      </c>
      <c r="DD98" s="71">
        <f t="shared" si="148"/>
        <v>0</v>
      </c>
      <c r="DE98" s="71">
        <f t="shared" si="149"/>
        <v>0</v>
      </c>
      <c r="DF98" s="71">
        <f t="shared" si="150"/>
        <v>0</v>
      </c>
      <c r="DG98" s="71">
        <f t="shared" si="151"/>
        <v>0</v>
      </c>
      <c r="DH98" s="71">
        <f t="shared" si="152"/>
        <v>0</v>
      </c>
      <c r="DI98" s="71">
        <f t="shared" si="153"/>
        <v>40</v>
      </c>
      <c r="DJ98" s="13"/>
      <c r="DK98" s="13"/>
      <c r="DL98" s="13"/>
      <c r="DM98" s="13"/>
      <c r="DN98" s="13"/>
      <c r="DO98" s="13"/>
      <c r="DP98" s="13"/>
    </row>
    <row r="99" spans="1:120" ht="12.75" customHeight="1" x14ac:dyDescent="0.15">
      <c r="A99" s="13">
        <f t="shared" ref="A99:A110" si="155">A98+1</f>
        <v>91</v>
      </c>
      <c r="B99" s="14"/>
      <c r="C99" s="13" t="s">
        <v>127</v>
      </c>
      <c r="D99" s="61"/>
      <c r="E99" s="62">
        <f>RANKLIST!CI99-SUM(RANKLIST!$CK99:CHOOSE(RANKLIST!$CK$8,RANKLIST!$CK99,RANKLIST!$CL99,RANKLIST!$CM99,RANKLIST!$CN99,RANKLIST!$CO99,RANKLIST!$CP99,RANKLIST!$CQ99,RANKLIST!$CR99,RANKLIST!$CS99,RANKLIST!$CT99,RANKLIST!$CU99,RANKLIST!$CV99,RANKLIST!$CW99,RANKLIST!$CX99,RANKLIST!$CY99,RANKLIST!$CZ99,RANKLIST!$DA99,RANKLIST!$DB99,RANKLIST!$DC99,RANKLIST!$DD99,RANKLIST!$DE99,RANKLIST!$DF99,RANKLIST!$DG99,RANKLIST!$DH99))</f>
        <v>40</v>
      </c>
      <c r="F99" s="63"/>
      <c r="G99" s="58">
        <v>0</v>
      </c>
      <c r="H99" s="16">
        <f t="shared" si="104"/>
        <v>0</v>
      </c>
      <c r="I99" s="58">
        <v>0</v>
      </c>
      <c r="J99" s="16">
        <f t="shared" si="105"/>
        <v>0</v>
      </c>
      <c r="K99" s="58">
        <v>0</v>
      </c>
      <c r="L99" s="16">
        <f t="shared" si="106"/>
        <v>0</v>
      </c>
      <c r="M99" s="58">
        <v>0</v>
      </c>
      <c r="N99" s="16">
        <f t="shared" si="107"/>
        <v>0</v>
      </c>
      <c r="O99" s="64">
        <v>0</v>
      </c>
      <c r="P99" s="16">
        <f t="shared" si="108"/>
        <v>0</v>
      </c>
      <c r="Q99" s="58">
        <v>0</v>
      </c>
      <c r="R99" s="16">
        <f t="shared" si="109"/>
        <v>0</v>
      </c>
      <c r="S99" s="58">
        <v>0</v>
      </c>
      <c r="T99" s="16">
        <f t="shared" si="110"/>
        <v>0</v>
      </c>
      <c r="U99" s="65">
        <v>0</v>
      </c>
      <c r="V99" s="16">
        <f t="shared" si="111"/>
        <v>0</v>
      </c>
      <c r="W99" s="64">
        <v>0</v>
      </c>
      <c r="X99" s="16">
        <f t="shared" si="112"/>
        <v>0</v>
      </c>
      <c r="Y99" s="15">
        <v>0</v>
      </c>
      <c r="Z99" s="16">
        <f t="shared" si="113"/>
        <v>0</v>
      </c>
      <c r="AA99" s="15">
        <v>0</v>
      </c>
      <c r="AB99" s="16">
        <f t="shared" si="114"/>
        <v>0</v>
      </c>
      <c r="AC99" s="15">
        <v>0</v>
      </c>
      <c r="AD99" s="16">
        <f t="shared" si="115"/>
        <v>0</v>
      </c>
      <c r="AE99" s="15">
        <v>0</v>
      </c>
      <c r="AF99" s="16">
        <f t="shared" si="116"/>
        <v>0</v>
      </c>
      <c r="AG99" s="15">
        <v>0</v>
      </c>
      <c r="AH99" s="16">
        <f t="shared" si="117"/>
        <v>0</v>
      </c>
      <c r="AI99" s="15">
        <v>0</v>
      </c>
      <c r="AJ99" s="16">
        <f t="shared" si="118"/>
        <v>0</v>
      </c>
      <c r="AK99" s="15">
        <v>0</v>
      </c>
      <c r="AL99" s="16">
        <f t="shared" si="119"/>
        <v>0</v>
      </c>
      <c r="AM99" s="64">
        <v>0</v>
      </c>
      <c r="AN99" s="16">
        <f t="shared" si="120"/>
        <v>0</v>
      </c>
      <c r="AO99" s="15">
        <v>0</v>
      </c>
      <c r="AP99" s="16">
        <f t="shared" si="121"/>
        <v>0</v>
      </c>
      <c r="AQ99" s="15">
        <v>0</v>
      </c>
      <c r="AR99" s="16">
        <f t="shared" si="122"/>
        <v>0</v>
      </c>
      <c r="AS99" s="15">
        <v>0</v>
      </c>
      <c r="AT99" s="16">
        <f t="shared" si="154"/>
        <v>0</v>
      </c>
      <c r="AU99" s="41">
        <v>0</v>
      </c>
      <c r="AV99" s="16">
        <f t="shared" si="123"/>
        <v>0</v>
      </c>
      <c r="AW99" s="58">
        <v>0</v>
      </c>
      <c r="AX99" s="16">
        <f t="shared" si="124"/>
        <v>0</v>
      </c>
      <c r="AY99" s="58"/>
      <c r="AZ99" s="16">
        <f t="shared" si="125"/>
        <v>0</v>
      </c>
      <c r="BA99" s="58"/>
      <c r="BB99" s="16">
        <f t="shared" si="126"/>
        <v>0</v>
      </c>
      <c r="BC99" s="75">
        <v>11</v>
      </c>
      <c r="BD99" s="67">
        <f t="shared" si="127"/>
        <v>40</v>
      </c>
      <c r="BE99" s="14"/>
      <c r="BI99" s="17"/>
      <c r="BJ99" s="68">
        <f>RANKLIST!H99</f>
        <v>0</v>
      </c>
      <c r="BK99" s="68">
        <f>RANKLIST!J99</f>
        <v>0</v>
      </c>
      <c r="BL99" s="68">
        <f>RANKLIST!L99</f>
        <v>0</v>
      </c>
      <c r="BM99" s="68">
        <f>RANKLIST!N99</f>
        <v>0</v>
      </c>
      <c r="BN99" s="68">
        <f>RANKLIST!P99</f>
        <v>0</v>
      </c>
      <c r="BO99" s="68">
        <f>RANKLIST!R99</f>
        <v>0</v>
      </c>
      <c r="BP99" s="68">
        <f>RANKLIST!T99</f>
        <v>0</v>
      </c>
      <c r="BQ99" s="68">
        <f>RANKLIST!V99</f>
        <v>0</v>
      </c>
      <c r="BR99" s="68">
        <f>RANKLIST!X99</f>
        <v>0</v>
      </c>
      <c r="BS99" s="68">
        <f>RANKLIST!Z99</f>
        <v>0</v>
      </c>
      <c r="BT99" s="68">
        <f>RANKLIST!AB99</f>
        <v>0</v>
      </c>
      <c r="BU99" s="68">
        <f>RANKLIST!AD99</f>
        <v>0</v>
      </c>
      <c r="BV99" s="68">
        <f>RANKLIST!AF99</f>
        <v>0</v>
      </c>
      <c r="BW99" s="68">
        <f>RANKLIST!AH99</f>
        <v>0</v>
      </c>
      <c r="BX99" s="68">
        <f>RANKLIST!AJ99</f>
        <v>0</v>
      </c>
      <c r="BY99" s="68">
        <f>RANKLIST!AL99</f>
        <v>0</v>
      </c>
      <c r="BZ99" s="68">
        <f>RANKLIST!AN99</f>
        <v>0</v>
      </c>
      <c r="CA99" s="68">
        <f>RANKLIST!AP99</f>
        <v>0</v>
      </c>
      <c r="CB99" s="68">
        <f>RANKLIST!AR99</f>
        <v>0</v>
      </c>
      <c r="CC99" s="68">
        <f>RANKLIST!AT99</f>
        <v>0</v>
      </c>
      <c r="CD99" s="68">
        <f>RANKLIST!AV99</f>
        <v>0</v>
      </c>
      <c r="CE99" s="68">
        <f>RANKLIST!AX99</f>
        <v>0</v>
      </c>
      <c r="CF99" s="68">
        <f>RANKLIST!AZ99</f>
        <v>0</v>
      </c>
      <c r="CG99" s="68">
        <f>RANKLIST!BB99</f>
        <v>0</v>
      </c>
      <c r="CH99" s="68">
        <f>RANKLIST!BD99</f>
        <v>40</v>
      </c>
      <c r="CI99" s="69">
        <f t="shared" si="128"/>
        <v>40</v>
      </c>
      <c r="CJ99" s="13"/>
      <c r="CK99" s="70">
        <f t="shared" si="129"/>
        <v>0</v>
      </c>
      <c r="CL99" s="70">
        <f t="shared" si="130"/>
        <v>0</v>
      </c>
      <c r="CM99" s="70">
        <f t="shared" si="131"/>
        <v>0</v>
      </c>
      <c r="CN99" s="70">
        <f t="shared" si="132"/>
        <v>0</v>
      </c>
      <c r="CO99" s="70">
        <f t="shared" si="133"/>
        <v>0</v>
      </c>
      <c r="CP99" s="70">
        <f t="shared" si="134"/>
        <v>0</v>
      </c>
      <c r="CQ99" s="70">
        <f t="shared" si="135"/>
        <v>0</v>
      </c>
      <c r="CR99" s="70">
        <f t="shared" si="136"/>
        <v>0</v>
      </c>
      <c r="CS99" s="70">
        <f t="shared" si="137"/>
        <v>0</v>
      </c>
      <c r="CT99" s="70">
        <f t="shared" si="138"/>
        <v>0</v>
      </c>
      <c r="CU99" s="70">
        <f t="shared" si="139"/>
        <v>0</v>
      </c>
      <c r="CV99" s="70">
        <f t="shared" si="140"/>
        <v>0</v>
      </c>
      <c r="CW99" s="71">
        <f t="shared" si="141"/>
        <v>0</v>
      </c>
      <c r="CX99" s="71">
        <f t="shared" si="142"/>
        <v>0</v>
      </c>
      <c r="CY99" s="71">
        <f t="shared" si="143"/>
        <v>0</v>
      </c>
      <c r="CZ99" s="71">
        <f t="shared" si="144"/>
        <v>0</v>
      </c>
      <c r="DA99" s="71">
        <f t="shared" si="145"/>
        <v>0</v>
      </c>
      <c r="DB99" s="71">
        <f t="shared" si="146"/>
        <v>0</v>
      </c>
      <c r="DC99" s="71">
        <f t="shared" si="147"/>
        <v>0</v>
      </c>
      <c r="DD99" s="71">
        <f t="shared" si="148"/>
        <v>0</v>
      </c>
      <c r="DE99" s="71">
        <f t="shared" si="149"/>
        <v>0</v>
      </c>
      <c r="DF99" s="71">
        <f t="shared" si="150"/>
        <v>0</v>
      </c>
      <c r="DG99" s="71">
        <f t="shared" si="151"/>
        <v>0</v>
      </c>
      <c r="DH99" s="71">
        <f t="shared" si="152"/>
        <v>0</v>
      </c>
      <c r="DI99" s="71">
        <f t="shared" si="153"/>
        <v>40</v>
      </c>
      <c r="DJ99" s="13"/>
      <c r="DK99" s="13"/>
      <c r="DL99" s="13"/>
      <c r="DM99" s="13"/>
      <c r="DN99" s="13"/>
      <c r="DO99" s="13"/>
      <c r="DP99" s="13"/>
    </row>
    <row r="100" spans="1:120" ht="12.75" customHeight="1" x14ac:dyDescent="0.15">
      <c r="A100" s="13">
        <f t="shared" si="155"/>
        <v>92</v>
      </c>
      <c r="B100" s="14"/>
      <c r="C100" s="13" t="s">
        <v>128</v>
      </c>
      <c r="D100" s="61"/>
      <c r="E100" s="62">
        <f>RANKLIST!CI100-SUM(RANKLIST!$CK100:CHOOSE(RANKLIST!$CK$8,RANKLIST!$CK100,RANKLIST!$CL100,RANKLIST!$CM100,RANKLIST!$CN100,RANKLIST!$CO100,RANKLIST!$CP100,RANKLIST!$CQ100,RANKLIST!$CR100,RANKLIST!$CS100,RANKLIST!$CT100,RANKLIST!$CU100,RANKLIST!$CV100,RANKLIST!$CW100,RANKLIST!$CX100,RANKLIST!$CY100,RANKLIST!$CZ100,RANKLIST!$DA100,RANKLIST!$DB100,RANKLIST!$DC100,RANKLIST!$DD100,RANKLIST!$DE100,RANKLIST!$DF100,RANKLIST!$DG100,RANKLIST!$DH100))</f>
        <v>39</v>
      </c>
      <c r="F100" s="63"/>
      <c r="G100" s="58">
        <v>0</v>
      </c>
      <c r="H100" s="16">
        <f t="shared" si="104"/>
        <v>0</v>
      </c>
      <c r="I100" s="58">
        <v>0</v>
      </c>
      <c r="J100" s="16">
        <f t="shared" si="105"/>
        <v>0</v>
      </c>
      <c r="K100" s="58">
        <v>0</v>
      </c>
      <c r="L100" s="16">
        <f t="shared" si="106"/>
        <v>0</v>
      </c>
      <c r="M100" s="58">
        <v>0</v>
      </c>
      <c r="N100" s="16">
        <f t="shared" si="107"/>
        <v>0</v>
      </c>
      <c r="O100" s="64">
        <v>0</v>
      </c>
      <c r="P100" s="16">
        <f t="shared" si="108"/>
        <v>0</v>
      </c>
      <c r="Q100" s="58">
        <v>0</v>
      </c>
      <c r="R100" s="16">
        <f t="shared" si="109"/>
        <v>0</v>
      </c>
      <c r="S100" s="58">
        <v>0</v>
      </c>
      <c r="T100" s="16">
        <f t="shared" si="110"/>
        <v>0</v>
      </c>
      <c r="U100" s="65">
        <v>0</v>
      </c>
      <c r="V100" s="16">
        <f t="shared" si="111"/>
        <v>0</v>
      </c>
      <c r="W100" s="64">
        <v>0</v>
      </c>
      <c r="X100" s="16">
        <f t="shared" si="112"/>
        <v>0</v>
      </c>
      <c r="Y100" s="15">
        <v>0</v>
      </c>
      <c r="Z100" s="16">
        <f t="shared" si="113"/>
        <v>0</v>
      </c>
      <c r="AA100" s="15">
        <v>0</v>
      </c>
      <c r="AB100" s="16">
        <f t="shared" si="114"/>
        <v>0</v>
      </c>
      <c r="AC100" s="15">
        <v>0</v>
      </c>
      <c r="AD100" s="16">
        <f t="shared" si="115"/>
        <v>0</v>
      </c>
      <c r="AE100" s="15">
        <v>0</v>
      </c>
      <c r="AF100" s="16">
        <f t="shared" si="116"/>
        <v>0</v>
      </c>
      <c r="AG100" s="15">
        <v>0</v>
      </c>
      <c r="AH100" s="16">
        <f t="shared" si="117"/>
        <v>0</v>
      </c>
      <c r="AI100" s="15">
        <v>0</v>
      </c>
      <c r="AJ100" s="16">
        <f t="shared" si="118"/>
        <v>0</v>
      </c>
      <c r="AK100" s="15">
        <v>0</v>
      </c>
      <c r="AL100" s="16">
        <f t="shared" si="119"/>
        <v>0</v>
      </c>
      <c r="AM100" s="64">
        <v>0</v>
      </c>
      <c r="AN100" s="16">
        <f t="shared" si="120"/>
        <v>0</v>
      </c>
      <c r="AO100" s="15">
        <v>0</v>
      </c>
      <c r="AP100" s="16">
        <f t="shared" si="121"/>
        <v>0</v>
      </c>
      <c r="AQ100" s="15">
        <v>0</v>
      </c>
      <c r="AR100" s="16">
        <f t="shared" si="122"/>
        <v>0</v>
      </c>
      <c r="AS100" s="15">
        <v>0</v>
      </c>
      <c r="AT100" s="16">
        <f t="shared" si="154"/>
        <v>0</v>
      </c>
      <c r="AU100" s="64">
        <v>0</v>
      </c>
      <c r="AV100" s="16">
        <f t="shared" si="123"/>
        <v>0</v>
      </c>
      <c r="AW100" s="15">
        <v>0</v>
      </c>
      <c r="AX100" s="16">
        <f t="shared" si="124"/>
        <v>0</v>
      </c>
      <c r="AY100" s="15"/>
      <c r="AZ100" s="16">
        <f t="shared" si="125"/>
        <v>0</v>
      </c>
      <c r="BA100" s="15"/>
      <c r="BB100" s="16">
        <f t="shared" si="126"/>
        <v>0</v>
      </c>
      <c r="BC100" s="75">
        <v>12</v>
      </c>
      <c r="BD100" s="67">
        <f t="shared" si="127"/>
        <v>39</v>
      </c>
      <c r="BE100" s="14"/>
      <c r="BI100" s="17"/>
      <c r="BJ100" s="68">
        <f>RANKLIST!H100</f>
        <v>0</v>
      </c>
      <c r="BK100" s="68">
        <f>RANKLIST!J100</f>
        <v>0</v>
      </c>
      <c r="BL100" s="68">
        <f>RANKLIST!L100</f>
        <v>0</v>
      </c>
      <c r="BM100" s="68">
        <f>RANKLIST!N100</f>
        <v>0</v>
      </c>
      <c r="BN100" s="68">
        <f>RANKLIST!P100</f>
        <v>0</v>
      </c>
      <c r="BO100" s="68">
        <f>RANKLIST!R100</f>
        <v>0</v>
      </c>
      <c r="BP100" s="68">
        <f>RANKLIST!T100</f>
        <v>0</v>
      </c>
      <c r="BQ100" s="68">
        <f>RANKLIST!V100</f>
        <v>0</v>
      </c>
      <c r="BR100" s="68">
        <f>RANKLIST!X100</f>
        <v>0</v>
      </c>
      <c r="BS100" s="68">
        <f>RANKLIST!Z100</f>
        <v>0</v>
      </c>
      <c r="BT100" s="68">
        <f>RANKLIST!AB100</f>
        <v>0</v>
      </c>
      <c r="BU100" s="68">
        <f>RANKLIST!AD100</f>
        <v>0</v>
      </c>
      <c r="BV100" s="68">
        <f>RANKLIST!AF100</f>
        <v>0</v>
      </c>
      <c r="BW100" s="68">
        <f>RANKLIST!AH100</f>
        <v>0</v>
      </c>
      <c r="BX100" s="68">
        <f>RANKLIST!AJ100</f>
        <v>0</v>
      </c>
      <c r="BY100" s="68">
        <f>RANKLIST!AL100</f>
        <v>0</v>
      </c>
      <c r="BZ100" s="68">
        <f>RANKLIST!AN100</f>
        <v>0</v>
      </c>
      <c r="CA100" s="68">
        <f>RANKLIST!AP100</f>
        <v>0</v>
      </c>
      <c r="CB100" s="68">
        <f>RANKLIST!AR100</f>
        <v>0</v>
      </c>
      <c r="CC100" s="68">
        <f>RANKLIST!AT100</f>
        <v>0</v>
      </c>
      <c r="CD100" s="68">
        <f>RANKLIST!AV100</f>
        <v>0</v>
      </c>
      <c r="CE100" s="68">
        <f>RANKLIST!AX100</f>
        <v>0</v>
      </c>
      <c r="CF100" s="68">
        <f>RANKLIST!AZ100</f>
        <v>0</v>
      </c>
      <c r="CG100" s="68">
        <f>RANKLIST!BB100</f>
        <v>0</v>
      </c>
      <c r="CH100" s="68">
        <f>RANKLIST!BD100</f>
        <v>39</v>
      </c>
      <c r="CI100" s="69">
        <f t="shared" si="128"/>
        <v>39</v>
      </c>
      <c r="CJ100" s="13"/>
      <c r="CK100" s="70">
        <f t="shared" si="129"/>
        <v>0</v>
      </c>
      <c r="CL100" s="70">
        <f t="shared" si="130"/>
        <v>0</v>
      </c>
      <c r="CM100" s="70">
        <f t="shared" si="131"/>
        <v>0</v>
      </c>
      <c r="CN100" s="70">
        <f t="shared" si="132"/>
        <v>0</v>
      </c>
      <c r="CO100" s="70">
        <f t="shared" si="133"/>
        <v>0</v>
      </c>
      <c r="CP100" s="70">
        <f t="shared" si="134"/>
        <v>0</v>
      </c>
      <c r="CQ100" s="70">
        <f t="shared" si="135"/>
        <v>0</v>
      </c>
      <c r="CR100" s="70">
        <f t="shared" si="136"/>
        <v>0</v>
      </c>
      <c r="CS100" s="70">
        <f t="shared" si="137"/>
        <v>0</v>
      </c>
      <c r="CT100" s="70">
        <f t="shared" si="138"/>
        <v>0</v>
      </c>
      <c r="CU100" s="70">
        <f t="shared" si="139"/>
        <v>0</v>
      </c>
      <c r="CV100" s="70">
        <f t="shared" si="140"/>
        <v>0</v>
      </c>
      <c r="CW100" s="71">
        <f t="shared" si="141"/>
        <v>0</v>
      </c>
      <c r="CX100" s="71">
        <f t="shared" si="142"/>
        <v>0</v>
      </c>
      <c r="CY100" s="71">
        <f t="shared" si="143"/>
        <v>0</v>
      </c>
      <c r="CZ100" s="71">
        <f t="shared" si="144"/>
        <v>0</v>
      </c>
      <c r="DA100" s="71">
        <f t="shared" si="145"/>
        <v>0</v>
      </c>
      <c r="DB100" s="71">
        <f t="shared" si="146"/>
        <v>0</v>
      </c>
      <c r="DC100" s="71">
        <f t="shared" si="147"/>
        <v>0</v>
      </c>
      <c r="DD100" s="71">
        <f t="shared" si="148"/>
        <v>0</v>
      </c>
      <c r="DE100" s="71">
        <f t="shared" si="149"/>
        <v>0</v>
      </c>
      <c r="DF100" s="71">
        <f t="shared" si="150"/>
        <v>0</v>
      </c>
      <c r="DG100" s="71">
        <f t="shared" si="151"/>
        <v>0</v>
      </c>
      <c r="DH100" s="71">
        <f t="shared" si="152"/>
        <v>0</v>
      </c>
      <c r="DI100" s="71">
        <f t="shared" si="153"/>
        <v>39</v>
      </c>
      <c r="DJ100" s="13"/>
      <c r="DK100" s="13"/>
      <c r="DL100" s="13"/>
      <c r="DM100" s="13"/>
      <c r="DN100" s="13"/>
      <c r="DO100" s="13"/>
      <c r="DP100" s="13"/>
    </row>
    <row r="101" spans="1:120" ht="12.75" customHeight="1" x14ac:dyDescent="0.15">
      <c r="A101" s="13">
        <f t="shared" si="155"/>
        <v>93</v>
      </c>
      <c r="B101" s="14"/>
      <c r="C101" s="13" t="s">
        <v>129</v>
      </c>
      <c r="D101" s="61"/>
      <c r="E101" s="62">
        <f>RANKLIST!CI101-SUM(RANKLIST!$CK101:CHOOSE(RANKLIST!$CK$8,RANKLIST!$CK101,RANKLIST!$CL101,RANKLIST!$CM101,RANKLIST!$CN101,RANKLIST!$CO101,RANKLIST!$CP101,RANKLIST!$CQ101,RANKLIST!$CR101,RANKLIST!$CS101,RANKLIST!$CT101,RANKLIST!$CU101,RANKLIST!$CV101,RANKLIST!$CW101,RANKLIST!$CX101,RANKLIST!$CY101,RANKLIST!$CZ101,RANKLIST!$DA101,RANKLIST!$DB101,RANKLIST!$DC101,RANKLIST!$DD101,RANKLIST!$DE101,RANKLIST!$DF101,RANKLIST!$DG101,RANKLIST!$DH101))</f>
        <v>39</v>
      </c>
      <c r="F101" s="63"/>
      <c r="G101" s="58">
        <v>0</v>
      </c>
      <c r="H101" s="16">
        <f t="shared" si="104"/>
        <v>0</v>
      </c>
      <c r="I101" s="58">
        <v>0</v>
      </c>
      <c r="J101" s="16">
        <f t="shared" si="105"/>
        <v>0</v>
      </c>
      <c r="K101" s="58">
        <v>0</v>
      </c>
      <c r="L101" s="16">
        <f t="shared" si="106"/>
        <v>0</v>
      </c>
      <c r="M101" s="58">
        <v>0</v>
      </c>
      <c r="N101" s="16">
        <f t="shared" si="107"/>
        <v>0</v>
      </c>
      <c r="O101" s="64">
        <v>0</v>
      </c>
      <c r="P101" s="16">
        <f t="shared" si="108"/>
        <v>0</v>
      </c>
      <c r="Q101" s="58">
        <v>0</v>
      </c>
      <c r="R101" s="16">
        <f t="shared" si="109"/>
        <v>0</v>
      </c>
      <c r="S101" s="58">
        <v>0</v>
      </c>
      <c r="T101" s="16">
        <f t="shared" si="110"/>
        <v>0</v>
      </c>
      <c r="U101" s="65">
        <v>0</v>
      </c>
      <c r="V101" s="16">
        <f t="shared" si="111"/>
        <v>0</v>
      </c>
      <c r="W101" s="64">
        <v>0</v>
      </c>
      <c r="X101" s="16">
        <f t="shared" si="112"/>
        <v>0</v>
      </c>
      <c r="Y101" s="15">
        <v>0</v>
      </c>
      <c r="Z101" s="16">
        <f t="shared" si="113"/>
        <v>0</v>
      </c>
      <c r="AA101" s="15">
        <v>0</v>
      </c>
      <c r="AB101" s="16">
        <f t="shared" si="114"/>
        <v>0</v>
      </c>
      <c r="AC101" s="15">
        <v>0</v>
      </c>
      <c r="AD101" s="16">
        <f t="shared" si="115"/>
        <v>0</v>
      </c>
      <c r="AE101" s="15">
        <v>0</v>
      </c>
      <c r="AF101" s="16">
        <f t="shared" si="116"/>
        <v>0</v>
      </c>
      <c r="AG101" s="15">
        <v>0</v>
      </c>
      <c r="AH101" s="16">
        <f t="shared" si="117"/>
        <v>0</v>
      </c>
      <c r="AI101" s="15">
        <v>0</v>
      </c>
      <c r="AJ101" s="16">
        <f t="shared" si="118"/>
        <v>0</v>
      </c>
      <c r="AK101" s="15">
        <v>0</v>
      </c>
      <c r="AL101" s="16">
        <f t="shared" si="119"/>
        <v>0</v>
      </c>
      <c r="AM101" s="64">
        <v>0</v>
      </c>
      <c r="AN101" s="16">
        <f t="shared" si="120"/>
        <v>0</v>
      </c>
      <c r="AO101" s="15">
        <v>0</v>
      </c>
      <c r="AP101" s="16">
        <f t="shared" si="121"/>
        <v>0</v>
      </c>
      <c r="AQ101" s="15">
        <v>0</v>
      </c>
      <c r="AR101" s="16">
        <f t="shared" si="122"/>
        <v>0</v>
      </c>
      <c r="AS101" s="15">
        <v>0</v>
      </c>
      <c r="AT101" s="16">
        <f t="shared" si="154"/>
        <v>0</v>
      </c>
      <c r="AU101" s="64">
        <v>0</v>
      </c>
      <c r="AV101" s="16">
        <f t="shared" si="123"/>
        <v>0</v>
      </c>
      <c r="AW101" s="15">
        <v>0</v>
      </c>
      <c r="AX101" s="16">
        <f t="shared" si="124"/>
        <v>0</v>
      </c>
      <c r="AY101" s="15"/>
      <c r="AZ101" s="16">
        <f t="shared" si="125"/>
        <v>0</v>
      </c>
      <c r="BA101" s="15"/>
      <c r="BB101" s="16">
        <f t="shared" si="126"/>
        <v>0</v>
      </c>
      <c r="BC101" s="80">
        <v>12</v>
      </c>
      <c r="BD101" s="67">
        <f t="shared" si="127"/>
        <v>39</v>
      </c>
      <c r="BE101" s="14"/>
      <c r="BI101" s="17"/>
      <c r="BJ101" s="68">
        <f>RANKLIST!H101</f>
        <v>0</v>
      </c>
      <c r="BK101" s="68">
        <f>RANKLIST!J101</f>
        <v>0</v>
      </c>
      <c r="BL101" s="68">
        <f>RANKLIST!L101</f>
        <v>0</v>
      </c>
      <c r="BM101" s="68">
        <f>RANKLIST!N101</f>
        <v>0</v>
      </c>
      <c r="BN101" s="68">
        <f>RANKLIST!P101</f>
        <v>0</v>
      </c>
      <c r="BO101" s="68">
        <f>RANKLIST!R101</f>
        <v>0</v>
      </c>
      <c r="BP101" s="68">
        <f>RANKLIST!T101</f>
        <v>0</v>
      </c>
      <c r="BQ101" s="68">
        <f>RANKLIST!V101</f>
        <v>0</v>
      </c>
      <c r="BR101" s="68">
        <f>RANKLIST!X101</f>
        <v>0</v>
      </c>
      <c r="BS101" s="68">
        <f>RANKLIST!Z101</f>
        <v>0</v>
      </c>
      <c r="BT101" s="68">
        <f>RANKLIST!AB101</f>
        <v>0</v>
      </c>
      <c r="BU101" s="68">
        <f>RANKLIST!AD101</f>
        <v>0</v>
      </c>
      <c r="BV101" s="68">
        <f>RANKLIST!AF101</f>
        <v>0</v>
      </c>
      <c r="BW101" s="68">
        <f>RANKLIST!AH101</f>
        <v>0</v>
      </c>
      <c r="BX101" s="68">
        <f>RANKLIST!AJ101</f>
        <v>0</v>
      </c>
      <c r="BY101" s="68">
        <f>RANKLIST!AL101</f>
        <v>0</v>
      </c>
      <c r="BZ101" s="68">
        <f>RANKLIST!AN101</f>
        <v>0</v>
      </c>
      <c r="CA101" s="68">
        <f>RANKLIST!AP101</f>
        <v>0</v>
      </c>
      <c r="CB101" s="68">
        <f>RANKLIST!AR101</f>
        <v>0</v>
      </c>
      <c r="CC101" s="68">
        <f>RANKLIST!AT101</f>
        <v>0</v>
      </c>
      <c r="CD101" s="68">
        <f>RANKLIST!AV101</f>
        <v>0</v>
      </c>
      <c r="CE101" s="68">
        <f>RANKLIST!AX101</f>
        <v>0</v>
      </c>
      <c r="CF101" s="68">
        <f>RANKLIST!AZ101</f>
        <v>0</v>
      </c>
      <c r="CG101" s="68">
        <f>RANKLIST!BB101</f>
        <v>0</v>
      </c>
      <c r="CH101" s="68">
        <f>RANKLIST!BD101</f>
        <v>39</v>
      </c>
      <c r="CI101" s="69">
        <f t="shared" si="128"/>
        <v>39</v>
      </c>
      <c r="CJ101" s="13"/>
      <c r="CK101" s="70">
        <f t="shared" si="129"/>
        <v>0</v>
      </c>
      <c r="CL101" s="70">
        <f t="shared" si="130"/>
        <v>0</v>
      </c>
      <c r="CM101" s="70">
        <f t="shared" si="131"/>
        <v>0</v>
      </c>
      <c r="CN101" s="70">
        <f t="shared" si="132"/>
        <v>0</v>
      </c>
      <c r="CO101" s="70">
        <f t="shared" si="133"/>
        <v>0</v>
      </c>
      <c r="CP101" s="70">
        <f t="shared" si="134"/>
        <v>0</v>
      </c>
      <c r="CQ101" s="70">
        <f t="shared" si="135"/>
        <v>0</v>
      </c>
      <c r="CR101" s="70">
        <f t="shared" si="136"/>
        <v>0</v>
      </c>
      <c r="CS101" s="70">
        <f t="shared" si="137"/>
        <v>0</v>
      </c>
      <c r="CT101" s="70">
        <f t="shared" si="138"/>
        <v>0</v>
      </c>
      <c r="CU101" s="70">
        <f t="shared" si="139"/>
        <v>0</v>
      </c>
      <c r="CV101" s="70">
        <f t="shared" si="140"/>
        <v>0</v>
      </c>
      <c r="CW101" s="71">
        <f t="shared" si="141"/>
        <v>0</v>
      </c>
      <c r="CX101" s="71">
        <f t="shared" si="142"/>
        <v>0</v>
      </c>
      <c r="CY101" s="71">
        <f t="shared" si="143"/>
        <v>0</v>
      </c>
      <c r="CZ101" s="71">
        <f t="shared" si="144"/>
        <v>0</v>
      </c>
      <c r="DA101" s="71">
        <f t="shared" si="145"/>
        <v>0</v>
      </c>
      <c r="DB101" s="71">
        <f t="shared" si="146"/>
        <v>0</v>
      </c>
      <c r="DC101" s="71">
        <f t="shared" si="147"/>
        <v>0</v>
      </c>
      <c r="DD101" s="71">
        <f t="shared" si="148"/>
        <v>0</v>
      </c>
      <c r="DE101" s="71">
        <f t="shared" si="149"/>
        <v>0</v>
      </c>
      <c r="DF101" s="71">
        <f t="shared" si="150"/>
        <v>0</v>
      </c>
      <c r="DG101" s="71">
        <f t="shared" si="151"/>
        <v>0</v>
      </c>
      <c r="DH101" s="71">
        <f t="shared" si="152"/>
        <v>0</v>
      </c>
      <c r="DI101" s="71">
        <f t="shared" si="153"/>
        <v>39</v>
      </c>
      <c r="DJ101" s="13"/>
      <c r="DK101" s="13"/>
      <c r="DL101" s="13"/>
      <c r="DM101" s="13"/>
      <c r="DN101" s="13"/>
      <c r="DO101" s="13"/>
      <c r="DP101" s="13"/>
    </row>
    <row r="102" spans="1:120" ht="12.75" customHeight="1" x14ac:dyDescent="0.15">
      <c r="A102" s="13">
        <f t="shared" si="155"/>
        <v>94</v>
      </c>
      <c r="B102" s="14" t="s">
        <v>48</v>
      </c>
      <c r="C102" s="13" t="s">
        <v>130</v>
      </c>
      <c r="D102" s="61"/>
      <c r="E102" s="62">
        <f>RANKLIST!CI102-SUM(RANKLIST!$CK102:CHOOSE(RANKLIST!$CK$8,RANKLIST!$CK102,RANKLIST!$CL102,RANKLIST!$CM102,RANKLIST!$CN102,RANKLIST!$CO102,RANKLIST!$CP102,RANKLIST!$CQ102,RANKLIST!$CR102,RANKLIST!$CS102,RANKLIST!$CT102,RANKLIST!$CU102,RANKLIST!$CV102,RANKLIST!$CW102,RANKLIST!$CX102,RANKLIST!$CY102,RANKLIST!$CZ102,RANKLIST!$DA102,RANKLIST!$DB102,RANKLIST!$DC102,RANKLIST!$DD102,RANKLIST!$DE102,RANKLIST!$DF102,RANKLIST!$DG102,RANKLIST!$DH102))</f>
        <v>39</v>
      </c>
      <c r="F102" s="63"/>
      <c r="G102" s="58">
        <v>0</v>
      </c>
      <c r="H102" s="16">
        <f t="shared" si="104"/>
        <v>0</v>
      </c>
      <c r="I102" s="58">
        <v>0</v>
      </c>
      <c r="J102" s="16">
        <f t="shared" si="105"/>
        <v>0</v>
      </c>
      <c r="K102" s="58">
        <v>0</v>
      </c>
      <c r="L102" s="16">
        <f t="shared" si="106"/>
        <v>0</v>
      </c>
      <c r="M102" s="58">
        <v>0</v>
      </c>
      <c r="N102" s="16">
        <f t="shared" si="107"/>
        <v>0</v>
      </c>
      <c r="O102" s="64">
        <v>0</v>
      </c>
      <c r="P102" s="16">
        <f t="shared" si="108"/>
        <v>0</v>
      </c>
      <c r="Q102" s="58">
        <v>0</v>
      </c>
      <c r="R102" s="16">
        <f t="shared" si="109"/>
        <v>0</v>
      </c>
      <c r="S102" s="58">
        <v>0</v>
      </c>
      <c r="T102" s="16">
        <f t="shared" si="110"/>
        <v>0</v>
      </c>
      <c r="U102" s="65">
        <v>0</v>
      </c>
      <c r="V102" s="16">
        <f t="shared" si="111"/>
        <v>0</v>
      </c>
      <c r="W102" s="64">
        <v>0</v>
      </c>
      <c r="X102" s="16">
        <f t="shared" si="112"/>
        <v>0</v>
      </c>
      <c r="Y102" s="15">
        <v>0</v>
      </c>
      <c r="Z102" s="16">
        <f t="shared" si="113"/>
        <v>0</v>
      </c>
      <c r="AA102" s="15">
        <v>0</v>
      </c>
      <c r="AB102" s="16">
        <f t="shared" si="114"/>
        <v>0</v>
      </c>
      <c r="AC102" s="15">
        <v>0</v>
      </c>
      <c r="AD102" s="16">
        <f t="shared" si="115"/>
        <v>0</v>
      </c>
      <c r="AE102" s="15">
        <v>0</v>
      </c>
      <c r="AF102" s="16">
        <f t="shared" si="116"/>
        <v>0</v>
      </c>
      <c r="AG102" s="15">
        <v>0</v>
      </c>
      <c r="AH102" s="16">
        <f t="shared" si="117"/>
        <v>0</v>
      </c>
      <c r="AI102" s="15">
        <v>0</v>
      </c>
      <c r="AJ102" s="16">
        <f t="shared" si="118"/>
        <v>0</v>
      </c>
      <c r="AK102" s="15">
        <v>0</v>
      </c>
      <c r="AL102" s="16">
        <f t="shared" si="119"/>
        <v>0</v>
      </c>
      <c r="AM102" s="64">
        <v>0</v>
      </c>
      <c r="AN102" s="16">
        <f t="shared" si="120"/>
        <v>0</v>
      </c>
      <c r="AO102" s="15">
        <v>0</v>
      </c>
      <c r="AP102" s="16">
        <f t="shared" si="121"/>
        <v>0</v>
      </c>
      <c r="AQ102" s="15">
        <v>0</v>
      </c>
      <c r="AR102" s="16">
        <f t="shared" si="122"/>
        <v>0</v>
      </c>
      <c r="AS102" s="15">
        <v>0</v>
      </c>
      <c r="AT102" s="16">
        <f t="shared" si="154"/>
        <v>0</v>
      </c>
      <c r="AU102" s="64">
        <v>0</v>
      </c>
      <c r="AV102" s="16">
        <f t="shared" si="123"/>
        <v>0</v>
      </c>
      <c r="AW102" s="15">
        <v>0</v>
      </c>
      <c r="AX102" s="16">
        <f t="shared" si="124"/>
        <v>0</v>
      </c>
      <c r="AY102" s="15"/>
      <c r="AZ102" s="16">
        <f t="shared" si="125"/>
        <v>0</v>
      </c>
      <c r="BA102" s="15"/>
      <c r="BB102" s="16">
        <f t="shared" si="126"/>
        <v>0</v>
      </c>
      <c r="BC102" s="86">
        <v>12</v>
      </c>
      <c r="BD102" s="67">
        <f t="shared" si="127"/>
        <v>39</v>
      </c>
      <c r="BE102" s="14"/>
      <c r="BI102" s="17"/>
      <c r="BJ102" s="68">
        <f>RANKLIST!H102</f>
        <v>0</v>
      </c>
      <c r="BK102" s="68">
        <f>RANKLIST!J102</f>
        <v>0</v>
      </c>
      <c r="BL102" s="68">
        <f>RANKLIST!L102</f>
        <v>0</v>
      </c>
      <c r="BM102" s="68">
        <f>RANKLIST!N102</f>
        <v>0</v>
      </c>
      <c r="BN102" s="68">
        <f>RANKLIST!P102</f>
        <v>0</v>
      </c>
      <c r="BO102" s="68">
        <f>RANKLIST!R102</f>
        <v>0</v>
      </c>
      <c r="BP102" s="68">
        <f>RANKLIST!T102</f>
        <v>0</v>
      </c>
      <c r="BQ102" s="68">
        <f>RANKLIST!V102</f>
        <v>0</v>
      </c>
      <c r="BR102" s="68">
        <f>RANKLIST!X102</f>
        <v>0</v>
      </c>
      <c r="BS102" s="68">
        <f>RANKLIST!Z102</f>
        <v>0</v>
      </c>
      <c r="BT102" s="68">
        <f>RANKLIST!AB102</f>
        <v>0</v>
      </c>
      <c r="BU102" s="68">
        <f>RANKLIST!AD102</f>
        <v>0</v>
      </c>
      <c r="BV102" s="68">
        <f>RANKLIST!AF102</f>
        <v>0</v>
      </c>
      <c r="BW102" s="68">
        <f>RANKLIST!AH102</f>
        <v>0</v>
      </c>
      <c r="BX102" s="68">
        <f>RANKLIST!AJ102</f>
        <v>0</v>
      </c>
      <c r="BY102" s="68">
        <f>RANKLIST!AL102</f>
        <v>0</v>
      </c>
      <c r="BZ102" s="68">
        <f>RANKLIST!AN102</f>
        <v>0</v>
      </c>
      <c r="CA102" s="68">
        <f>RANKLIST!AP102</f>
        <v>0</v>
      </c>
      <c r="CB102" s="68">
        <f>RANKLIST!AR102</f>
        <v>0</v>
      </c>
      <c r="CC102" s="68">
        <f>RANKLIST!AT102</f>
        <v>0</v>
      </c>
      <c r="CD102" s="68">
        <f>RANKLIST!AV102</f>
        <v>0</v>
      </c>
      <c r="CE102" s="68">
        <f>RANKLIST!AX102</f>
        <v>0</v>
      </c>
      <c r="CF102" s="68">
        <f>RANKLIST!AZ102</f>
        <v>0</v>
      </c>
      <c r="CG102" s="68">
        <f>RANKLIST!BB102</f>
        <v>0</v>
      </c>
      <c r="CH102" s="68">
        <f>RANKLIST!BD102</f>
        <v>39</v>
      </c>
      <c r="CI102" s="69">
        <f t="shared" si="128"/>
        <v>39</v>
      </c>
      <c r="CJ102" s="13"/>
      <c r="CK102" s="70">
        <f t="shared" si="129"/>
        <v>0</v>
      </c>
      <c r="CL102" s="70">
        <f t="shared" si="130"/>
        <v>0</v>
      </c>
      <c r="CM102" s="70">
        <f t="shared" si="131"/>
        <v>0</v>
      </c>
      <c r="CN102" s="70">
        <f t="shared" si="132"/>
        <v>0</v>
      </c>
      <c r="CO102" s="70">
        <f t="shared" si="133"/>
        <v>0</v>
      </c>
      <c r="CP102" s="70">
        <f t="shared" si="134"/>
        <v>0</v>
      </c>
      <c r="CQ102" s="70">
        <f t="shared" si="135"/>
        <v>0</v>
      </c>
      <c r="CR102" s="70">
        <f t="shared" si="136"/>
        <v>0</v>
      </c>
      <c r="CS102" s="70">
        <f t="shared" si="137"/>
        <v>0</v>
      </c>
      <c r="CT102" s="70">
        <f t="shared" si="138"/>
        <v>0</v>
      </c>
      <c r="CU102" s="70">
        <f t="shared" si="139"/>
        <v>0</v>
      </c>
      <c r="CV102" s="70">
        <f t="shared" si="140"/>
        <v>0</v>
      </c>
      <c r="CW102" s="71">
        <f t="shared" si="141"/>
        <v>0</v>
      </c>
      <c r="CX102" s="71">
        <f t="shared" si="142"/>
        <v>0</v>
      </c>
      <c r="CY102" s="71">
        <f t="shared" si="143"/>
        <v>0</v>
      </c>
      <c r="CZ102" s="71">
        <f t="shared" si="144"/>
        <v>0</v>
      </c>
      <c r="DA102" s="71">
        <f t="shared" si="145"/>
        <v>0</v>
      </c>
      <c r="DB102" s="71">
        <f t="shared" si="146"/>
        <v>0</v>
      </c>
      <c r="DC102" s="71">
        <f t="shared" si="147"/>
        <v>0</v>
      </c>
      <c r="DD102" s="71">
        <f t="shared" si="148"/>
        <v>0</v>
      </c>
      <c r="DE102" s="71">
        <f t="shared" si="149"/>
        <v>0</v>
      </c>
      <c r="DF102" s="71">
        <f t="shared" si="150"/>
        <v>0</v>
      </c>
      <c r="DG102" s="71">
        <f t="shared" si="151"/>
        <v>0</v>
      </c>
      <c r="DH102" s="71">
        <f t="shared" si="152"/>
        <v>0</v>
      </c>
      <c r="DI102" s="71">
        <f t="shared" si="153"/>
        <v>39</v>
      </c>
      <c r="DJ102" s="13"/>
      <c r="DK102" s="13"/>
      <c r="DL102" s="13"/>
      <c r="DM102" s="13"/>
      <c r="DN102" s="13"/>
      <c r="DO102" s="13"/>
      <c r="DP102" s="13"/>
    </row>
    <row r="103" spans="1:120" ht="12.75" customHeight="1" x14ac:dyDescent="0.15">
      <c r="A103" s="13">
        <f t="shared" si="155"/>
        <v>95</v>
      </c>
      <c r="B103" s="14"/>
      <c r="C103" s="13" t="s">
        <v>131</v>
      </c>
      <c r="D103" s="61"/>
      <c r="E103" s="62">
        <f>RANKLIST!CI103-SUM(RANKLIST!$CK103:CHOOSE(RANKLIST!$CK$8,RANKLIST!$CK103,RANKLIST!$CL103,RANKLIST!$CM103,RANKLIST!$CN103,RANKLIST!$CO103,RANKLIST!$CP103,RANKLIST!$CQ103,RANKLIST!$CR103,RANKLIST!$CS103,RANKLIST!$CT103,RANKLIST!$CU103,RANKLIST!$CV103,RANKLIST!$CW103,RANKLIST!$CX103,RANKLIST!$CY103,RANKLIST!$CZ103,RANKLIST!$DA103,RANKLIST!$DB103,RANKLIST!$DC103,RANKLIST!$DD103,RANKLIST!$DE103,RANKLIST!$DF103,RANKLIST!$DG103,RANKLIST!$DH103))</f>
        <v>39</v>
      </c>
      <c r="F103" s="63"/>
      <c r="G103" s="58">
        <v>0</v>
      </c>
      <c r="H103" s="16">
        <f t="shared" si="104"/>
        <v>0</v>
      </c>
      <c r="I103" s="58">
        <v>0</v>
      </c>
      <c r="J103" s="16">
        <f t="shared" si="105"/>
        <v>0</v>
      </c>
      <c r="K103" s="58">
        <v>0</v>
      </c>
      <c r="L103" s="16">
        <f t="shared" si="106"/>
        <v>0</v>
      </c>
      <c r="M103" s="58">
        <v>0</v>
      </c>
      <c r="N103" s="16">
        <f t="shared" si="107"/>
        <v>0</v>
      </c>
      <c r="O103" s="64">
        <v>0</v>
      </c>
      <c r="P103" s="16">
        <f t="shared" si="108"/>
        <v>0</v>
      </c>
      <c r="Q103" s="58">
        <v>0</v>
      </c>
      <c r="R103" s="16">
        <f t="shared" si="109"/>
        <v>0</v>
      </c>
      <c r="S103" s="58">
        <v>0</v>
      </c>
      <c r="T103" s="16">
        <f t="shared" si="110"/>
        <v>0</v>
      </c>
      <c r="U103" s="65">
        <v>0</v>
      </c>
      <c r="V103" s="16">
        <f t="shared" si="111"/>
        <v>0</v>
      </c>
      <c r="W103" s="64">
        <v>0</v>
      </c>
      <c r="X103" s="16">
        <f t="shared" si="112"/>
        <v>0</v>
      </c>
      <c r="Y103" s="15">
        <v>0</v>
      </c>
      <c r="Z103" s="16">
        <f t="shared" si="113"/>
        <v>0</v>
      </c>
      <c r="AA103" s="15">
        <v>0</v>
      </c>
      <c r="AB103" s="16">
        <f t="shared" si="114"/>
        <v>0</v>
      </c>
      <c r="AC103" s="15">
        <v>0</v>
      </c>
      <c r="AD103" s="16">
        <f t="shared" si="115"/>
        <v>0</v>
      </c>
      <c r="AE103" s="15">
        <v>0</v>
      </c>
      <c r="AF103" s="16">
        <f t="shared" si="116"/>
        <v>0</v>
      </c>
      <c r="AG103" s="15">
        <v>0</v>
      </c>
      <c r="AH103" s="16">
        <f t="shared" si="117"/>
        <v>0</v>
      </c>
      <c r="AI103" s="15">
        <v>0</v>
      </c>
      <c r="AJ103" s="16">
        <f t="shared" si="118"/>
        <v>0</v>
      </c>
      <c r="AK103" s="15">
        <v>0</v>
      </c>
      <c r="AL103" s="16">
        <f t="shared" si="119"/>
        <v>0</v>
      </c>
      <c r="AM103" s="64">
        <v>0</v>
      </c>
      <c r="AN103" s="16">
        <f t="shared" si="120"/>
        <v>0</v>
      </c>
      <c r="AO103" s="15">
        <v>0</v>
      </c>
      <c r="AP103" s="16">
        <f t="shared" si="121"/>
        <v>0</v>
      </c>
      <c r="AQ103" s="15">
        <v>0</v>
      </c>
      <c r="AR103" s="16">
        <f t="shared" si="122"/>
        <v>0</v>
      </c>
      <c r="AS103" s="15">
        <v>0</v>
      </c>
      <c r="AT103" s="16">
        <f t="shared" si="154"/>
        <v>0</v>
      </c>
      <c r="AU103" s="41">
        <v>0</v>
      </c>
      <c r="AV103" s="16">
        <f t="shared" si="123"/>
        <v>0</v>
      </c>
      <c r="AW103" s="58">
        <v>0</v>
      </c>
      <c r="AX103" s="16">
        <f t="shared" si="124"/>
        <v>0</v>
      </c>
      <c r="AY103" s="58"/>
      <c r="AZ103" s="16">
        <f t="shared" si="125"/>
        <v>0</v>
      </c>
      <c r="BA103" s="58"/>
      <c r="BB103" s="16">
        <f t="shared" si="126"/>
        <v>0</v>
      </c>
      <c r="BC103" s="74">
        <v>12</v>
      </c>
      <c r="BD103" s="67">
        <f t="shared" si="127"/>
        <v>39</v>
      </c>
      <c r="BE103" s="14"/>
      <c r="BI103" s="17"/>
      <c r="BJ103" s="68">
        <f>RANKLIST!H103</f>
        <v>0</v>
      </c>
      <c r="BK103" s="68">
        <f>RANKLIST!J103</f>
        <v>0</v>
      </c>
      <c r="BL103" s="68">
        <f>RANKLIST!L103</f>
        <v>0</v>
      </c>
      <c r="BM103" s="68">
        <f>RANKLIST!N103</f>
        <v>0</v>
      </c>
      <c r="BN103" s="68">
        <f>RANKLIST!P103</f>
        <v>0</v>
      </c>
      <c r="BO103" s="68">
        <f>RANKLIST!R103</f>
        <v>0</v>
      </c>
      <c r="BP103" s="68">
        <f>RANKLIST!T103</f>
        <v>0</v>
      </c>
      <c r="BQ103" s="68">
        <f>RANKLIST!V103</f>
        <v>0</v>
      </c>
      <c r="BR103" s="68">
        <f>RANKLIST!X103</f>
        <v>0</v>
      </c>
      <c r="BS103" s="68">
        <f>RANKLIST!Z103</f>
        <v>0</v>
      </c>
      <c r="BT103" s="68">
        <f>RANKLIST!AB103</f>
        <v>0</v>
      </c>
      <c r="BU103" s="68">
        <f>RANKLIST!AD103</f>
        <v>0</v>
      </c>
      <c r="BV103" s="68">
        <f>RANKLIST!AF103</f>
        <v>0</v>
      </c>
      <c r="BW103" s="68">
        <f>RANKLIST!AH103</f>
        <v>0</v>
      </c>
      <c r="BX103" s="68">
        <f>RANKLIST!AJ103</f>
        <v>0</v>
      </c>
      <c r="BY103" s="68">
        <f>RANKLIST!AL103</f>
        <v>0</v>
      </c>
      <c r="BZ103" s="68">
        <f>RANKLIST!AN103</f>
        <v>0</v>
      </c>
      <c r="CA103" s="68">
        <f>RANKLIST!AP103</f>
        <v>0</v>
      </c>
      <c r="CB103" s="68">
        <f>RANKLIST!AR103</f>
        <v>0</v>
      </c>
      <c r="CC103" s="68">
        <f>RANKLIST!AT103</f>
        <v>0</v>
      </c>
      <c r="CD103" s="68">
        <f>RANKLIST!AV103</f>
        <v>0</v>
      </c>
      <c r="CE103" s="68">
        <f>RANKLIST!AX103</f>
        <v>0</v>
      </c>
      <c r="CF103" s="68">
        <f>RANKLIST!AZ103</f>
        <v>0</v>
      </c>
      <c r="CG103" s="68">
        <f>RANKLIST!BB103</f>
        <v>0</v>
      </c>
      <c r="CH103" s="68">
        <f>RANKLIST!BD103</f>
        <v>39</v>
      </c>
      <c r="CI103" s="69">
        <f t="shared" si="128"/>
        <v>39</v>
      </c>
      <c r="CJ103" s="13"/>
      <c r="CK103" s="70">
        <f t="shared" si="129"/>
        <v>0</v>
      </c>
      <c r="CL103" s="70">
        <f t="shared" si="130"/>
        <v>0</v>
      </c>
      <c r="CM103" s="70">
        <f t="shared" si="131"/>
        <v>0</v>
      </c>
      <c r="CN103" s="70">
        <f t="shared" si="132"/>
        <v>0</v>
      </c>
      <c r="CO103" s="70">
        <f t="shared" si="133"/>
        <v>0</v>
      </c>
      <c r="CP103" s="70">
        <f t="shared" si="134"/>
        <v>0</v>
      </c>
      <c r="CQ103" s="70">
        <f t="shared" si="135"/>
        <v>0</v>
      </c>
      <c r="CR103" s="70">
        <f t="shared" si="136"/>
        <v>0</v>
      </c>
      <c r="CS103" s="70">
        <f t="shared" si="137"/>
        <v>0</v>
      </c>
      <c r="CT103" s="70">
        <f t="shared" si="138"/>
        <v>0</v>
      </c>
      <c r="CU103" s="70">
        <f t="shared" si="139"/>
        <v>0</v>
      </c>
      <c r="CV103" s="70">
        <f t="shared" si="140"/>
        <v>0</v>
      </c>
      <c r="CW103" s="71">
        <f t="shared" si="141"/>
        <v>0</v>
      </c>
      <c r="CX103" s="71">
        <f t="shared" si="142"/>
        <v>0</v>
      </c>
      <c r="CY103" s="71">
        <f t="shared" si="143"/>
        <v>0</v>
      </c>
      <c r="CZ103" s="71">
        <f t="shared" si="144"/>
        <v>0</v>
      </c>
      <c r="DA103" s="71">
        <f t="shared" si="145"/>
        <v>0</v>
      </c>
      <c r="DB103" s="71">
        <f t="shared" si="146"/>
        <v>0</v>
      </c>
      <c r="DC103" s="71">
        <f t="shared" si="147"/>
        <v>0</v>
      </c>
      <c r="DD103" s="71">
        <f t="shared" si="148"/>
        <v>0</v>
      </c>
      <c r="DE103" s="71">
        <f t="shared" si="149"/>
        <v>0</v>
      </c>
      <c r="DF103" s="71">
        <f t="shared" si="150"/>
        <v>0</v>
      </c>
      <c r="DG103" s="71">
        <f t="shared" si="151"/>
        <v>0</v>
      </c>
      <c r="DH103" s="71">
        <f t="shared" si="152"/>
        <v>0</v>
      </c>
      <c r="DI103" s="71">
        <f t="shared" si="153"/>
        <v>39</v>
      </c>
      <c r="DJ103" s="13"/>
      <c r="DK103" s="13"/>
      <c r="DL103" s="13"/>
      <c r="DM103" s="13"/>
      <c r="DN103" s="13"/>
      <c r="DO103" s="13"/>
      <c r="DP103" s="13"/>
    </row>
    <row r="104" spans="1:120" ht="12.75" customHeight="1" x14ac:dyDescent="0.15">
      <c r="A104" s="13">
        <f t="shared" si="155"/>
        <v>96</v>
      </c>
      <c r="B104" s="14"/>
      <c r="C104" s="13" t="s">
        <v>132</v>
      </c>
      <c r="D104" s="61"/>
      <c r="E104" s="62">
        <f>RANKLIST!CI104-SUM(RANKLIST!$CK104:CHOOSE(RANKLIST!$CK$8,RANKLIST!$CK104,RANKLIST!$CL104,RANKLIST!$CM104,RANKLIST!$CN104,RANKLIST!$CO104,RANKLIST!$CP104,RANKLIST!$CQ104,RANKLIST!$CR104,RANKLIST!$CS104,RANKLIST!$CT104,RANKLIST!$CU104,RANKLIST!$CV104,RANKLIST!$CW104,RANKLIST!$CX104,RANKLIST!$CY104,RANKLIST!$CZ104,RANKLIST!$DA104,RANKLIST!$DB104,RANKLIST!$DC104,RANKLIST!$DD104,RANKLIST!$DE104,RANKLIST!$DF104,RANKLIST!$DG104,RANKLIST!$DH104))</f>
        <v>39</v>
      </c>
      <c r="F104" s="63"/>
      <c r="G104" s="58">
        <v>0</v>
      </c>
      <c r="H104" s="16">
        <f t="shared" si="104"/>
        <v>0</v>
      </c>
      <c r="I104" s="58">
        <v>0</v>
      </c>
      <c r="J104" s="16">
        <f t="shared" si="105"/>
        <v>0</v>
      </c>
      <c r="K104" s="58">
        <v>0</v>
      </c>
      <c r="L104" s="16">
        <f t="shared" si="106"/>
        <v>0</v>
      </c>
      <c r="M104" s="58">
        <v>0</v>
      </c>
      <c r="N104" s="16">
        <f t="shared" si="107"/>
        <v>0</v>
      </c>
      <c r="O104" s="64">
        <v>0</v>
      </c>
      <c r="P104" s="16">
        <f t="shared" si="108"/>
        <v>0</v>
      </c>
      <c r="Q104" s="58">
        <v>0</v>
      </c>
      <c r="R104" s="16">
        <f t="shared" si="109"/>
        <v>0</v>
      </c>
      <c r="S104" s="58">
        <v>0</v>
      </c>
      <c r="T104" s="16">
        <f t="shared" si="110"/>
        <v>0</v>
      </c>
      <c r="U104" s="65">
        <v>0</v>
      </c>
      <c r="V104" s="16">
        <f t="shared" si="111"/>
        <v>0</v>
      </c>
      <c r="W104" s="64">
        <v>0</v>
      </c>
      <c r="X104" s="16">
        <f t="shared" si="112"/>
        <v>0</v>
      </c>
      <c r="Y104" s="15">
        <v>0</v>
      </c>
      <c r="Z104" s="16">
        <f t="shared" si="113"/>
        <v>0</v>
      </c>
      <c r="AA104" s="15">
        <v>0</v>
      </c>
      <c r="AB104" s="16">
        <f t="shared" si="114"/>
        <v>0</v>
      </c>
      <c r="AC104" s="15">
        <v>0</v>
      </c>
      <c r="AD104" s="16">
        <f t="shared" si="115"/>
        <v>0</v>
      </c>
      <c r="AE104" s="15">
        <v>0</v>
      </c>
      <c r="AF104" s="16">
        <f t="shared" si="116"/>
        <v>0</v>
      </c>
      <c r="AG104" s="15">
        <v>0</v>
      </c>
      <c r="AH104" s="16">
        <f t="shared" si="117"/>
        <v>0</v>
      </c>
      <c r="AI104" s="15">
        <v>0</v>
      </c>
      <c r="AJ104" s="16">
        <f t="shared" si="118"/>
        <v>0</v>
      </c>
      <c r="AK104" s="15">
        <v>0</v>
      </c>
      <c r="AL104" s="16">
        <f t="shared" si="119"/>
        <v>0</v>
      </c>
      <c r="AM104" s="64">
        <v>0</v>
      </c>
      <c r="AN104" s="16">
        <f t="shared" si="120"/>
        <v>0</v>
      </c>
      <c r="AO104" s="15">
        <v>0</v>
      </c>
      <c r="AP104" s="16">
        <f t="shared" si="121"/>
        <v>0</v>
      </c>
      <c r="AQ104" s="15">
        <v>0</v>
      </c>
      <c r="AR104" s="16">
        <f t="shared" si="122"/>
        <v>0</v>
      </c>
      <c r="AS104" s="15">
        <v>0</v>
      </c>
      <c r="AT104" s="16">
        <f t="shared" si="154"/>
        <v>0</v>
      </c>
      <c r="AU104" s="41">
        <v>0</v>
      </c>
      <c r="AV104" s="16">
        <f t="shared" si="123"/>
        <v>0</v>
      </c>
      <c r="AW104" s="58">
        <v>0</v>
      </c>
      <c r="AX104" s="16">
        <f t="shared" si="124"/>
        <v>0</v>
      </c>
      <c r="AY104" s="58"/>
      <c r="AZ104" s="16">
        <f t="shared" si="125"/>
        <v>0</v>
      </c>
      <c r="BA104" s="58"/>
      <c r="BB104" s="16">
        <f t="shared" si="126"/>
        <v>0</v>
      </c>
      <c r="BC104" s="66">
        <v>12</v>
      </c>
      <c r="BD104" s="67">
        <f t="shared" si="127"/>
        <v>39</v>
      </c>
      <c r="BE104" s="14"/>
      <c r="BI104" s="17"/>
      <c r="BJ104" s="68">
        <f>RANKLIST!H104</f>
        <v>0</v>
      </c>
      <c r="BK104" s="68">
        <f>RANKLIST!J104</f>
        <v>0</v>
      </c>
      <c r="BL104" s="68">
        <f>RANKLIST!L104</f>
        <v>0</v>
      </c>
      <c r="BM104" s="68">
        <f>RANKLIST!N104</f>
        <v>0</v>
      </c>
      <c r="BN104" s="68">
        <f>RANKLIST!P104</f>
        <v>0</v>
      </c>
      <c r="BO104" s="68">
        <f>RANKLIST!R104</f>
        <v>0</v>
      </c>
      <c r="BP104" s="68">
        <f>RANKLIST!T104</f>
        <v>0</v>
      </c>
      <c r="BQ104" s="68">
        <f>RANKLIST!V104</f>
        <v>0</v>
      </c>
      <c r="BR104" s="68">
        <f>RANKLIST!X104</f>
        <v>0</v>
      </c>
      <c r="BS104" s="68">
        <f>RANKLIST!Z104</f>
        <v>0</v>
      </c>
      <c r="BT104" s="68">
        <f>RANKLIST!AB104</f>
        <v>0</v>
      </c>
      <c r="BU104" s="68">
        <f>RANKLIST!AD104</f>
        <v>0</v>
      </c>
      <c r="BV104" s="68">
        <f>RANKLIST!AF104</f>
        <v>0</v>
      </c>
      <c r="BW104" s="68">
        <f>RANKLIST!AH104</f>
        <v>0</v>
      </c>
      <c r="BX104" s="68">
        <f>RANKLIST!AJ104</f>
        <v>0</v>
      </c>
      <c r="BY104" s="68">
        <f>RANKLIST!AL104</f>
        <v>0</v>
      </c>
      <c r="BZ104" s="68">
        <f>RANKLIST!AN104</f>
        <v>0</v>
      </c>
      <c r="CA104" s="68">
        <f>RANKLIST!AP104</f>
        <v>0</v>
      </c>
      <c r="CB104" s="68">
        <f>RANKLIST!AR104</f>
        <v>0</v>
      </c>
      <c r="CC104" s="68">
        <f>RANKLIST!AT104</f>
        <v>0</v>
      </c>
      <c r="CD104" s="68">
        <f>RANKLIST!AV104</f>
        <v>0</v>
      </c>
      <c r="CE104" s="68">
        <f>RANKLIST!AX104</f>
        <v>0</v>
      </c>
      <c r="CF104" s="68">
        <f>RANKLIST!AZ104</f>
        <v>0</v>
      </c>
      <c r="CG104" s="68">
        <f>RANKLIST!BB104</f>
        <v>0</v>
      </c>
      <c r="CH104" s="68">
        <f>RANKLIST!BD104</f>
        <v>39</v>
      </c>
      <c r="CI104" s="69">
        <f t="shared" si="128"/>
        <v>39</v>
      </c>
      <c r="CJ104" s="13"/>
      <c r="CK104" s="70">
        <f t="shared" si="129"/>
        <v>0</v>
      </c>
      <c r="CL104" s="70">
        <f t="shared" si="130"/>
        <v>0</v>
      </c>
      <c r="CM104" s="70">
        <f t="shared" si="131"/>
        <v>0</v>
      </c>
      <c r="CN104" s="70">
        <f t="shared" si="132"/>
        <v>0</v>
      </c>
      <c r="CO104" s="70">
        <f t="shared" si="133"/>
        <v>0</v>
      </c>
      <c r="CP104" s="70">
        <f t="shared" si="134"/>
        <v>0</v>
      </c>
      <c r="CQ104" s="70">
        <f t="shared" si="135"/>
        <v>0</v>
      </c>
      <c r="CR104" s="70">
        <f t="shared" si="136"/>
        <v>0</v>
      </c>
      <c r="CS104" s="70">
        <f t="shared" si="137"/>
        <v>0</v>
      </c>
      <c r="CT104" s="70">
        <f t="shared" si="138"/>
        <v>0</v>
      </c>
      <c r="CU104" s="70">
        <f t="shared" si="139"/>
        <v>0</v>
      </c>
      <c r="CV104" s="70">
        <f t="shared" si="140"/>
        <v>0</v>
      </c>
      <c r="CW104" s="71">
        <f t="shared" si="141"/>
        <v>0</v>
      </c>
      <c r="CX104" s="71">
        <f t="shared" si="142"/>
        <v>0</v>
      </c>
      <c r="CY104" s="71">
        <f t="shared" si="143"/>
        <v>0</v>
      </c>
      <c r="CZ104" s="71">
        <f t="shared" si="144"/>
        <v>0</v>
      </c>
      <c r="DA104" s="71">
        <f t="shared" si="145"/>
        <v>0</v>
      </c>
      <c r="DB104" s="71">
        <f t="shared" si="146"/>
        <v>0</v>
      </c>
      <c r="DC104" s="71">
        <f t="shared" si="147"/>
        <v>0</v>
      </c>
      <c r="DD104" s="71">
        <f t="shared" si="148"/>
        <v>0</v>
      </c>
      <c r="DE104" s="71">
        <f t="shared" si="149"/>
        <v>0</v>
      </c>
      <c r="DF104" s="71">
        <f t="shared" si="150"/>
        <v>0</v>
      </c>
      <c r="DG104" s="71">
        <f t="shared" si="151"/>
        <v>0</v>
      </c>
      <c r="DH104" s="71">
        <f t="shared" si="152"/>
        <v>0</v>
      </c>
      <c r="DI104" s="71">
        <f t="shared" si="153"/>
        <v>39</v>
      </c>
      <c r="DJ104" s="13"/>
      <c r="DK104" s="13"/>
      <c r="DL104" s="13"/>
      <c r="DM104" s="13"/>
      <c r="DN104" s="13"/>
      <c r="DO104" s="13"/>
      <c r="DP104" s="13"/>
    </row>
    <row r="105" spans="1:120" ht="12.75" customHeight="1" x14ac:dyDescent="0.15">
      <c r="A105" s="13">
        <f t="shared" si="155"/>
        <v>97</v>
      </c>
      <c r="B105" s="14"/>
      <c r="C105" s="13" t="s">
        <v>133</v>
      </c>
      <c r="D105" s="61"/>
      <c r="E105" s="62">
        <f>RANKLIST!CI105-SUM(RANKLIST!$CK105:CHOOSE(RANKLIST!$CK$8,RANKLIST!$CK105,RANKLIST!$CL105,RANKLIST!$CM105,RANKLIST!$CN105,RANKLIST!$CO105,RANKLIST!$CP105,RANKLIST!$CQ105,RANKLIST!$CR105,RANKLIST!$CS105,RANKLIST!$CT105,RANKLIST!$CU105,RANKLIST!$CV105,RANKLIST!$CW105,RANKLIST!$CX105,RANKLIST!$CY105,RANKLIST!$CZ105,RANKLIST!$DA105,RANKLIST!$DB105,RANKLIST!$DC105,RANKLIST!$DD105,RANKLIST!$DE105,RANKLIST!$DF105,RANKLIST!$DG105,RANKLIST!$DH105))</f>
        <v>38</v>
      </c>
      <c r="F105" s="63"/>
      <c r="G105" s="58">
        <v>0</v>
      </c>
      <c r="H105" s="16">
        <f t="shared" ref="H105:H136" si="156">IF(G105=0,0,51-G105)</f>
        <v>0</v>
      </c>
      <c r="I105" s="58">
        <v>0</v>
      </c>
      <c r="J105" s="16">
        <f t="shared" ref="J105:J136" si="157">IF(I105=0,0,51-I105)</f>
        <v>0</v>
      </c>
      <c r="K105" s="58">
        <v>0</v>
      </c>
      <c r="L105" s="16">
        <f t="shared" ref="L105:L136" si="158">IF(K105=0,0,51-K105)</f>
        <v>0</v>
      </c>
      <c r="M105" s="58">
        <v>0</v>
      </c>
      <c r="N105" s="16">
        <f t="shared" ref="N105:N136" si="159">IF(M105=0,0,51-M105)</f>
        <v>0</v>
      </c>
      <c r="O105" s="64">
        <v>0</v>
      </c>
      <c r="P105" s="16">
        <f t="shared" ref="P105:P136" si="160">IF(O105=0,0,51-O105)</f>
        <v>0</v>
      </c>
      <c r="Q105" s="58">
        <v>0</v>
      </c>
      <c r="R105" s="16">
        <f t="shared" ref="R105:R136" si="161">IF(Q105=0,0,51-Q105)</f>
        <v>0</v>
      </c>
      <c r="S105" s="58">
        <v>0</v>
      </c>
      <c r="T105" s="16">
        <f t="shared" ref="T105:T136" si="162">IF(S105=0,0,51-S105)</f>
        <v>0</v>
      </c>
      <c r="U105" s="65">
        <v>0</v>
      </c>
      <c r="V105" s="16">
        <f t="shared" ref="V105:V136" si="163">IF(U105=0,0,51-U105)</f>
        <v>0</v>
      </c>
      <c r="W105" s="64">
        <v>0</v>
      </c>
      <c r="X105" s="16">
        <f t="shared" ref="X105:X136" si="164">IF(W105=0,0,51-W105)</f>
        <v>0</v>
      </c>
      <c r="Y105" s="15">
        <v>0</v>
      </c>
      <c r="Z105" s="16">
        <f t="shared" ref="Z105:Z136" si="165">IF(Y105=0,0,51-Y105)</f>
        <v>0</v>
      </c>
      <c r="AA105" s="15">
        <v>0</v>
      </c>
      <c r="AB105" s="16">
        <f t="shared" ref="AB105:AB136" si="166">IF(AA105=0,0,51-AA105)</f>
        <v>0</v>
      </c>
      <c r="AC105" s="15">
        <v>0</v>
      </c>
      <c r="AD105" s="16">
        <f t="shared" ref="AD105:AD136" si="167">IF(AC105=0,0,51-AC105)</f>
        <v>0</v>
      </c>
      <c r="AE105" s="15">
        <v>0</v>
      </c>
      <c r="AF105" s="16">
        <f t="shared" ref="AF105:AF136" si="168">IF(AE105=0,0,51-AE105)</f>
        <v>0</v>
      </c>
      <c r="AG105" s="15">
        <v>0</v>
      </c>
      <c r="AH105" s="16">
        <f t="shared" ref="AH105:AH136" si="169">IF(AG105=0,0,51-AG105)</f>
        <v>0</v>
      </c>
      <c r="AI105" s="15">
        <v>0</v>
      </c>
      <c r="AJ105" s="16">
        <f t="shared" ref="AJ105:AJ136" si="170">IF(AI105=0,0,51-AI105)</f>
        <v>0</v>
      </c>
      <c r="AK105" s="15">
        <v>0</v>
      </c>
      <c r="AL105" s="16">
        <f t="shared" ref="AL105:AL136" si="171">IF(AK105=0,0,51-AK105)</f>
        <v>0</v>
      </c>
      <c r="AM105" s="64">
        <v>0</v>
      </c>
      <c r="AN105" s="16">
        <f t="shared" ref="AN105:AN136" si="172">IF(AM105=0,0,51-AM105)</f>
        <v>0</v>
      </c>
      <c r="AO105" s="15">
        <v>0</v>
      </c>
      <c r="AP105" s="16">
        <f t="shared" ref="AP105:AP136" si="173">IF(AO105=0,0,51-AO105)</f>
        <v>0</v>
      </c>
      <c r="AQ105" s="15">
        <v>0</v>
      </c>
      <c r="AR105" s="16">
        <f t="shared" ref="AR105:AR136" si="174">IF(AQ105=0,0,51-AQ105)</f>
        <v>0</v>
      </c>
      <c r="AS105" s="15">
        <v>0</v>
      </c>
      <c r="AT105" s="16">
        <f t="shared" si="154"/>
        <v>0</v>
      </c>
      <c r="AU105" s="64">
        <v>0</v>
      </c>
      <c r="AV105" s="16">
        <f t="shared" ref="AV105:AV136" si="175">IF(AU105=0,0,51-AU105)</f>
        <v>0</v>
      </c>
      <c r="AW105" s="15">
        <v>0</v>
      </c>
      <c r="AX105" s="16">
        <f t="shared" ref="AX105:AX136" si="176">IF(AW105=0,0,51-AW105)</f>
        <v>0</v>
      </c>
      <c r="AY105" s="15"/>
      <c r="AZ105" s="16">
        <f t="shared" ref="AZ105:AZ136" si="177">IF(AY105=0,0,51-AY105)</f>
        <v>0</v>
      </c>
      <c r="BA105" s="15"/>
      <c r="BB105" s="16">
        <f t="shared" ref="BB105:BB136" si="178">IF(BA105=0,0,51-BA105)</f>
        <v>0</v>
      </c>
      <c r="BC105" s="75">
        <v>13</v>
      </c>
      <c r="BD105" s="67">
        <f t="shared" ref="BD105:BD136" si="179">IF(BC105=0,0,51-BC105)</f>
        <v>38</v>
      </c>
      <c r="BE105" s="14"/>
      <c r="BI105" s="17"/>
      <c r="BJ105" s="68">
        <f>RANKLIST!H105</f>
        <v>0</v>
      </c>
      <c r="BK105" s="68">
        <f>RANKLIST!J105</f>
        <v>0</v>
      </c>
      <c r="BL105" s="68">
        <f>RANKLIST!L105</f>
        <v>0</v>
      </c>
      <c r="BM105" s="68">
        <f>RANKLIST!N105</f>
        <v>0</v>
      </c>
      <c r="BN105" s="68">
        <f>RANKLIST!P105</f>
        <v>0</v>
      </c>
      <c r="BO105" s="68">
        <f>RANKLIST!R105</f>
        <v>0</v>
      </c>
      <c r="BP105" s="68">
        <f>RANKLIST!T105</f>
        <v>0</v>
      </c>
      <c r="BQ105" s="68">
        <f>RANKLIST!V105</f>
        <v>0</v>
      </c>
      <c r="BR105" s="68">
        <f>RANKLIST!X105</f>
        <v>0</v>
      </c>
      <c r="BS105" s="68">
        <f>RANKLIST!Z105</f>
        <v>0</v>
      </c>
      <c r="BT105" s="68">
        <f>RANKLIST!AB105</f>
        <v>0</v>
      </c>
      <c r="BU105" s="68">
        <f>RANKLIST!AD105</f>
        <v>0</v>
      </c>
      <c r="BV105" s="68">
        <f>RANKLIST!AF105</f>
        <v>0</v>
      </c>
      <c r="BW105" s="68">
        <f>RANKLIST!AH105</f>
        <v>0</v>
      </c>
      <c r="BX105" s="68">
        <f>RANKLIST!AJ105</f>
        <v>0</v>
      </c>
      <c r="BY105" s="68">
        <f>RANKLIST!AL105</f>
        <v>0</v>
      </c>
      <c r="BZ105" s="68">
        <f>RANKLIST!AN105</f>
        <v>0</v>
      </c>
      <c r="CA105" s="68">
        <f>RANKLIST!AP105</f>
        <v>0</v>
      </c>
      <c r="CB105" s="68">
        <f>RANKLIST!AR105</f>
        <v>0</v>
      </c>
      <c r="CC105" s="68">
        <f>RANKLIST!AT105</f>
        <v>0</v>
      </c>
      <c r="CD105" s="68">
        <f>RANKLIST!AV105</f>
        <v>0</v>
      </c>
      <c r="CE105" s="68">
        <f>RANKLIST!AX105</f>
        <v>0</v>
      </c>
      <c r="CF105" s="68">
        <f>RANKLIST!AZ105</f>
        <v>0</v>
      </c>
      <c r="CG105" s="68">
        <f>RANKLIST!BB105</f>
        <v>0</v>
      </c>
      <c r="CH105" s="68">
        <f>RANKLIST!BD105</f>
        <v>38</v>
      </c>
      <c r="CI105" s="69">
        <f t="shared" ref="CI105:CI136" si="180">SUM(BJ105:CH105)</f>
        <v>38</v>
      </c>
      <c r="CJ105" s="13"/>
      <c r="CK105" s="70">
        <f t="shared" ref="CK105:CK119" si="181">SMALL($BJ105:$CH105,1)</f>
        <v>0</v>
      </c>
      <c r="CL105" s="70">
        <f t="shared" ref="CL105:CL119" si="182">SMALL($BJ105:$CH105,2)</f>
        <v>0</v>
      </c>
      <c r="CM105" s="70">
        <f t="shared" ref="CM105:CM119" si="183">SMALL($BJ105:$CH105,3)</f>
        <v>0</v>
      </c>
      <c r="CN105" s="70">
        <f t="shared" ref="CN105:CN119" si="184">SMALL($BJ105:$CH105,4)</f>
        <v>0</v>
      </c>
      <c r="CO105" s="70">
        <f t="shared" ref="CO105:CO119" si="185">SMALL($BJ105:$CH105,5)</f>
        <v>0</v>
      </c>
      <c r="CP105" s="70">
        <f t="shared" ref="CP105:CP119" si="186">SMALL($BJ105:$CH105,6)</f>
        <v>0</v>
      </c>
      <c r="CQ105" s="70">
        <f t="shared" ref="CQ105:CQ119" si="187">SMALL($BJ105:$CH105,7)</f>
        <v>0</v>
      </c>
      <c r="CR105" s="70">
        <f t="shared" ref="CR105:CR119" si="188">SMALL($BJ105:$CH105,8)</f>
        <v>0</v>
      </c>
      <c r="CS105" s="70">
        <f t="shared" ref="CS105:CS119" si="189">SMALL($BJ105:$CH105,9)</f>
        <v>0</v>
      </c>
      <c r="CT105" s="70">
        <f t="shared" ref="CT105:CT119" si="190">SMALL($BJ105:$CH105,10)</f>
        <v>0</v>
      </c>
      <c r="CU105" s="70">
        <f t="shared" ref="CU105:CU119" si="191">SMALL($BJ105:$CH105,11)</f>
        <v>0</v>
      </c>
      <c r="CV105" s="70">
        <f t="shared" ref="CV105:CV119" si="192">SMALL($BJ105:$CH105,12)</f>
        <v>0</v>
      </c>
      <c r="CW105" s="71">
        <f t="shared" ref="CW105:CW119" si="193">SMALL($BJ105:$CH105,13)</f>
        <v>0</v>
      </c>
      <c r="CX105" s="71">
        <f t="shared" ref="CX105:CX119" si="194">SMALL($BJ105:$CH105,14)</f>
        <v>0</v>
      </c>
      <c r="CY105" s="71">
        <f t="shared" ref="CY105:CY119" si="195">SMALL($BJ105:$CH105,15)</f>
        <v>0</v>
      </c>
      <c r="CZ105" s="71">
        <f t="shared" ref="CZ105:CZ119" si="196">SMALL($BJ105:$CH105,16)</f>
        <v>0</v>
      </c>
      <c r="DA105" s="71">
        <f t="shared" ref="DA105:DA119" si="197">SMALL($BJ105:$CH105,17)</f>
        <v>0</v>
      </c>
      <c r="DB105" s="71">
        <f t="shared" ref="DB105:DB119" si="198">SMALL($BJ105:$CH105,18)</f>
        <v>0</v>
      </c>
      <c r="DC105" s="71">
        <f t="shared" ref="DC105:DC119" si="199">SMALL($BJ105:$CH105,19)</f>
        <v>0</v>
      </c>
      <c r="DD105" s="71">
        <f t="shared" ref="DD105:DD119" si="200">SMALL($BJ105:$CH105,20)</f>
        <v>0</v>
      </c>
      <c r="DE105" s="71">
        <f t="shared" ref="DE105:DE119" si="201">SMALL($BJ105:$CH105,21)</f>
        <v>0</v>
      </c>
      <c r="DF105" s="71">
        <f t="shared" ref="DF105:DF119" si="202">SMALL($BJ105:$CH105,22)</f>
        <v>0</v>
      </c>
      <c r="DG105" s="71">
        <f t="shared" ref="DG105:DG119" si="203">SMALL($BJ105:$CH105,23)</f>
        <v>0</v>
      </c>
      <c r="DH105" s="71">
        <f t="shared" ref="DH105:DH119" si="204">SMALL($BJ105:$CH105,24)</f>
        <v>0</v>
      </c>
      <c r="DI105" s="71">
        <f t="shared" ref="DI105:DI119" si="205">SMALL($BJ105:$CH105,25)</f>
        <v>38</v>
      </c>
      <c r="DJ105" s="13"/>
      <c r="DK105" s="13"/>
      <c r="DL105" s="13"/>
      <c r="DM105" s="13"/>
      <c r="DN105" s="13"/>
      <c r="DO105" s="13"/>
      <c r="DP105" s="13"/>
    </row>
    <row r="106" spans="1:120" ht="12.75" customHeight="1" x14ac:dyDescent="0.15">
      <c r="A106" s="13">
        <f t="shared" si="155"/>
        <v>98</v>
      </c>
      <c r="B106" s="14"/>
      <c r="C106" s="13" t="s">
        <v>134</v>
      </c>
      <c r="D106" s="61"/>
      <c r="E106" s="62">
        <f>RANKLIST!CI106-SUM(RANKLIST!$CK106:CHOOSE(RANKLIST!$CK$8,RANKLIST!$CK106,RANKLIST!$CL106,RANKLIST!$CM106,RANKLIST!$CN106,RANKLIST!$CO106,RANKLIST!$CP106,RANKLIST!$CQ106,RANKLIST!$CR106,RANKLIST!$CS106,RANKLIST!$CT106,RANKLIST!$CU106,RANKLIST!$CV106,RANKLIST!$CW106,RANKLIST!$CX106,RANKLIST!$CY106,RANKLIST!$CZ106,RANKLIST!$DA106,RANKLIST!$DB106,RANKLIST!$DC106,RANKLIST!$DD106,RANKLIST!$DE106,RANKLIST!$DF106,RANKLIST!$DG106,RANKLIST!$DH106))</f>
        <v>37</v>
      </c>
      <c r="F106" s="63"/>
      <c r="G106" s="58">
        <v>0</v>
      </c>
      <c r="H106" s="16">
        <f t="shared" si="156"/>
        <v>0</v>
      </c>
      <c r="I106" s="58">
        <v>0</v>
      </c>
      <c r="J106" s="16">
        <f t="shared" si="157"/>
        <v>0</v>
      </c>
      <c r="K106" s="58">
        <v>0</v>
      </c>
      <c r="L106" s="16">
        <f t="shared" si="158"/>
        <v>0</v>
      </c>
      <c r="M106" s="58">
        <v>0</v>
      </c>
      <c r="N106" s="16">
        <f t="shared" si="159"/>
        <v>0</v>
      </c>
      <c r="O106" s="64">
        <v>0</v>
      </c>
      <c r="P106" s="16">
        <f t="shared" si="160"/>
        <v>0</v>
      </c>
      <c r="Q106" s="58">
        <v>0</v>
      </c>
      <c r="R106" s="16">
        <f t="shared" si="161"/>
        <v>0</v>
      </c>
      <c r="S106" s="58">
        <v>0</v>
      </c>
      <c r="T106" s="16">
        <f t="shared" si="162"/>
        <v>0</v>
      </c>
      <c r="U106" s="65">
        <v>0</v>
      </c>
      <c r="V106" s="16">
        <f t="shared" si="163"/>
        <v>0</v>
      </c>
      <c r="W106" s="64">
        <v>0</v>
      </c>
      <c r="X106" s="16">
        <f t="shared" si="164"/>
        <v>0</v>
      </c>
      <c r="Y106" s="15">
        <v>0</v>
      </c>
      <c r="Z106" s="16">
        <f t="shared" si="165"/>
        <v>0</v>
      </c>
      <c r="AA106" s="15">
        <v>0</v>
      </c>
      <c r="AB106" s="16">
        <f t="shared" si="166"/>
        <v>0</v>
      </c>
      <c r="AC106" s="15">
        <v>0</v>
      </c>
      <c r="AD106" s="16">
        <f t="shared" si="167"/>
        <v>0</v>
      </c>
      <c r="AE106" s="15">
        <v>0</v>
      </c>
      <c r="AF106" s="16">
        <f t="shared" si="168"/>
        <v>0</v>
      </c>
      <c r="AG106" s="15">
        <v>0</v>
      </c>
      <c r="AH106" s="16">
        <f t="shared" si="169"/>
        <v>0</v>
      </c>
      <c r="AI106" s="15">
        <v>0</v>
      </c>
      <c r="AJ106" s="16">
        <f t="shared" si="170"/>
        <v>0</v>
      </c>
      <c r="AK106" s="15">
        <v>0</v>
      </c>
      <c r="AL106" s="16">
        <f t="shared" si="171"/>
        <v>0</v>
      </c>
      <c r="AM106" s="64">
        <v>0</v>
      </c>
      <c r="AN106" s="16">
        <f t="shared" si="172"/>
        <v>0</v>
      </c>
      <c r="AO106" s="15">
        <v>0</v>
      </c>
      <c r="AP106" s="16">
        <f t="shared" si="173"/>
        <v>0</v>
      </c>
      <c r="AQ106" s="15">
        <v>0</v>
      </c>
      <c r="AR106" s="16">
        <f t="shared" si="174"/>
        <v>0</v>
      </c>
      <c r="AS106" s="15">
        <v>0</v>
      </c>
      <c r="AT106" s="16">
        <f t="shared" si="154"/>
        <v>0</v>
      </c>
      <c r="AU106" s="41">
        <v>0</v>
      </c>
      <c r="AV106" s="16">
        <f t="shared" si="175"/>
        <v>0</v>
      </c>
      <c r="AW106" s="58">
        <v>0</v>
      </c>
      <c r="AX106" s="16">
        <f t="shared" si="176"/>
        <v>0</v>
      </c>
      <c r="AY106" s="58"/>
      <c r="AZ106" s="16">
        <f t="shared" si="177"/>
        <v>0</v>
      </c>
      <c r="BA106" s="58"/>
      <c r="BB106" s="16">
        <f t="shared" si="178"/>
        <v>0</v>
      </c>
      <c r="BC106" s="66">
        <v>14</v>
      </c>
      <c r="BD106" s="67">
        <f t="shared" si="179"/>
        <v>37</v>
      </c>
      <c r="BE106" s="14"/>
      <c r="BI106" s="17"/>
      <c r="BJ106" s="68">
        <f>RANKLIST!H106</f>
        <v>0</v>
      </c>
      <c r="BK106" s="68">
        <f>RANKLIST!J106</f>
        <v>0</v>
      </c>
      <c r="BL106" s="68">
        <f>RANKLIST!L106</f>
        <v>0</v>
      </c>
      <c r="BM106" s="68">
        <f>RANKLIST!N106</f>
        <v>0</v>
      </c>
      <c r="BN106" s="68">
        <f>RANKLIST!P106</f>
        <v>0</v>
      </c>
      <c r="BO106" s="68">
        <f>RANKLIST!R106</f>
        <v>0</v>
      </c>
      <c r="BP106" s="68">
        <f>RANKLIST!T106</f>
        <v>0</v>
      </c>
      <c r="BQ106" s="68">
        <f>RANKLIST!V106</f>
        <v>0</v>
      </c>
      <c r="BR106" s="68">
        <f>RANKLIST!X106</f>
        <v>0</v>
      </c>
      <c r="BS106" s="68">
        <f>RANKLIST!Z106</f>
        <v>0</v>
      </c>
      <c r="BT106" s="68">
        <f>RANKLIST!AB106</f>
        <v>0</v>
      </c>
      <c r="BU106" s="68">
        <f>RANKLIST!AD106</f>
        <v>0</v>
      </c>
      <c r="BV106" s="68">
        <f>RANKLIST!AF106</f>
        <v>0</v>
      </c>
      <c r="BW106" s="68">
        <f>RANKLIST!AH106</f>
        <v>0</v>
      </c>
      <c r="BX106" s="68">
        <f>RANKLIST!AJ106</f>
        <v>0</v>
      </c>
      <c r="BY106" s="68">
        <f>RANKLIST!AL106</f>
        <v>0</v>
      </c>
      <c r="BZ106" s="68">
        <f>RANKLIST!AN106</f>
        <v>0</v>
      </c>
      <c r="CA106" s="68">
        <f>RANKLIST!AP106</f>
        <v>0</v>
      </c>
      <c r="CB106" s="68">
        <f>RANKLIST!AR106</f>
        <v>0</v>
      </c>
      <c r="CC106" s="68">
        <f>RANKLIST!AT106</f>
        <v>0</v>
      </c>
      <c r="CD106" s="68">
        <f>RANKLIST!AV106</f>
        <v>0</v>
      </c>
      <c r="CE106" s="68">
        <f>RANKLIST!AX106</f>
        <v>0</v>
      </c>
      <c r="CF106" s="68">
        <f>RANKLIST!AZ106</f>
        <v>0</v>
      </c>
      <c r="CG106" s="68">
        <f>RANKLIST!BB106</f>
        <v>0</v>
      </c>
      <c r="CH106" s="68">
        <f>RANKLIST!BD106</f>
        <v>37</v>
      </c>
      <c r="CI106" s="69">
        <f t="shared" si="180"/>
        <v>37</v>
      </c>
      <c r="CJ106" s="13"/>
      <c r="CK106" s="70">
        <f t="shared" si="181"/>
        <v>0</v>
      </c>
      <c r="CL106" s="70">
        <f t="shared" si="182"/>
        <v>0</v>
      </c>
      <c r="CM106" s="70">
        <f t="shared" si="183"/>
        <v>0</v>
      </c>
      <c r="CN106" s="70">
        <f t="shared" si="184"/>
        <v>0</v>
      </c>
      <c r="CO106" s="70">
        <f t="shared" si="185"/>
        <v>0</v>
      </c>
      <c r="CP106" s="70">
        <f t="shared" si="186"/>
        <v>0</v>
      </c>
      <c r="CQ106" s="70">
        <f t="shared" si="187"/>
        <v>0</v>
      </c>
      <c r="CR106" s="70">
        <f t="shared" si="188"/>
        <v>0</v>
      </c>
      <c r="CS106" s="70">
        <f t="shared" si="189"/>
        <v>0</v>
      </c>
      <c r="CT106" s="70">
        <f t="shared" si="190"/>
        <v>0</v>
      </c>
      <c r="CU106" s="70">
        <f t="shared" si="191"/>
        <v>0</v>
      </c>
      <c r="CV106" s="70">
        <f t="shared" si="192"/>
        <v>0</v>
      </c>
      <c r="CW106" s="71">
        <f t="shared" si="193"/>
        <v>0</v>
      </c>
      <c r="CX106" s="71">
        <f t="shared" si="194"/>
        <v>0</v>
      </c>
      <c r="CY106" s="71">
        <f t="shared" si="195"/>
        <v>0</v>
      </c>
      <c r="CZ106" s="71">
        <f t="shared" si="196"/>
        <v>0</v>
      </c>
      <c r="DA106" s="71">
        <f t="shared" si="197"/>
        <v>0</v>
      </c>
      <c r="DB106" s="71">
        <f t="shared" si="198"/>
        <v>0</v>
      </c>
      <c r="DC106" s="71">
        <f t="shared" si="199"/>
        <v>0</v>
      </c>
      <c r="DD106" s="71">
        <f t="shared" si="200"/>
        <v>0</v>
      </c>
      <c r="DE106" s="71">
        <f t="shared" si="201"/>
        <v>0</v>
      </c>
      <c r="DF106" s="71">
        <f t="shared" si="202"/>
        <v>0</v>
      </c>
      <c r="DG106" s="71">
        <f t="shared" si="203"/>
        <v>0</v>
      </c>
      <c r="DH106" s="71">
        <f t="shared" si="204"/>
        <v>0</v>
      </c>
      <c r="DI106" s="71">
        <f t="shared" si="205"/>
        <v>37</v>
      </c>
      <c r="DJ106" s="13"/>
      <c r="DK106" s="13"/>
      <c r="DL106" s="13"/>
      <c r="DM106" s="13"/>
      <c r="DN106" s="13"/>
      <c r="DO106" s="13"/>
      <c r="DP106" s="13"/>
    </row>
    <row r="107" spans="1:120" ht="12.75" customHeight="1" x14ac:dyDescent="0.15">
      <c r="A107" s="13">
        <f t="shared" si="155"/>
        <v>99</v>
      </c>
      <c r="B107" s="14"/>
      <c r="C107" s="13" t="s">
        <v>135</v>
      </c>
      <c r="D107" s="61"/>
      <c r="E107" s="62">
        <f>RANKLIST!CI107-SUM(RANKLIST!$CK107:CHOOSE(RANKLIST!$CK$8,RANKLIST!$CK107,RANKLIST!$CL107,RANKLIST!$CM107,RANKLIST!$CN107,RANKLIST!$CO107,RANKLIST!$CP107,RANKLIST!$CQ107,RANKLIST!$CR107,RANKLIST!$CS107,RANKLIST!$CT107,RANKLIST!$CU107,RANKLIST!$CV107,RANKLIST!$CW107,RANKLIST!$CX107,RANKLIST!$CY107,RANKLIST!$CZ107,RANKLIST!$DA107,RANKLIST!$DB107,RANKLIST!$DC107,RANKLIST!$DD107,RANKLIST!$DE107,RANKLIST!$DF107,RANKLIST!$DG107,RANKLIST!$DH107))</f>
        <v>36</v>
      </c>
      <c r="F107" s="63"/>
      <c r="G107" s="58">
        <v>0</v>
      </c>
      <c r="H107" s="16">
        <f t="shared" si="156"/>
        <v>0</v>
      </c>
      <c r="I107" s="58">
        <v>0</v>
      </c>
      <c r="J107" s="16">
        <f t="shared" si="157"/>
        <v>0</v>
      </c>
      <c r="K107" s="58">
        <v>0</v>
      </c>
      <c r="L107" s="16">
        <f t="shared" si="158"/>
        <v>0</v>
      </c>
      <c r="M107" s="58">
        <v>0</v>
      </c>
      <c r="N107" s="16">
        <f t="shared" si="159"/>
        <v>0</v>
      </c>
      <c r="O107" s="64">
        <v>0</v>
      </c>
      <c r="P107" s="16">
        <f t="shared" si="160"/>
        <v>0</v>
      </c>
      <c r="Q107" s="58">
        <v>0</v>
      </c>
      <c r="R107" s="16">
        <f t="shared" si="161"/>
        <v>0</v>
      </c>
      <c r="S107" s="58">
        <v>0</v>
      </c>
      <c r="T107" s="16">
        <f t="shared" si="162"/>
        <v>0</v>
      </c>
      <c r="U107" s="65">
        <v>0</v>
      </c>
      <c r="V107" s="16">
        <f t="shared" si="163"/>
        <v>0</v>
      </c>
      <c r="W107" s="41">
        <v>0</v>
      </c>
      <c r="X107" s="16">
        <f t="shared" si="164"/>
        <v>0</v>
      </c>
      <c r="Y107" s="15">
        <v>0</v>
      </c>
      <c r="Z107" s="16">
        <f t="shared" si="165"/>
        <v>0</v>
      </c>
      <c r="AA107" s="15">
        <v>0</v>
      </c>
      <c r="AB107" s="16">
        <f t="shared" si="166"/>
        <v>0</v>
      </c>
      <c r="AC107" s="15">
        <v>0</v>
      </c>
      <c r="AD107" s="16">
        <f t="shared" si="167"/>
        <v>0</v>
      </c>
      <c r="AE107" s="15">
        <v>0</v>
      </c>
      <c r="AF107" s="16">
        <f t="shared" si="168"/>
        <v>0</v>
      </c>
      <c r="AG107" s="15">
        <v>0</v>
      </c>
      <c r="AH107" s="16">
        <f t="shared" si="169"/>
        <v>0</v>
      </c>
      <c r="AI107" s="15">
        <v>0</v>
      </c>
      <c r="AJ107" s="16">
        <f t="shared" si="170"/>
        <v>0</v>
      </c>
      <c r="AK107" s="15">
        <v>0</v>
      </c>
      <c r="AL107" s="16">
        <f t="shared" si="171"/>
        <v>0</v>
      </c>
      <c r="AM107" s="64">
        <v>0</v>
      </c>
      <c r="AN107" s="16">
        <f t="shared" si="172"/>
        <v>0</v>
      </c>
      <c r="AO107" s="15">
        <v>0</v>
      </c>
      <c r="AP107" s="16">
        <f t="shared" si="173"/>
        <v>0</v>
      </c>
      <c r="AQ107" s="15">
        <v>0</v>
      </c>
      <c r="AR107" s="16">
        <f t="shared" si="174"/>
        <v>0</v>
      </c>
      <c r="AS107" s="15">
        <v>0</v>
      </c>
      <c r="AT107" s="16">
        <f t="shared" si="154"/>
        <v>0</v>
      </c>
      <c r="AU107" s="41">
        <v>0</v>
      </c>
      <c r="AV107" s="16">
        <f t="shared" si="175"/>
        <v>0</v>
      </c>
      <c r="AW107" s="58">
        <v>0</v>
      </c>
      <c r="AX107" s="16">
        <f t="shared" si="176"/>
        <v>0</v>
      </c>
      <c r="AY107" s="58"/>
      <c r="AZ107" s="16">
        <f t="shared" si="177"/>
        <v>0</v>
      </c>
      <c r="BA107" s="58"/>
      <c r="BB107" s="16">
        <f t="shared" si="178"/>
        <v>0</v>
      </c>
      <c r="BC107" s="72">
        <v>15</v>
      </c>
      <c r="BD107" s="67">
        <f t="shared" si="179"/>
        <v>36</v>
      </c>
      <c r="BE107" s="14"/>
      <c r="BI107" s="17"/>
      <c r="BJ107" s="68">
        <f>RANKLIST!H107</f>
        <v>0</v>
      </c>
      <c r="BK107" s="68">
        <f>RANKLIST!J107</f>
        <v>0</v>
      </c>
      <c r="BL107" s="68">
        <f>RANKLIST!L107</f>
        <v>0</v>
      </c>
      <c r="BM107" s="68">
        <f>RANKLIST!N107</f>
        <v>0</v>
      </c>
      <c r="BN107" s="68">
        <f>RANKLIST!P107</f>
        <v>0</v>
      </c>
      <c r="BO107" s="68">
        <f>RANKLIST!R107</f>
        <v>0</v>
      </c>
      <c r="BP107" s="68">
        <f>RANKLIST!T107</f>
        <v>0</v>
      </c>
      <c r="BQ107" s="68">
        <f>RANKLIST!V107</f>
        <v>0</v>
      </c>
      <c r="BR107" s="68">
        <f>RANKLIST!X107</f>
        <v>0</v>
      </c>
      <c r="BS107" s="68">
        <f>RANKLIST!Z107</f>
        <v>0</v>
      </c>
      <c r="BT107" s="68">
        <f>RANKLIST!AB107</f>
        <v>0</v>
      </c>
      <c r="BU107" s="68">
        <f>RANKLIST!AD107</f>
        <v>0</v>
      </c>
      <c r="BV107" s="68">
        <f>RANKLIST!AF107</f>
        <v>0</v>
      </c>
      <c r="BW107" s="68">
        <f>RANKLIST!AH107</f>
        <v>0</v>
      </c>
      <c r="BX107" s="68">
        <f>RANKLIST!AJ107</f>
        <v>0</v>
      </c>
      <c r="BY107" s="68">
        <f>RANKLIST!AL107</f>
        <v>0</v>
      </c>
      <c r="BZ107" s="68">
        <f>RANKLIST!AN107</f>
        <v>0</v>
      </c>
      <c r="CA107" s="68">
        <f>RANKLIST!AP107</f>
        <v>0</v>
      </c>
      <c r="CB107" s="68">
        <f>RANKLIST!AR107</f>
        <v>0</v>
      </c>
      <c r="CC107" s="68">
        <f>RANKLIST!AT107</f>
        <v>0</v>
      </c>
      <c r="CD107" s="68">
        <f>RANKLIST!AV107</f>
        <v>0</v>
      </c>
      <c r="CE107" s="68">
        <f>RANKLIST!AX107</f>
        <v>0</v>
      </c>
      <c r="CF107" s="68">
        <f>RANKLIST!AZ107</f>
        <v>0</v>
      </c>
      <c r="CG107" s="68">
        <f>RANKLIST!BB107</f>
        <v>0</v>
      </c>
      <c r="CH107" s="68">
        <f>RANKLIST!BD107</f>
        <v>36</v>
      </c>
      <c r="CI107" s="69">
        <f t="shared" si="180"/>
        <v>36</v>
      </c>
      <c r="CJ107" s="13"/>
      <c r="CK107" s="70">
        <f t="shared" si="181"/>
        <v>0</v>
      </c>
      <c r="CL107" s="70">
        <f t="shared" si="182"/>
        <v>0</v>
      </c>
      <c r="CM107" s="70">
        <f t="shared" si="183"/>
        <v>0</v>
      </c>
      <c r="CN107" s="70">
        <f t="shared" si="184"/>
        <v>0</v>
      </c>
      <c r="CO107" s="70">
        <f t="shared" si="185"/>
        <v>0</v>
      </c>
      <c r="CP107" s="70">
        <f t="shared" si="186"/>
        <v>0</v>
      </c>
      <c r="CQ107" s="70">
        <f t="shared" si="187"/>
        <v>0</v>
      </c>
      <c r="CR107" s="70">
        <f t="shared" si="188"/>
        <v>0</v>
      </c>
      <c r="CS107" s="70">
        <f t="shared" si="189"/>
        <v>0</v>
      </c>
      <c r="CT107" s="70">
        <f t="shared" si="190"/>
        <v>0</v>
      </c>
      <c r="CU107" s="70">
        <f t="shared" si="191"/>
        <v>0</v>
      </c>
      <c r="CV107" s="70">
        <f t="shared" si="192"/>
        <v>0</v>
      </c>
      <c r="CW107" s="71">
        <f t="shared" si="193"/>
        <v>0</v>
      </c>
      <c r="CX107" s="71">
        <f t="shared" si="194"/>
        <v>0</v>
      </c>
      <c r="CY107" s="71">
        <f t="shared" si="195"/>
        <v>0</v>
      </c>
      <c r="CZ107" s="71">
        <f t="shared" si="196"/>
        <v>0</v>
      </c>
      <c r="DA107" s="71">
        <f t="shared" si="197"/>
        <v>0</v>
      </c>
      <c r="DB107" s="71">
        <f t="shared" si="198"/>
        <v>0</v>
      </c>
      <c r="DC107" s="71">
        <f t="shared" si="199"/>
        <v>0</v>
      </c>
      <c r="DD107" s="71">
        <f t="shared" si="200"/>
        <v>0</v>
      </c>
      <c r="DE107" s="71">
        <f t="shared" si="201"/>
        <v>0</v>
      </c>
      <c r="DF107" s="71">
        <f t="shared" si="202"/>
        <v>0</v>
      </c>
      <c r="DG107" s="71">
        <f t="shared" si="203"/>
        <v>0</v>
      </c>
      <c r="DH107" s="71">
        <f t="shared" si="204"/>
        <v>0</v>
      </c>
      <c r="DI107" s="71">
        <f t="shared" si="205"/>
        <v>36</v>
      </c>
      <c r="DJ107" s="13"/>
      <c r="DK107" s="13"/>
      <c r="DL107" s="13"/>
      <c r="DM107" s="13"/>
      <c r="DN107" s="13"/>
      <c r="DO107" s="13"/>
      <c r="DP107" s="13"/>
    </row>
    <row r="108" spans="1:120" ht="12.75" customHeight="1" x14ac:dyDescent="0.15">
      <c r="A108" s="13">
        <f t="shared" si="155"/>
        <v>100</v>
      </c>
      <c r="B108" s="14"/>
      <c r="C108" s="13" t="s">
        <v>136</v>
      </c>
      <c r="D108" s="61"/>
      <c r="E108" s="62">
        <f>RANKLIST!CI108-SUM(RANKLIST!$CK108:CHOOSE(RANKLIST!$CK$8,RANKLIST!$CK108,RANKLIST!$CL108,RANKLIST!$CM108,RANKLIST!$CN108,RANKLIST!$CO108,RANKLIST!$CP108,RANKLIST!$CQ108,RANKLIST!$CR108,RANKLIST!$CS108,RANKLIST!$CT108,RANKLIST!$CU108,RANKLIST!$CV108,RANKLIST!$CW108,RANKLIST!$CX108,RANKLIST!$CY108,RANKLIST!$CZ108,RANKLIST!$DA108,RANKLIST!$DB108,RANKLIST!$DC108,RANKLIST!$DD108,RANKLIST!$DE108,RANKLIST!$DF108,RANKLIST!$DG108,RANKLIST!$DH108))</f>
        <v>36</v>
      </c>
      <c r="F108" s="63"/>
      <c r="G108" s="58">
        <v>0</v>
      </c>
      <c r="H108" s="16">
        <f t="shared" si="156"/>
        <v>0</v>
      </c>
      <c r="I108" s="58">
        <v>0</v>
      </c>
      <c r="J108" s="16">
        <f t="shared" si="157"/>
        <v>0</v>
      </c>
      <c r="K108" s="58">
        <v>0</v>
      </c>
      <c r="L108" s="16">
        <f t="shared" si="158"/>
        <v>0</v>
      </c>
      <c r="M108" s="58">
        <v>0</v>
      </c>
      <c r="N108" s="16">
        <f t="shared" si="159"/>
        <v>0</v>
      </c>
      <c r="O108" s="64">
        <v>0</v>
      </c>
      <c r="P108" s="16">
        <f t="shared" si="160"/>
        <v>0</v>
      </c>
      <c r="Q108" s="15">
        <v>0</v>
      </c>
      <c r="R108" s="16">
        <f t="shared" si="161"/>
        <v>0</v>
      </c>
      <c r="S108" s="15">
        <v>0</v>
      </c>
      <c r="T108" s="16">
        <f t="shared" si="162"/>
        <v>0</v>
      </c>
      <c r="U108" s="65">
        <v>0</v>
      </c>
      <c r="V108" s="16">
        <f t="shared" si="163"/>
        <v>0</v>
      </c>
      <c r="W108" s="64">
        <v>51</v>
      </c>
      <c r="X108" s="16">
        <f t="shared" si="164"/>
        <v>0</v>
      </c>
      <c r="Y108" s="15">
        <v>51</v>
      </c>
      <c r="Z108" s="16">
        <f t="shared" si="165"/>
        <v>0</v>
      </c>
      <c r="AA108" s="15">
        <v>51</v>
      </c>
      <c r="AB108" s="16">
        <f t="shared" si="166"/>
        <v>0</v>
      </c>
      <c r="AC108" s="15">
        <v>0</v>
      </c>
      <c r="AD108" s="16">
        <f t="shared" si="167"/>
        <v>0</v>
      </c>
      <c r="AE108" s="15">
        <v>0</v>
      </c>
      <c r="AF108" s="16">
        <f t="shared" si="168"/>
        <v>0</v>
      </c>
      <c r="AG108" s="15">
        <v>0</v>
      </c>
      <c r="AH108" s="16">
        <f t="shared" si="169"/>
        <v>0</v>
      </c>
      <c r="AI108" s="15">
        <v>0</v>
      </c>
      <c r="AJ108" s="16">
        <f t="shared" si="170"/>
        <v>0</v>
      </c>
      <c r="AK108" s="15">
        <v>0</v>
      </c>
      <c r="AL108" s="16">
        <f t="shared" si="171"/>
        <v>0</v>
      </c>
      <c r="AM108" s="64">
        <v>0</v>
      </c>
      <c r="AN108" s="16">
        <f t="shared" si="172"/>
        <v>0</v>
      </c>
      <c r="AO108" s="15">
        <v>0</v>
      </c>
      <c r="AP108" s="16">
        <f t="shared" si="173"/>
        <v>0</v>
      </c>
      <c r="AQ108" s="15">
        <v>0</v>
      </c>
      <c r="AR108" s="16">
        <f t="shared" si="174"/>
        <v>0</v>
      </c>
      <c r="AS108" s="15">
        <v>0</v>
      </c>
      <c r="AT108" s="16">
        <f t="shared" si="154"/>
        <v>0</v>
      </c>
      <c r="AU108" s="41">
        <v>0</v>
      </c>
      <c r="AV108" s="16">
        <f t="shared" si="175"/>
        <v>0</v>
      </c>
      <c r="AW108" s="58">
        <v>0</v>
      </c>
      <c r="AX108" s="16">
        <f t="shared" si="176"/>
        <v>0</v>
      </c>
      <c r="AY108" s="58"/>
      <c r="AZ108" s="16">
        <f t="shared" si="177"/>
        <v>0</v>
      </c>
      <c r="BA108" s="58"/>
      <c r="BB108" s="16">
        <f t="shared" si="178"/>
        <v>0</v>
      </c>
      <c r="BC108" s="66">
        <v>15</v>
      </c>
      <c r="BD108" s="67">
        <f t="shared" si="179"/>
        <v>36</v>
      </c>
      <c r="BE108" s="14"/>
      <c r="BI108" s="17"/>
      <c r="BJ108" s="68">
        <f>RANKLIST!H108</f>
        <v>0</v>
      </c>
      <c r="BK108" s="68">
        <f>RANKLIST!J108</f>
        <v>0</v>
      </c>
      <c r="BL108" s="68">
        <f>RANKLIST!L108</f>
        <v>0</v>
      </c>
      <c r="BM108" s="68">
        <f>RANKLIST!N108</f>
        <v>0</v>
      </c>
      <c r="BN108" s="68">
        <f>RANKLIST!P108</f>
        <v>0</v>
      </c>
      <c r="BO108" s="68">
        <f>RANKLIST!R108</f>
        <v>0</v>
      </c>
      <c r="BP108" s="68">
        <f>RANKLIST!T108</f>
        <v>0</v>
      </c>
      <c r="BQ108" s="68">
        <f>RANKLIST!V108</f>
        <v>0</v>
      </c>
      <c r="BR108" s="68">
        <f>RANKLIST!X108</f>
        <v>0</v>
      </c>
      <c r="BS108" s="68">
        <f>RANKLIST!Z108</f>
        <v>0</v>
      </c>
      <c r="BT108" s="68">
        <f>RANKLIST!AB108</f>
        <v>0</v>
      </c>
      <c r="BU108" s="68">
        <f>RANKLIST!AD108</f>
        <v>0</v>
      </c>
      <c r="BV108" s="68">
        <f>RANKLIST!AF108</f>
        <v>0</v>
      </c>
      <c r="BW108" s="68">
        <f>RANKLIST!AH108</f>
        <v>0</v>
      </c>
      <c r="BX108" s="68">
        <f>RANKLIST!AJ108</f>
        <v>0</v>
      </c>
      <c r="BY108" s="68">
        <f>RANKLIST!AL108</f>
        <v>0</v>
      </c>
      <c r="BZ108" s="68">
        <f>RANKLIST!AN108</f>
        <v>0</v>
      </c>
      <c r="CA108" s="68">
        <f>RANKLIST!AP108</f>
        <v>0</v>
      </c>
      <c r="CB108" s="68">
        <f>RANKLIST!AR108</f>
        <v>0</v>
      </c>
      <c r="CC108" s="68">
        <f>RANKLIST!AT108</f>
        <v>0</v>
      </c>
      <c r="CD108" s="68">
        <f>RANKLIST!AV108</f>
        <v>0</v>
      </c>
      <c r="CE108" s="68">
        <f>RANKLIST!AX108</f>
        <v>0</v>
      </c>
      <c r="CF108" s="68">
        <f>RANKLIST!AZ108</f>
        <v>0</v>
      </c>
      <c r="CG108" s="68">
        <f>RANKLIST!BB108</f>
        <v>0</v>
      </c>
      <c r="CH108" s="68">
        <f>RANKLIST!BD108</f>
        <v>36</v>
      </c>
      <c r="CI108" s="69">
        <f t="shared" si="180"/>
        <v>36</v>
      </c>
      <c r="CJ108" s="13"/>
      <c r="CK108" s="70">
        <f t="shared" si="181"/>
        <v>0</v>
      </c>
      <c r="CL108" s="70">
        <f t="shared" si="182"/>
        <v>0</v>
      </c>
      <c r="CM108" s="70">
        <f t="shared" si="183"/>
        <v>0</v>
      </c>
      <c r="CN108" s="70">
        <f t="shared" si="184"/>
        <v>0</v>
      </c>
      <c r="CO108" s="70">
        <f t="shared" si="185"/>
        <v>0</v>
      </c>
      <c r="CP108" s="70">
        <f t="shared" si="186"/>
        <v>0</v>
      </c>
      <c r="CQ108" s="70">
        <f t="shared" si="187"/>
        <v>0</v>
      </c>
      <c r="CR108" s="70">
        <f t="shared" si="188"/>
        <v>0</v>
      </c>
      <c r="CS108" s="70">
        <f t="shared" si="189"/>
        <v>0</v>
      </c>
      <c r="CT108" s="70">
        <f t="shared" si="190"/>
        <v>0</v>
      </c>
      <c r="CU108" s="70">
        <f t="shared" si="191"/>
        <v>0</v>
      </c>
      <c r="CV108" s="70">
        <f t="shared" si="192"/>
        <v>0</v>
      </c>
      <c r="CW108" s="71">
        <f t="shared" si="193"/>
        <v>0</v>
      </c>
      <c r="CX108" s="71">
        <f t="shared" si="194"/>
        <v>0</v>
      </c>
      <c r="CY108" s="71">
        <f t="shared" si="195"/>
        <v>0</v>
      </c>
      <c r="CZ108" s="71">
        <f t="shared" si="196"/>
        <v>0</v>
      </c>
      <c r="DA108" s="71">
        <f t="shared" si="197"/>
        <v>0</v>
      </c>
      <c r="DB108" s="71">
        <f t="shared" si="198"/>
        <v>0</v>
      </c>
      <c r="DC108" s="71">
        <f t="shared" si="199"/>
        <v>0</v>
      </c>
      <c r="DD108" s="71">
        <f t="shared" si="200"/>
        <v>0</v>
      </c>
      <c r="DE108" s="71">
        <f t="shared" si="201"/>
        <v>0</v>
      </c>
      <c r="DF108" s="71">
        <f t="shared" si="202"/>
        <v>0</v>
      </c>
      <c r="DG108" s="71">
        <f t="shared" si="203"/>
        <v>0</v>
      </c>
      <c r="DH108" s="71">
        <f t="shared" si="204"/>
        <v>0</v>
      </c>
      <c r="DI108" s="71">
        <f t="shared" si="205"/>
        <v>36</v>
      </c>
      <c r="DJ108" s="13"/>
      <c r="DK108" s="13"/>
      <c r="DL108" s="13"/>
      <c r="DM108" s="13"/>
      <c r="DN108" s="13"/>
      <c r="DO108" s="13"/>
      <c r="DP108" s="13"/>
    </row>
    <row r="109" spans="1:120" ht="12.75" customHeight="1" x14ac:dyDescent="0.15">
      <c r="A109" s="13">
        <f t="shared" si="155"/>
        <v>101</v>
      </c>
      <c r="B109" s="14"/>
      <c r="C109" s="13" t="s">
        <v>137</v>
      </c>
      <c r="D109" s="61"/>
      <c r="E109" s="62">
        <f>RANKLIST!CI109-SUM(RANKLIST!$CK109:CHOOSE(RANKLIST!$CK$8,RANKLIST!$CK109,RANKLIST!$CL109,RANKLIST!$CM109,RANKLIST!$CN109,RANKLIST!$CO109,RANKLIST!$CP109,RANKLIST!$CQ109,RANKLIST!$CR109,RANKLIST!$CS109,RANKLIST!$CT109,RANKLIST!$CU109,RANKLIST!$CV109,RANKLIST!$CW109,RANKLIST!$CX109,RANKLIST!$CY109,RANKLIST!$CZ109,RANKLIST!$DA109,RANKLIST!$DB109,RANKLIST!$DC109,RANKLIST!$DD109,RANKLIST!$DE109,RANKLIST!$DF109,RANKLIST!$DG109,RANKLIST!$DH109))</f>
        <v>36</v>
      </c>
      <c r="F109" s="63"/>
      <c r="G109" s="58">
        <v>0</v>
      </c>
      <c r="H109" s="16">
        <f t="shared" si="156"/>
        <v>0</v>
      </c>
      <c r="I109" s="58">
        <v>0</v>
      </c>
      <c r="J109" s="16">
        <f t="shared" si="157"/>
        <v>0</v>
      </c>
      <c r="K109" s="58">
        <v>0</v>
      </c>
      <c r="L109" s="16">
        <f t="shared" si="158"/>
        <v>0</v>
      </c>
      <c r="M109" s="58">
        <v>0</v>
      </c>
      <c r="N109" s="16">
        <f t="shared" si="159"/>
        <v>0</v>
      </c>
      <c r="O109" s="41">
        <v>0</v>
      </c>
      <c r="P109" s="16">
        <f t="shared" si="160"/>
        <v>0</v>
      </c>
      <c r="Q109" s="58">
        <v>0</v>
      </c>
      <c r="R109" s="16">
        <f t="shared" si="161"/>
        <v>0</v>
      </c>
      <c r="S109" s="58">
        <v>0</v>
      </c>
      <c r="T109" s="16">
        <f t="shared" si="162"/>
        <v>0</v>
      </c>
      <c r="U109" s="65">
        <v>0</v>
      </c>
      <c r="V109" s="16">
        <f t="shared" si="163"/>
        <v>0</v>
      </c>
      <c r="W109" s="64">
        <v>0</v>
      </c>
      <c r="X109" s="16">
        <f t="shared" si="164"/>
        <v>0</v>
      </c>
      <c r="Y109" s="15">
        <v>0</v>
      </c>
      <c r="Z109" s="16">
        <f t="shared" si="165"/>
        <v>0</v>
      </c>
      <c r="AA109" s="15">
        <v>0</v>
      </c>
      <c r="AB109" s="16">
        <f t="shared" si="166"/>
        <v>0</v>
      </c>
      <c r="AC109" s="15">
        <v>0</v>
      </c>
      <c r="AD109" s="16">
        <f t="shared" si="167"/>
        <v>0</v>
      </c>
      <c r="AE109" s="15">
        <v>0</v>
      </c>
      <c r="AF109" s="16">
        <f t="shared" si="168"/>
        <v>0</v>
      </c>
      <c r="AG109" s="15">
        <v>0</v>
      </c>
      <c r="AH109" s="16">
        <f t="shared" si="169"/>
        <v>0</v>
      </c>
      <c r="AI109" s="15">
        <v>0</v>
      </c>
      <c r="AJ109" s="16">
        <f t="shared" si="170"/>
        <v>0</v>
      </c>
      <c r="AK109" s="15">
        <v>0</v>
      </c>
      <c r="AL109" s="16">
        <f t="shared" si="171"/>
        <v>0</v>
      </c>
      <c r="AM109" s="64">
        <v>0</v>
      </c>
      <c r="AN109" s="16">
        <f t="shared" si="172"/>
        <v>0</v>
      </c>
      <c r="AO109" s="15">
        <v>0</v>
      </c>
      <c r="AP109" s="16">
        <f t="shared" si="173"/>
        <v>0</v>
      </c>
      <c r="AQ109" s="15">
        <v>0</v>
      </c>
      <c r="AR109" s="16">
        <f t="shared" si="174"/>
        <v>0</v>
      </c>
      <c r="AS109" s="15">
        <v>0</v>
      </c>
      <c r="AT109" s="16">
        <f t="shared" si="154"/>
        <v>0</v>
      </c>
      <c r="AU109" s="41">
        <v>0</v>
      </c>
      <c r="AV109" s="16">
        <f t="shared" si="175"/>
        <v>0</v>
      </c>
      <c r="AW109" s="58">
        <v>0</v>
      </c>
      <c r="AX109" s="16">
        <f t="shared" si="176"/>
        <v>0</v>
      </c>
      <c r="AY109" s="58"/>
      <c r="AZ109" s="16">
        <f t="shared" si="177"/>
        <v>0</v>
      </c>
      <c r="BA109" s="58"/>
      <c r="BB109" s="16">
        <f t="shared" si="178"/>
        <v>0</v>
      </c>
      <c r="BC109" s="74">
        <v>15</v>
      </c>
      <c r="BD109" s="67">
        <f t="shared" si="179"/>
        <v>36</v>
      </c>
      <c r="BE109" s="14"/>
      <c r="BI109" s="17"/>
      <c r="BJ109" s="68">
        <f>RANKLIST!H109</f>
        <v>0</v>
      </c>
      <c r="BK109" s="68">
        <f>RANKLIST!J109</f>
        <v>0</v>
      </c>
      <c r="BL109" s="68">
        <f>RANKLIST!L109</f>
        <v>0</v>
      </c>
      <c r="BM109" s="68">
        <f>RANKLIST!N109</f>
        <v>0</v>
      </c>
      <c r="BN109" s="68">
        <f>RANKLIST!P109</f>
        <v>0</v>
      </c>
      <c r="BO109" s="68">
        <f>RANKLIST!R109</f>
        <v>0</v>
      </c>
      <c r="BP109" s="68">
        <f>RANKLIST!T109</f>
        <v>0</v>
      </c>
      <c r="BQ109" s="68">
        <f>RANKLIST!V109</f>
        <v>0</v>
      </c>
      <c r="BR109" s="68">
        <f>RANKLIST!X109</f>
        <v>0</v>
      </c>
      <c r="BS109" s="68">
        <f>RANKLIST!Z109</f>
        <v>0</v>
      </c>
      <c r="BT109" s="68">
        <f>RANKLIST!AB109</f>
        <v>0</v>
      </c>
      <c r="BU109" s="68">
        <f>RANKLIST!AD109</f>
        <v>0</v>
      </c>
      <c r="BV109" s="68">
        <f>RANKLIST!AF109</f>
        <v>0</v>
      </c>
      <c r="BW109" s="68">
        <f>RANKLIST!AH109</f>
        <v>0</v>
      </c>
      <c r="BX109" s="68">
        <f>RANKLIST!AJ109</f>
        <v>0</v>
      </c>
      <c r="BY109" s="68">
        <f>RANKLIST!AL109</f>
        <v>0</v>
      </c>
      <c r="BZ109" s="68">
        <f>RANKLIST!AN109</f>
        <v>0</v>
      </c>
      <c r="CA109" s="68">
        <f>RANKLIST!AP109</f>
        <v>0</v>
      </c>
      <c r="CB109" s="68">
        <f>RANKLIST!AR109</f>
        <v>0</v>
      </c>
      <c r="CC109" s="68">
        <f>RANKLIST!AT109</f>
        <v>0</v>
      </c>
      <c r="CD109" s="68">
        <f>RANKLIST!AV109</f>
        <v>0</v>
      </c>
      <c r="CE109" s="68">
        <f>RANKLIST!AX109</f>
        <v>0</v>
      </c>
      <c r="CF109" s="68">
        <f>RANKLIST!AZ109</f>
        <v>0</v>
      </c>
      <c r="CG109" s="68">
        <f>RANKLIST!BB109</f>
        <v>0</v>
      </c>
      <c r="CH109" s="68">
        <f>RANKLIST!BD109</f>
        <v>36</v>
      </c>
      <c r="CI109" s="69">
        <f t="shared" si="180"/>
        <v>36</v>
      </c>
      <c r="CJ109" s="13"/>
      <c r="CK109" s="70">
        <f t="shared" si="181"/>
        <v>0</v>
      </c>
      <c r="CL109" s="70">
        <f t="shared" si="182"/>
        <v>0</v>
      </c>
      <c r="CM109" s="70">
        <f t="shared" si="183"/>
        <v>0</v>
      </c>
      <c r="CN109" s="70">
        <f t="shared" si="184"/>
        <v>0</v>
      </c>
      <c r="CO109" s="70">
        <f t="shared" si="185"/>
        <v>0</v>
      </c>
      <c r="CP109" s="70">
        <f t="shared" si="186"/>
        <v>0</v>
      </c>
      <c r="CQ109" s="70">
        <f t="shared" si="187"/>
        <v>0</v>
      </c>
      <c r="CR109" s="70">
        <f t="shared" si="188"/>
        <v>0</v>
      </c>
      <c r="CS109" s="70">
        <f t="shared" si="189"/>
        <v>0</v>
      </c>
      <c r="CT109" s="70">
        <f t="shared" si="190"/>
        <v>0</v>
      </c>
      <c r="CU109" s="70">
        <f t="shared" si="191"/>
        <v>0</v>
      </c>
      <c r="CV109" s="70">
        <f t="shared" si="192"/>
        <v>0</v>
      </c>
      <c r="CW109" s="71">
        <f t="shared" si="193"/>
        <v>0</v>
      </c>
      <c r="CX109" s="71">
        <f t="shared" si="194"/>
        <v>0</v>
      </c>
      <c r="CY109" s="71">
        <f t="shared" si="195"/>
        <v>0</v>
      </c>
      <c r="CZ109" s="71">
        <f t="shared" si="196"/>
        <v>0</v>
      </c>
      <c r="DA109" s="71">
        <f t="shared" si="197"/>
        <v>0</v>
      </c>
      <c r="DB109" s="71">
        <f t="shared" si="198"/>
        <v>0</v>
      </c>
      <c r="DC109" s="71">
        <f t="shared" si="199"/>
        <v>0</v>
      </c>
      <c r="DD109" s="71">
        <f t="shared" si="200"/>
        <v>0</v>
      </c>
      <c r="DE109" s="71">
        <f t="shared" si="201"/>
        <v>0</v>
      </c>
      <c r="DF109" s="71">
        <f t="shared" si="202"/>
        <v>0</v>
      </c>
      <c r="DG109" s="71">
        <f t="shared" si="203"/>
        <v>0</v>
      </c>
      <c r="DH109" s="71">
        <f t="shared" si="204"/>
        <v>0</v>
      </c>
      <c r="DI109" s="71">
        <f t="shared" si="205"/>
        <v>36</v>
      </c>
      <c r="DJ109" s="13"/>
      <c r="DK109" s="13"/>
      <c r="DL109" s="13"/>
      <c r="DM109" s="13"/>
      <c r="DN109" s="13"/>
      <c r="DO109" s="13"/>
      <c r="DP109" s="13"/>
    </row>
    <row r="110" spans="1:120" ht="12.75" customHeight="1" x14ac:dyDescent="0.15">
      <c r="A110" s="13">
        <f t="shared" si="155"/>
        <v>102</v>
      </c>
      <c r="B110" s="14"/>
      <c r="C110" s="13" t="s">
        <v>138</v>
      </c>
      <c r="D110" s="61"/>
      <c r="E110" s="62">
        <f>RANKLIST!CI110-SUM(RANKLIST!$CK110:CHOOSE(RANKLIST!$CK$8,RANKLIST!$CK110,RANKLIST!$CL110,RANKLIST!$CM110,RANKLIST!$CN110,RANKLIST!$CO110,RANKLIST!$CP110,RANKLIST!$CQ110,RANKLIST!$CR110,RANKLIST!$CS110,RANKLIST!$CT110,RANKLIST!$CU110,RANKLIST!$CV110,RANKLIST!$CW110,RANKLIST!$CX110,RANKLIST!$CY110,RANKLIST!$CZ110,RANKLIST!$DA110,RANKLIST!$DB110,RANKLIST!$DC110,RANKLIST!$DD110,RANKLIST!$DE110,RANKLIST!$DF110,RANKLIST!$DG110,RANKLIST!$DH110))</f>
        <v>36</v>
      </c>
      <c r="F110" s="63"/>
      <c r="G110" s="58">
        <v>0</v>
      </c>
      <c r="H110" s="16">
        <f t="shared" si="156"/>
        <v>0</v>
      </c>
      <c r="I110" s="58">
        <v>0</v>
      </c>
      <c r="J110" s="16">
        <f t="shared" si="157"/>
        <v>0</v>
      </c>
      <c r="K110" s="58">
        <v>0</v>
      </c>
      <c r="L110" s="16">
        <f t="shared" si="158"/>
        <v>0</v>
      </c>
      <c r="M110" s="58">
        <v>0</v>
      </c>
      <c r="N110" s="16">
        <f t="shared" si="159"/>
        <v>0</v>
      </c>
      <c r="O110" s="64">
        <v>0</v>
      </c>
      <c r="P110" s="16">
        <f t="shared" si="160"/>
        <v>0</v>
      </c>
      <c r="Q110" s="58">
        <v>0</v>
      </c>
      <c r="R110" s="16">
        <f t="shared" si="161"/>
        <v>0</v>
      </c>
      <c r="S110" s="58">
        <v>0</v>
      </c>
      <c r="T110" s="16">
        <f t="shared" si="162"/>
        <v>0</v>
      </c>
      <c r="U110" s="65">
        <v>0</v>
      </c>
      <c r="V110" s="16">
        <f t="shared" si="163"/>
        <v>0</v>
      </c>
      <c r="W110" s="64">
        <v>0</v>
      </c>
      <c r="X110" s="16">
        <f t="shared" si="164"/>
        <v>0</v>
      </c>
      <c r="Y110" s="15">
        <v>0</v>
      </c>
      <c r="Z110" s="16">
        <f t="shared" si="165"/>
        <v>0</v>
      </c>
      <c r="AA110" s="15">
        <v>0</v>
      </c>
      <c r="AB110" s="16">
        <f t="shared" si="166"/>
        <v>0</v>
      </c>
      <c r="AC110" s="15">
        <v>0</v>
      </c>
      <c r="AD110" s="16">
        <f t="shared" si="167"/>
        <v>0</v>
      </c>
      <c r="AE110" s="15">
        <v>0</v>
      </c>
      <c r="AF110" s="16">
        <f t="shared" si="168"/>
        <v>0</v>
      </c>
      <c r="AG110" s="15">
        <v>0</v>
      </c>
      <c r="AH110" s="16">
        <f t="shared" si="169"/>
        <v>0</v>
      </c>
      <c r="AI110" s="15">
        <v>0</v>
      </c>
      <c r="AJ110" s="16">
        <f t="shared" si="170"/>
        <v>0</v>
      </c>
      <c r="AK110" s="15">
        <v>0</v>
      </c>
      <c r="AL110" s="16">
        <f t="shared" si="171"/>
        <v>0</v>
      </c>
      <c r="AM110" s="64">
        <v>0</v>
      </c>
      <c r="AN110" s="16">
        <f t="shared" si="172"/>
        <v>0</v>
      </c>
      <c r="AO110" s="15">
        <v>0</v>
      </c>
      <c r="AP110" s="16">
        <f t="shared" si="173"/>
        <v>0</v>
      </c>
      <c r="AQ110" s="15">
        <v>0</v>
      </c>
      <c r="AR110" s="16">
        <f t="shared" si="174"/>
        <v>0</v>
      </c>
      <c r="AS110" s="15">
        <v>0</v>
      </c>
      <c r="AT110" s="16">
        <f t="shared" si="154"/>
        <v>0</v>
      </c>
      <c r="AU110" s="41">
        <v>0</v>
      </c>
      <c r="AV110" s="16">
        <f t="shared" si="175"/>
        <v>0</v>
      </c>
      <c r="AW110" s="58">
        <v>0</v>
      </c>
      <c r="AX110" s="16">
        <f t="shared" si="176"/>
        <v>0</v>
      </c>
      <c r="AY110" s="58"/>
      <c r="AZ110" s="16">
        <f t="shared" si="177"/>
        <v>0</v>
      </c>
      <c r="BA110" s="58"/>
      <c r="BB110" s="16">
        <f t="shared" si="178"/>
        <v>0</v>
      </c>
      <c r="BC110" s="75">
        <v>15</v>
      </c>
      <c r="BD110" s="67">
        <f t="shared" si="179"/>
        <v>36</v>
      </c>
      <c r="BE110" s="14"/>
      <c r="BI110" s="17"/>
      <c r="BJ110" s="68">
        <f>RANKLIST!H110</f>
        <v>0</v>
      </c>
      <c r="BK110" s="68">
        <f>RANKLIST!J110</f>
        <v>0</v>
      </c>
      <c r="BL110" s="68">
        <f>RANKLIST!L110</f>
        <v>0</v>
      </c>
      <c r="BM110" s="68">
        <f>RANKLIST!N110</f>
        <v>0</v>
      </c>
      <c r="BN110" s="68">
        <f>RANKLIST!P110</f>
        <v>0</v>
      </c>
      <c r="BO110" s="68">
        <f>RANKLIST!R110</f>
        <v>0</v>
      </c>
      <c r="BP110" s="68">
        <f>RANKLIST!T110</f>
        <v>0</v>
      </c>
      <c r="BQ110" s="68">
        <f>RANKLIST!V110</f>
        <v>0</v>
      </c>
      <c r="BR110" s="68">
        <f>RANKLIST!X110</f>
        <v>0</v>
      </c>
      <c r="BS110" s="68">
        <f>RANKLIST!Z110</f>
        <v>0</v>
      </c>
      <c r="BT110" s="68">
        <f>RANKLIST!AB110</f>
        <v>0</v>
      </c>
      <c r="BU110" s="68">
        <f>RANKLIST!AD110</f>
        <v>0</v>
      </c>
      <c r="BV110" s="68">
        <f>RANKLIST!AF110</f>
        <v>0</v>
      </c>
      <c r="BW110" s="68">
        <f>RANKLIST!AH110</f>
        <v>0</v>
      </c>
      <c r="BX110" s="68">
        <f>RANKLIST!AJ110</f>
        <v>0</v>
      </c>
      <c r="BY110" s="68">
        <f>RANKLIST!AL110</f>
        <v>0</v>
      </c>
      <c r="BZ110" s="68">
        <f>RANKLIST!AN110</f>
        <v>0</v>
      </c>
      <c r="CA110" s="68">
        <f>RANKLIST!AP110</f>
        <v>0</v>
      </c>
      <c r="CB110" s="68">
        <f>RANKLIST!AR110</f>
        <v>0</v>
      </c>
      <c r="CC110" s="68">
        <f>RANKLIST!AT110</f>
        <v>0</v>
      </c>
      <c r="CD110" s="68">
        <f>RANKLIST!AV110</f>
        <v>0</v>
      </c>
      <c r="CE110" s="68">
        <f>RANKLIST!AX110</f>
        <v>0</v>
      </c>
      <c r="CF110" s="68">
        <f>RANKLIST!AZ110</f>
        <v>0</v>
      </c>
      <c r="CG110" s="68">
        <f>RANKLIST!BB110</f>
        <v>0</v>
      </c>
      <c r="CH110" s="68">
        <f>RANKLIST!BD110</f>
        <v>36</v>
      </c>
      <c r="CI110" s="69">
        <f t="shared" si="180"/>
        <v>36</v>
      </c>
      <c r="CJ110" s="13"/>
      <c r="CK110" s="70">
        <f t="shared" si="181"/>
        <v>0</v>
      </c>
      <c r="CL110" s="70">
        <f t="shared" si="182"/>
        <v>0</v>
      </c>
      <c r="CM110" s="70">
        <f t="shared" si="183"/>
        <v>0</v>
      </c>
      <c r="CN110" s="70">
        <f t="shared" si="184"/>
        <v>0</v>
      </c>
      <c r="CO110" s="70">
        <f t="shared" si="185"/>
        <v>0</v>
      </c>
      <c r="CP110" s="70">
        <f t="shared" si="186"/>
        <v>0</v>
      </c>
      <c r="CQ110" s="70">
        <f t="shared" si="187"/>
        <v>0</v>
      </c>
      <c r="CR110" s="70">
        <f t="shared" si="188"/>
        <v>0</v>
      </c>
      <c r="CS110" s="70">
        <f t="shared" si="189"/>
        <v>0</v>
      </c>
      <c r="CT110" s="70">
        <f t="shared" si="190"/>
        <v>0</v>
      </c>
      <c r="CU110" s="70">
        <f t="shared" si="191"/>
        <v>0</v>
      </c>
      <c r="CV110" s="70">
        <f t="shared" si="192"/>
        <v>0</v>
      </c>
      <c r="CW110" s="71">
        <f t="shared" si="193"/>
        <v>0</v>
      </c>
      <c r="CX110" s="71">
        <f t="shared" si="194"/>
        <v>0</v>
      </c>
      <c r="CY110" s="71">
        <f t="shared" si="195"/>
        <v>0</v>
      </c>
      <c r="CZ110" s="71">
        <f t="shared" si="196"/>
        <v>0</v>
      </c>
      <c r="DA110" s="71">
        <f t="shared" si="197"/>
        <v>0</v>
      </c>
      <c r="DB110" s="71">
        <f t="shared" si="198"/>
        <v>0</v>
      </c>
      <c r="DC110" s="71">
        <f t="shared" si="199"/>
        <v>0</v>
      </c>
      <c r="DD110" s="71">
        <f t="shared" si="200"/>
        <v>0</v>
      </c>
      <c r="DE110" s="71">
        <f t="shared" si="201"/>
        <v>0</v>
      </c>
      <c r="DF110" s="71">
        <f t="shared" si="202"/>
        <v>0</v>
      </c>
      <c r="DG110" s="71">
        <f t="shared" si="203"/>
        <v>0</v>
      </c>
      <c r="DH110" s="71">
        <f t="shared" si="204"/>
        <v>0</v>
      </c>
      <c r="DI110" s="71">
        <f t="shared" si="205"/>
        <v>36</v>
      </c>
      <c r="DJ110" s="13"/>
      <c r="DK110" s="13"/>
      <c r="DL110" s="13"/>
      <c r="DM110" s="13"/>
      <c r="DN110" s="13"/>
      <c r="DO110" s="13"/>
      <c r="DP110" s="13"/>
    </row>
    <row r="111" spans="1:120" ht="12.75" customHeight="1" x14ac:dyDescent="0.15">
      <c r="A111" s="13">
        <v>103</v>
      </c>
      <c r="B111" s="14"/>
      <c r="C111" s="13" t="s">
        <v>139</v>
      </c>
      <c r="D111" s="61"/>
      <c r="E111" s="62">
        <f>RANKLIST!CI111-SUM(RANKLIST!$CK111:CHOOSE(RANKLIST!$CK$8,RANKLIST!$CK111,RANKLIST!$CL111,RANKLIST!$CM111,RANKLIST!$CN111,RANKLIST!$CO111,RANKLIST!$CP111,RANKLIST!$CQ111,RANKLIST!$CR111,RANKLIST!$CS111,RANKLIST!$CT111,RANKLIST!$CU111,RANKLIST!$CV111,RANKLIST!$CW111,RANKLIST!$CX111,RANKLIST!$CY111,RANKLIST!$CZ111,RANKLIST!$DA111,RANKLIST!$DB111,RANKLIST!$DC111,RANKLIST!$DD111,RANKLIST!$DE111,RANKLIST!$DF111,RANKLIST!$DG111,RANKLIST!$DH111))</f>
        <v>35</v>
      </c>
      <c r="F111" s="63"/>
      <c r="G111" s="58">
        <v>0</v>
      </c>
      <c r="H111" s="16">
        <f t="shared" si="156"/>
        <v>0</v>
      </c>
      <c r="I111" s="58">
        <v>0</v>
      </c>
      <c r="J111" s="16">
        <f t="shared" si="157"/>
        <v>0</v>
      </c>
      <c r="K111" s="58">
        <v>0</v>
      </c>
      <c r="L111" s="16">
        <f t="shared" si="158"/>
        <v>0</v>
      </c>
      <c r="M111" s="58">
        <v>0</v>
      </c>
      <c r="N111" s="16">
        <f t="shared" si="159"/>
        <v>0</v>
      </c>
      <c r="O111" s="64">
        <v>0</v>
      </c>
      <c r="P111" s="16">
        <f t="shared" si="160"/>
        <v>0</v>
      </c>
      <c r="Q111" s="58">
        <v>0</v>
      </c>
      <c r="R111" s="16">
        <f t="shared" si="161"/>
        <v>0</v>
      </c>
      <c r="S111" s="58">
        <v>0</v>
      </c>
      <c r="T111" s="16">
        <f t="shared" si="162"/>
        <v>0</v>
      </c>
      <c r="U111" s="65">
        <v>0</v>
      </c>
      <c r="V111" s="16">
        <f t="shared" si="163"/>
        <v>0</v>
      </c>
      <c r="W111" s="64">
        <v>0</v>
      </c>
      <c r="X111" s="16">
        <f t="shared" si="164"/>
        <v>0</v>
      </c>
      <c r="Y111" s="15">
        <v>0</v>
      </c>
      <c r="Z111" s="16">
        <f t="shared" si="165"/>
        <v>0</v>
      </c>
      <c r="AA111" s="15">
        <v>0</v>
      </c>
      <c r="AB111" s="16">
        <f t="shared" si="166"/>
        <v>0</v>
      </c>
      <c r="AC111" s="15">
        <v>0</v>
      </c>
      <c r="AD111" s="16">
        <f t="shared" si="167"/>
        <v>0</v>
      </c>
      <c r="AE111" s="15">
        <v>0</v>
      </c>
      <c r="AF111" s="16">
        <f t="shared" si="168"/>
        <v>0</v>
      </c>
      <c r="AG111" s="15">
        <v>0</v>
      </c>
      <c r="AH111" s="16">
        <f t="shared" si="169"/>
        <v>0</v>
      </c>
      <c r="AI111" s="15">
        <v>0</v>
      </c>
      <c r="AJ111" s="16">
        <f t="shared" si="170"/>
        <v>0</v>
      </c>
      <c r="AK111" s="15">
        <v>0</v>
      </c>
      <c r="AL111" s="16">
        <f t="shared" si="171"/>
        <v>0</v>
      </c>
      <c r="AM111" s="64">
        <v>0</v>
      </c>
      <c r="AN111" s="16">
        <f t="shared" si="172"/>
        <v>0</v>
      </c>
      <c r="AO111" s="15">
        <v>0</v>
      </c>
      <c r="AP111" s="16">
        <f t="shared" si="173"/>
        <v>0</v>
      </c>
      <c r="AQ111" s="15">
        <v>0</v>
      </c>
      <c r="AR111" s="16">
        <f t="shared" si="174"/>
        <v>0</v>
      </c>
      <c r="AS111" s="15">
        <v>0</v>
      </c>
      <c r="AT111" s="16">
        <f t="shared" si="154"/>
        <v>0</v>
      </c>
      <c r="AU111" s="64">
        <v>0</v>
      </c>
      <c r="AV111" s="16">
        <f t="shared" si="175"/>
        <v>0</v>
      </c>
      <c r="AW111" s="15">
        <v>0</v>
      </c>
      <c r="AX111" s="16">
        <f t="shared" si="176"/>
        <v>0</v>
      </c>
      <c r="AY111" s="15"/>
      <c r="AZ111" s="16">
        <f t="shared" si="177"/>
        <v>0</v>
      </c>
      <c r="BA111" s="15"/>
      <c r="BB111" s="16">
        <f t="shared" si="178"/>
        <v>0</v>
      </c>
      <c r="BC111" s="66">
        <v>16</v>
      </c>
      <c r="BD111" s="67">
        <f t="shared" si="179"/>
        <v>35</v>
      </c>
      <c r="BE111" s="14"/>
      <c r="BI111" s="17"/>
      <c r="BJ111" s="68">
        <f>RANKLIST!H111</f>
        <v>0</v>
      </c>
      <c r="BK111" s="68">
        <f>RANKLIST!J111</f>
        <v>0</v>
      </c>
      <c r="BL111" s="68">
        <f>RANKLIST!L111</f>
        <v>0</v>
      </c>
      <c r="BM111" s="68">
        <f>RANKLIST!N111</f>
        <v>0</v>
      </c>
      <c r="BN111" s="68">
        <f>RANKLIST!P111</f>
        <v>0</v>
      </c>
      <c r="BO111" s="68">
        <f>RANKLIST!R111</f>
        <v>0</v>
      </c>
      <c r="BP111" s="68">
        <f>RANKLIST!T111</f>
        <v>0</v>
      </c>
      <c r="BQ111" s="68">
        <f>RANKLIST!V111</f>
        <v>0</v>
      </c>
      <c r="BR111" s="68">
        <f>RANKLIST!X111</f>
        <v>0</v>
      </c>
      <c r="BS111" s="68">
        <f>RANKLIST!Z111</f>
        <v>0</v>
      </c>
      <c r="BT111" s="68">
        <f>RANKLIST!AB111</f>
        <v>0</v>
      </c>
      <c r="BU111" s="68">
        <f>RANKLIST!AD111</f>
        <v>0</v>
      </c>
      <c r="BV111" s="68">
        <f>RANKLIST!AF111</f>
        <v>0</v>
      </c>
      <c r="BW111" s="68">
        <f>RANKLIST!AH111</f>
        <v>0</v>
      </c>
      <c r="BX111" s="68">
        <f>RANKLIST!AJ111</f>
        <v>0</v>
      </c>
      <c r="BY111" s="68">
        <f>RANKLIST!AL111</f>
        <v>0</v>
      </c>
      <c r="BZ111" s="68">
        <f>RANKLIST!AN111</f>
        <v>0</v>
      </c>
      <c r="CA111" s="68">
        <f>RANKLIST!AP111</f>
        <v>0</v>
      </c>
      <c r="CB111" s="68">
        <f>RANKLIST!AR111</f>
        <v>0</v>
      </c>
      <c r="CC111" s="68">
        <f>RANKLIST!AT111</f>
        <v>0</v>
      </c>
      <c r="CD111" s="68">
        <f>RANKLIST!AV111</f>
        <v>0</v>
      </c>
      <c r="CE111" s="68">
        <f>RANKLIST!AX111</f>
        <v>0</v>
      </c>
      <c r="CF111" s="68">
        <f>RANKLIST!AZ111</f>
        <v>0</v>
      </c>
      <c r="CG111" s="68">
        <f>RANKLIST!BB111</f>
        <v>0</v>
      </c>
      <c r="CH111" s="68">
        <f>RANKLIST!BD111</f>
        <v>35</v>
      </c>
      <c r="CI111" s="69">
        <f t="shared" si="180"/>
        <v>35</v>
      </c>
      <c r="CJ111" s="13"/>
      <c r="CK111" s="70">
        <f t="shared" si="181"/>
        <v>0</v>
      </c>
      <c r="CL111" s="70">
        <f t="shared" si="182"/>
        <v>0</v>
      </c>
      <c r="CM111" s="70">
        <f t="shared" si="183"/>
        <v>0</v>
      </c>
      <c r="CN111" s="70">
        <f t="shared" si="184"/>
        <v>0</v>
      </c>
      <c r="CO111" s="70">
        <f t="shared" si="185"/>
        <v>0</v>
      </c>
      <c r="CP111" s="70">
        <f t="shared" si="186"/>
        <v>0</v>
      </c>
      <c r="CQ111" s="70">
        <f t="shared" si="187"/>
        <v>0</v>
      </c>
      <c r="CR111" s="70">
        <f t="shared" si="188"/>
        <v>0</v>
      </c>
      <c r="CS111" s="70">
        <f t="shared" si="189"/>
        <v>0</v>
      </c>
      <c r="CT111" s="70">
        <f t="shared" si="190"/>
        <v>0</v>
      </c>
      <c r="CU111" s="70">
        <f t="shared" si="191"/>
        <v>0</v>
      </c>
      <c r="CV111" s="70">
        <f t="shared" si="192"/>
        <v>0</v>
      </c>
      <c r="CW111" s="71">
        <f t="shared" si="193"/>
        <v>0</v>
      </c>
      <c r="CX111" s="71">
        <f t="shared" si="194"/>
        <v>0</v>
      </c>
      <c r="CY111" s="71">
        <f t="shared" si="195"/>
        <v>0</v>
      </c>
      <c r="CZ111" s="71">
        <f t="shared" si="196"/>
        <v>0</v>
      </c>
      <c r="DA111" s="71">
        <f t="shared" si="197"/>
        <v>0</v>
      </c>
      <c r="DB111" s="71">
        <f t="shared" si="198"/>
        <v>0</v>
      </c>
      <c r="DC111" s="71">
        <f t="shared" si="199"/>
        <v>0</v>
      </c>
      <c r="DD111" s="71">
        <f t="shared" si="200"/>
        <v>0</v>
      </c>
      <c r="DE111" s="71">
        <f t="shared" si="201"/>
        <v>0</v>
      </c>
      <c r="DF111" s="71">
        <f t="shared" si="202"/>
        <v>0</v>
      </c>
      <c r="DG111" s="71">
        <f t="shared" si="203"/>
        <v>0</v>
      </c>
      <c r="DH111" s="71">
        <f t="shared" si="204"/>
        <v>0</v>
      </c>
      <c r="DI111" s="71">
        <f t="shared" si="205"/>
        <v>35</v>
      </c>
      <c r="DJ111" s="13"/>
      <c r="DK111" s="13"/>
      <c r="DL111" s="13"/>
      <c r="DM111" s="13"/>
      <c r="DN111" s="13"/>
      <c r="DO111" s="13"/>
      <c r="DP111" s="13"/>
    </row>
    <row r="112" spans="1:120" ht="12.75" customHeight="1" x14ac:dyDescent="0.15">
      <c r="A112" s="13">
        <v>104</v>
      </c>
      <c r="B112" s="14"/>
      <c r="C112" s="13" t="s">
        <v>140</v>
      </c>
      <c r="D112" s="61"/>
      <c r="E112" s="62">
        <f>RANKLIST!CI112-SUM(RANKLIST!$CK112:CHOOSE(RANKLIST!$CK$8,RANKLIST!$CK112,RANKLIST!$CL112,RANKLIST!$CM112,RANKLIST!$CN112,RANKLIST!$CO112,RANKLIST!$CP112,RANKLIST!$CQ112,RANKLIST!$CR112,RANKLIST!$CS112,RANKLIST!$CT112,RANKLIST!$CU112,RANKLIST!$CV112,RANKLIST!$CW112,RANKLIST!$CX112,RANKLIST!$CY112,RANKLIST!$CZ112,RANKLIST!$DA112,RANKLIST!$DB112,RANKLIST!$DC112,RANKLIST!$DD112,RANKLIST!$DE112,RANKLIST!$DF112,RANKLIST!$DG112,RANKLIST!$DH112))</f>
        <v>34</v>
      </c>
      <c r="F112" s="63"/>
      <c r="G112" s="58">
        <v>0</v>
      </c>
      <c r="H112" s="16">
        <f t="shared" si="156"/>
        <v>0</v>
      </c>
      <c r="I112" s="58">
        <v>0</v>
      </c>
      <c r="J112" s="16">
        <f t="shared" si="157"/>
        <v>0</v>
      </c>
      <c r="K112" s="58">
        <v>0</v>
      </c>
      <c r="L112" s="16">
        <f t="shared" si="158"/>
        <v>0</v>
      </c>
      <c r="M112" s="58">
        <v>0</v>
      </c>
      <c r="N112" s="16">
        <f t="shared" si="159"/>
        <v>0</v>
      </c>
      <c r="O112" s="64">
        <v>0</v>
      </c>
      <c r="P112" s="16">
        <f t="shared" si="160"/>
        <v>0</v>
      </c>
      <c r="Q112" s="58">
        <v>0</v>
      </c>
      <c r="R112" s="16">
        <f t="shared" si="161"/>
        <v>0</v>
      </c>
      <c r="S112" s="58">
        <v>0</v>
      </c>
      <c r="T112" s="16">
        <f t="shared" si="162"/>
        <v>0</v>
      </c>
      <c r="U112" s="65">
        <v>0</v>
      </c>
      <c r="V112" s="16">
        <f t="shared" si="163"/>
        <v>0</v>
      </c>
      <c r="W112" s="64">
        <v>0</v>
      </c>
      <c r="X112" s="16">
        <f t="shared" si="164"/>
        <v>0</v>
      </c>
      <c r="Y112" s="15">
        <v>0</v>
      </c>
      <c r="Z112" s="16">
        <f t="shared" si="165"/>
        <v>0</v>
      </c>
      <c r="AA112" s="15">
        <v>0</v>
      </c>
      <c r="AB112" s="16">
        <f t="shared" si="166"/>
        <v>0</v>
      </c>
      <c r="AC112" s="15">
        <v>0</v>
      </c>
      <c r="AD112" s="16">
        <f t="shared" si="167"/>
        <v>0</v>
      </c>
      <c r="AE112" s="15">
        <v>0</v>
      </c>
      <c r="AF112" s="16">
        <f t="shared" si="168"/>
        <v>0</v>
      </c>
      <c r="AG112" s="15">
        <v>0</v>
      </c>
      <c r="AH112" s="16">
        <f t="shared" si="169"/>
        <v>0</v>
      </c>
      <c r="AI112" s="15">
        <v>0</v>
      </c>
      <c r="AJ112" s="16">
        <f t="shared" si="170"/>
        <v>0</v>
      </c>
      <c r="AK112" s="15">
        <v>0</v>
      </c>
      <c r="AL112" s="16">
        <f t="shared" si="171"/>
        <v>0</v>
      </c>
      <c r="AM112" s="64">
        <v>0</v>
      </c>
      <c r="AN112" s="16">
        <f t="shared" si="172"/>
        <v>0</v>
      </c>
      <c r="AO112" s="15">
        <v>0</v>
      </c>
      <c r="AP112" s="16">
        <f t="shared" si="173"/>
        <v>0</v>
      </c>
      <c r="AQ112" s="15">
        <v>0</v>
      </c>
      <c r="AR112" s="16">
        <f t="shared" si="174"/>
        <v>0</v>
      </c>
      <c r="AS112" s="15">
        <v>0</v>
      </c>
      <c r="AT112" s="16">
        <f t="shared" si="154"/>
        <v>0</v>
      </c>
      <c r="AU112" s="41">
        <v>0</v>
      </c>
      <c r="AV112" s="16">
        <f t="shared" si="175"/>
        <v>0</v>
      </c>
      <c r="AW112" s="58">
        <v>0</v>
      </c>
      <c r="AX112" s="16">
        <f t="shared" si="176"/>
        <v>0</v>
      </c>
      <c r="AY112" s="58"/>
      <c r="AZ112" s="16">
        <f t="shared" si="177"/>
        <v>0</v>
      </c>
      <c r="BA112" s="58"/>
      <c r="BB112" s="16">
        <f t="shared" si="178"/>
        <v>0</v>
      </c>
      <c r="BC112" s="75">
        <v>17</v>
      </c>
      <c r="BD112" s="67">
        <f t="shared" si="179"/>
        <v>34</v>
      </c>
      <c r="BE112" s="14"/>
      <c r="BI112" s="17"/>
      <c r="BJ112" s="68">
        <f>RANKLIST!H112</f>
        <v>0</v>
      </c>
      <c r="BK112" s="68">
        <f>RANKLIST!J112</f>
        <v>0</v>
      </c>
      <c r="BL112" s="68">
        <f>RANKLIST!L112</f>
        <v>0</v>
      </c>
      <c r="BM112" s="68">
        <f>RANKLIST!N112</f>
        <v>0</v>
      </c>
      <c r="BN112" s="68">
        <f>RANKLIST!P112</f>
        <v>0</v>
      </c>
      <c r="BO112" s="68">
        <f>RANKLIST!R112</f>
        <v>0</v>
      </c>
      <c r="BP112" s="68">
        <f>RANKLIST!T112</f>
        <v>0</v>
      </c>
      <c r="BQ112" s="68">
        <f>RANKLIST!V112</f>
        <v>0</v>
      </c>
      <c r="BR112" s="68">
        <f>RANKLIST!X112</f>
        <v>0</v>
      </c>
      <c r="BS112" s="68">
        <f>RANKLIST!Z112</f>
        <v>0</v>
      </c>
      <c r="BT112" s="68">
        <f>RANKLIST!AB112</f>
        <v>0</v>
      </c>
      <c r="BU112" s="68">
        <f>RANKLIST!AD112</f>
        <v>0</v>
      </c>
      <c r="BV112" s="68">
        <f>RANKLIST!AF112</f>
        <v>0</v>
      </c>
      <c r="BW112" s="68">
        <f>RANKLIST!AH112</f>
        <v>0</v>
      </c>
      <c r="BX112" s="68">
        <f>RANKLIST!AJ112</f>
        <v>0</v>
      </c>
      <c r="BY112" s="68">
        <f>RANKLIST!AL112</f>
        <v>0</v>
      </c>
      <c r="BZ112" s="68">
        <f>RANKLIST!AN112</f>
        <v>0</v>
      </c>
      <c r="CA112" s="68">
        <f>RANKLIST!AP112</f>
        <v>0</v>
      </c>
      <c r="CB112" s="68">
        <f>RANKLIST!AR112</f>
        <v>0</v>
      </c>
      <c r="CC112" s="68">
        <f>RANKLIST!AT112</f>
        <v>0</v>
      </c>
      <c r="CD112" s="68">
        <f>RANKLIST!AV112</f>
        <v>0</v>
      </c>
      <c r="CE112" s="68">
        <f>RANKLIST!AX112</f>
        <v>0</v>
      </c>
      <c r="CF112" s="68">
        <f>RANKLIST!AZ112</f>
        <v>0</v>
      </c>
      <c r="CG112" s="68">
        <f>RANKLIST!BB112</f>
        <v>0</v>
      </c>
      <c r="CH112" s="68">
        <f>RANKLIST!BD112</f>
        <v>34</v>
      </c>
      <c r="CI112" s="69">
        <f t="shared" si="180"/>
        <v>34</v>
      </c>
      <c r="CJ112" s="13"/>
      <c r="CK112" s="70">
        <f t="shared" si="181"/>
        <v>0</v>
      </c>
      <c r="CL112" s="70">
        <f t="shared" si="182"/>
        <v>0</v>
      </c>
      <c r="CM112" s="70">
        <f t="shared" si="183"/>
        <v>0</v>
      </c>
      <c r="CN112" s="70">
        <f t="shared" si="184"/>
        <v>0</v>
      </c>
      <c r="CO112" s="70">
        <f t="shared" si="185"/>
        <v>0</v>
      </c>
      <c r="CP112" s="70">
        <f t="shared" si="186"/>
        <v>0</v>
      </c>
      <c r="CQ112" s="70">
        <f t="shared" si="187"/>
        <v>0</v>
      </c>
      <c r="CR112" s="70">
        <f t="shared" si="188"/>
        <v>0</v>
      </c>
      <c r="CS112" s="70">
        <f t="shared" si="189"/>
        <v>0</v>
      </c>
      <c r="CT112" s="70">
        <f t="shared" si="190"/>
        <v>0</v>
      </c>
      <c r="CU112" s="70">
        <f t="shared" si="191"/>
        <v>0</v>
      </c>
      <c r="CV112" s="70">
        <f t="shared" si="192"/>
        <v>0</v>
      </c>
      <c r="CW112" s="71">
        <f t="shared" si="193"/>
        <v>0</v>
      </c>
      <c r="CX112" s="71">
        <f t="shared" si="194"/>
        <v>0</v>
      </c>
      <c r="CY112" s="71">
        <f t="shared" si="195"/>
        <v>0</v>
      </c>
      <c r="CZ112" s="71">
        <f t="shared" si="196"/>
        <v>0</v>
      </c>
      <c r="DA112" s="71">
        <f t="shared" si="197"/>
        <v>0</v>
      </c>
      <c r="DB112" s="71">
        <f t="shared" si="198"/>
        <v>0</v>
      </c>
      <c r="DC112" s="71">
        <f t="shared" si="199"/>
        <v>0</v>
      </c>
      <c r="DD112" s="71">
        <f t="shared" si="200"/>
        <v>0</v>
      </c>
      <c r="DE112" s="71">
        <f t="shared" si="201"/>
        <v>0</v>
      </c>
      <c r="DF112" s="71">
        <f t="shared" si="202"/>
        <v>0</v>
      </c>
      <c r="DG112" s="71">
        <f t="shared" si="203"/>
        <v>0</v>
      </c>
      <c r="DH112" s="71">
        <f t="shared" si="204"/>
        <v>0</v>
      </c>
      <c r="DI112" s="71">
        <f t="shared" si="205"/>
        <v>34</v>
      </c>
      <c r="DJ112" s="13"/>
      <c r="DK112" s="13"/>
      <c r="DL112" s="13"/>
      <c r="DM112" s="13"/>
      <c r="DN112" s="13"/>
      <c r="DO112" s="13"/>
      <c r="DP112" s="13"/>
    </row>
    <row r="113" spans="1:120" ht="12.75" customHeight="1" x14ac:dyDescent="0.15">
      <c r="A113" s="13">
        <v>105</v>
      </c>
      <c r="B113" s="14"/>
      <c r="C113" s="13" t="s">
        <v>141</v>
      </c>
      <c r="D113" s="61"/>
      <c r="E113" s="62">
        <f>RANKLIST!CI113-SUM(RANKLIST!$CK113:CHOOSE(RANKLIST!$CK$8,RANKLIST!$CK113,RANKLIST!$CL113,RANKLIST!$CM113,RANKLIST!$CN113,RANKLIST!$CO113,RANKLIST!$CP113,RANKLIST!$CQ113,RANKLIST!$CR113,RANKLIST!$CS113,RANKLIST!$CT113,RANKLIST!$CU113,RANKLIST!$CV113,RANKLIST!$CW113,RANKLIST!$CX113,RANKLIST!$CY113,RANKLIST!$CZ113,RANKLIST!$DA113,RANKLIST!$DB113,RANKLIST!$DC113,RANKLIST!$DD113,RANKLIST!$DE113,RANKLIST!$DF113,RANKLIST!$DG113,RANKLIST!$DH113))</f>
        <v>33</v>
      </c>
      <c r="F113" s="63"/>
      <c r="G113" s="58">
        <v>0</v>
      </c>
      <c r="H113" s="16">
        <f t="shared" si="156"/>
        <v>0</v>
      </c>
      <c r="I113" s="58">
        <v>0</v>
      </c>
      <c r="J113" s="16">
        <f t="shared" si="157"/>
        <v>0</v>
      </c>
      <c r="K113" s="58">
        <v>0</v>
      </c>
      <c r="L113" s="16">
        <f t="shared" si="158"/>
        <v>0</v>
      </c>
      <c r="M113" s="58">
        <v>0</v>
      </c>
      <c r="N113" s="16">
        <f t="shared" si="159"/>
        <v>0</v>
      </c>
      <c r="O113" s="64">
        <v>0</v>
      </c>
      <c r="P113" s="16">
        <f t="shared" si="160"/>
        <v>0</v>
      </c>
      <c r="Q113" s="58">
        <v>0</v>
      </c>
      <c r="R113" s="16">
        <f t="shared" si="161"/>
        <v>0</v>
      </c>
      <c r="S113" s="58">
        <v>0</v>
      </c>
      <c r="T113" s="16">
        <f t="shared" si="162"/>
        <v>0</v>
      </c>
      <c r="U113" s="65">
        <v>0</v>
      </c>
      <c r="V113" s="16">
        <f t="shared" si="163"/>
        <v>0</v>
      </c>
      <c r="W113" s="64">
        <v>0</v>
      </c>
      <c r="X113" s="16">
        <f t="shared" si="164"/>
        <v>0</v>
      </c>
      <c r="Y113" s="15">
        <v>0</v>
      </c>
      <c r="Z113" s="16">
        <f t="shared" si="165"/>
        <v>0</v>
      </c>
      <c r="AA113" s="15">
        <v>0</v>
      </c>
      <c r="AB113" s="16">
        <f t="shared" si="166"/>
        <v>0</v>
      </c>
      <c r="AC113" s="15">
        <v>0</v>
      </c>
      <c r="AD113" s="16">
        <f t="shared" si="167"/>
        <v>0</v>
      </c>
      <c r="AE113" s="15">
        <v>0</v>
      </c>
      <c r="AF113" s="16">
        <f t="shared" si="168"/>
        <v>0</v>
      </c>
      <c r="AG113" s="15">
        <v>0</v>
      </c>
      <c r="AH113" s="16">
        <f t="shared" si="169"/>
        <v>0</v>
      </c>
      <c r="AI113" s="15">
        <v>0</v>
      </c>
      <c r="AJ113" s="16">
        <f t="shared" si="170"/>
        <v>0</v>
      </c>
      <c r="AK113" s="15">
        <v>0</v>
      </c>
      <c r="AL113" s="16">
        <f t="shared" si="171"/>
        <v>0</v>
      </c>
      <c r="AM113" s="64">
        <v>0</v>
      </c>
      <c r="AN113" s="16">
        <f t="shared" si="172"/>
        <v>0</v>
      </c>
      <c r="AO113" s="15">
        <v>0</v>
      </c>
      <c r="AP113" s="16">
        <f t="shared" si="173"/>
        <v>0</v>
      </c>
      <c r="AQ113" s="15">
        <v>0</v>
      </c>
      <c r="AR113" s="16">
        <f t="shared" si="174"/>
        <v>0</v>
      </c>
      <c r="AS113" s="15">
        <v>0</v>
      </c>
      <c r="AT113" s="16">
        <f t="shared" si="154"/>
        <v>0</v>
      </c>
      <c r="AU113" s="41">
        <v>0</v>
      </c>
      <c r="AV113" s="16">
        <f t="shared" si="175"/>
        <v>0</v>
      </c>
      <c r="AW113" s="58">
        <v>0</v>
      </c>
      <c r="AX113" s="16">
        <f t="shared" si="176"/>
        <v>0</v>
      </c>
      <c r="AY113" s="58"/>
      <c r="AZ113" s="16">
        <f t="shared" si="177"/>
        <v>0</v>
      </c>
      <c r="BA113" s="58"/>
      <c r="BB113" s="16">
        <f t="shared" si="178"/>
        <v>0</v>
      </c>
      <c r="BC113" s="66">
        <v>18</v>
      </c>
      <c r="BD113" s="67">
        <f t="shared" si="179"/>
        <v>33</v>
      </c>
      <c r="BE113" s="14"/>
      <c r="BI113" s="17"/>
      <c r="BJ113" s="68">
        <f>RANKLIST!H113</f>
        <v>0</v>
      </c>
      <c r="BK113" s="68">
        <f>RANKLIST!J113</f>
        <v>0</v>
      </c>
      <c r="BL113" s="68">
        <f>RANKLIST!L113</f>
        <v>0</v>
      </c>
      <c r="BM113" s="68">
        <f>RANKLIST!N113</f>
        <v>0</v>
      </c>
      <c r="BN113" s="68">
        <f>RANKLIST!P113</f>
        <v>0</v>
      </c>
      <c r="BO113" s="68">
        <f>RANKLIST!R113</f>
        <v>0</v>
      </c>
      <c r="BP113" s="68">
        <f>RANKLIST!T113</f>
        <v>0</v>
      </c>
      <c r="BQ113" s="68">
        <f>RANKLIST!V113</f>
        <v>0</v>
      </c>
      <c r="BR113" s="68">
        <f>RANKLIST!X113</f>
        <v>0</v>
      </c>
      <c r="BS113" s="68">
        <f>RANKLIST!Z113</f>
        <v>0</v>
      </c>
      <c r="BT113" s="68">
        <f>RANKLIST!AB113</f>
        <v>0</v>
      </c>
      <c r="BU113" s="68">
        <f>RANKLIST!AD113</f>
        <v>0</v>
      </c>
      <c r="BV113" s="68">
        <f>RANKLIST!AF113</f>
        <v>0</v>
      </c>
      <c r="BW113" s="68">
        <f>RANKLIST!AH113</f>
        <v>0</v>
      </c>
      <c r="BX113" s="68">
        <f>RANKLIST!AJ113</f>
        <v>0</v>
      </c>
      <c r="BY113" s="68">
        <f>RANKLIST!AL113</f>
        <v>0</v>
      </c>
      <c r="BZ113" s="68">
        <f>RANKLIST!AN113</f>
        <v>0</v>
      </c>
      <c r="CA113" s="68">
        <f>RANKLIST!AP113</f>
        <v>0</v>
      </c>
      <c r="CB113" s="68">
        <f>RANKLIST!AR113</f>
        <v>0</v>
      </c>
      <c r="CC113" s="68">
        <f>RANKLIST!AT113</f>
        <v>0</v>
      </c>
      <c r="CD113" s="68">
        <f>RANKLIST!AV113</f>
        <v>0</v>
      </c>
      <c r="CE113" s="68">
        <f>RANKLIST!AX113</f>
        <v>0</v>
      </c>
      <c r="CF113" s="68">
        <f>RANKLIST!AZ113</f>
        <v>0</v>
      </c>
      <c r="CG113" s="68">
        <f>RANKLIST!BB113</f>
        <v>0</v>
      </c>
      <c r="CH113" s="68">
        <f>RANKLIST!BD113</f>
        <v>33</v>
      </c>
      <c r="CI113" s="69">
        <f t="shared" si="180"/>
        <v>33</v>
      </c>
      <c r="CJ113" s="13"/>
      <c r="CK113" s="70">
        <f t="shared" si="181"/>
        <v>0</v>
      </c>
      <c r="CL113" s="70">
        <f t="shared" si="182"/>
        <v>0</v>
      </c>
      <c r="CM113" s="70">
        <f t="shared" si="183"/>
        <v>0</v>
      </c>
      <c r="CN113" s="70">
        <f t="shared" si="184"/>
        <v>0</v>
      </c>
      <c r="CO113" s="70">
        <f t="shared" si="185"/>
        <v>0</v>
      </c>
      <c r="CP113" s="70">
        <f t="shared" si="186"/>
        <v>0</v>
      </c>
      <c r="CQ113" s="70">
        <f t="shared" si="187"/>
        <v>0</v>
      </c>
      <c r="CR113" s="70">
        <f t="shared" si="188"/>
        <v>0</v>
      </c>
      <c r="CS113" s="70">
        <f t="shared" si="189"/>
        <v>0</v>
      </c>
      <c r="CT113" s="70">
        <f t="shared" si="190"/>
        <v>0</v>
      </c>
      <c r="CU113" s="70">
        <f t="shared" si="191"/>
        <v>0</v>
      </c>
      <c r="CV113" s="70">
        <f t="shared" si="192"/>
        <v>0</v>
      </c>
      <c r="CW113" s="71">
        <f t="shared" si="193"/>
        <v>0</v>
      </c>
      <c r="CX113" s="71">
        <f t="shared" si="194"/>
        <v>0</v>
      </c>
      <c r="CY113" s="71">
        <f t="shared" si="195"/>
        <v>0</v>
      </c>
      <c r="CZ113" s="71">
        <f t="shared" si="196"/>
        <v>0</v>
      </c>
      <c r="DA113" s="71">
        <f t="shared" si="197"/>
        <v>0</v>
      </c>
      <c r="DB113" s="71">
        <f t="shared" si="198"/>
        <v>0</v>
      </c>
      <c r="DC113" s="71">
        <f t="shared" si="199"/>
        <v>0</v>
      </c>
      <c r="DD113" s="71">
        <f t="shared" si="200"/>
        <v>0</v>
      </c>
      <c r="DE113" s="71">
        <f t="shared" si="201"/>
        <v>0</v>
      </c>
      <c r="DF113" s="71">
        <f t="shared" si="202"/>
        <v>0</v>
      </c>
      <c r="DG113" s="71">
        <f t="shared" si="203"/>
        <v>0</v>
      </c>
      <c r="DH113" s="71">
        <f t="shared" si="204"/>
        <v>0</v>
      </c>
      <c r="DI113" s="71">
        <f t="shared" si="205"/>
        <v>33</v>
      </c>
      <c r="DJ113" s="13"/>
      <c r="DK113" s="13"/>
      <c r="DL113" s="13"/>
      <c r="DM113" s="13"/>
      <c r="DN113" s="13"/>
      <c r="DO113" s="13"/>
      <c r="DP113" s="13"/>
    </row>
    <row r="114" spans="1:120" ht="12.75" customHeight="1" x14ac:dyDescent="0.15">
      <c r="A114" s="13">
        <v>106</v>
      </c>
      <c r="B114" s="14"/>
      <c r="C114" s="13" t="s">
        <v>142</v>
      </c>
      <c r="D114" s="61"/>
      <c r="E114" s="62">
        <f>RANKLIST!CI114-SUM(RANKLIST!$CK114:CHOOSE(RANKLIST!$CK$8,RANKLIST!$CK114,RANKLIST!$CL114,RANKLIST!$CM114,RANKLIST!$CN114,RANKLIST!$CO114,RANKLIST!$CP114,RANKLIST!$CQ114,RANKLIST!$CR114,RANKLIST!$CS114,RANKLIST!$CT114,RANKLIST!$CU114,RANKLIST!$CV114,RANKLIST!$CW114,RANKLIST!$CX114,RANKLIST!$CY114,RANKLIST!$CZ114,RANKLIST!$DA114,RANKLIST!$DB114,RANKLIST!$DC114,RANKLIST!$DD114,RANKLIST!$DE114,RANKLIST!$DF114,RANKLIST!$DG114,RANKLIST!$DH114))</f>
        <v>31</v>
      </c>
      <c r="F114" s="63"/>
      <c r="G114" s="58">
        <v>0</v>
      </c>
      <c r="H114" s="16">
        <f t="shared" si="156"/>
        <v>0</v>
      </c>
      <c r="I114" s="58">
        <v>0</v>
      </c>
      <c r="J114" s="16">
        <f t="shared" si="157"/>
        <v>0</v>
      </c>
      <c r="K114" s="58">
        <v>0</v>
      </c>
      <c r="L114" s="16">
        <f t="shared" si="158"/>
        <v>0</v>
      </c>
      <c r="M114" s="58">
        <v>0</v>
      </c>
      <c r="N114" s="16">
        <f t="shared" si="159"/>
        <v>0</v>
      </c>
      <c r="O114" s="64">
        <v>0</v>
      </c>
      <c r="P114" s="16">
        <f t="shared" si="160"/>
        <v>0</v>
      </c>
      <c r="Q114" s="58">
        <v>0</v>
      </c>
      <c r="R114" s="16">
        <f t="shared" si="161"/>
        <v>0</v>
      </c>
      <c r="S114" s="58">
        <v>0</v>
      </c>
      <c r="T114" s="16">
        <f t="shared" si="162"/>
        <v>0</v>
      </c>
      <c r="U114" s="65">
        <v>0</v>
      </c>
      <c r="V114" s="16">
        <f t="shared" si="163"/>
        <v>0</v>
      </c>
      <c r="W114" s="64">
        <v>0</v>
      </c>
      <c r="X114" s="16">
        <f t="shared" si="164"/>
        <v>0</v>
      </c>
      <c r="Y114" s="15">
        <v>0</v>
      </c>
      <c r="Z114" s="16">
        <f t="shared" si="165"/>
        <v>0</v>
      </c>
      <c r="AA114" s="15">
        <v>0</v>
      </c>
      <c r="AB114" s="16">
        <f t="shared" si="166"/>
        <v>0</v>
      </c>
      <c r="AC114" s="15">
        <v>0</v>
      </c>
      <c r="AD114" s="16">
        <f t="shared" si="167"/>
        <v>0</v>
      </c>
      <c r="AE114" s="15">
        <v>0</v>
      </c>
      <c r="AF114" s="16">
        <f t="shared" si="168"/>
        <v>0</v>
      </c>
      <c r="AG114" s="15">
        <v>0</v>
      </c>
      <c r="AH114" s="16">
        <f t="shared" si="169"/>
        <v>0</v>
      </c>
      <c r="AI114" s="15">
        <v>0</v>
      </c>
      <c r="AJ114" s="16">
        <f t="shared" si="170"/>
        <v>0</v>
      </c>
      <c r="AK114" s="15">
        <v>0</v>
      </c>
      <c r="AL114" s="16">
        <f t="shared" si="171"/>
        <v>0</v>
      </c>
      <c r="AM114" s="64">
        <v>0</v>
      </c>
      <c r="AN114" s="16">
        <f t="shared" si="172"/>
        <v>0</v>
      </c>
      <c r="AO114" s="15">
        <v>0</v>
      </c>
      <c r="AP114" s="16">
        <f t="shared" si="173"/>
        <v>0</v>
      </c>
      <c r="AQ114" s="15">
        <v>0</v>
      </c>
      <c r="AR114" s="16">
        <f t="shared" si="174"/>
        <v>0</v>
      </c>
      <c r="AS114" s="15">
        <v>0</v>
      </c>
      <c r="AT114" s="16">
        <f t="shared" si="154"/>
        <v>0</v>
      </c>
      <c r="AU114" s="41">
        <v>0</v>
      </c>
      <c r="AV114" s="16">
        <f t="shared" si="175"/>
        <v>0</v>
      </c>
      <c r="AW114" s="58">
        <v>0</v>
      </c>
      <c r="AX114" s="16">
        <f t="shared" si="176"/>
        <v>0</v>
      </c>
      <c r="AY114" s="58"/>
      <c r="AZ114" s="16">
        <f t="shared" si="177"/>
        <v>0</v>
      </c>
      <c r="BA114" s="58"/>
      <c r="BB114" s="16">
        <f t="shared" si="178"/>
        <v>0</v>
      </c>
      <c r="BC114" s="66">
        <v>20</v>
      </c>
      <c r="BD114" s="67">
        <f t="shared" si="179"/>
        <v>31</v>
      </c>
      <c r="BE114" s="14"/>
      <c r="BI114" s="17"/>
      <c r="BJ114" s="68">
        <f>RANKLIST!H114</f>
        <v>0</v>
      </c>
      <c r="BK114" s="68">
        <f>RANKLIST!J114</f>
        <v>0</v>
      </c>
      <c r="BL114" s="68">
        <f>RANKLIST!L114</f>
        <v>0</v>
      </c>
      <c r="BM114" s="68">
        <f>RANKLIST!N114</f>
        <v>0</v>
      </c>
      <c r="BN114" s="68">
        <f>RANKLIST!P114</f>
        <v>0</v>
      </c>
      <c r="BO114" s="68">
        <f>RANKLIST!R114</f>
        <v>0</v>
      </c>
      <c r="BP114" s="68">
        <f>RANKLIST!T114</f>
        <v>0</v>
      </c>
      <c r="BQ114" s="68">
        <f>RANKLIST!V114</f>
        <v>0</v>
      </c>
      <c r="BR114" s="68">
        <f>RANKLIST!X114</f>
        <v>0</v>
      </c>
      <c r="BS114" s="68">
        <f>RANKLIST!Z114</f>
        <v>0</v>
      </c>
      <c r="BT114" s="68">
        <f>RANKLIST!AB114</f>
        <v>0</v>
      </c>
      <c r="BU114" s="68">
        <f>RANKLIST!AD114</f>
        <v>0</v>
      </c>
      <c r="BV114" s="68">
        <f>RANKLIST!AF114</f>
        <v>0</v>
      </c>
      <c r="BW114" s="68">
        <f>RANKLIST!AH114</f>
        <v>0</v>
      </c>
      <c r="BX114" s="68">
        <f>RANKLIST!AJ114</f>
        <v>0</v>
      </c>
      <c r="BY114" s="68">
        <f>RANKLIST!AL114</f>
        <v>0</v>
      </c>
      <c r="BZ114" s="68">
        <f>RANKLIST!AN114</f>
        <v>0</v>
      </c>
      <c r="CA114" s="68">
        <f>RANKLIST!AP114</f>
        <v>0</v>
      </c>
      <c r="CB114" s="68">
        <f>RANKLIST!AR114</f>
        <v>0</v>
      </c>
      <c r="CC114" s="68">
        <f>RANKLIST!AT114</f>
        <v>0</v>
      </c>
      <c r="CD114" s="68">
        <f>RANKLIST!AV114</f>
        <v>0</v>
      </c>
      <c r="CE114" s="68">
        <f>RANKLIST!AX114</f>
        <v>0</v>
      </c>
      <c r="CF114" s="68">
        <f>RANKLIST!AZ114</f>
        <v>0</v>
      </c>
      <c r="CG114" s="68">
        <f>RANKLIST!BB114</f>
        <v>0</v>
      </c>
      <c r="CH114" s="68">
        <f>RANKLIST!BD114</f>
        <v>31</v>
      </c>
      <c r="CI114" s="69">
        <f t="shared" si="180"/>
        <v>31</v>
      </c>
      <c r="CJ114" s="13"/>
      <c r="CK114" s="70">
        <f t="shared" si="181"/>
        <v>0</v>
      </c>
      <c r="CL114" s="70">
        <f t="shared" si="182"/>
        <v>0</v>
      </c>
      <c r="CM114" s="70">
        <f t="shared" si="183"/>
        <v>0</v>
      </c>
      <c r="CN114" s="70">
        <f t="shared" si="184"/>
        <v>0</v>
      </c>
      <c r="CO114" s="70">
        <f t="shared" si="185"/>
        <v>0</v>
      </c>
      <c r="CP114" s="70">
        <f t="shared" si="186"/>
        <v>0</v>
      </c>
      <c r="CQ114" s="70">
        <f t="shared" si="187"/>
        <v>0</v>
      </c>
      <c r="CR114" s="70">
        <f t="shared" si="188"/>
        <v>0</v>
      </c>
      <c r="CS114" s="70">
        <f t="shared" si="189"/>
        <v>0</v>
      </c>
      <c r="CT114" s="70">
        <f t="shared" si="190"/>
        <v>0</v>
      </c>
      <c r="CU114" s="70">
        <f t="shared" si="191"/>
        <v>0</v>
      </c>
      <c r="CV114" s="70">
        <f t="shared" si="192"/>
        <v>0</v>
      </c>
      <c r="CW114" s="71">
        <f t="shared" si="193"/>
        <v>0</v>
      </c>
      <c r="CX114" s="71">
        <f t="shared" si="194"/>
        <v>0</v>
      </c>
      <c r="CY114" s="71">
        <f t="shared" si="195"/>
        <v>0</v>
      </c>
      <c r="CZ114" s="71">
        <f t="shared" si="196"/>
        <v>0</v>
      </c>
      <c r="DA114" s="71">
        <f t="shared" si="197"/>
        <v>0</v>
      </c>
      <c r="DB114" s="71">
        <f t="shared" si="198"/>
        <v>0</v>
      </c>
      <c r="DC114" s="71">
        <f t="shared" si="199"/>
        <v>0</v>
      </c>
      <c r="DD114" s="71">
        <f t="shared" si="200"/>
        <v>0</v>
      </c>
      <c r="DE114" s="71">
        <f t="shared" si="201"/>
        <v>0</v>
      </c>
      <c r="DF114" s="71">
        <f t="shared" si="202"/>
        <v>0</v>
      </c>
      <c r="DG114" s="71">
        <f t="shared" si="203"/>
        <v>0</v>
      </c>
      <c r="DH114" s="71">
        <f t="shared" si="204"/>
        <v>0</v>
      </c>
      <c r="DI114" s="71">
        <f t="shared" si="205"/>
        <v>31</v>
      </c>
      <c r="DJ114" s="13"/>
      <c r="DK114" s="13"/>
      <c r="DL114" s="13"/>
      <c r="DM114" s="13"/>
      <c r="DN114" s="13"/>
      <c r="DO114" s="13"/>
      <c r="DP114" s="13"/>
    </row>
    <row r="115" spans="1:120" ht="12.75" customHeight="1" x14ac:dyDescent="0.15">
      <c r="A115" s="13">
        <v>107</v>
      </c>
      <c r="B115" s="14"/>
      <c r="C115" s="13" t="s">
        <v>143</v>
      </c>
      <c r="D115" s="61"/>
      <c r="E115" s="62">
        <f>RANKLIST!CI115-SUM(RANKLIST!$CK115:CHOOSE(RANKLIST!$CK$8,RANKLIST!$CK115,RANKLIST!$CL115,RANKLIST!$CM115,RANKLIST!$CN115,RANKLIST!$CO115,RANKLIST!$CP115,RANKLIST!$CQ115,RANKLIST!$CR115,RANKLIST!$CS115,RANKLIST!$CT115,RANKLIST!$CU115,RANKLIST!$CV115,RANKLIST!$CW115,RANKLIST!$CX115,RANKLIST!$CY115,RANKLIST!$CZ115,RANKLIST!$DA115,RANKLIST!$DB115,RANKLIST!$DC115,RANKLIST!$DD115,RANKLIST!$DE115,RANKLIST!$DF115,RANKLIST!$DG115,RANKLIST!$DH115))</f>
        <v>31</v>
      </c>
      <c r="F115" s="63"/>
      <c r="G115" s="58">
        <v>0</v>
      </c>
      <c r="H115" s="16">
        <f t="shared" si="156"/>
        <v>0</v>
      </c>
      <c r="I115" s="58">
        <v>0</v>
      </c>
      <c r="J115" s="16">
        <f t="shared" si="157"/>
        <v>0</v>
      </c>
      <c r="K115" s="58">
        <v>0</v>
      </c>
      <c r="L115" s="16">
        <f t="shared" si="158"/>
        <v>0</v>
      </c>
      <c r="M115" s="58">
        <v>0</v>
      </c>
      <c r="N115" s="16">
        <f t="shared" si="159"/>
        <v>0</v>
      </c>
      <c r="O115" s="64">
        <v>0</v>
      </c>
      <c r="P115" s="16">
        <f t="shared" si="160"/>
        <v>0</v>
      </c>
      <c r="Q115" s="58">
        <v>0</v>
      </c>
      <c r="R115" s="16">
        <f t="shared" si="161"/>
        <v>0</v>
      </c>
      <c r="S115" s="58">
        <v>0</v>
      </c>
      <c r="T115" s="16">
        <f t="shared" si="162"/>
        <v>0</v>
      </c>
      <c r="U115" s="65">
        <v>0</v>
      </c>
      <c r="V115" s="16">
        <f t="shared" si="163"/>
        <v>0</v>
      </c>
      <c r="W115" s="64">
        <v>0</v>
      </c>
      <c r="X115" s="16">
        <f t="shared" si="164"/>
        <v>0</v>
      </c>
      <c r="Y115" s="15">
        <v>0</v>
      </c>
      <c r="Z115" s="16">
        <f t="shared" si="165"/>
        <v>0</v>
      </c>
      <c r="AA115" s="15">
        <v>0</v>
      </c>
      <c r="AB115" s="16">
        <f t="shared" si="166"/>
        <v>0</v>
      </c>
      <c r="AC115" s="15">
        <v>0</v>
      </c>
      <c r="AD115" s="16">
        <f t="shared" si="167"/>
        <v>0</v>
      </c>
      <c r="AE115" s="15">
        <v>0</v>
      </c>
      <c r="AF115" s="16">
        <f t="shared" si="168"/>
        <v>0</v>
      </c>
      <c r="AG115" s="15">
        <v>0</v>
      </c>
      <c r="AH115" s="16">
        <f t="shared" si="169"/>
        <v>0</v>
      </c>
      <c r="AI115" s="15">
        <v>0</v>
      </c>
      <c r="AJ115" s="16">
        <f t="shared" si="170"/>
        <v>0</v>
      </c>
      <c r="AK115" s="15">
        <v>0</v>
      </c>
      <c r="AL115" s="16">
        <f t="shared" si="171"/>
        <v>0</v>
      </c>
      <c r="AM115" s="64">
        <v>0</v>
      </c>
      <c r="AN115" s="16">
        <f t="shared" si="172"/>
        <v>0</v>
      </c>
      <c r="AO115" s="15">
        <v>0</v>
      </c>
      <c r="AP115" s="16">
        <f t="shared" si="173"/>
        <v>0</v>
      </c>
      <c r="AQ115" s="15">
        <v>0</v>
      </c>
      <c r="AR115" s="16">
        <f t="shared" si="174"/>
        <v>0</v>
      </c>
      <c r="AS115" s="15">
        <v>0</v>
      </c>
      <c r="AT115" s="16">
        <f t="shared" si="154"/>
        <v>0</v>
      </c>
      <c r="AU115" s="64">
        <v>0</v>
      </c>
      <c r="AV115" s="16">
        <f t="shared" si="175"/>
        <v>0</v>
      </c>
      <c r="AW115" s="15">
        <v>0</v>
      </c>
      <c r="AX115" s="16">
        <f t="shared" si="176"/>
        <v>0</v>
      </c>
      <c r="AY115" s="15"/>
      <c r="AZ115" s="16">
        <f t="shared" si="177"/>
        <v>0</v>
      </c>
      <c r="BA115" s="15"/>
      <c r="BB115" s="16">
        <f t="shared" si="178"/>
        <v>0</v>
      </c>
      <c r="BC115" s="74">
        <v>20</v>
      </c>
      <c r="BD115" s="67">
        <f t="shared" si="179"/>
        <v>31</v>
      </c>
      <c r="BE115" s="14"/>
      <c r="BI115" s="17"/>
      <c r="BJ115" s="68">
        <f>RANKLIST!H115</f>
        <v>0</v>
      </c>
      <c r="BK115" s="68">
        <f>RANKLIST!J115</f>
        <v>0</v>
      </c>
      <c r="BL115" s="68">
        <f>RANKLIST!L115</f>
        <v>0</v>
      </c>
      <c r="BM115" s="68">
        <f>RANKLIST!N115</f>
        <v>0</v>
      </c>
      <c r="BN115" s="68">
        <f>RANKLIST!P115</f>
        <v>0</v>
      </c>
      <c r="BO115" s="68">
        <f>RANKLIST!R115</f>
        <v>0</v>
      </c>
      <c r="BP115" s="68">
        <f>RANKLIST!T115</f>
        <v>0</v>
      </c>
      <c r="BQ115" s="68">
        <f>RANKLIST!V115</f>
        <v>0</v>
      </c>
      <c r="BR115" s="68">
        <f>RANKLIST!X115</f>
        <v>0</v>
      </c>
      <c r="BS115" s="68">
        <f>RANKLIST!Z115</f>
        <v>0</v>
      </c>
      <c r="BT115" s="68">
        <f>RANKLIST!AB115</f>
        <v>0</v>
      </c>
      <c r="BU115" s="68">
        <f>RANKLIST!AD115</f>
        <v>0</v>
      </c>
      <c r="BV115" s="68">
        <f>RANKLIST!AF115</f>
        <v>0</v>
      </c>
      <c r="BW115" s="68">
        <f>RANKLIST!AH115</f>
        <v>0</v>
      </c>
      <c r="BX115" s="68">
        <f>RANKLIST!AJ115</f>
        <v>0</v>
      </c>
      <c r="BY115" s="68">
        <f>RANKLIST!AL115</f>
        <v>0</v>
      </c>
      <c r="BZ115" s="68">
        <f>RANKLIST!AN115</f>
        <v>0</v>
      </c>
      <c r="CA115" s="68">
        <f>RANKLIST!AP115</f>
        <v>0</v>
      </c>
      <c r="CB115" s="68">
        <f>RANKLIST!AR115</f>
        <v>0</v>
      </c>
      <c r="CC115" s="68">
        <f>RANKLIST!AT115</f>
        <v>0</v>
      </c>
      <c r="CD115" s="68">
        <f>RANKLIST!AV115</f>
        <v>0</v>
      </c>
      <c r="CE115" s="68">
        <f>RANKLIST!AX115</f>
        <v>0</v>
      </c>
      <c r="CF115" s="68">
        <f>RANKLIST!AZ115</f>
        <v>0</v>
      </c>
      <c r="CG115" s="68">
        <f>RANKLIST!BB115</f>
        <v>0</v>
      </c>
      <c r="CH115" s="68">
        <f>RANKLIST!BD115</f>
        <v>31</v>
      </c>
      <c r="CI115" s="69">
        <f t="shared" si="180"/>
        <v>31</v>
      </c>
      <c r="CJ115" s="13"/>
      <c r="CK115" s="70">
        <f t="shared" si="181"/>
        <v>0</v>
      </c>
      <c r="CL115" s="70">
        <f t="shared" si="182"/>
        <v>0</v>
      </c>
      <c r="CM115" s="70">
        <f t="shared" si="183"/>
        <v>0</v>
      </c>
      <c r="CN115" s="70">
        <f t="shared" si="184"/>
        <v>0</v>
      </c>
      <c r="CO115" s="70">
        <f t="shared" si="185"/>
        <v>0</v>
      </c>
      <c r="CP115" s="70">
        <f t="shared" si="186"/>
        <v>0</v>
      </c>
      <c r="CQ115" s="70">
        <f t="shared" si="187"/>
        <v>0</v>
      </c>
      <c r="CR115" s="70">
        <f t="shared" si="188"/>
        <v>0</v>
      </c>
      <c r="CS115" s="70">
        <f t="shared" si="189"/>
        <v>0</v>
      </c>
      <c r="CT115" s="70">
        <f t="shared" si="190"/>
        <v>0</v>
      </c>
      <c r="CU115" s="70">
        <f t="shared" si="191"/>
        <v>0</v>
      </c>
      <c r="CV115" s="70">
        <f t="shared" si="192"/>
        <v>0</v>
      </c>
      <c r="CW115" s="71">
        <f t="shared" si="193"/>
        <v>0</v>
      </c>
      <c r="CX115" s="71">
        <f t="shared" si="194"/>
        <v>0</v>
      </c>
      <c r="CY115" s="71">
        <f t="shared" si="195"/>
        <v>0</v>
      </c>
      <c r="CZ115" s="71">
        <f t="shared" si="196"/>
        <v>0</v>
      </c>
      <c r="DA115" s="71">
        <f t="shared" si="197"/>
        <v>0</v>
      </c>
      <c r="DB115" s="71">
        <f t="shared" si="198"/>
        <v>0</v>
      </c>
      <c r="DC115" s="71">
        <f t="shared" si="199"/>
        <v>0</v>
      </c>
      <c r="DD115" s="71">
        <f t="shared" si="200"/>
        <v>0</v>
      </c>
      <c r="DE115" s="71">
        <f t="shared" si="201"/>
        <v>0</v>
      </c>
      <c r="DF115" s="71">
        <f t="shared" si="202"/>
        <v>0</v>
      </c>
      <c r="DG115" s="71">
        <f t="shared" si="203"/>
        <v>0</v>
      </c>
      <c r="DH115" s="71">
        <f t="shared" si="204"/>
        <v>0</v>
      </c>
      <c r="DI115" s="71">
        <f t="shared" si="205"/>
        <v>31</v>
      </c>
      <c r="DJ115" s="13"/>
      <c r="DK115" s="13"/>
      <c r="DL115" s="13"/>
      <c r="DM115" s="13"/>
      <c r="DN115" s="13"/>
      <c r="DO115" s="13"/>
      <c r="DP115" s="13"/>
    </row>
    <row r="116" spans="1:120" ht="12.75" customHeight="1" x14ac:dyDescent="0.15">
      <c r="A116" s="13">
        <v>108</v>
      </c>
      <c r="B116" s="14"/>
      <c r="C116" s="13" t="s">
        <v>144</v>
      </c>
      <c r="D116" s="61"/>
      <c r="E116" s="62">
        <f>RANKLIST!CI116-SUM(RANKLIST!$CK116:CHOOSE(RANKLIST!$CK$8,RANKLIST!$CK116,RANKLIST!$CL116,RANKLIST!$CM116,RANKLIST!$CN116,RANKLIST!$CO116,RANKLIST!$CP116,RANKLIST!$CQ116,RANKLIST!$CR116,RANKLIST!$CS116,RANKLIST!$CT116,RANKLIST!$CU116,RANKLIST!$CV116,RANKLIST!$CW116,RANKLIST!$CX116,RANKLIST!$CY116,RANKLIST!$CZ116,RANKLIST!$DA116,RANKLIST!$DB116,RANKLIST!$DC116,RANKLIST!$DD116,RANKLIST!$DE116,RANKLIST!$DF116,RANKLIST!$DG116,RANKLIST!$DH116))</f>
        <v>16</v>
      </c>
      <c r="F116" s="63"/>
      <c r="G116" s="58">
        <v>0</v>
      </c>
      <c r="H116" s="16">
        <f t="shared" si="156"/>
        <v>0</v>
      </c>
      <c r="I116" s="58">
        <v>0</v>
      </c>
      <c r="J116" s="16">
        <f t="shared" si="157"/>
        <v>0</v>
      </c>
      <c r="K116" s="58">
        <v>0</v>
      </c>
      <c r="L116" s="16">
        <f t="shared" si="158"/>
        <v>0</v>
      </c>
      <c r="M116" s="58">
        <v>0</v>
      </c>
      <c r="N116" s="16">
        <f t="shared" si="159"/>
        <v>0</v>
      </c>
      <c r="O116" s="64">
        <v>0</v>
      </c>
      <c r="P116" s="16">
        <f t="shared" si="160"/>
        <v>0</v>
      </c>
      <c r="Q116" s="58">
        <v>0</v>
      </c>
      <c r="R116" s="16">
        <f t="shared" si="161"/>
        <v>0</v>
      </c>
      <c r="S116" s="58">
        <v>0</v>
      </c>
      <c r="T116" s="16">
        <f t="shared" si="162"/>
        <v>0</v>
      </c>
      <c r="U116" s="65">
        <v>0</v>
      </c>
      <c r="V116" s="16">
        <f t="shared" si="163"/>
        <v>0</v>
      </c>
      <c r="W116" s="64">
        <v>0</v>
      </c>
      <c r="X116" s="16">
        <f t="shared" si="164"/>
        <v>0</v>
      </c>
      <c r="Y116" s="15">
        <v>0</v>
      </c>
      <c r="Z116" s="16">
        <f t="shared" si="165"/>
        <v>0</v>
      </c>
      <c r="AA116" s="15">
        <v>0</v>
      </c>
      <c r="AB116" s="16">
        <f t="shared" si="166"/>
        <v>0</v>
      </c>
      <c r="AC116" s="15">
        <v>0</v>
      </c>
      <c r="AD116" s="16">
        <f t="shared" si="167"/>
        <v>0</v>
      </c>
      <c r="AE116" s="15">
        <v>0</v>
      </c>
      <c r="AF116" s="16">
        <f t="shared" si="168"/>
        <v>0</v>
      </c>
      <c r="AG116" s="15">
        <v>0</v>
      </c>
      <c r="AH116" s="16">
        <f t="shared" si="169"/>
        <v>0</v>
      </c>
      <c r="AI116" s="15">
        <v>0</v>
      </c>
      <c r="AJ116" s="16">
        <f t="shared" si="170"/>
        <v>0</v>
      </c>
      <c r="AK116" s="15">
        <v>0</v>
      </c>
      <c r="AL116" s="16">
        <f t="shared" si="171"/>
        <v>0</v>
      </c>
      <c r="AM116" s="64">
        <v>0</v>
      </c>
      <c r="AN116" s="16">
        <f t="shared" si="172"/>
        <v>0</v>
      </c>
      <c r="AO116" s="15">
        <v>0</v>
      </c>
      <c r="AP116" s="16">
        <f t="shared" si="173"/>
        <v>0</v>
      </c>
      <c r="AQ116" s="15">
        <v>0</v>
      </c>
      <c r="AR116" s="16">
        <f t="shared" si="174"/>
        <v>0</v>
      </c>
      <c r="AS116" s="15">
        <v>0</v>
      </c>
      <c r="AT116" s="16">
        <f t="shared" ref="AT116:AT147" si="206">IF(AS116=0,0,51-AS116)</f>
        <v>0</v>
      </c>
      <c r="AU116" s="64">
        <v>0</v>
      </c>
      <c r="AV116" s="16">
        <f t="shared" si="175"/>
        <v>0</v>
      </c>
      <c r="AW116" s="15">
        <v>0</v>
      </c>
      <c r="AX116" s="16">
        <f t="shared" si="176"/>
        <v>0</v>
      </c>
      <c r="AY116" s="15"/>
      <c r="AZ116" s="16">
        <f t="shared" si="177"/>
        <v>0</v>
      </c>
      <c r="BA116" s="15"/>
      <c r="BB116" s="16">
        <f t="shared" si="178"/>
        <v>0</v>
      </c>
      <c r="BC116" s="74">
        <v>35</v>
      </c>
      <c r="BD116" s="67">
        <f t="shared" si="179"/>
        <v>16</v>
      </c>
      <c r="BE116" s="14"/>
      <c r="BI116" s="17"/>
      <c r="BJ116" s="68">
        <f>RANKLIST!H116</f>
        <v>0</v>
      </c>
      <c r="BK116" s="68">
        <f>RANKLIST!J116</f>
        <v>0</v>
      </c>
      <c r="BL116" s="68">
        <f>RANKLIST!L116</f>
        <v>0</v>
      </c>
      <c r="BM116" s="68">
        <f>RANKLIST!N116</f>
        <v>0</v>
      </c>
      <c r="BN116" s="68">
        <f>RANKLIST!P116</f>
        <v>0</v>
      </c>
      <c r="BO116" s="68">
        <f>RANKLIST!R116</f>
        <v>0</v>
      </c>
      <c r="BP116" s="68">
        <f>RANKLIST!T116</f>
        <v>0</v>
      </c>
      <c r="BQ116" s="68">
        <f>RANKLIST!V116</f>
        <v>0</v>
      </c>
      <c r="BR116" s="68">
        <f>RANKLIST!X116</f>
        <v>0</v>
      </c>
      <c r="BS116" s="68">
        <f>RANKLIST!Z116</f>
        <v>0</v>
      </c>
      <c r="BT116" s="68">
        <f>RANKLIST!AB116</f>
        <v>0</v>
      </c>
      <c r="BU116" s="68">
        <f>RANKLIST!AD116</f>
        <v>0</v>
      </c>
      <c r="BV116" s="68">
        <f>RANKLIST!AF116</f>
        <v>0</v>
      </c>
      <c r="BW116" s="68">
        <f>RANKLIST!AH116</f>
        <v>0</v>
      </c>
      <c r="BX116" s="68">
        <f>RANKLIST!AJ116</f>
        <v>0</v>
      </c>
      <c r="BY116" s="68">
        <f>RANKLIST!AL116</f>
        <v>0</v>
      </c>
      <c r="BZ116" s="68">
        <f>RANKLIST!AN116</f>
        <v>0</v>
      </c>
      <c r="CA116" s="68">
        <f>RANKLIST!AP116</f>
        <v>0</v>
      </c>
      <c r="CB116" s="68">
        <f>RANKLIST!AR116</f>
        <v>0</v>
      </c>
      <c r="CC116" s="68">
        <f>RANKLIST!AT116</f>
        <v>0</v>
      </c>
      <c r="CD116" s="68">
        <f>RANKLIST!AV116</f>
        <v>0</v>
      </c>
      <c r="CE116" s="68">
        <f>RANKLIST!AX116</f>
        <v>0</v>
      </c>
      <c r="CF116" s="68">
        <f>RANKLIST!AZ116</f>
        <v>0</v>
      </c>
      <c r="CG116" s="68">
        <f>RANKLIST!BB116</f>
        <v>0</v>
      </c>
      <c r="CH116" s="68">
        <f>RANKLIST!BD116</f>
        <v>16</v>
      </c>
      <c r="CI116" s="69">
        <f t="shared" si="180"/>
        <v>16</v>
      </c>
      <c r="CJ116" s="13"/>
      <c r="CK116" s="70">
        <f t="shared" si="181"/>
        <v>0</v>
      </c>
      <c r="CL116" s="70">
        <f t="shared" si="182"/>
        <v>0</v>
      </c>
      <c r="CM116" s="70">
        <f t="shared" si="183"/>
        <v>0</v>
      </c>
      <c r="CN116" s="70">
        <f t="shared" si="184"/>
        <v>0</v>
      </c>
      <c r="CO116" s="70">
        <f t="shared" si="185"/>
        <v>0</v>
      </c>
      <c r="CP116" s="70">
        <f t="shared" si="186"/>
        <v>0</v>
      </c>
      <c r="CQ116" s="70">
        <f t="shared" si="187"/>
        <v>0</v>
      </c>
      <c r="CR116" s="70">
        <f t="shared" si="188"/>
        <v>0</v>
      </c>
      <c r="CS116" s="70">
        <f t="shared" si="189"/>
        <v>0</v>
      </c>
      <c r="CT116" s="70">
        <f t="shared" si="190"/>
        <v>0</v>
      </c>
      <c r="CU116" s="70">
        <f t="shared" si="191"/>
        <v>0</v>
      </c>
      <c r="CV116" s="70">
        <f t="shared" si="192"/>
        <v>0</v>
      </c>
      <c r="CW116" s="71">
        <f t="shared" si="193"/>
        <v>0</v>
      </c>
      <c r="CX116" s="71">
        <f t="shared" si="194"/>
        <v>0</v>
      </c>
      <c r="CY116" s="71">
        <f t="shared" si="195"/>
        <v>0</v>
      </c>
      <c r="CZ116" s="71">
        <f t="shared" si="196"/>
        <v>0</v>
      </c>
      <c r="DA116" s="71">
        <f t="shared" si="197"/>
        <v>0</v>
      </c>
      <c r="DB116" s="71">
        <f t="shared" si="198"/>
        <v>0</v>
      </c>
      <c r="DC116" s="71">
        <f t="shared" si="199"/>
        <v>0</v>
      </c>
      <c r="DD116" s="71">
        <f t="shared" si="200"/>
        <v>0</v>
      </c>
      <c r="DE116" s="71">
        <f t="shared" si="201"/>
        <v>0</v>
      </c>
      <c r="DF116" s="71">
        <f t="shared" si="202"/>
        <v>0</v>
      </c>
      <c r="DG116" s="71">
        <f t="shared" si="203"/>
        <v>0</v>
      </c>
      <c r="DH116" s="71">
        <f t="shared" si="204"/>
        <v>0</v>
      </c>
      <c r="DI116" s="71">
        <f t="shared" si="205"/>
        <v>16</v>
      </c>
      <c r="DJ116" s="13"/>
      <c r="DK116" s="13"/>
      <c r="DL116" s="13"/>
      <c r="DM116" s="13"/>
      <c r="DN116" s="13"/>
      <c r="DO116" s="13"/>
      <c r="DP116" s="13"/>
    </row>
    <row r="117" spans="1:120" ht="12.75" customHeight="1" x14ac:dyDescent="0.15">
      <c r="A117" s="13">
        <v>109</v>
      </c>
      <c r="B117" s="14"/>
      <c r="C117" s="13" t="s">
        <v>145</v>
      </c>
      <c r="D117" s="61"/>
      <c r="E117" s="62">
        <f>RANKLIST!CI117-SUM(RANKLIST!$CK117:CHOOSE(RANKLIST!$CK$8,RANKLIST!$CK117,RANKLIST!$CL117,RANKLIST!$CM117,RANKLIST!$CN117,RANKLIST!$CO117,RANKLIST!$CP117,RANKLIST!$CQ117,RANKLIST!$CR117,RANKLIST!$CS117,RANKLIST!$CT117,RANKLIST!$CU117,RANKLIST!$CV117,RANKLIST!$CW117,RANKLIST!$CX117,RANKLIST!$CY117,RANKLIST!$CZ117,RANKLIST!$DA117,RANKLIST!$DB117,RANKLIST!$DC117,RANKLIST!$DD117,RANKLIST!$DE117,RANKLIST!$DF117,RANKLIST!$DG117,RANKLIST!$DH117))</f>
        <v>15</v>
      </c>
      <c r="F117" s="63"/>
      <c r="G117" s="58">
        <v>0</v>
      </c>
      <c r="H117" s="16">
        <f t="shared" si="156"/>
        <v>0</v>
      </c>
      <c r="I117" s="58">
        <v>0</v>
      </c>
      <c r="J117" s="16">
        <f t="shared" si="157"/>
        <v>0</v>
      </c>
      <c r="K117" s="58">
        <v>0</v>
      </c>
      <c r="L117" s="16">
        <f t="shared" si="158"/>
        <v>0</v>
      </c>
      <c r="M117" s="58">
        <v>0</v>
      </c>
      <c r="N117" s="16">
        <f t="shared" si="159"/>
        <v>0</v>
      </c>
      <c r="O117" s="64">
        <v>0</v>
      </c>
      <c r="P117" s="16">
        <f t="shared" si="160"/>
        <v>0</v>
      </c>
      <c r="Q117" s="58">
        <v>0</v>
      </c>
      <c r="R117" s="16">
        <f t="shared" si="161"/>
        <v>0</v>
      </c>
      <c r="S117" s="58">
        <v>0</v>
      </c>
      <c r="T117" s="16">
        <f t="shared" si="162"/>
        <v>0</v>
      </c>
      <c r="U117" s="65">
        <v>0</v>
      </c>
      <c r="V117" s="16">
        <f t="shared" si="163"/>
        <v>0</v>
      </c>
      <c r="W117" s="64">
        <v>0</v>
      </c>
      <c r="X117" s="16">
        <f t="shared" si="164"/>
        <v>0</v>
      </c>
      <c r="Y117" s="15">
        <v>0</v>
      </c>
      <c r="Z117" s="16">
        <f t="shared" si="165"/>
        <v>0</v>
      </c>
      <c r="AA117" s="15">
        <v>0</v>
      </c>
      <c r="AB117" s="16">
        <f t="shared" si="166"/>
        <v>0</v>
      </c>
      <c r="AC117" s="15">
        <v>0</v>
      </c>
      <c r="AD117" s="16">
        <f t="shared" si="167"/>
        <v>0</v>
      </c>
      <c r="AE117" s="15">
        <v>0</v>
      </c>
      <c r="AF117" s="16">
        <f t="shared" si="168"/>
        <v>0</v>
      </c>
      <c r="AG117" s="15">
        <v>0</v>
      </c>
      <c r="AH117" s="16">
        <f t="shared" si="169"/>
        <v>0</v>
      </c>
      <c r="AI117" s="15">
        <v>0</v>
      </c>
      <c r="AJ117" s="16">
        <f t="shared" si="170"/>
        <v>0</v>
      </c>
      <c r="AK117" s="15">
        <v>0</v>
      </c>
      <c r="AL117" s="16">
        <f t="shared" si="171"/>
        <v>0</v>
      </c>
      <c r="AM117" s="64">
        <v>0</v>
      </c>
      <c r="AN117" s="16">
        <f t="shared" si="172"/>
        <v>0</v>
      </c>
      <c r="AO117" s="15">
        <v>0</v>
      </c>
      <c r="AP117" s="16">
        <f t="shared" si="173"/>
        <v>0</v>
      </c>
      <c r="AQ117" s="15">
        <v>0</v>
      </c>
      <c r="AR117" s="16">
        <f t="shared" si="174"/>
        <v>0</v>
      </c>
      <c r="AS117" s="15">
        <v>0</v>
      </c>
      <c r="AT117" s="16">
        <f t="shared" si="206"/>
        <v>0</v>
      </c>
      <c r="AU117" s="64">
        <v>0</v>
      </c>
      <c r="AV117" s="16">
        <f t="shared" si="175"/>
        <v>0</v>
      </c>
      <c r="AW117" s="15">
        <v>0</v>
      </c>
      <c r="AX117" s="16">
        <f t="shared" si="176"/>
        <v>0</v>
      </c>
      <c r="AY117" s="15"/>
      <c r="AZ117" s="16">
        <f t="shared" si="177"/>
        <v>0</v>
      </c>
      <c r="BA117" s="15"/>
      <c r="BB117" s="16">
        <f t="shared" si="178"/>
        <v>0</v>
      </c>
      <c r="BC117" s="74">
        <v>36</v>
      </c>
      <c r="BD117" s="67">
        <f t="shared" si="179"/>
        <v>15</v>
      </c>
      <c r="BE117" s="14"/>
      <c r="BI117" s="17"/>
      <c r="BJ117" s="68">
        <f>RANKLIST!H117</f>
        <v>0</v>
      </c>
      <c r="BK117" s="68">
        <f>RANKLIST!J117</f>
        <v>0</v>
      </c>
      <c r="BL117" s="68">
        <f>RANKLIST!L117</f>
        <v>0</v>
      </c>
      <c r="BM117" s="68">
        <f>RANKLIST!N117</f>
        <v>0</v>
      </c>
      <c r="BN117" s="68">
        <f>RANKLIST!P117</f>
        <v>0</v>
      </c>
      <c r="BO117" s="68">
        <f>RANKLIST!R117</f>
        <v>0</v>
      </c>
      <c r="BP117" s="68">
        <f>RANKLIST!T117</f>
        <v>0</v>
      </c>
      <c r="BQ117" s="68">
        <f>RANKLIST!V117</f>
        <v>0</v>
      </c>
      <c r="BR117" s="68">
        <f>RANKLIST!X117</f>
        <v>0</v>
      </c>
      <c r="BS117" s="68">
        <f>RANKLIST!Z117</f>
        <v>0</v>
      </c>
      <c r="BT117" s="68">
        <f>RANKLIST!AB117</f>
        <v>0</v>
      </c>
      <c r="BU117" s="68">
        <f>RANKLIST!AD117</f>
        <v>0</v>
      </c>
      <c r="BV117" s="68">
        <f>RANKLIST!AF117</f>
        <v>0</v>
      </c>
      <c r="BW117" s="68">
        <f>RANKLIST!AH117</f>
        <v>0</v>
      </c>
      <c r="BX117" s="68">
        <f>RANKLIST!AJ117</f>
        <v>0</v>
      </c>
      <c r="BY117" s="68">
        <f>RANKLIST!AL117</f>
        <v>0</v>
      </c>
      <c r="BZ117" s="68">
        <f>RANKLIST!AN117</f>
        <v>0</v>
      </c>
      <c r="CA117" s="68">
        <f>RANKLIST!AP117</f>
        <v>0</v>
      </c>
      <c r="CB117" s="68">
        <f>RANKLIST!AR117</f>
        <v>0</v>
      </c>
      <c r="CC117" s="68">
        <f>RANKLIST!AT117</f>
        <v>0</v>
      </c>
      <c r="CD117" s="68">
        <f>RANKLIST!AV117</f>
        <v>0</v>
      </c>
      <c r="CE117" s="68">
        <f>RANKLIST!AX117</f>
        <v>0</v>
      </c>
      <c r="CF117" s="68">
        <f>RANKLIST!AZ117</f>
        <v>0</v>
      </c>
      <c r="CG117" s="68">
        <f>RANKLIST!BB117</f>
        <v>0</v>
      </c>
      <c r="CH117" s="68">
        <f>RANKLIST!BD117</f>
        <v>15</v>
      </c>
      <c r="CI117" s="69">
        <f t="shared" si="180"/>
        <v>15</v>
      </c>
      <c r="CJ117" s="13"/>
      <c r="CK117" s="70">
        <f t="shared" si="181"/>
        <v>0</v>
      </c>
      <c r="CL117" s="70">
        <f t="shared" si="182"/>
        <v>0</v>
      </c>
      <c r="CM117" s="70">
        <f t="shared" si="183"/>
        <v>0</v>
      </c>
      <c r="CN117" s="70">
        <f t="shared" si="184"/>
        <v>0</v>
      </c>
      <c r="CO117" s="70">
        <f t="shared" si="185"/>
        <v>0</v>
      </c>
      <c r="CP117" s="70">
        <f t="shared" si="186"/>
        <v>0</v>
      </c>
      <c r="CQ117" s="70">
        <f t="shared" si="187"/>
        <v>0</v>
      </c>
      <c r="CR117" s="70">
        <f t="shared" si="188"/>
        <v>0</v>
      </c>
      <c r="CS117" s="70">
        <f t="shared" si="189"/>
        <v>0</v>
      </c>
      <c r="CT117" s="70">
        <f t="shared" si="190"/>
        <v>0</v>
      </c>
      <c r="CU117" s="70">
        <f t="shared" si="191"/>
        <v>0</v>
      </c>
      <c r="CV117" s="70">
        <f t="shared" si="192"/>
        <v>0</v>
      </c>
      <c r="CW117" s="71">
        <f t="shared" si="193"/>
        <v>0</v>
      </c>
      <c r="CX117" s="71">
        <f t="shared" si="194"/>
        <v>0</v>
      </c>
      <c r="CY117" s="71">
        <f t="shared" si="195"/>
        <v>0</v>
      </c>
      <c r="CZ117" s="71">
        <f t="shared" si="196"/>
        <v>0</v>
      </c>
      <c r="DA117" s="71">
        <f t="shared" si="197"/>
        <v>0</v>
      </c>
      <c r="DB117" s="71">
        <f t="shared" si="198"/>
        <v>0</v>
      </c>
      <c r="DC117" s="71">
        <f t="shared" si="199"/>
        <v>0</v>
      </c>
      <c r="DD117" s="71">
        <f t="shared" si="200"/>
        <v>0</v>
      </c>
      <c r="DE117" s="71">
        <f t="shared" si="201"/>
        <v>0</v>
      </c>
      <c r="DF117" s="71">
        <f t="shared" si="202"/>
        <v>0</v>
      </c>
      <c r="DG117" s="71">
        <f t="shared" si="203"/>
        <v>0</v>
      </c>
      <c r="DH117" s="71">
        <f t="shared" si="204"/>
        <v>0</v>
      </c>
      <c r="DI117" s="71">
        <f t="shared" si="205"/>
        <v>15</v>
      </c>
      <c r="DJ117" s="13"/>
      <c r="DK117" s="13"/>
      <c r="DL117" s="13"/>
      <c r="DM117" s="13"/>
      <c r="DN117" s="13"/>
      <c r="DO117" s="13"/>
      <c r="DP117" s="13"/>
    </row>
    <row r="118" spans="1:120" customFormat="1" ht="12.75" customHeight="1" x14ac:dyDescent="0.15">
      <c r="A118" s="13">
        <v>110</v>
      </c>
      <c r="B118" s="14"/>
      <c r="C118" s="13" t="s">
        <v>146</v>
      </c>
      <c r="D118" s="61"/>
      <c r="E118" s="62">
        <f>RANKLIST!CI118-SUM(RANKLIST!$CK118:CHOOSE(RANKLIST!$CK$8,RANKLIST!$CK118,RANKLIST!$CL118,RANKLIST!$CM118,RANKLIST!$CN118,RANKLIST!$CO118,RANKLIST!$CP118,RANKLIST!$CQ118,RANKLIST!$CR118,RANKLIST!$CS118,RANKLIST!$CT118,RANKLIST!$CU118,RANKLIST!$CV118,RANKLIST!$CW118,RANKLIST!$CX118,RANKLIST!$CY118,RANKLIST!$CZ118,RANKLIST!$DA118,RANKLIST!$DB118,RANKLIST!$DC118,RANKLIST!$DD118,RANKLIST!$DE118,RANKLIST!$DF118,RANKLIST!$DG118,RANKLIST!$DH118))</f>
        <v>13</v>
      </c>
      <c r="F118" s="63"/>
      <c r="G118" s="58">
        <v>0</v>
      </c>
      <c r="H118" s="16">
        <f t="shared" si="156"/>
        <v>0</v>
      </c>
      <c r="I118" s="58">
        <v>0</v>
      </c>
      <c r="J118" s="16">
        <f t="shared" si="157"/>
        <v>0</v>
      </c>
      <c r="K118" s="58">
        <v>0</v>
      </c>
      <c r="L118" s="16">
        <f t="shared" si="158"/>
        <v>0</v>
      </c>
      <c r="M118" s="58">
        <v>0</v>
      </c>
      <c r="N118" s="16">
        <f t="shared" si="159"/>
        <v>0</v>
      </c>
      <c r="O118" s="64">
        <v>0</v>
      </c>
      <c r="P118" s="16">
        <f t="shared" si="160"/>
        <v>0</v>
      </c>
      <c r="Q118" s="58">
        <v>0</v>
      </c>
      <c r="R118" s="16">
        <f t="shared" si="161"/>
        <v>0</v>
      </c>
      <c r="S118" s="58">
        <v>0</v>
      </c>
      <c r="T118" s="16">
        <f t="shared" si="162"/>
        <v>0</v>
      </c>
      <c r="U118" s="65">
        <v>0</v>
      </c>
      <c r="V118" s="16">
        <f t="shared" si="163"/>
        <v>0</v>
      </c>
      <c r="W118" s="64">
        <v>0</v>
      </c>
      <c r="X118" s="16">
        <f t="shared" si="164"/>
        <v>0</v>
      </c>
      <c r="Y118" s="15">
        <v>0</v>
      </c>
      <c r="Z118" s="16">
        <f t="shared" si="165"/>
        <v>0</v>
      </c>
      <c r="AA118" s="15">
        <v>0</v>
      </c>
      <c r="AB118" s="16">
        <f t="shared" si="166"/>
        <v>0</v>
      </c>
      <c r="AC118" s="15">
        <v>0</v>
      </c>
      <c r="AD118" s="16">
        <f t="shared" si="167"/>
        <v>0</v>
      </c>
      <c r="AE118" s="15">
        <v>0</v>
      </c>
      <c r="AF118" s="16">
        <f t="shared" si="168"/>
        <v>0</v>
      </c>
      <c r="AG118" s="15">
        <v>0</v>
      </c>
      <c r="AH118" s="16">
        <f t="shared" si="169"/>
        <v>0</v>
      </c>
      <c r="AI118" s="15">
        <v>0</v>
      </c>
      <c r="AJ118" s="16">
        <f t="shared" si="170"/>
        <v>0</v>
      </c>
      <c r="AK118" s="15">
        <v>0</v>
      </c>
      <c r="AL118" s="16">
        <f t="shared" si="171"/>
        <v>0</v>
      </c>
      <c r="AM118" s="64">
        <v>0</v>
      </c>
      <c r="AN118" s="16">
        <f t="shared" si="172"/>
        <v>0</v>
      </c>
      <c r="AO118" s="15">
        <v>0</v>
      </c>
      <c r="AP118" s="16">
        <f t="shared" si="173"/>
        <v>0</v>
      </c>
      <c r="AQ118" s="15">
        <v>0</v>
      </c>
      <c r="AR118" s="16">
        <f t="shared" si="174"/>
        <v>0</v>
      </c>
      <c r="AS118" s="15">
        <v>0</v>
      </c>
      <c r="AT118" s="16">
        <f t="shared" si="206"/>
        <v>0</v>
      </c>
      <c r="AU118" s="64">
        <v>0</v>
      </c>
      <c r="AV118" s="16">
        <f t="shared" si="175"/>
        <v>0</v>
      </c>
      <c r="AW118" s="15">
        <v>0</v>
      </c>
      <c r="AX118" s="16">
        <f t="shared" si="176"/>
        <v>0</v>
      </c>
      <c r="AY118" s="15"/>
      <c r="AZ118" s="16">
        <f t="shared" si="177"/>
        <v>0</v>
      </c>
      <c r="BA118" s="15"/>
      <c r="BB118" s="16">
        <f t="shared" si="178"/>
        <v>0</v>
      </c>
      <c r="BC118" s="74">
        <v>38</v>
      </c>
      <c r="BD118" s="67">
        <f t="shared" si="179"/>
        <v>13</v>
      </c>
      <c r="BE118" s="14"/>
      <c r="BF118" s="11"/>
      <c r="BG118" s="11"/>
      <c r="BH118" s="11"/>
      <c r="BI118" s="17"/>
      <c r="BJ118" s="68">
        <f>RANKLIST!H118</f>
        <v>0</v>
      </c>
      <c r="BK118" s="68">
        <f>RANKLIST!J118</f>
        <v>0</v>
      </c>
      <c r="BL118" s="68">
        <f>RANKLIST!L118</f>
        <v>0</v>
      </c>
      <c r="BM118" s="68">
        <f>RANKLIST!N118</f>
        <v>0</v>
      </c>
      <c r="BN118" s="68">
        <f>RANKLIST!P118</f>
        <v>0</v>
      </c>
      <c r="BO118" s="68">
        <f>RANKLIST!R118</f>
        <v>0</v>
      </c>
      <c r="BP118" s="68">
        <f>RANKLIST!T118</f>
        <v>0</v>
      </c>
      <c r="BQ118" s="68">
        <f>RANKLIST!V118</f>
        <v>0</v>
      </c>
      <c r="BR118" s="68">
        <f>RANKLIST!X118</f>
        <v>0</v>
      </c>
      <c r="BS118" s="68">
        <f>RANKLIST!Z118</f>
        <v>0</v>
      </c>
      <c r="BT118" s="68">
        <f>RANKLIST!AB118</f>
        <v>0</v>
      </c>
      <c r="BU118" s="68">
        <f>RANKLIST!AD118</f>
        <v>0</v>
      </c>
      <c r="BV118" s="68">
        <f>RANKLIST!AF118</f>
        <v>0</v>
      </c>
      <c r="BW118" s="68">
        <f>RANKLIST!AH118</f>
        <v>0</v>
      </c>
      <c r="BX118" s="68">
        <f>RANKLIST!AJ118</f>
        <v>0</v>
      </c>
      <c r="BY118" s="68">
        <f>RANKLIST!AL118</f>
        <v>0</v>
      </c>
      <c r="BZ118" s="68">
        <f>RANKLIST!AN118</f>
        <v>0</v>
      </c>
      <c r="CA118" s="68">
        <f>RANKLIST!AP118</f>
        <v>0</v>
      </c>
      <c r="CB118" s="68">
        <f>RANKLIST!AR118</f>
        <v>0</v>
      </c>
      <c r="CC118" s="68">
        <f>RANKLIST!AT118</f>
        <v>0</v>
      </c>
      <c r="CD118" s="68">
        <f>RANKLIST!AV118</f>
        <v>0</v>
      </c>
      <c r="CE118" s="68">
        <f>RANKLIST!AX118</f>
        <v>0</v>
      </c>
      <c r="CF118" s="68">
        <f>RANKLIST!AZ118</f>
        <v>0</v>
      </c>
      <c r="CG118" s="68">
        <f>RANKLIST!BB118</f>
        <v>0</v>
      </c>
      <c r="CH118" s="68">
        <f>RANKLIST!BD118</f>
        <v>13</v>
      </c>
      <c r="CI118" s="69">
        <f t="shared" si="180"/>
        <v>13</v>
      </c>
      <c r="CJ118" s="13"/>
      <c r="CK118" s="70">
        <f t="shared" si="181"/>
        <v>0</v>
      </c>
      <c r="CL118" s="70">
        <f t="shared" si="182"/>
        <v>0</v>
      </c>
      <c r="CM118" s="70">
        <f t="shared" si="183"/>
        <v>0</v>
      </c>
      <c r="CN118" s="70">
        <f t="shared" si="184"/>
        <v>0</v>
      </c>
      <c r="CO118" s="70">
        <f t="shared" si="185"/>
        <v>0</v>
      </c>
      <c r="CP118" s="70">
        <f t="shared" si="186"/>
        <v>0</v>
      </c>
      <c r="CQ118" s="70">
        <f t="shared" si="187"/>
        <v>0</v>
      </c>
      <c r="CR118" s="70">
        <f t="shared" si="188"/>
        <v>0</v>
      </c>
      <c r="CS118" s="70">
        <f t="shared" si="189"/>
        <v>0</v>
      </c>
      <c r="CT118" s="70">
        <f t="shared" si="190"/>
        <v>0</v>
      </c>
      <c r="CU118" s="70">
        <f t="shared" si="191"/>
        <v>0</v>
      </c>
      <c r="CV118" s="70">
        <f t="shared" si="192"/>
        <v>0</v>
      </c>
      <c r="CW118" s="71">
        <f t="shared" si="193"/>
        <v>0</v>
      </c>
      <c r="CX118" s="71">
        <f t="shared" si="194"/>
        <v>0</v>
      </c>
      <c r="CY118" s="71">
        <f t="shared" si="195"/>
        <v>0</v>
      </c>
      <c r="CZ118" s="71">
        <f t="shared" si="196"/>
        <v>0</v>
      </c>
      <c r="DA118" s="71">
        <f t="shared" si="197"/>
        <v>0</v>
      </c>
      <c r="DB118" s="71">
        <f t="shared" si="198"/>
        <v>0</v>
      </c>
      <c r="DC118" s="71">
        <f t="shared" si="199"/>
        <v>0</v>
      </c>
      <c r="DD118" s="71">
        <f t="shared" si="200"/>
        <v>0</v>
      </c>
      <c r="DE118" s="71">
        <f t="shared" si="201"/>
        <v>0</v>
      </c>
      <c r="DF118" s="71">
        <f t="shared" si="202"/>
        <v>0</v>
      </c>
      <c r="DG118" s="71">
        <f t="shared" si="203"/>
        <v>0</v>
      </c>
      <c r="DH118" s="71">
        <f t="shared" si="204"/>
        <v>0</v>
      </c>
      <c r="DI118" s="71">
        <f t="shared" si="205"/>
        <v>13</v>
      </c>
      <c r="DJ118" s="13"/>
      <c r="DK118" s="13"/>
      <c r="DL118" s="13"/>
      <c r="DM118" s="13"/>
      <c r="DN118" s="13"/>
      <c r="DO118" s="13"/>
      <c r="DP118" s="13"/>
    </row>
    <row r="119" spans="1:120" customFormat="1" ht="12.75" customHeight="1" x14ac:dyDescent="0.15">
      <c r="A119" s="13">
        <v>111</v>
      </c>
      <c r="B119" s="14"/>
      <c r="C119" s="13" t="s">
        <v>147</v>
      </c>
      <c r="D119" s="61"/>
      <c r="E119" s="62">
        <f>RANKLIST!CI119-SUM(RANKLIST!$CK119:CHOOSE(RANKLIST!$CK$8,RANKLIST!$CK119,RANKLIST!$CL119,RANKLIST!$CM119,RANKLIST!$CN119,RANKLIST!$CO119,RANKLIST!$CP119,RANKLIST!$CQ119,RANKLIST!$CR119,RANKLIST!$CS119,RANKLIST!$CT119,RANKLIST!$CU119,RANKLIST!$CV119,RANKLIST!$CW119,RANKLIST!$CX119,RANKLIST!$CY119,RANKLIST!$CZ119,RANKLIST!$DA119,RANKLIST!$DB119,RANKLIST!$DC119,RANKLIST!$DD119,RANKLIST!$DE119,RANKLIST!$DF119,RANKLIST!$DG119,RANKLIST!$DH119))</f>
        <v>0</v>
      </c>
      <c r="F119" s="63"/>
      <c r="G119" s="58">
        <v>0</v>
      </c>
      <c r="H119" s="16">
        <f t="shared" si="156"/>
        <v>0</v>
      </c>
      <c r="I119" s="58">
        <v>0</v>
      </c>
      <c r="J119" s="16">
        <f t="shared" si="157"/>
        <v>0</v>
      </c>
      <c r="K119" s="58">
        <v>0</v>
      </c>
      <c r="L119" s="16">
        <f t="shared" si="158"/>
        <v>0</v>
      </c>
      <c r="M119" s="58">
        <v>0</v>
      </c>
      <c r="N119" s="16">
        <f t="shared" si="159"/>
        <v>0</v>
      </c>
      <c r="O119" s="64">
        <v>0</v>
      </c>
      <c r="P119" s="16">
        <f t="shared" si="160"/>
        <v>0</v>
      </c>
      <c r="Q119" s="58">
        <v>0</v>
      </c>
      <c r="R119" s="16">
        <f t="shared" si="161"/>
        <v>0</v>
      </c>
      <c r="S119" s="58">
        <v>0</v>
      </c>
      <c r="T119" s="16">
        <f t="shared" si="162"/>
        <v>0</v>
      </c>
      <c r="U119" s="65">
        <v>0</v>
      </c>
      <c r="V119" s="16">
        <f t="shared" si="163"/>
        <v>0</v>
      </c>
      <c r="W119" s="64">
        <v>0</v>
      </c>
      <c r="X119" s="16">
        <f t="shared" si="164"/>
        <v>0</v>
      </c>
      <c r="Y119" s="15">
        <v>0</v>
      </c>
      <c r="Z119" s="16">
        <f t="shared" si="165"/>
        <v>0</v>
      </c>
      <c r="AA119" s="15">
        <v>0</v>
      </c>
      <c r="AB119" s="16">
        <f t="shared" si="166"/>
        <v>0</v>
      </c>
      <c r="AC119" s="15">
        <v>0</v>
      </c>
      <c r="AD119" s="16">
        <f t="shared" si="167"/>
        <v>0</v>
      </c>
      <c r="AE119" s="15">
        <v>0</v>
      </c>
      <c r="AF119" s="16">
        <f t="shared" si="168"/>
        <v>0</v>
      </c>
      <c r="AG119" s="15">
        <v>0</v>
      </c>
      <c r="AH119" s="16">
        <f t="shared" si="169"/>
        <v>0</v>
      </c>
      <c r="AI119" s="15">
        <v>0</v>
      </c>
      <c r="AJ119" s="16">
        <f t="shared" si="170"/>
        <v>0</v>
      </c>
      <c r="AK119" s="15">
        <v>0</v>
      </c>
      <c r="AL119" s="16">
        <f t="shared" si="171"/>
        <v>0</v>
      </c>
      <c r="AM119" s="64">
        <v>0</v>
      </c>
      <c r="AN119" s="16">
        <f t="shared" si="172"/>
        <v>0</v>
      </c>
      <c r="AO119" s="15">
        <v>0</v>
      </c>
      <c r="AP119" s="16">
        <f t="shared" si="173"/>
        <v>0</v>
      </c>
      <c r="AQ119" s="15">
        <v>0</v>
      </c>
      <c r="AR119" s="16">
        <f t="shared" si="174"/>
        <v>0</v>
      </c>
      <c r="AS119" s="15">
        <v>0</v>
      </c>
      <c r="AT119" s="16">
        <f t="shared" si="206"/>
        <v>0</v>
      </c>
      <c r="AU119" s="64">
        <v>0</v>
      </c>
      <c r="AV119" s="16">
        <f t="shared" si="175"/>
        <v>0</v>
      </c>
      <c r="AW119" s="15">
        <v>0</v>
      </c>
      <c r="AX119" s="16">
        <f t="shared" si="176"/>
        <v>0</v>
      </c>
      <c r="AY119" s="15"/>
      <c r="AZ119" s="16">
        <f t="shared" si="177"/>
        <v>0</v>
      </c>
      <c r="BA119" s="15"/>
      <c r="BB119" s="16">
        <f t="shared" si="178"/>
        <v>0</v>
      </c>
      <c r="BC119" s="77">
        <v>0</v>
      </c>
      <c r="BD119" s="67">
        <f t="shared" si="179"/>
        <v>0</v>
      </c>
      <c r="BE119" s="14"/>
      <c r="BF119" s="11"/>
      <c r="BG119" s="11"/>
      <c r="BH119" s="11"/>
      <c r="BI119" s="17"/>
      <c r="BJ119" s="68">
        <f>RANKLIST!H119</f>
        <v>0</v>
      </c>
      <c r="BK119" s="68">
        <f>RANKLIST!J119</f>
        <v>0</v>
      </c>
      <c r="BL119" s="68">
        <f>RANKLIST!L119</f>
        <v>0</v>
      </c>
      <c r="BM119" s="68">
        <f>RANKLIST!N119</f>
        <v>0</v>
      </c>
      <c r="BN119" s="68">
        <f>RANKLIST!P119</f>
        <v>0</v>
      </c>
      <c r="BO119" s="68">
        <f>RANKLIST!R119</f>
        <v>0</v>
      </c>
      <c r="BP119" s="68">
        <f>RANKLIST!T119</f>
        <v>0</v>
      </c>
      <c r="BQ119" s="68">
        <f>RANKLIST!V119</f>
        <v>0</v>
      </c>
      <c r="BR119" s="68">
        <f>RANKLIST!X119</f>
        <v>0</v>
      </c>
      <c r="BS119" s="68">
        <f>RANKLIST!Z119</f>
        <v>0</v>
      </c>
      <c r="BT119" s="68">
        <f>RANKLIST!AB119</f>
        <v>0</v>
      </c>
      <c r="BU119" s="68">
        <f>RANKLIST!AD119</f>
        <v>0</v>
      </c>
      <c r="BV119" s="68">
        <f>RANKLIST!AF119</f>
        <v>0</v>
      </c>
      <c r="BW119" s="68">
        <f>RANKLIST!AH119</f>
        <v>0</v>
      </c>
      <c r="BX119" s="68">
        <f>RANKLIST!AJ119</f>
        <v>0</v>
      </c>
      <c r="BY119" s="68">
        <f>RANKLIST!AL119</f>
        <v>0</v>
      </c>
      <c r="BZ119" s="68">
        <f>RANKLIST!AN119</f>
        <v>0</v>
      </c>
      <c r="CA119" s="68">
        <f>RANKLIST!AP119</f>
        <v>0</v>
      </c>
      <c r="CB119" s="68">
        <f>RANKLIST!AR119</f>
        <v>0</v>
      </c>
      <c r="CC119" s="68">
        <f>RANKLIST!AT119</f>
        <v>0</v>
      </c>
      <c r="CD119" s="68">
        <f>RANKLIST!AV119</f>
        <v>0</v>
      </c>
      <c r="CE119" s="68">
        <f>RANKLIST!AX119</f>
        <v>0</v>
      </c>
      <c r="CF119" s="68">
        <f>RANKLIST!AZ119</f>
        <v>0</v>
      </c>
      <c r="CG119" s="68">
        <f>RANKLIST!BB119</f>
        <v>0</v>
      </c>
      <c r="CH119" s="68">
        <f>RANKLIST!BD119</f>
        <v>0</v>
      </c>
      <c r="CI119" s="69">
        <f t="shared" si="180"/>
        <v>0</v>
      </c>
      <c r="CJ119" s="13"/>
      <c r="CK119" s="70">
        <f t="shared" si="181"/>
        <v>0</v>
      </c>
      <c r="CL119" s="70">
        <f t="shared" si="182"/>
        <v>0</v>
      </c>
      <c r="CM119" s="70">
        <f t="shared" si="183"/>
        <v>0</v>
      </c>
      <c r="CN119" s="70">
        <f t="shared" si="184"/>
        <v>0</v>
      </c>
      <c r="CO119" s="70">
        <f t="shared" si="185"/>
        <v>0</v>
      </c>
      <c r="CP119" s="70">
        <f t="shared" si="186"/>
        <v>0</v>
      </c>
      <c r="CQ119" s="70">
        <f t="shared" si="187"/>
        <v>0</v>
      </c>
      <c r="CR119" s="70">
        <f t="shared" si="188"/>
        <v>0</v>
      </c>
      <c r="CS119" s="70">
        <f t="shared" si="189"/>
        <v>0</v>
      </c>
      <c r="CT119" s="70">
        <f t="shared" si="190"/>
        <v>0</v>
      </c>
      <c r="CU119" s="70">
        <f t="shared" si="191"/>
        <v>0</v>
      </c>
      <c r="CV119" s="70">
        <f t="shared" si="192"/>
        <v>0</v>
      </c>
      <c r="CW119" s="71">
        <f t="shared" si="193"/>
        <v>0</v>
      </c>
      <c r="CX119" s="71">
        <f t="shared" si="194"/>
        <v>0</v>
      </c>
      <c r="CY119" s="71">
        <f t="shared" si="195"/>
        <v>0</v>
      </c>
      <c r="CZ119" s="71">
        <f t="shared" si="196"/>
        <v>0</v>
      </c>
      <c r="DA119" s="71">
        <f t="shared" si="197"/>
        <v>0</v>
      </c>
      <c r="DB119" s="71">
        <f t="shared" si="198"/>
        <v>0</v>
      </c>
      <c r="DC119" s="71">
        <f t="shared" si="199"/>
        <v>0</v>
      </c>
      <c r="DD119" s="71">
        <f t="shared" si="200"/>
        <v>0</v>
      </c>
      <c r="DE119" s="71">
        <f t="shared" si="201"/>
        <v>0</v>
      </c>
      <c r="DF119" s="71">
        <f t="shared" si="202"/>
        <v>0</v>
      </c>
      <c r="DG119" s="71">
        <f t="shared" si="203"/>
        <v>0</v>
      </c>
      <c r="DH119" s="71">
        <f t="shared" si="204"/>
        <v>0</v>
      </c>
      <c r="DI119" s="71">
        <f t="shared" si="205"/>
        <v>0</v>
      </c>
      <c r="DJ119" s="13"/>
      <c r="DK119" s="13"/>
      <c r="DL119" s="13"/>
      <c r="DM119" s="13"/>
      <c r="DN119" s="13"/>
      <c r="DO119" s="13"/>
      <c r="DP119" s="13"/>
    </row>
    <row r="120" spans="1:120" customFormat="1" ht="12.75" customHeight="1" x14ac:dyDescent="0.15"/>
    <row r="121" spans="1:120" ht="12.75" customHeight="1" x14ac:dyDescent="0.15">
      <c r="A121" s="13"/>
      <c r="B121" s="14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H121" s="13"/>
      <c r="DI121" s="13"/>
      <c r="DJ121" s="13"/>
      <c r="DK121" s="13"/>
      <c r="DL121" s="13"/>
      <c r="DM121" s="13"/>
      <c r="DN121" s="13"/>
      <c r="DO121" s="13"/>
      <c r="DP121" s="13"/>
    </row>
    <row r="122" spans="1:120" ht="12.75" customHeight="1" x14ac:dyDescent="0.15">
      <c r="A122" s="13"/>
      <c r="B122" s="14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H122" s="13"/>
      <c r="DI122" s="13"/>
      <c r="DJ122" s="13"/>
      <c r="DK122" s="13"/>
      <c r="DL122" s="13"/>
      <c r="DM122" s="13"/>
      <c r="DN122" s="13"/>
      <c r="DO122" s="13"/>
      <c r="DP122" s="13"/>
    </row>
    <row r="123" spans="1:120" ht="12.75" customHeight="1" x14ac:dyDescent="0.15">
      <c r="A123" s="13"/>
      <c r="B123" s="14"/>
      <c r="C123" s="13" t="s">
        <v>148</v>
      </c>
      <c r="D123" s="13"/>
      <c r="E123" s="13"/>
      <c r="F123" s="13"/>
      <c r="G123" s="13">
        <f>COUNTIF(G9:G119,"&lt;&gt;0")</f>
        <v>23</v>
      </c>
      <c r="H123" s="13"/>
      <c r="I123" s="13">
        <f>COUNTIF(I9:I119,"&lt;&gt;0")</f>
        <v>23</v>
      </c>
      <c r="J123" s="13"/>
      <c r="K123" s="13">
        <f>COUNTIF(K9:K119,"&lt;&gt;0")</f>
        <v>23</v>
      </c>
      <c r="L123" s="13"/>
      <c r="M123" s="13">
        <f>COUNTIF(M9:M117,"&lt;&gt;0")</f>
        <v>0</v>
      </c>
      <c r="N123" s="13"/>
      <c r="O123" s="13">
        <f>COUNTIF(O9:O119,"&lt;&gt;0")</f>
        <v>19</v>
      </c>
      <c r="P123" s="13"/>
      <c r="Q123" s="13">
        <f>COUNTIF(Q9:Q119,"&lt;&gt;0")</f>
        <v>19</v>
      </c>
      <c r="R123" s="13"/>
      <c r="S123" s="13">
        <f>COUNTIF(S9:S119,"&lt;&gt;0")</f>
        <v>19</v>
      </c>
      <c r="T123" s="13"/>
      <c r="U123" s="13">
        <f>COUNTIF(U9:U119,"&lt;&gt;0")</f>
        <v>19</v>
      </c>
      <c r="V123" s="13"/>
      <c r="W123" s="13">
        <f>COUNTIF(W9:W119,"&lt;&gt;0")</f>
        <v>36</v>
      </c>
      <c r="X123" s="13"/>
      <c r="Y123" s="13">
        <f>COUNTIF(Y9:Y119,"&lt;&gt;0")</f>
        <v>36</v>
      </c>
      <c r="Z123" s="13"/>
      <c r="AA123" s="13">
        <f>COUNTIF(AA9:AA119,"&lt;&gt;0")</f>
        <v>36</v>
      </c>
      <c r="AB123" s="13"/>
      <c r="AC123" s="13">
        <f>COUNTIF(AC9:AC117,"&lt;&gt;0")</f>
        <v>0</v>
      </c>
      <c r="AD123" s="13"/>
      <c r="AE123" s="13">
        <f>COUNTIF(AE9:AE117,"&lt;&gt;0")</f>
        <v>0</v>
      </c>
      <c r="AF123" s="13"/>
      <c r="AG123" s="13">
        <f>COUNTIF(AG9:AG117,"&lt;&gt;0")</f>
        <v>0</v>
      </c>
      <c r="AH123" s="13"/>
      <c r="AI123" s="13">
        <f>COUNTIF(AI9:AI117,"&lt;&gt;0")</f>
        <v>0</v>
      </c>
      <c r="AJ123" s="13"/>
      <c r="AK123" s="13">
        <f>COUNTIF(AK9:AK117,"&lt;&gt;0")</f>
        <v>0</v>
      </c>
      <c r="AL123" s="13"/>
      <c r="AM123" s="13">
        <f>COUNTIF(AM9:AM119,"&lt;&gt;0")</f>
        <v>23</v>
      </c>
      <c r="AN123" s="13"/>
      <c r="AO123" s="13">
        <f>COUNTIF(AO9:AO119,"&lt;&gt;0")</f>
        <v>23</v>
      </c>
      <c r="AP123" s="13"/>
      <c r="AQ123" s="13">
        <f>COUNTIF(AQ9:AQ119,"&lt;&gt;0")</f>
        <v>23</v>
      </c>
      <c r="AR123" s="13"/>
      <c r="AS123" s="13">
        <f>COUNTIF(AS9:AS119,"&lt;&gt;0")</f>
        <v>23</v>
      </c>
      <c r="AT123" s="13"/>
      <c r="AU123" s="13">
        <f>COUNTIF(AU9:AU119,"&lt;&gt;0")</f>
        <v>17</v>
      </c>
      <c r="AV123" s="13"/>
      <c r="AW123" s="13">
        <f>COUNTIF(AW9:AW119,"&lt;&gt;0")</f>
        <v>17</v>
      </c>
      <c r="AX123" s="13"/>
      <c r="AY123" s="13">
        <f>COUNTIF(AY9:AY119,"&lt;&gt;0")</f>
        <v>111</v>
      </c>
      <c r="AZ123" s="13"/>
      <c r="BA123" s="13">
        <f>COUNTIF(BA9:BA119,"&lt;&gt;0")</f>
        <v>111</v>
      </c>
      <c r="BB123" s="13"/>
      <c r="BC123" s="13"/>
      <c r="BD123" s="13">
        <f>COUNTIF(BD9:BD119,"&lt;&gt;0")</f>
        <v>90</v>
      </c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H123" s="13"/>
      <c r="DI123" s="13"/>
      <c r="DJ123" s="13"/>
      <c r="DK123" s="13"/>
      <c r="DL123" s="13"/>
      <c r="DM123" s="13"/>
      <c r="DN123" s="13"/>
      <c r="DO123" s="13"/>
      <c r="DP123" s="13"/>
    </row>
    <row r="124" spans="1:120" ht="12.75" customHeight="1" x14ac:dyDescent="0.15">
      <c r="A124" s="13"/>
      <c r="B124" s="14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H124" s="13"/>
      <c r="DI124" s="13"/>
      <c r="DJ124" s="13"/>
      <c r="DK124" s="13"/>
      <c r="DL124" s="13"/>
      <c r="DM124" s="13"/>
      <c r="DN124" s="13"/>
      <c r="DO124" s="13"/>
      <c r="DP124" s="13"/>
    </row>
    <row r="125" spans="1:120" ht="12.75" customHeight="1" x14ac:dyDescent="0.15">
      <c r="A125" s="13"/>
      <c r="B125" s="14"/>
      <c r="C125" s="13" t="s">
        <v>149</v>
      </c>
      <c r="D125" s="13"/>
      <c r="E125" s="76">
        <f>AVERAGE(H8,P8,X8,AN8,AV8)</f>
        <v>23.6</v>
      </c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H125" s="13"/>
      <c r="DI125" s="13"/>
      <c r="DJ125" s="13"/>
      <c r="DK125" s="13"/>
      <c r="DL125" s="13"/>
      <c r="DM125" s="13"/>
      <c r="DN125" s="13"/>
      <c r="DO125" s="13"/>
      <c r="DP125" s="13"/>
    </row>
    <row r="126" spans="1:120" ht="12.75" customHeight="1" x14ac:dyDescent="0.15">
      <c r="A126" s="13"/>
      <c r="B126" s="14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H126" s="13"/>
      <c r="DI126" s="13"/>
      <c r="DJ126" s="13"/>
      <c r="DK126" s="13"/>
      <c r="DL126" s="13"/>
      <c r="DM126" s="13"/>
      <c r="DN126" s="13"/>
      <c r="DO126" s="13"/>
      <c r="DP126" s="13"/>
    </row>
    <row r="127" spans="1:120" ht="12.75" customHeight="1" x14ac:dyDescent="0.15">
      <c r="A127" s="13"/>
      <c r="B127" s="14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H127" s="13"/>
      <c r="DI127" s="13"/>
      <c r="DJ127" s="13"/>
      <c r="DK127" s="13"/>
      <c r="DL127" s="13"/>
      <c r="DM127" s="13"/>
      <c r="DN127" s="13"/>
      <c r="DO127" s="13"/>
      <c r="DP127" s="13"/>
    </row>
    <row r="128" spans="1:120" ht="12.75" customHeight="1" x14ac:dyDescent="0.15">
      <c r="A128" s="13"/>
      <c r="B128" s="14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H128" s="13"/>
      <c r="DI128" s="13"/>
      <c r="DJ128" s="13"/>
      <c r="DK128" s="13"/>
      <c r="DL128" s="13"/>
      <c r="DM128" s="13"/>
      <c r="DN128" s="13"/>
      <c r="DO128" s="13"/>
      <c r="DP128" s="13"/>
    </row>
    <row r="129" spans="1:120" ht="12.75" customHeight="1" x14ac:dyDescent="0.15">
      <c r="A129" s="13"/>
      <c r="B129" s="14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H129" s="13"/>
      <c r="DI129" s="13"/>
      <c r="DJ129" s="13"/>
      <c r="DK129" s="13"/>
      <c r="DL129" s="13"/>
      <c r="DM129" s="13"/>
      <c r="DN129" s="13"/>
      <c r="DO129" s="13"/>
      <c r="DP129" s="13"/>
    </row>
    <row r="130" spans="1:120" ht="12.75" customHeight="1" x14ac:dyDescent="0.15">
      <c r="A130" s="13"/>
      <c r="B130" s="14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H130" s="13"/>
      <c r="DI130" s="13"/>
      <c r="DJ130" s="13"/>
      <c r="DK130" s="13"/>
      <c r="DL130" s="13"/>
      <c r="DM130" s="13"/>
      <c r="DN130" s="13"/>
      <c r="DO130" s="13"/>
      <c r="DP130" s="13"/>
    </row>
    <row r="131" spans="1:120" ht="12.75" customHeight="1" x14ac:dyDescent="0.15">
      <c r="A131" s="13"/>
      <c r="B131" s="14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H131" s="13"/>
      <c r="DI131" s="13"/>
      <c r="DJ131" s="13"/>
      <c r="DK131" s="13"/>
      <c r="DL131" s="13"/>
      <c r="DM131" s="13"/>
      <c r="DN131" s="13"/>
      <c r="DO131" s="13"/>
      <c r="DP131" s="13"/>
    </row>
    <row r="132" spans="1:120" ht="12.75" customHeight="1" x14ac:dyDescent="0.15">
      <c r="A132" s="13"/>
      <c r="B132" s="14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H132" s="13"/>
      <c r="DI132" s="13"/>
      <c r="DJ132" s="13"/>
      <c r="DK132" s="13"/>
      <c r="DL132" s="13"/>
      <c r="DM132" s="13"/>
      <c r="DN132" s="13"/>
      <c r="DO132" s="13"/>
      <c r="DP132" s="13"/>
    </row>
    <row r="133" spans="1:120" ht="12.75" customHeight="1" x14ac:dyDescent="0.15">
      <c r="A133" s="13"/>
      <c r="B133" s="14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H133" s="13"/>
      <c r="DI133" s="13"/>
      <c r="DJ133" s="13"/>
      <c r="DK133" s="13"/>
      <c r="DL133" s="13"/>
      <c r="DM133" s="13"/>
      <c r="DN133" s="13"/>
      <c r="DO133" s="13"/>
      <c r="DP133" s="13"/>
    </row>
    <row r="134" spans="1:120" ht="12.75" customHeight="1" x14ac:dyDescent="0.15">
      <c r="A134" s="13"/>
      <c r="B134" s="14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H134" s="13"/>
      <c r="DI134" s="13"/>
      <c r="DJ134" s="13"/>
      <c r="DK134" s="13"/>
      <c r="DL134" s="13"/>
      <c r="DM134" s="13"/>
      <c r="DN134" s="13"/>
      <c r="DO134" s="13"/>
      <c r="DP134" s="13"/>
    </row>
    <row r="135" spans="1:120" ht="12.75" customHeight="1" x14ac:dyDescent="0.15">
      <c r="A135" s="13"/>
      <c r="B135" s="14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H135" s="13"/>
      <c r="DI135" s="13"/>
      <c r="DJ135" s="13"/>
      <c r="DK135" s="13"/>
      <c r="DL135" s="13"/>
      <c r="DM135" s="13"/>
      <c r="DN135" s="13"/>
      <c r="DO135" s="13"/>
      <c r="DP135" s="13"/>
    </row>
    <row r="136" spans="1:120" ht="12.75" customHeight="1" x14ac:dyDescent="0.15">
      <c r="A136" s="13"/>
      <c r="B136" s="14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  <c r="DH136" s="13"/>
      <c r="DI136" s="13"/>
      <c r="DJ136" s="13"/>
      <c r="DK136" s="13"/>
      <c r="DL136" s="13"/>
      <c r="DM136" s="13"/>
      <c r="DN136" s="13"/>
      <c r="DO136" s="13"/>
      <c r="DP136" s="13"/>
    </row>
    <row r="137" spans="1:120" ht="12.75" customHeight="1" x14ac:dyDescent="0.15">
      <c r="A137" s="13"/>
      <c r="B137" s="14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H137" s="13"/>
      <c r="DI137" s="13"/>
      <c r="DJ137" s="13"/>
      <c r="DK137" s="13"/>
      <c r="DL137" s="13"/>
      <c r="DM137" s="13"/>
      <c r="DN137" s="13"/>
      <c r="DO137" s="13"/>
      <c r="DP137" s="13"/>
    </row>
    <row r="138" spans="1:120" ht="12.75" customHeight="1" x14ac:dyDescent="0.15">
      <c r="A138" s="13"/>
      <c r="B138" s="14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H138" s="13"/>
      <c r="DI138" s="13"/>
      <c r="DJ138" s="13"/>
      <c r="DK138" s="13"/>
      <c r="DL138" s="13"/>
      <c r="DM138" s="13"/>
      <c r="DN138" s="13"/>
      <c r="DO138" s="13"/>
      <c r="DP138" s="13"/>
    </row>
    <row r="139" spans="1:120" ht="12.75" customHeight="1" x14ac:dyDescent="0.15">
      <c r="A139" s="13"/>
      <c r="B139" s="14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H139" s="13"/>
      <c r="DI139" s="13"/>
      <c r="DJ139" s="13"/>
      <c r="DK139" s="13"/>
      <c r="DL139" s="13"/>
      <c r="DM139" s="13"/>
      <c r="DN139" s="13"/>
      <c r="DO139" s="13"/>
      <c r="DP139" s="13"/>
    </row>
    <row r="140" spans="1:120" ht="12.75" customHeight="1" x14ac:dyDescent="0.15">
      <c r="A140" s="13"/>
      <c r="B140" s="14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H140" s="13"/>
      <c r="DI140" s="13"/>
      <c r="DJ140" s="13"/>
      <c r="DK140" s="13"/>
      <c r="DL140" s="13"/>
      <c r="DM140" s="13"/>
      <c r="DN140" s="13"/>
      <c r="DO140" s="13"/>
      <c r="DP140" s="13"/>
    </row>
    <row r="141" spans="1:120" ht="12.75" customHeight="1" x14ac:dyDescent="0.15">
      <c r="A141" s="13"/>
      <c r="B141" s="14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H141" s="13"/>
      <c r="DI141" s="13"/>
      <c r="DJ141" s="13"/>
      <c r="DK141" s="13"/>
      <c r="DL141" s="13"/>
      <c r="DM141" s="13"/>
      <c r="DN141" s="13"/>
      <c r="DO141" s="13"/>
      <c r="DP141" s="13"/>
    </row>
    <row r="142" spans="1:120" ht="12.75" customHeight="1" x14ac:dyDescent="0.15">
      <c r="A142" s="13"/>
      <c r="B142" s="14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H142" s="13"/>
      <c r="DI142" s="13"/>
      <c r="DJ142" s="13"/>
      <c r="DK142" s="13"/>
      <c r="DL142" s="13"/>
      <c r="DM142" s="13"/>
      <c r="DN142" s="13"/>
      <c r="DO142" s="13"/>
      <c r="DP142" s="13"/>
    </row>
    <row r="143" spans="1:120" ht="12.75" customHeight="1" x14ac:dyDescent="0.15">
      <c r="A143" s="13"/>
      <c r="B143" s="14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H143" s="13"/>
      <c r="DI143" s="13"/>
      <c r="DJ143" s="13"/>
      <c r="DK143" s="13"/>
      <c r="DL143" s="13"/>
      <c r="DM143" s="13"/>
      <c r="DN143" s="13"/>
      <c r="DO143" s="13"/>
      <c r="DP143" s="13"/>
    </row>
    <row r="144" spans="1:120" ht="12.75" customHeight="1" x14ac:dyDescent="0.15">
      <c r="A144" s="13"/>
      <c r="B144" s="14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H144" s="13"/>
      <c r="DI144" s="13"/>
      <c r="DJ144" s="13"/>
      <c r="DK144" s="13"/>
      <c r="DL144" s="13"/>
      <c r="DM144" s="13"/>
      <c r="DN144" s="13"/>
      <c r="DO144" s="13"/>
      <c r="DP144" s="13"/>
    </row>
    <row r="145" spans="1:120" ht="12.75" customHeight="1" x14ac:dyDescent="0.15">
      <c r="A145" s="13"/>
      <c r="B145" s="14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H145" s="13"/>
      <c r="DI145" s="13"/>
      <c r="DJ145" s="13"/>
      <c r="DK145" s="13"/>
      <c r="DL145" s="13"/>
      <c r="DM145" s="13"/>
      <c r="DN145" s="13"/>
      <c r="DO145" s="13"/>
      <c r="DP145" s="13"/>
    </row>
    <row r="146" spans="1:120" ht="12.75" customHeight="1" x14ac:dyDescent="0.15">
      <c r="A146" s="13"/>
      <c r="B146" s="14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H146" s="13"/>
      <c r="DI146" s="13"/>
      <c r="DJ146" s="13"/>
      <c r="DK146" s="13"/>
      <c r="DL146" s="13"/>
      <c r="DM146" s="13"/>
      <c r="DN146" s="13"/>
      <c r="DO146" s="13"/>
      <c r="DP146" s="13"/>
    </row>
    <row r="147" spans="1:120" ht="12.75" customHeight="1" x14ac:dyDescent="0.15">
      <c r="A147" s="13"/>
      <c r="B147" s="14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H147" s="13"/>
      <c r="DI147" s="13"/>
      <c r="DJ147" s="13"/>
      <c r="DK147" s="13"/>
      <c r="DL147" s="13"/>
      <c r="DM147" s="13"/>
      <c r="DN147" s="13"/>
      <c r="DO147" s="13"/>
      <c r="DP147" s="13"/>
    </row>
    <row r="148" spans="1:120" ht="12.75" customHeight="1" x14ac:dyDescent="0.15">
      <c r="A148" s="13"/>
      <c r="B148" s="14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H148" s="13"/>
      <c r="DI148" s="13"/>
      <c r="DJ148" s="13"/>
      <c r="DK148" s="13"/>
      <c r="DL148" s="13"/>
      <c r="DM148" s="13"/>
      <c r="DN148" s="13"/>
      <c r="DO148" s="13"/>
      <c r="DP148" s="13"/>
    </row>
    <row r="149" spans="1:120" ht="12.75" customHeight="1" x14ac:dyDescent="0.15">
      <c r="A149" s="13"/>
      <c r="B149" s="14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H149" s="13"/>
      <c r="DI149" s="13"/>
      <c r="DJ149" s="13"/>
      <c r="DK149" s="13"/>
      <c r="DL149" s="13"/>
      <c r="DM149" s="13"/>
      <c r="DN149" s="13"/>
      <c r="DO149" s="13"/>
      <c r="DP149" s="13"/>
    </row>
    <row r="150" spans="1:120" ht="12.75" customHeight="1" x14ac:dyDescent="0.15">
      <c r="A150" s="13"/>
      <c r="B150" s="14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H150" s="13"/>
      <c r="DI150" s="13"/>
      <c r="DJ150" s="13"/>
      <c r="DK150" s="13"/>
      <c r="DL150" s="13"/>
      <c r="DM150" s="13"/>
      <c r="DN150" s="13"/>
      <c r="DO150" s="13"/>
      <c r="DP150" s="13"/>
    </row>
    <row r="151" spans="1:120" ht="12.75" customHeight="1" x14ac:dyDescent="0.15">
      <c r="A151" s="13"/>
      <c r="B151" s="14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H151" s="13"/>
      <c r="DI151" s="13"/>
      <c r="DJ151" s="13"/>
      <c r="DK151" s="13"/>
      <c r="DL151" s="13"/>
      <c r="DM151" s="13"/>
      <c r="DN151" s="13"/>
      <c r="DO151" s="13"/>
      <c r="DP151" s="13"/>
    </row>
    <row r="152" spans="1:120" ht="12.75" customHeight="1" x14ac:dyDescent="0.15">
      <c r="A152" s="13"/>
      <c r="B152" s="14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H152" s="13"/>
      <c r="DI152" s="13"/>
      <c r="DJ152" s="13"/>
      <c r="DK152" s="13"/>
      <c r="DL152" s="13"/>
      <c r="DM152" s="13"/>
      <c r="DN152" s="13"/>
      <c r="DO152" s="13"/>
      <c r="DP152" s="13"/>
    </row>
    <row r="153" spans="1:120" ht="12.75" customHeight="1" x14ac:dyDescent="0.15">
      <c r="A153" s="13"/>
      <c r="B153" s="14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H153" s="13"/>
      <c r="DI153" s="13"/>
      <c r="DJ153" s="13"/>
      <c r="DK153" s="13"/>
      <c r="DL153" s="13"/>
      <c r="DM153" s="13"/>
      <c r="DN153" s="13"/>
      <c r="DO153" s="13"/>
      <c r="DP153" s="13"/>
    </row>
    <row r="154" spans="1:120" ht="12.75" customHeight="1" x14ac:dyDescent="0.15">
      <c r="A154" s="13"/>
      <c r="B154" s="14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H154" s="13"/>
      <c r="DI154" s="13"/>
      <c r="DJ154" s="13"/>
      <c r="DK154" s="13"/>
      <c r="DL154" s="13"/>
      <c r="DM154" s="13"/>
      <c r="DN154" s="13"/>
      <c r="DO154" s="13"/>
      <c r="DP154" s="13"/>
    </row>
    <row r="155" spans="1:120" ht="12.75" customHeight="1" x14ac:dyDescent="0.15">
      <c r="A155" s="13"/>
      <c r="B155" s="14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H155" s="13"/>
      <c r="DI155" s="13"/>
      <c r="DJ155" s="13"/>
      <c r="DK155" s="13"/>
      <c r="DL155" s="13"/>
      <c r="DM155" s="13"/>
      <c r="DN155" s="13"/>
      <c r="DO155" s="13"/>
      <c r="DP155" s="13"/>
    </row>
    <row r="156" spans="1:120" ht="12.75" customHeight="1" x14ac:dyDescent="0.15">
      <c r="A156" s="13"/>
      <c r="B156" s="14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H156" s="13"/>
      <c r="DI156" s="13"/>
      <c r="DJ156" s="13"/>
      <c r="DK156" s="13"/>
      <c r="DL156" s="13"/>
      <c r="DM156" s="13"/>
      <c r="DN156" s="13"/>
      <c r="DO156" s="13"/>
      <c r="DP156" s="13"/>
    </row>
    <row r="157" spans="1:120" ht="12.75" customHeight="1" x14ac:dyDescent="0.15">
      <c r="A157" s="13"/>
      <c r="B157" s="14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  <c r="DH157" s="13"/>
      <c r="DI157" s="13"/>
      <c r="DJ157" s="13"/>
      <c r="DK157" s="13"/>
      <c r="DL157" s="13"/>
      <c r="DM157" s="13"/>
      <c r="DN157" s="13"/>
      <c r="DO157" s="13"/>
      <c r="DP157" s="13"/>
    </row>
    <row r="158" spans="1:120" ht="12.75" customHeight="1" x14ac:dyDescent="0.15">
      <c r="A158" s="13"/>
      <c r="B158" s="14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H158" s="13"/>
      <c r="DI158" s="13"/>
      <c r="DJ158" s="13"/>
      <c r="DK158" s="13"/>
      <c r="DL158" s="13"/>
      <c r="DM158" s="13"/>
      <c r="DN158" s="13"/>
      <c r="DO158" s="13"/>
      <c r="DP158" s="13"/>
    </row>
    <row r="159" spans="1:120" ht="12.75" customHeight="1" x14ac:dyDescent="0.15">
      <c r="A159" s="13"/>
      <c r="B159" s="14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H159" s="13"/>
      <c r="DI159" s="13"/>
      <c r="DJ159" s="13"/>
      <c r="DK159" s="13"/>
      <c r="DL159" s="13"/>
      <c r="DM159" s="13"/>
      <c r="DN159" s="13"/>
      <c r="DO159" s="13"/>
      <c r="DP159" s="13"/>
    </row>
    <row r="160" spans="1:120" ht="12.75" customHeight="1" x14ac:dyDescent="0.15">
      <c r="A160" s="13"/>
      <c r="B160" s="14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H160" s="13"/>
      <c r="DI160" s="13"/>
      <c r="DJ160" s="13"/>
      <c r="DK160" s="13"/>
      <c r="DL160" s="13"/>
      <c r="DM160" s="13"/>
      <c r="DN160" s="13"/>
      <c r="DO160" s="13"/>
      <c r="DP160" s="13"/>
    </row>
    <row r="161" spans="1:120" ht="12.75" customHeight="1" x14ac:dyDescent="0.15">
      <c r="A161" s="13"/>
      <c r="B161" s="14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H161" s="13"/>
      <c r="DI161" s="13"/>
      <c r="DJ161" s="13"/>
      <c r="DK161" s="13"/>
      <c r="DL161" s="13"/>
      <c r="DM161" s="13"/>
      <c r="DN161" s="13"/>
      <c r="DO161" s="13"/>
      <c r="DP161" s="13"/>
    </row>
    <row r="162" spans="1:120" ht="12.75" customHeight="1" x14ac:dyDescent="0.15">
      <c r="A162" s="13"/>
      <c r="B162" s="14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H162" s="13"/>
      <c r="DI162" s="13"/>
      <c r="DJ162" s="13"/>
      <c r="DK162" s="13"/>
      <c r="DL162" s="13"/>
      <c r="DM162" s="13"/>
      <c r="DN162" s="13"/>
      <c r="DO162" s="13"/>
      <c r="DP162" s="13"/>
    </row>
    <row r="163" spans="1:120" ht="12.75" customHeight="1" x14ac:dyDescent="0.15">
      <c r="A163" s="13"/>
      <c r="B163" s="14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H163" s="13"/>
      <c r="DI163" s="13"/>
      <c r="DJ163" s="13"/>
      <c r="DK163" s="13"/>
      <c r="DL163" s="13"/>
      <c r="DM163" s="13"/>
      <c r="DN163" s="13"/>
      <c r="DO163" s="13"/>
      <c r="DP163" s="13"/>
    </row>
    <row r="164" spans="1:120" ht="12.75" customHeight="1" x14ac:dyDescent="0.15">
      <c r="A164" s="13"/>
      <c r="B164" s="14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H164" s="13"/>
      <c r="DI164" s="13"/>
      <c r="DJ164" s="13"/>
      <c r="DK164" s="13"/>
      <c r="DL164" s="13"/>
      <c r="DM164" s="13"/>
      <c r="DN164" s="13"/>
      <c r="DO164" s="13"/>
      <c r="DP164" s="13"/>
    </row>
    <row r="165" spans="1:120" ht="12.75" customHeight="1" x14ac:dyDescent="0.15">
      <c r="A165" s="13"/>
      <c r="B165" s="14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H165" s="13"/>
      <c r="DI165" s="13"/>
      <c r="DJ165" s="13"/>
      <c r="DK165" s="13"/>
      <c r="DL165" s="13"/>
      <c r="DM165" s="13"/>
      <c r="DN165" s="13"/>
      <c r="DO165" s="13"/>
      <c r="DP165" s="13"/>
    </row>
    <row r="166" spans="1:120" ht="12.75" customHeight="1" x14ac:dyDescent="0.15">
      <c r="A166" s="13"/>
      <c r="B166" s="14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H166" s="13"/>
      <c r="DI166" s="13"/>
      <c r="DJ166" s="13"/>
      <c r="DK166" s="13"/>
      <c r="DL166" s="13"/>
      <c r="DM166" s="13"/>
      <c r="DN166" s="13"/>
      <c r="DO166" s="13"/>
      <c r="DP166" s="13"/>
    </row>
    <row r="167" spans="1:120" ht="12.75" customHeight="1" x14ac:dyDescent="0.15">
      <c r="A167" s="13"/>
      <c r="B167" s="14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H167" s="13"/>
      <c r="DI167" s="13"/>
      <c r="DJ167" s="13"/>
      <c r="DK167" s="13"/>
      <c r="DL167" s="13"/>
      <c r="DM167" s="13"/>
      <c r="DN167" s="13"/>
      <c r="DO167" s="13"/>
      <c r="DP167" s="13"/>
    </row>
    <row r="168" spans="1:120" ht="12.75" customHeight="1" x14ac:dyDescent="0.15">
      <c r="A168" s="13"/>
      <c r="B168" s="14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H168" s="13"/>
      <c r="DI168" s="13"/>
      <c r="DJ168" s="13"/>
      <c r="DK168" s="13"/>
      <c r="DL168" s="13"/>
      <c r="DM168" s="13"/>
      <c r="DN168" s="13"/>
      <c r="DO168" s="13"/>
      <c r="DP168" s="13"/>
    </row>
    <row r="169" spans="1:120" ht="12.75" customHeight="1" x14ac:dyDescent="0.15">
      <c r="A169" s="13"/>
      <c r="B169" s="14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H169" s="13"/>
      <c r="DI169" s="13"/>
      <c r="DJ169" s="13"/>
      <c r="DK169" s="13"/>
      <c r="DL169" s="13"/>
      <c r="DM169" s="13"/>
      <c r="DN169" s="13"/>
      <c r="DO169" s="13"/>
      <c r="DP169" s="13"/>
    </row>
    <row r="170" spans="1:120" ht="12.75" customHeight="1" x14ac:dyDescent="0.15">
      <c r="A170" s="13"/>
      <c r="B170" s="14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H170" s="13"/>
      <c r="DI170" s="13"/>
      <c r="DJ170" s="13"/>
      <c r="DK170" s="13"/>
      <c r="DL170" s="13"/>
      <c r="DM170" s="13"/>
      <c r="DN170" s="13"/>
      <c r="DO170" s="13"/>
      <c r="DP170" s="13"/>
    </row>
    <row r="171" spans="1:120" ht="12.75" customHeight="1" x14ac:dyDescent="0.15">
      <c r="A171" s="13"/>
      <c r="B171" s="14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H171" s="13"/>
      <c r="DI171" s="13"/>
      <c r="DJ171" s="13"/>
      <c r="DK171" s="13"/>
      <c r="DL171" s="13"/>
      <c r="DM171" s="13"/>
      <c r="DN171" s="13"/>
      <c r="DO171" s="13"/>
      <c r="DP171" s="13"/>
    </row>
    <row r="172" spans="1:120" ht="12.75" customHeight="1" x14ac:dyDescent="0.15">
      <c r="A172" s="13"/>
      <c r="B172" s="14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H172" s="13"/>
      <c r="DI172" s="13"/>
      <c r="DJ172" s="13"/>
      <c r="DK172" s="13"/>
      <c r="DL172" s="13"/>
      <c r="DM172" s="13"/>
      <c r="DN172" s="13"/>
      <c r="DO172" s="13"/>
      <c r="DP172" s="13"/>
    </row>
    <row r="173" spans="1:120" ht="12.75" customHeight="1" x14ac:dyDescent="0.15">
      <c r="A173" s="13"/>
      <c r="B173" s="14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H173" s="13"/>
      <c r="DI173" s="13"/>
      <c r="DJ173" s="13"/>
      <c r="DK173" s="13"/>
      <c r="DL173" s="13"/>
      <c r="DM173" s="13"/>
      <c r="DN173" s="13"/>
      <c r="DO173" s="13"/>
      <c r="DP173" s="13"/>
    </row>
    <row r="174" spans="1:120" ht="12.75" customHeight="1" x14ac:dyDescent="0.15">
      <c r="A174" s="13"/>
      <c r="B174" s="14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H174" s="13"/>
      <c r="DI174" s="13"/>
      <c r="DJ174" s="13"/>
      <c r="DK174" s="13"/>
      <c r="DL174" s="13"/>
      <c r="DM174" s="13"/>
      <c r="DN174" s="13"/>
      <c r="DO174" s="13"/>
      <c r="DP174" s="13"/>
    </row>
    <row r="175" spans="1:120" ht="12.75" customHeight="1" x14ac:dyDescent="0.15">
      <c r="A175" s="13"/>
      <c r="B175" s="14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H175" s="13"/>
      <c r="DI175" s="13"/>
      <c r="DJ175" s="13"/>
      <c r="DK175" s="13"/>
      <c r="DL175" s="13"/>
      <c r="DM175" s="13"/>
      <c r="DN175" s="13"/>
      <c r="DO175" s="13"/>
      <c r="DP175" s="13"/>
    </row>
    <row r="176" spans="1:120" ht="12.75" customHeight="1" x14ac:dyDescent="0.15">
      <c r="A176" s="13"/>
      <c r="B176" s="14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H176" s="13"/>
      <c r="DI176" s="13"/>
      <c r="DJ176" s="13"/>
      <c r="DK176" s="13"/>
      <c r="DL176" s="13"/>
      <c r="DM176" s="13"/>
      <c r="DN176" s="13"/>
      <c r="DO176" s="13"/>
      <c r="DP176" s="13"/>
    </row>
    <row r="177" spans="1:120" ht="12.75" customHeight="1" x14ac:dyDescent="0.15">
      <c r="A177" s="13"/>
      <c r="B177" s="14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H177" s="13"/>
      <c r="DI177" s="13"/>
      <c r="DJ177" s="13"/>
      <c r="DK177" s="13"/>
      <c r="DL177" s="13"/>
      <c r="DM177" s="13"/>
      <c r="DN177" s="13"/>
      <c r="DO177" s="13"/>
      <c r="DP177" s="13"/>
    </row>
    <row r="178" spans="1:120" ht="12.75" customHeight="1" x14ac:dyDescent="0.15">
      <c r="A178" s="13"/>
      <c r="B178" s="14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  <c r="DH178" s="13"/>
      <c r="DI178" s="13"/>
      <c r="DJ178" s="13"/>
      <c r="DK178" s="13"/>
      <c r="DL178" s="13"/>
      <c r="DM178" s="13"/>
      <c r="DN178" s="13"/>
      <c r="DO178" s="13"/>
      <c r="DP178" s="13"/>
    </row>
    <row r="179" spans="1:120" ht="12.75" customHeight="1" x14ac:dyDescent="0.15">
      <c r="A179" s="13"/>
      <c r="B179" s="14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H179" s="13"/>
      <c r="DI179" s="13"/>
      <c r="DJ179" s="13"/>
      <c r="DK179" s="13"/>
      <c r="DL179" s="13"/>
      <c r="DM179" s="13"/>
      <c r="DN179" s="13"/>
      <c r="DO179" s="13"/>
      <c r="DP179" s="13"/>
    </row>
    <row r="180" spans="1:120" ht="12.75" customHeight="1" x14ac:dyDescent="0.15">
      <c r="A180" s="13"/>
      <c r="B180" s="14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H180" s="13"/>
      <c r="DI180" s="13"/>
      <c r="DJ180" s="13"/>
      <c r="DK180" s="13"/>
      <c r="DL180" s="13"/>
      <c r="DM180" s="13"/>
      <c r="DN180" s="13"/>
      <c r="DO180" s="13"/>
      <c r="DP180" s="13"/>
    </row>
    <row r="181" spans="1:120" ht="12.75" customHeight="1" x14ac:dyDescent="0.15">
      <c r="A181" s="13"/>
      <c r="B181" s="14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H181" s="13"/>
      <c r="DI181" s="13"/>
      <c r="DJ181" s="13"/>
      <c r="DK181" s="13"/>
      <c r="DL181" s="13"/>
      <c r="DM181" s="13"/>
      <c r="DN181" s="13"/>
      <c r="DO181" s="13"/>
      <c r="DP181" s="13"/>
    </row>
    <row r="182" spans="1:120" ht="12.75" customHeight="1" x14ac:dyDescent="0.15">
      <c r="A182" s="13"/>
      <c r="B182" s="14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H182" s="13"/>
      <c r="DI182" s="13"/>
      <c r="DJ182" s="13"/>
      <c r="DK182" s="13"/>
      <c r="DL182" s="13"/>
      <c r="DM182" s="13"/>
      <c r="DN182" s="13"/>
      <c r="DO182" s="13"/>
      <c r="DP182" s="13"/>
    </row>
    <row r="183" spans="1:120" ht="12.75" customHeight="1" x14ac:dyDescent="0.15">
      <c r="A183" s="13"/>
      <c r="B183" s="14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H183" s="13"/>
      <c r="DI183" s="13"/>
      <c r="DJ183" s="13"/>
      <c r="DK183" s="13"/>
      <c r="DL183" s="13"/>
      <c r="DM183" s="13"/>
      <c r="DN183" s="13"/>
      <c r="DO183" s="13"/>
      <c r="DP183" s="13"/>
    </row>
    <row r="184" spans="1:120" ht="12.75" customHeight="1" x14ac:dyDescent="0.15">
      <c r="A184" s="13"/>
      <c r="B184" s="14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H184" s="13"/>
      <c r="DI184" s="13"/>
      <c r="DJ184" s="13"/>
      <c r="DK184" s="13"/>
      <c r="DL184" s="13"/>
      <c r="DM184" s="13"/>
      <c r="DN184" s="13"/>
      <c r="DO184" s="13"/>
      <c r="DP184" s="13"/>
    </row>
    <row r="185" spans="1:120" ht="12.75" customHeight="1" x14ac:dyDescent="0.15">
      <c r="A185" s="13"/>
      <c r="B185" s="14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H185" s="13"/>
      <c r="DI185" s="13"/>
      <c r="DJ185" s="13"/>
      <c r="DK185" s="13"/>
      <c r="DL185" s="13"/>
      <c r="DM185" s="13"/>
      <c r="DN185" s="13"/>
      <c r="DO185" s="13"/>
      <c r="DP185" s="13"/>
    </row>
    <row r="186" spans="1:120" ht="12.75" customHeight="1" x14ac:dyDescent="0.15">
      <c r="A186" s="13"/>
      <c r="B186" s="14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H186" s="13"/>
      <c r="DI186" s="13"/>
      <c r="DJ186" s="13"/>
      <c r="DK186" s="13"/>
      <c r="DL186" s="13"/>
      <c r="DM186" s="13"/>
      <c r="DN186" s="13"/>
      <c r="DO186" s="13"/>
      <c r="DP186" s="13"/>
    </row>
    <row r="187" spans="1:120" ht="12.75" customHeight="1" x14ac:dyDescent="0.15">
      <c r="A187" s="13"/>
      <c r="B187" s="14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H187" s="13"/>
      <c r="DI187" s="13"/>
      <c r="DJ187" s="13"/>
      <c r="DK187" s="13"/>
      <c r="DL187" s="13"/>
      <c r="DM187" s="13"/>
      <c r="DN187" s="13"/>
      <c r="DO187" s="13"/>
      <c r="DP187" s="13"/>
    </row>
    <row r="188" spans="1:120" ht="12.75" customHeight="1" x14ac:dyDescent="0.15">
      <c r="A188" s="13"/>
      <c r="B188" s="14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H188" s="13"/>
      <c r="DI188" s="13"/>
      <c r="DJ188" s="13"/>
      <c r="DK188" s="13"/>
      <c r="DL188" s="13"/>
      <c r="DM188" s="13"/>
      <c r="DN188" s="13"/>
      <c r="DO188" s="13"/>
      <c r="DP188" s="13"/>
    </row>
    <row r="189" spans="1:120" ht="12.75" customHeight="1" x14ac:dyDescent="0.15">
      <c r="A189" s="13"/>
      <c r="B189" s="14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H189" s="13"/>
      <c r="DI189" s="13"/>
      <c r="DJ189" s="13"/>
      <c r="DK189" s="13"/>
      <c r="DL189" s="13"/>
      <c r="DM189" s="13"/>
      <c r="DN189" s="13"/>
      <c r="DO189" s="13"/>
      <c r="DP189" s="13"/>
    </row>
    <row r="190" spans="1:120" ht="12.75" customHeight="1" x14ac:dyDescent="0.15">
      <c r="A190" s="13"/>
      <c r="B190" s="14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H190" s="13"/>
      <c r="DI190" s="13"/>
      <c r="DJ190" s="13"/>
      <c r="DK190" s="13"/>
      <c r="DL190" s="13"/>
      <c r="DM190" s="13"/>
      <c r="DN190" s="13"/>
      <c r="DO190" s="13"/>
      <c r="DP190" s="13"/>
    </row>
    <row r="191" spans="1:120" ht="12.75" customHeight="1" x14ac:dyDescent="0.15">
      <c r="A191" s="13"/>
      <c r="B191" s="14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H191" s="13"/>
      <c r="DI191" s="13"/>
      <c r="DJ191" s="13"/>
      <c r="DK191" s="13"/>
      <c r="DL191" s="13"/>
      <c r="DM191" s="13"/>
      <c r="DN191" s="13"/>
      <c r="DO191" s="13"/>
      <c r="DP191" s="13"/>
    </row>
    <row r="192" spans="1:120" ht="12.75" customHeight="1" x14ac:dyDescent="0.15">
      <c r="A192" s="13"/>
      <c r="B192" s="14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H192" s="13"/>
      <c r="DI192" s="13"/>
      <c r="DJ192" s="13"/>
      <c r="DK192" s="13"/>
      <c r="DL192" s="13"/>
      <c r="DM192" s="13"/>
      <c r="DN192" s="13"/>
      <c r="DO192" s="13"/>
      <c r="DP192" s="13"/>
    </row>
    <row r="193" spans="1:120" ht="12.75" customHeight="1" x14ac:dyDescent="0.15">
      <c r="A193" s="13"/>
      <c r="B193" s="14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H193" s="13"/>
      <c r="DI193" s="13"/>
      <c r="DJ193" s="13"/>
      <c r="DK193" s="13"/>
      <c r="DL193" s="13"/>
      <c r="DM193" s="13"/>
      <c r="DN193" s="13"/>
      <c r="DO193" s="13"/>
      <c r="DP193" s="13"/>
    </row>
    <row r="194" spans="1:120" ht="12.75" customHeight="1" x14ac:dyDescent="0.15">
      <c r="A194" s="13"/>
      <c r="B194" s="14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H194" s="13"/>
      <c r="DI194" s="13"/>
      <c r="DJ194" s="13"/>
      <c r="DK194" s="13"/>
      <c r="DL194" s="13"/>
      <c r="DM194" s="13"/>
      <c r="DN194" s="13"/>
      <c r="DO194" s="13"/>
      <c r="DP194" s="13"/>
    </row>
    <row r="195" spans="1:120" ht="12.75" customHeight="1" x14ac:dyDescent="0.15">
      <c r="A195" s="13"/>
      <c r="B195" s="14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H195" s="13"/>
      <c r="DI195" s="13"/>
      <c r="DJ195" s="13"/>
      <c r="DK195" s="13"/>
      <c r="DL195" s="13"/>
      <c r="DM195" s="13"/>
      <c r="DN195" s="13"/>
      <c r="DO195" s="13"/>
      <c r="DP195" s="13"/>
    </row>
    <row r="196" spans="1:120" ht="12.75" customHeight="1" x14ac:dyDescent="0.15">
      <c r="A196" s="13"/>
      <c r="B196" s="14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H196" s="13"/>
      <c r="DI196" s="13"/>
      <c r="DJ196" s="13"/>
      <c r="DK196" s="13"/>
      <c r="DL196" s="13"/>
      <c r="DM196" s="13"/>
      <c r="DN196" s="13"/>
      <c r="DO196" s="13"/>
      <c r="DP196" s="13"/>
    </row>
    <row r="197" spans="1:120" ht="12.75" customHeight="1" x14ac:dyDescent="0.15">
      <c r="A197" s="13"/>
      <c r="B197" s="14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H197" s="13"/>
      <c r="DI197" s="13"/>
      <c r="DJ197" s="13"/>
      <c r="DK197" s="13"/>
      <c r="DL197" s="13"/>
      <c r="DM197" s="13"/>
      <c r="DN197" s="13"/>
      <c r="DO197" s="13"/>
      <c r="DP197" s="13"/>
    </row>
    <row r="198" spans="1:120" ht="12.75" customHeight="1" x14ac:dyDescent="0.15">
      <c r="A198" s="13"/>
      <c r="B198" s="14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H198" s="13"/>
      <c r="DI198" s="13"/>
      <c r="DJ198" s="13"/>
      <c r="DK198" s="13"/>
      <c r="DL198" s="13"/>
      <c r="DM198" s="13"/>
      <c r="DN198" s="13"/>
      <c r="DO198" s="13"/>
      <c r="DP198" s="13"/>
    </row>
    <row r="199" spans="1:120" ht="12.75" customHeight="1" x14ac:dyDescent="0.15">
      <c r="A199" s="13"/>
      <c r="B199" s="14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H199" s="13"/>
      <c r="DI199" s="13"/>
      <c r="DJ199" s="13"/>
      <c r="DK199" s="13"/>
      <c r="DL199" s="13"/>
      <c r="DM199" s="13"/>
      <c r="DN199" s="13"/>
      <c r="DO199" s="13"/>
      <c r="DP199" s="13"/>
    </row>
    <row r="200" spans="1:120" ht="12.75" customHeight="1" x14ac:dyDescent="0.15">
      <c r="A200" s="13"/>
      <c r="B200" s="14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H200" s="13"/>
      <c r="DI200" s="13"/>
      <c r="DJ200" s="13"/>
      <c r="DK200" s="13"/>
      <c r="DL200" s="13"/>
      <c r="DM200" s="13"/>
      <c r="DN200" s="13"/>
      <c r="DO200" s="13"/>
      <c r="DP200" s="13"/>
    </row>
    <row r="201" spans="1:120" ht="12.75" customHeight="1" x14ac:dyDescent="0.15">
      <c r="A201" s="13"/>
      <c r="B201" s="14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H201" s="13"/>
      <c r="DI201" s="13"/>
      <c r="DJ201" s="13"/>
      <c r="DK201" s="13"/>
      <c r="DL201" s="13"/>
      <c r="DM201" s="13"/>
      <c r="DN201" s="13"/>
      <c r="DO201" s="13"/>
      <c r="DP201" s="13"/>
    </row>
    <row r="202" spans="1:120" ht="12.75" customHeight="1" x14ac:dyDescent="0.15">
      <c r="A202" s="13"/>
      <c r="B202" s="14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H202" s="13"/>
      <c r="DI202" s="13"/>
      <c r="DJ202" s="13"/>
      <c r="DK202" s="13"/>
      <c r="DL202" s="13"/>
      <c r="DM202" s="13"/>
      <c r="DN202" s="13"/>
      <c r="DO202" s="13"/>
      <c r="DP202" s="13"/>
    </row>
    <row r="203" spans="1:120" ht="12.75" customHeight="1" x14ac:dyDescent="0.15">
      <c r="A203" s="13"/>
      <c r="B203" s="14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H203" s="13"/>
      <c r="DI203" s="13"/>
      <c r="DJ203" s="13"/>
      <c r="DK203" s="13"/>
      <c r="DL203" s="13"/>
      <c r="DM203" s="13"/>
      <c r="DN203" s="13"/>
      <c r="DO203" s="13"/>
      <c r="DP203" s="13"/>
    </row>
    <row r="204" spans="1:120" ht="12.75" customHeight="1" x14ac:dyDescent="0.15">
      <c r="A204" s="13"/>
      <c r="B204" s="14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H204" s="13"/>
      <c r="DI204" s="13"/>
      <c r="DJ204" s="13"/>
      <c r="DK204" s="13"/>
      <c r="DL204" s="13"/>
      <c r="DM204" s="13"/>
      <c r="DN204" s="13"/>
      <c r="DO204" s="13"/>
      <c r="DP204" s="13"/>
    </row>
    <row r="205" spans="1:120" ht="12.75" customHeight="1" x14ac:dyDescent="0.15">
      <c r="A205" s="13"/>
      <c r="B205" s="14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H205" s="13"/>
      <c r="DI205" s="13"/>
      <c r="DJ205" s="13"/>
      <c r="DK205" s="13"/>
      <c r="DL205" s="13"/>
      <c r="DM205" s="13"/>
      <c r="DN205" s="13"/>
      <c r="DO205" s="13"/>
      <c r="DP205" s="13"/>
    </row>
    <row r="206" spans="1:120" ht="12.75" customHeight="1" x14ac:dyDescent="0.15">
      <c r="A206" s="13"/>
      <c r="B206" s="14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H206" s="13"/>
      <c r="DI206" s="13"/>
      <c r="DJ206" s="13"/>
      <c r="DK206" s="13"/>
      <c r="DL206" s="13"/>
      <c r="DM206" s="13"/>
      <c r="DN206" s="13"/>
      <c r="DO206" s="13"/>
      <c r="DP206" s="13"/>
    </row>
    <row r="207" spans="1:120" ht="12.75" customHeight="1" x14ac:dyDescent="0.15">
      <c r="A207" s="13"/>
      <c r="B207" s="14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3"/>
      <c r="DF207" s="13"/>
      <c r="DH207" s="13"/>
      <c r="DI207" s="13"/>
      <c r="DJ207" s="13"/>
      <c r="DK207" s="13"/>
      <c r="DL207" s="13"/>
      <c r="DM207" s="13"/>
      <c r="DN207" s="13"/>
      <c r="DO207" s="13"/>
      <c r="DP207" s="13"/>
    </row>
    <row r="208" spans="1:120" ht="12.75" customHeight="1" x14ac:dyDescent="0.15">
      <c r="A208" s="13"/>
      <c r="B208" s="14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H208" s="13"/>
      <c r="DI208" s="13"/>
      <c r="DJ208" s="13"/>
      <c r="DK208" s="13"/>
      <c r="DL208" s="13"/>
      <c r="DM208" s="13"/>
      <c r="DN208" s="13"/>
      <c r="DO208" s="13"/>
      <c r="DP208" s="13"/>
    </row>
    <row r="209" spans="1:120" ht="12.75" customHeight="1" x14ac:dyDescent="0.15">
      <c r="A209" s="13"/>
      <c r="B209" s="14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13"/>
      <c r="DF209" s="13"/>
      <c r="DH209" s="13"/>
      <c r="DI209" s="13"/>
      <c r="DJ209" s="13"/>
      <c r="DK209" s="13"/>
      <c r="DL209" s="13"/>
      <c r="DM209" s="13"/>
      <c r="DN209" s="13"/>
      <c r="DO209" s="13"/>
      <c r="DP209" s="13"/>
    </row>
    <row r="210" spans="1:120" ht="12.75" customHeight="1" x14ac:dyDescent="0.15">
      <c r="A210" s="13"/>
      <c r="B210" s="14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13"/>
      <c r="DF210" s="13"/>
      <c r="DH210" s="13"/>
      <c r="DI210" s="13"/>
      <c r="DJ210" s="13"/>
      <c r="DK210" s="13"/>
      <c r="DL210" s="13"/>
      <c r="DM210" s="13"/>
      <c r="DN210" s="13"/>
      <c r="DO210" s="13"/>
      <c r="DP210" s="13"/>
    </row>
    <row r="211" spans="1:120" ht="12.75" customHeight="1" x14ac:dyDescent="0.15">
      <c r="A211" s="13"/>
      <c r="B211" s="14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H211" s="13"/>
      <c r="DI211" s="13"/>
      <c r="DJ211" s="13"/>
      <c r="DK211" s="13"/>
      <c r="DL211" s="13"/>
      <c r="DM211" s="13"/>
      <c r="DN211" s="13"/>
      <c r="DO211" s="13"/>
      <c r="DP211" s="13"/>
    </row>
    <row r="212" spans="1:120" ht="12.75" customHeight="1" x14ac:dyDescent="0.15">
      <c r="A212" s="13"/>
      <c r="B212" s="14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13"/>
      <c r="DF212" s="13"/>
      <c r="DH212" s="13"/>
      <c r="DI212" s="13"/>
      <c r="DJ212" s="13"/>
      <c r="DK212" s="13"/>
      <c r="DL212" s="13"/>
      <c r="DM212" s="13"/>
      <c r="DN212" s="13"/>
      <c r="DO212" s="13"/>
      <c r="DP212" s="13"/>
    </row>
    <row r="213" spans="1:120" ht="12.75" customHeight="1" x14ac:dyDescent="0.15">
      <c r="A213" s="13"/>
      <c r="B213" s="14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H213" s="13"/>
      <c r="DI213" s="13"/>
      <c r="DJ213" s="13"/>
      <c r="DK213" s="13"/>
      <c r="DL213" s="13"/>
      <c r="DM213" s="13"/>
      <c r="DN213" s="13"/>
      <c r="DO213" s="13"/>
      <c r="DP213" s="13"/>
    </row>
    <row r="214" spans="1:120" ht="12.75" customHeight="1" x14ac:dyDescent="0.15">
      <c r="A214" s="13"/>
      <c r="B214" s="14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13"/>
      <c r="DF214" s="13"/>
      <c r="DH214" s="13"/>
      <c r="DI214" s="13"/>
      <c r="DJ214" s="13"/>
      <c r="DK214" s="13"/>
      <c r="DL214" s="13"/>
      <c r="DM214" s="13"/>
      <c r="DN214" s="13"/>
      <c r="DO214" s="13"/>
      <c r="DP214" s="13"/>
    </row>
    <row r="215" spans="1:120" ht="12.75" customHeight="1" x14ac:dyDescent="0.15">
      <c r="A215" s="13"/>
      <c r="B215" s="14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13"/>
      <c r="DF215" s="13"/>
      <c r="DH215" s="13"/>
      <c r="DI215" s="13"/>
      <c r="DJ215" s="13"/>
      <c r="DK215" s="13"/>
      <c r="DL215" s="13"/>
      <c r="DM215" s="13"/>
      <c r="DN215" s="13"/>
      <c r="DO215" s="13"/>
      <c r="DP215" s="13"/>
    </row>
    <row r="216" spans="1:120" ht="12.75" customHeight="1" x14ac:dyDescent="0.15">
      <c r="A216" s="13"/>
      <c r="B216" s="14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13"/>
      <c r="DF216" s="13"/>
      <c r="DH216" s="13"/>
      <c r="DI216" s="13"/>
      <c r="DJ216" s="13"/>
      <c r="DK216" s="13"/>
      <c r="DL216" s="13"/>
      <c r="DM216" s="13"/>
      <c r="DN216" s="13"/>
      <c r="DO216" s="13"/>
      <c r="DP216" s="13"/>
    </row>
    <row r="217" spans="1:120" ht="12.75" customHeight="1" x14ac:dyDescent="0.15">
      <c r="A217" s="13"/>
      <c r="B217" s="14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3"/>
      <c r="DF217" s="13"/>
      <c r="DH217" s="13"/>
      <c r="DI217" s="13"/>
      <c r="DJ217" s="13"/>
      <c r="DK217" s="13"/>
      <c r="DL217" s="13"/>
      <c r="DM217" s="13"/>
      <c r="DN217" s="13"/>
      <c r="DO217" s="13"/>
      <c r="DP217" s="13"/>
    </row>
    <row r="218" spans="1:120" ht="12.75" customHeight="1" x14ac:dyDescent="0.15">
      <c r="A218" s="13"/>
      <c r="B218" s="14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13"/>
      <c r="DF218" s="13"/>
      <c r="DH218" s="13"/>
      <c r="DI218" s="13"/>
      <c r="DJ218" s="13"/>
      <c r="DK218" s="13"/>
      <c r="DL218" s="13"/>
      <c r="DM218" s="13"/>
      <c r="DN218" s="13"/>
      <c r="DO218" s="13"/>
      <c r="DP218" s="13"/>
    </row>
    <row r="219" spans="1:120" ht="12.75" customHeight="1" x14ac:dyDescent="0.15">
      <c r="A219" s="13"/>
      <c r="B219" s="14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  <c r="CR219" s="13"/>
      <c r="CS219" s="13"/>
      <c r="CT219" s="13"/>
      <c r="CU219" s="13"/>
      <c r="CV219" s="13"/>
      <c r="CW219" s="13"/>
      <c r="CX219" s="13"/>
      <c r="CY219" s="13"/>
      <c r="CZ219" s="13"/>
      <c r="DA219" s="13"/>
      <c r="DB219" s="13"/>
      <c r="DC219" s="13"/>
      <c r="DD219" s="13"/>
      <c r="DE219" s="13"/>
      <c r="DF219" s="13"/>
      <c r="DH219" s="13"/>
      <c r="DI219" s="13"/>
      <c r="DJ219" s="13"/>
      <c r="DK219" s="13"/>
      <c r="DL219" s="13"/>
      <c r="DM219" s="13"/>
      <c r="DN219" s="13"/>
      <c r="DO219" s="13"/>
      <c r="DP219" s="13"/>
    </row>
    <row r="220" spans="1:120" ht="12.75" customHeight="1" x14ac:dyDescent="0.15">
      <c r="A220" s="13"/>
      <c r="B220" s="14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CY220" s="13"/>
      <c r="CZ220" s="13"/>
      <c r="DA220" s="13"/>
      <c r="DB220" s="13"/>
      <c r="DC220" s="13"/>
      <c r="DD220" s="13"/>
      <c r="DE220" s="13"/>
      <c r="DF220" s="13"/>
      <c r="DH220" s="13"/>
      <c r="DI220" s="13"/>
      <c r="DJ220" s="13"/>
      <c r="DK220" s="13"/>
      <c r="DL220" s="13"/>
      <c r="DM220" s="13"/>
      <c r="DN220" s="13"/>
      <c r="DO220" s="13"/>
      <c r="DP220" s="13"/>
    </row>
    <row r="221" spans="1:120" ht="12.75" customHeight="1" x14ac:dyDescent="0.15">
      <c r="A221" s="13"/>
      <c r="B221" s="14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  <c r="CW221" s="13"/>
      <c r="CX221" s="13"/>
      <c r="CY221" s="13"/>
      <c r="CZ221" s="13"/>
      <c r="DA221" s="13"/>
      <c r="DB221" s="13"/>
      <c r="DC221" s="13"/>
      <c r="DD221" s="13"/>
      <c r="DE221" s="13"/>
      <c r="DF221" s="13"/>
      <c r="DH221" s="13"/>
      <c r="DI221" s="13"/>
      <c r="DJ221" s="13"/>
      <c r="DK221" s="13"/>
      <c r="DL221" s="13"/>
      <c r="DM221" s="13"/>
      <c r="DN221" s="13"/>
      <c r="DO221" s="13"/>
      <c r="DP221" s="13"/>
    </row>
    <row r="222" spans="1:120" ht="12.75" customHeight="1" x14ac:dyDescent="0.15">
      <c r="A222" s="13"/>
      <c r="B222" s="14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13"/>
      <c r="DF222" s="13"/>
      <c r="DH222" s="13"/>
      <c r="DI222" s="13"/>
      <c r="DJ222" s="13"/>
      <c r="DK222" s="13"/>
      <c r="DL222" s="13"/>
      <c r="DM222" s="13"/>
      <c r="DN222" s="13"/>
      <c r="DO222" s="13"/>
      <c r="DP222" s="13"/>
    </row>
    <row r="223" spans="1:120" ht="12.75" customHeight="1" x14ac:dyDescent="0.15">
      <c r="A223" s="13"/>
      <c r="B223" s="14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  <c r="CX223" s="13"/>
      <c r="CY223" s="13"/>
      <c r="CZ223" s="13"/>
      <c r="DA223" s="13"/>
      <c r="DB223" s="13"/>
      <c r="DC223" s="13"/>
      <c r="DD223" s="13"/>
      <c r="DE223" s="13"/>
      <c r="DF223" s="13"/>
      <c r="DH223" s="13"/>
      <c r="DI223" s="13"/>
      <c r="DJ223" s="13"/>
      <c r="DK223" s="13"/>
      <c r="DL223" s="13"/>
      <c r="DM223" s="13"/>
      <c r="DN223" s="13"/>
      <c r="DO223" s="13"/>
      <c r="DP223" s="13"/>
    </row>
    <row r="224" spans="1:120" ht="12.75" customHeight="1" x14ac:dyDescent="0.15">
      <c r="A224" s="13"/>
      <c r="B224" s="14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  <c r="CW224" s="13"/>
      <c r="CX224" s="13"/>
      <c r="CY224" s="13"/>
      <c r="CZ224" s="13"/>
      <c r="DA224" s="13"/>
      <c r="DB224" s="13"/>
      <c r="DC224" s="13"/>
      <c r="DD224" s="13"/>
      <c r="DE224" s="13"/>
      <c r="DF224" s="13"/>
      <c r="DH224" s="13"/>
      <c r="DI224" s="13"/>
      <c r="DJ224" s="13"/>
      <c r="DK224" s="13"/>
      <c r="DL224" s="13"/>
      <c r="DM224" s="13"/>
      <c r="DN224" s="13"/>
      <c r="DO224" s="13"/>
      <c r="DP224" s="13"/>
    </row>
    <row r="225" spans="1:120" ht="12.75" customHeight="1" x14ac:dyDescent="0.15">
      <c r="A225" s="13"/>
      <c r="B225" s="14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13"/>
      <c r="DF225" s="13"/>
      <c r="DH225" s="13"/>
      <c r="DI225" s="13"/>
      <c r="DJ225" s="13"/>
      <c r="DK225" s="13"/>
      <c r="DL225" s="13"/>
      <c r="DM225" s="13"/>
      <c r="DN225" s="13"/>
      <c r="DO225" s="13"/>
      <c r="DP225" s="13"/>
    </row>
    <row r="226" spans="1:120" ht="12.75" customHeight="1" x14ac:dyDescent="0.15">
      <c r="A226" s="13"/>
      <c r="B226" s="14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13"/>
      <c r="DF226" s="13"/>
      <c r="DH226" s="13"/>
      <c r="DI226" s="13"/>
      <c r="DJ226" s="13"/>
      <c r="DK226" s="13"/>
      <c r="DL226" s="13"/>
      <c r="DM226" s="13"/>
      <c r="DN226" s="13"/>
      <c r="DO226" s="13"/>
      <c r="DP226" s="13"/>
    </row>
    <row r="227" spans="1:120" ht="12.75" customHeight="1" x14ac:dyDescent="0.15">
      <c r="A227" s="13"/>
      <c r="B227" s="14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13"/>
      <c r="DF227" s="13"/>
      <c r="DH227" s="13"/>
      <c r="DI227" s="13"/>
      <c r="DJ227" s="13"/>
      <c r="DK227" s="13"/>
      <c r="DL227" s="13"/>
      <c r="DM227" s="13"/>
      <c r="DN227" s="13"/>
      <c r="DO227" s="13"/>
      <c r="DP227" s="13"/>
    </row>
    <row r="228" spans="1:120" ht="12.75" customHeight="1" x14ac:dyDescent="0.15">
      <c r="A228" s="13"/>
      <c r="B228" s="14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13"/>
      <c r="DF228" s="13"/>
      <c r="DH228" s="13"/>
      <c r="DI228" s="13"/>
      <c r="DJ228" s="13"/>
      <c r="DK228" s="13"/>
      <c r="DL228" s="13"/>
      <c r="DM228" s="13"/>
      <c r="DN228" s="13"/>
      <c r="DO228" s="13"/>
      <c r="DP228" s="13"/>
    </row>
    <row r="229" spans="1:120" ht="12.75" customHeight="1" x14ac:dyDescent="0.15">
      <c r="A229" s="13"/>
      <c r="B229" s="14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CY229" s="13"/>
      <c r="CZ229" s="13"/>
      <c r="DA229" s="13"/>
      <c r="DB229" s="13"/>
      <c r="DC229" s="13"/>
      <c r="DD229" s="13"/>
      <c r="DE229" s="13"/>
      <c r="DF229" s="13"/>
      <c r="DH229" s="13"/>
      <c r="DI229" s="13"/>
      <c r="DJ229" s="13"/>
      <c r="DK229" s="13"/>
      <c r="DL229" s="13"/>
      <c r="DM229" s="13"/>
      <c r="DN229" s="13"/>
      <c r="DO229" s="13"/>
      <c r="DP229" s="13"/>
    </row>
    <row r="230" spans="1:120" ht="12.75" customHeight="1" x14ac:dyDescent="0.15">
      <c r="A230" s="13"/>
      <c r="B230" s="14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3"/>
      <c r="DF230" s="13"/>
      <c r="DH230" s="13"/>
      <c r="DI230" s="13"/>
      <c r="DJ230" s="13"/>
      <c r="DK230" s="13"/>
      <c r="DL230" s="13"/>
      <c r="DM230" s="13"/>
      <c r="DN230" s="13"/>
      <c r="DO230" s="13"/>
      <c r="DP230" s="13"/>
    </row>
    <row r="231" spans="1:120" ht="12.75" customHeight="1" x14ac:dyDescent="0.15">
      <c r="A231" s="13"/>
      <c r="B231" s="14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13"/>
      <c r="DF231" s="13"/>
      <c r="DH231" s="13"/>
      <c r="DI231" s="13"/>
      <c r="DJ231" s="13"/>
      <c r="DK231" s="13"/>
      <c r="DL231" s="13"/>
      <c r="DM231" s="13"/>
      <c r="DN231" s="13"/>
      <c r="DO231" s="13"/>
      <c r="DP231" s="13"/>
    </row>
    <row r="232" spans="1:120" ht="12.75" customHeight="1" x14ac:dyDescent="0.15">
      <c r="A232" s="13"/>
      <c r="B232" s="14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13"/>
      <c r="DF232" s="13"/>
      <c r="DH232" s="13"/>
      <c r="DI232" s="13"/>
      <c r="DJ232" s="13"/>
      <c r="DK232" s="13"/>
      <c r="DL232" s="13"/>
      <c r="DM232" s="13"/>
      <c r="DN232" s="13"/>
      <c r="DO232" s="13"/>
      <c r="DP232" s="13"/>
    </row>
    <row r="233" spans="1:120" ht="12.75" customHeight="1" x14ac:dyDescent="0.15">
      <c r="A233" s="13"/>
      <c r="B233" s="14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13"/>
      <c r="DF233" s="13"/>
      <c r="DH233" s="13"/>
      <c r="DI233" s="13"/>
      <c r="DJ233" s="13"/>
      <c r="DK233" s="13"/>
      <c r="DL233" s="13"/>
      <c r="DM233" s="13"/>
      <c r="DN233" s="13"/>
      <c r="DO233" s="13"/>
      <c r="DP233" s="13"/>
    </row>
    <row r="234" spans="1:120" ht="12.75" customHeight="1" x14ac:dyDescent="0.15">
      <c r="A234" s="13"/>
      <c r="B234" s="14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13"/>
      <c r="DF234" s="13"/>
      <c r="DH234" s="13"/>
      <c r="DI234" s="13"/>
      <c r="DJ234" s="13"/>
      <c r="DK234" s="13"/>
      <c r="DL234" s="13"/>
      <c r="DM234" s="13"/>
      <c r="DN234" s="13"/>
      <c r="DO234" s="13"/>
      <c r="DP234" s="13"/>
    </row>
    <row r="235" spans="1:120" ht="12.75" customHeight="1" x14ac:dyDescent="0.15">
      <c r="A235" s="13"/>
      <c r="B235" s="14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13"/>
      <c r="DF235" s="13"/>
      <c r="DH235" s="13"/>
      <c r="DI235" s="13"/>
      <c r="DJ235" s="13"/>
      <c r="DK235" s="13"/>
      <c r="DL235" s="13"/>
      <c r="DM235" s="13"/>
      <c r="DN235" s="13"/>
      <c r="DO235" s="13"/>
      <c r="DP235" s="13"/>
    </row>
    <row r="236" spans="1:120" ht="12.75" customHeight="1" x14ac:dyDescent="0.15">
      <c r="A236" s="13"/>
      <c r="B236" s="14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  <c r="CW236" s="13"/>
      <c r="CX236" s="13"/>
      <c r="CY236" s="13"/>
      <c r="CZ236" s="13"/>
      <c r="DA236" s="13"/>
      <c r="DB236" s="13"/>
      <c r="DC236" s="13"/>
      <c r="DD236" s="13"/>
      <c r="DE236" s="13"/>
      <c r="DF236" s="13"/>
      <c r="DH236" s="13"/>
      <c r="DI236" s="13"/>
      <c r="DJ236" s="13"/>
      <c r="DK236" s="13"/>
      <c r="DL236" s="13"/>
      <c r="DM236" s="13"/>
      <c r="DN236" s="13"/>
      <c r="DO236" s="13"/>
      <c r="DP236" s="13"/>
    </row>
    <row r="237" spans="1:120" ht="12.75" customHeight="1" x14ac:dyDescent="0.15">
      <c r="A237" s="13"/>
      <c r="B237" s="14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13"/>
      <c r="DF237" s="13"/>
      <c r="DH237" s="13"/>
      <c r="DI237" s="13"/>
      <c r="DJ237" s="13"/>
      <c r="DK237" s="13"/>
      <c r="DL237" s="13"/>
      <c r="DM237" s="13"/>
      <c r="DN237" s="13"/>
      <c r="DO237" s="13"/>
      <c r="DP237" s="13"/>
    </row>
    <row r="238" spans="1:120" ht="12.75" customHeight="1" x14ac:dyDescent="0.15">
      <c r="A238" s="13"/>
      <c r="B238" s="14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13"/>
      <c r="DF238" s="13"/>
      <c r="DH238" s="13"/>
      <c r="DI238" s="13"/>
      <c r="DJ238" s="13"/>
      <c r="DK238" s="13"/>
      <c r="DL238" s="13"/>
      <c r="DM238" s="13"/>
      <c r="DN238" s="13"/>
      <c r="DO238" s="13"/>
      <c r="DP238" s="13"/>
    </row>
    <row r="239" spans="1:120" ht="12.75" customHeight="1" x14ac:dyDescent="0.15">
      <c r="A239" s="13"/>
      <c r="B239" s="14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  <c r="CX239" s="13"/>
      <c r="CY239" s="13"/>
      <c r="CZ239" s="13"/>
      <c r="DA239" s="13"/>
      <c r="DB239" s="13"/>
      <c r="DC239" s="13"/>
      <c r="DD239" s="13"/>
      <c r="DE239" s="13"/>
      <c r="DF239" s="13"/>
      <c r="DH239" s="13"/>
      <c r="DI239" s="13"/>
      <c r="DJ239" s="13"/>
      <c r="DK239" s="13"/>
      <c r="DL239" s="13"/>
      <c r="DM239" s="13"/>
      <c r="DN239" s="13"/>
      <c r="DO239" s="13"/>
      <c r="DP239" s="13"/>
    </row>
    <row r="240" spans="1:120" ht="12.75" customHeight="1" x14ac:dyDescent="0.15">
      <c r="A240" s="13"/>
      <c r="B240" s="14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CY240" s="13"/>
      <c r="CZ240" s="13"/>
      <c r="DA240" s="13"/>
      <c r="DB240" s="13"/>
      <c r="DC240" s="13"/>
      <c r="DD240" s="13"/>
      <c r="DE240" s="13"/>
      <c r="DF240" s="13"/>
      <c r="DH240" s="13"/>
      <c r="DI240" s="13"/>
      <c r="DJ240" s="13"/>
      <c r="DK240" s="13"/>
      <c r="DL240" s="13"/>
      <c r="DM240" s="13"/>
      <c r="DN240" s="13"/>
      <c r="DO240" s="13"/>
      <c r="DP240" s="13"/>
    </row>
    <row r="241" spans="1:120" ht="12.75" customHeight="1" x14ac:dyDescent="0.15">
      <c r="A241" s="13"/>
      <c r="B241" s="14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/>
      <c r="DA241" s="13"/>
      <c r="DB241" s="13"/>
      <c r="DC241" s="13"/>
      <c r="DD241" s="13"/>
      <c r="DE241" s="13"/>
      <c r="DF241" s="13"/>
      <c r="DH241" s="13"/>
      <c r="DI241" s="13"/>
      <c r="DJ241" s="13"/>
      <c r="DK241" s="13"/>
      <c r="DL241" s="13"/>
      <c r="DM241" s="13"/>
      <c r="DN241" s="13"/>
      <c r="DO241" s="13"/>
      <c r="DP241" s="13"/>
    </row>
    <row r="242" spans="1:120" ht="12.75" customHeight="1" x14ac:dyDescent="0.15">
      <c r="A242" s="13"/>
      <c r="B242" s="14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/>
      <c r="CW242" s="13"/>
      <c r="CX242" s="13"/>
      <c r="CY242" s="13"/>
      <c r="CZ242" s="13"/>
      <c r="DA242" s="13"/>
      <c r="DB242" s="13"/>
      <c r="DC242" s="13"/>
      <c r="DD242" s="13"/>
      <c r="DE242" s="13"/>
      <c r="DF242" s="13"/>
      <c r="DH242" s="13"/>
      <c r="DI242" s="13"/>
      <c r="DJ242" s="13"/>
      <c r="DK242" s="13"/>
      <c r="DL242" s="13"/>
      <c r="DM242" s="13"/>
      <c r="DN242" s="13"/>
      <c r="DO242" s="13"/>
      <c r="DP242" s="13"/>
    </row>
    <row r="243" spans="1:120" ht="12.75" customHeight="1" x14ac:dyDescent="0.15">
      <c r="A243" s="13"/>
      <c r="B243" s="14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  <c r="CW243" s="13"/>
      <c r="CX243" s="13"/>
      <c r="CY243" s="13"/>
      <c r="CZ243" s="13"/>
      <c r="DA243" s="13"/>
      <c r="DB243" s="13"/>
      <c r="DC243" s="13"/>
      <c r="DD243" s="13"/>
      <c r="DE243" s="13"/>
      <c r="DF243" s="13"/>
      <c r="DH243" s="13"/>
      <c r="DI243" s="13"/>
      <c r="DJ243" s="13"/>
      <c r="DK243" s="13"/>
      <c r="DL243" s="13"/>
      <c r="DM243" s="13"/>
      <c r="DN243" s="13"/>
      <c r="DO243" s="13"/>
      <c r="DP243" s="13"/>
    </row>
    <row r="244" spans="1:120" ht="12.75" customHeight="1" x14ac:dyDescent="0.15">
      <c r="A244" s="13"/>
      <c r="B244" s="14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  <c r="CW244" s="13"/>
      <c r="CX244" s="13"/>
      <c r="CY244" s="13"/>
      <c r="CZ244" s="13"/>
      <c r="DA244" s="13"/>
      <c r="DB244" s="13"/>
      <c r="DC244" s="13"/>
      <c r="DD244" s="13"/>
      <c r="DE244" s="13"/>
      <c r="DF244" s="13"/>
      <c r="DH244" s="13"/>
      <c r="DI244" s="13"/>
      <c r="DJ244" s="13"/>
      <c r="DK244" s="13"/>
      <c r="DL244" s="13"/>
      <c r="DM244" s="13"/>
      <c r="DN244" s="13"/>
      <c r="DO244" s="13"/>
      <c r="DP244" s="13"/>
    </row>
    <row r="245" spans="1:120" ht="12.75" customHeight="1" x14ac:dyDescent="0.15">
      <c r="A245" s="13"/>
      <c r="B245" s="14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/>
      <c r="CW245" s="13"/>
      <c r="CX245" s="13"/>
      <c r="CY245" s="13"/>
      <c r="CZ245" s="13"/>
      <c r="DA245" s="13"/>
      <c r="DB245" s="13"/>
      <c r="DC245" s="13"/>
      <c r="DD245" s="13"/>
      <c r="DE245" s="13"/>
      <c r="DF245" s="13"/>
      <c r="DH245" s="13"/>
      <c r="DI245" s="13"/>
      <c r="DJ245" s="13"/>
      <c r="DK245" s="13"/>
      <c r="DL245" s="13"/>
      <c r="DM245" s="13"/>
      <c r="DN245" s="13"/>
      <c r="DO245" s="13"/>
      <c r="DP245" s="13"/>
    </row>
    <row r="246" spans="1:120" ht="12.75" customHeight="1" x14ac:dyDescent="0.15">
      <c r="A246" s="13"/>
      <c r="B246" s="14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/>
      <c r="CW246" s="13"/>
      <c r="CX246" s="13"/>
      <c r="CY246" s="13"/>
      <c r="CZ246" s="13"/>
      <c r="DA246" s="13"/>
      <c r="DB246" s="13"/>
      <c r="DC246" s="13"/>
      <c r="DD246" s="13"/>
      <c r="DE246" s="13"/>
      <c r="DF246" s="13"/>
      <c r="DH246" s="13"/>
      <c r="DI246" s="13"/>
      <c r="DJ246" s="13"/>
      <c r="DK246" s="13"/>
      <c r="DL246" s="13"/>
      <c r="DM246" s="13"/>
      <c r="DN246" s="13"/>
      <c r="DO246" s="13"/>
      <c r="DP246" s="13"/>
    </row>
    <row r="247" spans="1:120" ht="12.75" customHeight="1" x14ac:dyDescent="0.15">
      <c r="A247" s="13"/>
      <c r="B247" s="14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3"/>
      <c r="CU247" s="13"/>
      <c r="CV247" s="13"/>
      <c r="CW247" s="13"/>
      <c r="CX247" s="13"/>
      <c r="CY247" s="13"/>
      <c r="CZ247" s="13"/>
      <c r="DA247" s="13"/>
      <c r="DB247" s="13"/>
      <c r="DC247" s="13"/>
      <c r="DD247" s="13"/>
      <c r="DE247" s="13"/>
      <c r="DF247" s="13"/>
      <c r="DH247" s="13"/>
      <c r="DI247" s="13"/>
      <c r="DJ247" s="13"/>
      <c r="DK247" s="13"/>
      <c r="DL247" s="13"/>
      <c r="DM247" s="13"/>
      <c r="DN247" s="13"/>
      <c r="DO247" s="13"/>
      <c r="DP247" s="13"/>
    </row>
    <row r="248" spans="1:120" ht="12.75" customHeight="1" x14ac:dyDescent="0.15">
      <c r="A248" s="13"/>
      <c r="B248" s="14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3"/>
      <c r="CM248" s="13"/>
      <c r="CN248" s="13"/>
      <c r="CO248" s="13"/>
      <c r="CP248" s="13"/>
      <c r="CQ248" s="13"/>
      <c r="CR248" s="13"/>
      <c r="CS248" s="13"/>
      <c r="CT248" s="13"/>
      <c r="CU248" s="13"/>
      <c r="CV248" s="13"/>
      <c r="CW248" s="13"/>
      <c r="CX248" s="13"/>
      <c r="CY248" s="13"/>
      <c r="CZ248" s="13"/>
      <c r="DA248" s="13"/>
      <c r="DB248" s="13"/>
      <c r="DC248" s="13"/>
      <c r="DD248" s="13"/>
      <c r="DE248" s="13"/>
      <c r="DF248" s="13"/>
      <c r="DH248" s="13"/>
      <c r="DI248" s="13"/>
      <c r="DJ248" s="13"/>
      <c r="DK248" s="13"/>
      <c r="DL248" s="13"/>
      <c r="DM248" s="13"/>
      <c r="DN248" s="13"/>
      <c r="DO248" s="13"/>
      <c r="DP248" s="13"/>
    </row>
    <row r="249" spans="1:120" ht="12.75" customHeight="1" x14ac:dyDescent="0.15">
      <c r="A249" s="13"/>
      <c r="B249" s="14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3"/>
      <c r="CM249" s="13"/>
      <c r="CN249" s="13"/>
      <c r="CO249" s="13"/>
      <c r="CP249" s="13"/>
      <c r="CQ249" s="13"/>
      <c r="CR249" s="13"/>
      <c r="CS249" s="13"/>
      <c r="CT249" s="13"/>
      <c r="CU249" s="13"/>
      <c r="CV249" s="13"/>
      <c r="CW249" s="13"/>
      <c r="CX249" s="13"/>
      <c r="CY249" s="13"/>
      <c r="CZ249" s="13"/>
      <c r="DA249" s="13"/>
      <c r="DB249" s="13"/>
      <c r="DC249" s="13"/>
      <c r="DD249" s="13"/>
      <c r="DE249" s="13"/>
      <c r="DF249" s="13"/>
      <c r="DH249" s="13"/>
      <c r="DI249" s="13"/>
      <c r="DJ249" s="13"/>
      <c r="DK249" s="13"/>
      <c r="DL249" s="13"/>
      <c r="DM249" s="13"/>
      <c r="DN249" s="13"/>
      <c r="DO249" s="13"/>
      <c r="DP249" s="13"/>
    </row>
    <row r="250" spans="1:120" ht="12.75" customHeight="1" x14ac:dyDescent="0.15">
      <c r="A250" s="13"/>
      <c r="B250" s="14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3"/>
      <c r="CM250" s="13"/>
      <c r="CN250" s="13"/>
      <c r="CO250" s="13"/>
      <c r="CP250" s="13"/>
      <c r="CQ250" s="13"/>
      <c r="CR250" s="13"/>
      <c r="CS250" s="13"/>
      <c r="CT250" s="13"/>
      <c r="CU250" s="13"/>
      <c r="CV250" s="13"/>
      <c r="CW250" s="13"/>
      <c r="CX250" s="13"/>
      <c r="CY250" s="13"/>
      <c r="CZ250" s="13"/>
      <c r="DA250" s="13"/>
      <c r="DB250" s="13"/>
      <c r="DC250" s="13"/>
      <c r="DD250" s="13"/>
      <c r="DE250" s="13"/>
      <c r="DF250" s="13"/>
      <c r="DH250" s="13"/>
      <c r="DI250" s="13"/>
      <c r="DJ250" s="13"/>
      <c r="DK250" s="13"/>
      <c r="DL250" s="13"/>
      <c r="DM250" s="13"/>
      <c r="DN250" s="13"/>
      <c r="DO250" s="13"/>
      <c r="DP250" s="13"/>
    </row>
    <row r="251" spans="1:120" ht="12.75" customHeight="1" x14ac:dyDescent="0.15">
      <c r="A251" s="13"/>
      <c r="B251" s="14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3"/>
      <c r="CM251" s="13"/>
      <c r="CN251" s="13"/>
      <c r="CO251" s="13"/>
      <c r="CP251" s="13"/>
      <c r="CQ251" s="13"/>
      <c r="CR251" s="13"/>
      <c r="CS251" s="13"/>
      <c r="CT251" s="13"/>
      <c r="CU251" s="13"/>
      <c r="CV251" s="13"/>
      <c r="CW251" s="13"/>
      <c r="CX251" s="13"/>
      <c r="CY251" s="13"/>
      <c r="CZ251" s="13"/>
      <c r="DA251" s="13"/>
      <c r="DB251" s="13"/>
      <c r="DC251" s="13"/>
      <c r="DD251" s="13"/>
      <c r="DE251" s="13"/>
      <c r="DF251" s="13"/>
      <c r="DH251" s="13"/>
      <c r="DI251" s="13"/>
      <c r="DJ251" s="13"/>
      <c r="DK251" s="13"/>
      <c r="DL251" s="13"/>
      <c r="DM251" s="13"/>
      <c r="DN251" s="13"/>
      <c r="DO251" s="13"/>
      <c r="DP251" s="13"/>
    </row>
    <row r="252" spans="1:120" ht="12.75" customHeight="1" x14ac:dyDescent="0.15">
      <c r="A252" s="13"/>
      <c r="B252" s="14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3"/>
      <c r="CM252" s="13"/>
      <c r="CN252" s="13"/>
      <c r="CO252" s="13"/>
      <c r="CP252" s="13"/>
      <c r="CQ252" s="13"/>
      <c r="CR252" s="13"/>
      <c r="CS252" s="13"/>
      <c r="CT252" s="13"/>
      <c r="CU252" s="13"/>
      <c r="CV252" s="13"/>
      <c r="CW252" s="13"/>
      <c r="CX252" s="13"/>
      <c r="CY252" s="13"/>
      <c r="CZ252" s="13"/>
      <c r="DA252" s="13"/>
      <c r="DB252" s="13"/>
      <c r="DC252" s="13"/>
      <c r="DD252" s="13"/>
      <c r="DE252" s="13"/>
      <c r="DF252" s="13"/>
      <c r="DH252" s="13"/>
      <c r="DI252" s="13"/>
      <c r="DJ252" s="13"/>
      <c r="DK252" s="13"/>
      <c r="DL252" s="13"/>
      <c r="DM252" s="13"/>
      <c r="DN252" s="13"/>
      <c r="DO252" s="13"/>
      <c r="DP252" s="13"/>
    </row>
    <row r="253" spans="1:120" ht="12.75" customHeight="1" x14ac:dyDescent="0.15">
      <c r="A253" s="13"/>
      <c r="B253" s="14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3"/>
      <c r="CU253" s="13"/>
      <c r="CV253" s="13"/>
      <c r="CW253" s="13"/>
      <c r="CX253" s="13"/>
      <c r="CY253" s="13"/>
      <c r="CZ253" s="13"/>
      <c r="DA253" s="13"/>
      <c r="DB253" s="13"/>
      <c r="DC253" s="13"/>
      <c r="DD253" s="13"/>
      <c r="DE253" s="13"/>
      <c r="DF253" s="13"/>
      <c r="DH253" s="13"/>
      <c r="DI253" s="13"/>
      <c r="DJ253" s="13"/>
      <c r="DK253" s="13"/>
      <c r="DL253" s="13"/>
      <c r="DM253" s="13"/>
      <c r="DN253" s="13"/>
      <c r="DO253" s="13"/>
      <c r="DP253" s="13"/>
    </row>
    <row r="254" spans="1:120" ht="12.75" customHeight="1" x14ac:dyDescent="0.15">
      <c r="A254" s="13"/>
      <c r="B254" s="14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3"/>
      <c r="CM254" s="13"/>
      <c r="CN254" s="13"/>
      <c r="CO254" s="13"/>
      <c r="CP254" s="13"/>
      <c r="CQ254" s="13"/>
      <c r="CR254" s="13"/>
      <c r="CS254" s="13"/>
      <c r="CT254" s="13"/>
      <c r="CU254" s="13"/>
      <c r="CV254" s="13"/>
      <c r="CW254" s="13"/>
      <c r="CX254" s="13"/>
      <c r="CY254" s="13"/>
      <c r="CZ254" s="13"/>
      <c r="DA254" s="13"/>
      <c r="DB254" s="13"/>
      <c r="DC254" s="13"/>
      <c r="DD254" s="13"/>
      <c r="DE254" s="13"/>
      <c r="DF254" s="13"/>
      <c r="DH254" s="13"/>
      <c r="DI254" s="13"/>
      <c r="DJ254" s="13"/>
      <c r="DK254" s="13"/>
      <c r="DL254" s="13"/>
      <c r="DM254" s="13"/>
      <c r="DN254" s="13"/>
      <c r="DO254" s="13"/>
      <c r="DP254" s="13"/>
    </row>
    <row r="255" spans="1:120" ht="12.75" customHeight="1" x14ac:dyDescent="0.15">
      <c r="A255" s="13"/>
      <c r="B255" s="14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3"/>
      <c r="CU255" s="13"/>
      <c r="CV255" s="13"/>
      <c r="CW255" s="13"/>
      <c r="CX255" s="13"/>
      <c r="CY255" s="13"/>
      <c r="CZ255" s="13"/>
      <c r="DA255" s="13"/>
      <c r="DB255" s="13"/>
      <c r="DC255" s="13"/>
      <c r="DD255" s="13"/>
      <c r="DE255" s="13"/>
      <c r="DF255" s="13"/>
      <c r="DH255" s="13"/>
      <c r="DI255" s="13"/>
      <c r="DJ255" s="13"/>
      <c r="DK255" s="13"/>
      <c r="DL255" s="13"/>
      <c r="DM255" s="13"/>
      <c r="DN255" s="13"/>
      <c r="DO255" s="13"/>
      <c r="DP255" s="13"/>
    </row>
    <row r="256" spans="1:120" ht="12.75" customHeight="1" x14ac:dyDescent="0.15">
      <c r="A256" s="13"/>
      <c r="B256" s="14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3"/>
      <c r="CM256" s="13"/>
      <c r="CN256" s="13"/>
      <c r="CO256" s="13"/>
      <c r="CP256" s="13"/>
      <c r="CQ256" s="13"/>
      <c r="CR256" s="13"/>
      <c r="CS256" s="13"/>
      <c r="CT256" s="13"/>
      <c r="CU256" s="13"/>
      <c r="CV256" s="13"/>
      <c r="CW256" s="13"/>
      <c r="CX256" s="13"/>
      <c r="CY256" s="13"/>
      <c r="CZ256" s="13"/>
      <c r="DA256" s="13"/>
      <c r="DB256" s="13"/>
      <c r="DC256" s="13"/>
      <c r="DD256" s="13"/>
      <c r="DE256" s="13"/>
      <c r="DF256" s="13"/>
      <c r="DH256" s="13"/>
      <c r="DI256" s="13"/>
      <c r="DJ256" s="13"/>
      <c r="DK256" s="13"/>
      <c r="DL256" s="13"/>
      <c r="DM256" s="13"/>
      <c r="DN256" s="13"/>
      <c r="DO256" s="13"/>
      <c r="DP256" s="13"/>
    </row>
    <row r="257" spans="1:120" ht="12.75" customHeight="1" x14ac:dyDescent="0.15">
      <c r="A257" s="13"/>
      <c r="B257" s="14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3"/>
      <c r="CM257" s="13"/>
      <c r="CN257" s="13"/>
      <c r="CO257" s="13"/>
      <c r="CP257" s="13"/>
      <c r="CQ257" s="13"/>
      <c r="CR257" s="13"/>
      <c r="CS257" s="13"/>
      <c r="CT257" s="13"/>
      <c r="CU257" s="13"/>
      <c r="CV257" s="13"/>
      <c r="CW257" s="13"/>
      <c r="CX257" s="13"/>
      <c r="CY257" s="13"/>
      <c r="CZ257" s="13"/>
      <c r="DA257" s="13"/>
      <c r="DB257" s="13"/>
      <c r="DC257" s="13"/>
      <c r="DD257" s="13"/>
      <c r="DE257" s="13"/>
      <c r="DF257" s="13"/>
      <c r="DH257" s="13"/>
      <c r="DI257" s="13"/>
      <c r="DJ257" s="13"/>
      <c r="DK257" s="13"/>
      <c r="DL257" s="13"/>
      <c r="DM257" s="13"/>
      <c r="DN257" s="13"/>
      <c r="DO257" s="13"/>
      <c r="DP257" s="13"/>
    </row>
    <row r="258" spans="1:120" ht="12.75" customHeight="1" x14ac:dyDescent="0.15">
      <c r="A258" s="13"/>
      <c r="B258" s="14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3"/>
      <c r="CU258" s="13"/>
      <c r="CV258" s="13"/>
      <c r="CW258" s="13"/>
      <c r="CX258" s="13"/>
      <c r="CY258" s="13"/>
      <c r="CZ258" s="13"/>
      <c r="DA258" s="13"/>
      <c r="DB258" s="13"/>
      <c r="DC258" s="13"/>
      <c r="DD258" s="13"/>
      <c r="DE258" s="13"/>
      <c r="DF258" s="13"/>
      <c r="DH258" s="13"/>
      <c r="DI258" s="13"/>
      <c r="DJ258" s="13"/>
      <c r="DK258" s="13"/>
      <c r="DL258" s="13"/>
      <c r="DM258" s="13"/>
      <c r="DN258" s="13"/>
      <c r="DO258" s="13"/>
      <c r="DP258" s="13"/>
    </row>
    <row r="259" spans="1:120" ht="12.75" customHeight="1" x14ac:dyDescent="0.15">
      <c r="A259" s="13"/>
      <c r="B259" s="14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/>
      <c r="CW259" s="13"/>
      <c r="CX259" s="13"/>
      <c r="CY259" s="13"/>
      <c r="CZ259" s="13"/>
      <c r="DA259" s="13"/>
      <c r="DB259" s="13"/>
      <c r="DC259" s="13"/>
      <c r="DD259" s="13"/>
      <c r="DE259" s="13"/>
      <c r="DF259" s="13"/>
      <c r="DH259" s="13"/>
      <c r="DI259" s="13"/>
      <c r="DJ259" s="13"/>
      <c r="DK259" s="13"/>
      <c r="DL259" s="13"/>
      <c r="DM259" s="13"/>
      <c r="DN259" s="13"/>
      <c r="DO259" s="13"/>
      <c r="DP259" s="13"/>
    </row>
    <row r="260" spans="1:120" ht="12.75" customHeight="1" x14ac:dyDescent="0.15">
      <c r="A260" s="13"/>
      <c r="B260" s="14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3"/>
      <c r="CU260" s="13"/>
      <c r="CV260" s="13"/>
      <c r="CW260" s="13"/>
      <c r="CX260" s="13"/>
      <c r="CY260" s="13"/>
      <c r="CZ260" s="13"/>
      <c r="DA260" s="13"/>
      <c r="DB260" s="13"/>
      <c r="DC260" s="13"/>
      <c r="DD260" s="13"/>
      <c r="DE260" s="13"/>
      <c r="DF260" s="13"/>
      <c r="DH260" s="13"/>
      <c r="DI260" s="13"/>
      <c r="DJ260" s="13"/>
      <c r="DK260" s="13"/>
      <c r="DL260" s="13"/>
      <c r="DM260" s="13"/>
      <c r="DN260" s="13"/>
      <c r="DO260" s="13"/>
      <c r="DP260" s="13"/>
    </row>
    <row r="261" spans="1:120" ht="12.75" customHeight="1" x14ac:dyDescent="0.15">
      <c r="A261" s="13"/>
      <c r="B261" s="14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3"/>
      <c r="CU261" s="13"/>
      <c r="CV261" s="13"/>
      <c r="CW261" s="13"/>
      <c r="CX261" s="13"/>
      <c r="CY261" s="13"/>
      <c r="CZ261" s="13"/>
      <c r="DA261" s="13"/>
      <c r="DB261" s="13"/>
      <c r="DC261" s="13"/>
      <c r="DD261" s="13"/>
      <c r="DE261" s="13"/>
      <c r="DF261" s="13"/>
      <c r="DH261" s="13"/>
      <c r="DI261" s="13"/>
      <c r="DJ261" s="13"/>
      <c r="DK261" s="13"/>
      <c r="DL261" s="13"/>
      <c r="DM261" s="13"/>
      <c r="DN261" s="13"/>
      <c r="DO261" s="13"/>
      <c r="DP261" s="13"/>
    </row>
    <row r="262" spans="1:120" ht="12.75" customHeight="1" x14ac:dyDescent="0.15">
      <c r="A262" s="13"/>
      <c r="B262" s="14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3"/>
      <c r="CM262" s="13"/>
      <c r="CN262" s="13"/>
      <c r="CO262" s="13"/>
      <c r="CP262" s="13"/>
      <c r="CQ262" s="13"/>
      <c r="CR262" s="13"/>
      <c r="CS262" s="13"/>
      <c r="CT262" s="13"/>
      <c r="CU262" s="13"/>
      <c r="CV262" s="13"/>
      <c r="CW262" s="13"/>
      <c r="CX262" s="13"/>
      <c r="CY262" s="13"/>
      <c r="CZ262" s="13"/>
      <c r="DA262" s="13"/>
      <c r="DB262" s="13"/>
      <c r="DC262" s="13"/>
      <c r="DD262" s="13"/>
      <c r="DE262" s="13"/>
      <c r="DF262" s="13"/>
      <c r="DH262" s="13"/>
      <c r="DI262" s="13"/>
      <c r="DJ262" s="13"/>
      <c r="DK262" s="13"/>
      <c r="DL262" s="13"/>
      <c r="DM262" s="13"/>
      <c r="DN262" s="13"/>
      <c r="DO262" s="13"/>
      <c r="DP262" s="13"/>
    </row>
    <row r="263" spans="1:120" ht="12.75" customHeight="1" x14ac:dyDescent="0.15">
      <c r="A263" s="13"/>
      <c r="B263" s="14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3"/>
      <c r="CU263" s="13"/>
      <c r="CV263" s="13"/>
      <c r="CW263" s="13"/>
      <c r="CX263" s="13"/>
      <c r="CY263" s="13"/>
      <c r="CZ263" s="13"/>
      <c r="DA263" s="13"/>
      <c r="DB263" s="13"/>
      <c r="DC263" s="13"/>
      <c r="DD263" s="13"/>
      <c r="DE263" s="13"/>
      <c r="DF263" s="13"/>
      <c r="DH263" s="13"/>
      <c r="DI263" s="13"/>
      <c r="DJ263" s="13"/>
      <c r="DK263" s="13"/>
      <c r="DL263" s="13"/>
      <c r="DM263" s="13"/>
      <c r="DN263" s="13"/>
      <c r="DO263" s="13"/>
      <c r="DP263" s="13"/>
    </row>
    <row r="264" spans="1:120" ht="12.75" customHeight="1" x14ac:dyDescent="0.15">
      <c r="A264" s="13"/>
      <c r="B264" s="14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  <c r="CX264" s="13"/>
      <c r="CY264" s="13"/>
      <c r="CZ264" s="13"/>
      <c r="DA264" s="13"/>
      <c r="DB264" s="13"/>
      <c r="DC264" s="13"/>
      <c r="DD264" s="13"/>
      <c r="DE264" s="13"/>
      <c r="DF264" s="13"/>
      <c r="DH264" s="13"/>
      <c r="DI264" s="13"/>
      <c r="DJ264" s="13"/>
      <c r="DK264" s="13"/>
      <c r="DL264" s="13"/>
      <c r="DM264" s="13"/>
      <c r="DN264" s="13"/>
      <c r="DO264" s="13"/>
      <c r="DP264" s="13"/>
    </row>
    <row r="265" spans="1:120" ht="12.75" customHeight="1" x14ac:dyDescent="0.15">
      <c r="A265" s="13"/>
      <c r="B265" s="14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  <c r="CW265" s="13"/>
      <c r="CX265" s="13"/>
      <c r="CY265" s="13"/>
      <c r="CZ265" s="13"/>
      <c r="DA265" s="13"/>
      <c r="DB265" s="13"/>
      <c r="DC265" s="13"/>
      <c r="DD265" s="13"/>
      <c r="DE265" s="13"/>
      <c r="DF265" s="13"/>
      <c r="DH265" s="13"/>
      <c r="DI265" s="13"/>
      <c r="DJ265" s="13"/>
      <c r="DK265" s="13"/>
      <c r="DL265" s="13"/>
      <c r="DM265" s="13"/>
      <c r="DN265" s="13"/>
      <c r="DO265" s="13"/>
      <c r="DP265" s="13"/>
    </row>
    <row r="266" spans="1:120" ht="12.75" customHeight="1" x14ac:dyDescent="0.15">
      <c r="A266" s="13"/>
      <c r="B266" s="14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  <c r="DB266" s="13"/>
      <c r="DC266" s="13"/>
      <c r="DD266" s="13"/>
      <c r="DE266" s="13"/>
      <c r="DF266" s="13"/>
      <c r="DH266" s="13"/>
      <c r="DI266" s="13"/>
      <c r="DJ266" s="13"/>
      <c r="DK266" s="13"/>
      <c r="DL266" s="13"/>
      <c r="DM266" s="13"/>
      <c r="DN266" s="13"/>
      <c r="DO266" s="13"/>
      <c r="DP266" s="13"/>
    </row>
    <row r="267" spans="1:120" ht="12.75" customHeight="1" x14ac:dyDescent="0.15">
      <c r="A267" s="13"/>
      <c r="B267" s="14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  <c r="CX267" s="13"/>
      <c r="CY267" s="13"/>
      <c r="CZ267" s="13"/>
      <c r="DA267" s="13"/>
      <c r="DB267" s="13"/>
      <c r="DC267" s="13"/>
      <c r="DD267" s="13"/>
      <c r="DE267" s="13"/>
      <c r="DF267" s="13"/>
      <c r="DH267" s="13"/>
      <c r="DI267" s="13"/>
      <c r="DJ267" s="13"/>
      <c r="DK267" s="13"/>
      <c r="DL267" s="13"/>
      <c r="DM267" s="13"/>
      <c r="DN267" s="13"/>
      <c r="DO267" s="13"/>
      <c r="DP267" s="13"/>
    </row>
    <row r="268" spans="1:120" ht="12.75" customHeight="1" x14ac:dyDescent="0.15">
      <c r="A268" s="13"/>
      <c r="B268" s="14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3"/>
      <c r="CU268" s="13"/>
      <c r="CV268" s="13"/>
      <c r="CW268" s="13"/>
      <c r="CX268" s="13"/>
      <c r="CY268" s="13"/>
      <c r="CZ268" s="13"/>
      <c r="DA268" s="13"/>
      <c r="DB268" s="13"/>
      <c r="DC268" s="13"/>
      <c r="DD268" s="13"/>
      <c r="DE268" s="13"/>
      <c r="DF268" s="13"/>
      <c r="DH268" s="13"/>
      <c r="DI268" s="13"/>
      <c r="DJ268" s="13"/>
      <c r="DK268" s="13"/>
      <c r="DL268" s="13"/>
      <c r="DM268" s="13"/>
      <c r="DN268" s="13"/>
      <c r="DO268" s="13"/>
      <c r="DP268" s="13"/>
    </row>
    <row r="269" spans="1:120" ht="12.75" customHeight="1" x14ac:dyDescent="0.15">
      <c r="A269" s="13"/>
      <c r="B269" s="14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3"/>
      <c r="CM269" s="13"/>
      <c r="CN269" s="13"/>
      <c r="CO269" s="13"/>
      <c r="CP269" s="13"/>
      <c r="CQ269" s="13"/>
      <c r="CR269" s="13"/>
      <c r="CS269" s="13"/>
      <c r="CT269" s="13"/>
      <c r="CU269" s="13"/>
      <c r="CV269" s="13"/>
      <c r="CW269" s="13"/>
      <c r="CX269" s="13"/>
      <c r="CY269" s="13"/>
      <c r="CZ269" s="13"/>
      <c r="DA269" s="13"/>
      <c r="DB269" s="13"/>
      <c r="DC269" s="13"/>
      <c r="DD269" s="13"/>
      <c r="DE269" s="13"/>
      <c r="DF269" s="13"/>
      <c r="DH269" s="13"/>
      <c r="DI269" s="13"/>
      <c r="DJ269" s="13"/>
      <c r="DK269" s="13"/>
      <c r="DL269" s="13"/>
      <c r="DM269" s="13"/>
      <c r="DN269" s="13"/>
      <c r="DO269" s="13"/>
      <c r="DP269" s="13"/>
    </row>
    <row r="270" spans="1:120" ht="12.75" customHeight="1" x14ac:dyDescent="0.15">
      <c r="A270" s="13"/>
      <c r="B270" s="14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3"/>
      <c r="CU270" s="13"/>
      <c r="CV270" s="13"/>
      <c r="CW270" s="13"/>
      <c r="CX270" s="13"/>
      <c r="CY270" s="13"/>
      <c r="CZ270" s="13"/>
      <c r="DA270" s="13"/>
      <c r="DB270" s="13"/>
      <c r="DC270" s="13"/>
      <c r="DD270" s="13"/>
      <c r="DE270" s="13"/>
      <c r="DF270" s="13"/>
      <c r="DH270" s="13"/>
      <c r="DI270" s="13"/>
      <c r="DJ270" s="13"/>
      <c r="DK270" s="13"/>
      <c r="DL270" s="13"/>
      <c r="DM270" s="13"/>
      <c r="DN270" s="13"/>
      <c r="DO270" s="13"/>
      <c r="DP270" s="13"/>
    </row>
    <row r="271" spans="1:120" ht="12.75" customHeight="1" x14ac:dyDescent="0.15">
      <c r="A271" s="13"/>
      <c r="B271" s="14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/>
      <c r="CW271" s="13"/>
      <c r="CX271" s="13"/>
      <c r="CY271" s="13"/>
      <c r="CZ271" s="13"/>
      <c r="DA271" s="13"/>
      <c r="DB271" s="13"/>
      <c r="DC271" s="13"/>
      <c r="DD271" s="13"/>
      <c r="DE271" s="13"/>
      <c r="DF271" s="13"/>
      <c r="DH271" s="13"/>
      <c r="DI271" s="13"/>
      <c r="DJ271" s="13"/>
      <c r="DK271" s="13"/>
      <c r="DL271" s="13"/>
      <c r="DM271" s="13"/>
      <c r="DN271" s="13"/>
      <c r="DO271" s="13"/>
      <c r="DP271" s="13"/>
    </row>
    <row r="272" spans="1:120" ht="12.75" customHeight="1" x14ac:dyDescent="0.15">
      <c r="A272" s="13"/>
      <c r="B272" s="14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3"/>
      <c r="CU272" s="13"/>
      <c r="CV272" s="13"/>
      <c r="CW272" s="13"/>
      <c r="CX272" s="13"/>
      <c r="CY272" s="13"/>
      <c r="CZ272" s="13"/>
      <c r="DA272" s="13"/>
      <c r="DB272" s="13"/>
      <c r="DC272" s="13"/>
      <c r="DD272" s="13"/>
      <c r="DE272" s="13"/>
      <c r="DF272" s="13"/>
      <c r="DH272" s="13"/>
      <c r="DI272" s="13"/>
      <c r="DJ272" s="13"/>
      <c r="DK272" s="13"/>
      <c r="DL272" s="13"/>
      <c r="DM272" s="13"/>
      <c r="DN272" s="13"/>
      <c r="DO272" s="13"/>
      <c r="DP272" s="13"/>
    </row>
    <row r="273" spans="1:120" ht="12.75" customHeight="1" x14ac:dyDescent="0.15">
      <c r="A273" s="13"/>
      <c r="B273" s="14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  <c r="CC273" s="13"/>
      <c r="CD273" s="13"/>
      <c r="CE273" s="13"/>
      <c r="CF273" s="13"/>
      <c r="CG273" s="13"/>
      <c r="CH273" s="13"/>
      <c r="CI273" s="13"/>
      <c r="CJ273" s="13"/>
      <c r="CK273" s="13"/>
      <c r="CL273" s="13"/>
      <c r="CM273" s="13"/>
      <c r="CN273" s="13"/>
      <c r="CO273" s="13"/>
      <c r="CP273" s="13"/>
      <c r="CQ273" s="13"/>
      <c r="CR273" s="13"/>
      <c r="CS273" s="13"/>
      <c r="CT273" s="13"/>
      <c r="CU273" s="13"/>
      <c r="CV273" s="13"/>
      <c r="CW273" s="13"/>
      <c r="CX273" s="13"/>
      <c r="CY273" s="13"/>
      <c r="CZ273" s="13"/>
      <c r="DA273" s="13"/>
      <c r="DB273" s="13"/>
      <c r="DC273" s="13"/>
      <c r="DD273" s="13"/>
      <c r="DE273" s="13"/>
      <c r="DF273" s="13"/>
      <c r="DH273" s="13"/>
      <c r="DI273" s="13"/>
      <c r="DJ273" s="13"/>
      <c r="DK273" s="13"/>
      <c r="DL273" s="13"/>
      <c r="DM273" s="13"/>
      <c r="DN273" s="13"/>
      <c r="DO273" s="13"/>
      <c r="DP273" s="13"/>
    </row>
    <row r="274" spans="1:120" ht="12.75" customHeight="1" x14ac:dyDescent="0.15">
      <c r="A274" s="13"/>
      <c r="B274" s="14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  <c r="CC274" s="13"/>
      <c r="CD274" s="13"/>
      <c r="CE274" s="13"/>
      <c r="CF274" s="13"/>
      <c r="CG274" s="13"/>
      <c r="CH274" s="13"/>
      <c r="CI274" s="13"/>
      <c r="CJ274" s="13"/>
      <c r="CK274" s="13"/>
      <c r="CL274" s="13"/>
      <c r="CM274" s="13"/>
      <c r="CN274" s="13"/>
      <c r="CO274" s="13"/>
      <c r="CP274" s="13"/>
      <c r="CQ274" s="13"/>
      <c r="CR274" s="13"/>
      <c r="CS274" s="13"/>
      <c r="CT274" s="13"/>
      <c r="CU274" s="13"/>
      <c r="CV274" s="13"/>
      <c r="CW274" s="13"/>
      <c r="CX274" s="13"/>
      <c r="CY274" s="13"/>
      <c r="CZ274" s="13"/>
      <c r="DA274" s="13"/>
      <c r="DB274" s="13"/>
      <c r="DC274" s="13"/>
      <c r="DD274" s="13"/>
      <c r="DE274" s="13"/>
      <c r="DF274" s="13"/>
      <c r="DH274" s="13"/>
      <c r="DI274" s="13"/>
      <c r="DJ274" s="13"/>
      <c r="DK274" s="13"/>
      <c r="DL274" s="13"/>
      <c r="DM274" s="13"/>
      <c r="DN274" s="13"/>
      <c r="DO274" s="13"/>
      <c r="DP274" s="13"/>
    </row>
    <row r="275" spans="1:120" ht="12.75" customHeight="1" x14ac:dyDescent="0.15">
      <c r="A275" s="13"/>
      <c r="B275" s="14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/>
      <c r="BU275" s="13"/>
      <c r="BV275" s="13"/>
      <c r="BW275" s="13"/>
      <c r="BX275" s="13"/>
      <c r="BY275" s="13"/>
      <c r="BZ275" s="13"/>
      <c r="CA275" s="13"/>
      <c r="CB275" s="13"/>
      <c r="CC275" s="13"/>
      <c r="CD275" s="13"/>
      <c r="CE275" s="13"/>
      <c r="CF275" s="13"/>
      <c r="CG275" s="13"/>
      <c r="CH275" s="13"/>
      <c r="CI275" s="13"/>
      <c r="CJ275" s="13"/>
      <c r="CK275" s="13"/>
      <c r="CL275" s="13"/>
      <c r="CM275" s="13"/>
      <c r="CN275" s="13"/>
      <c r="CO275" s="13"/>
      <c r="CP275" s="13"/>
      <c r="CQ275" s="13"/>
      <c r="CR275" s="13"/>
      <c r="CS275" s="13"/>
      <c r="CT275" s="13"/>
      <c r="CU275" s="13"/>
      <c r="CV275" s="13"/>
      <c r="CW275" s="13"/>
      <c r="CX275" s="13"/>
      <c r="CY275" s="13"/>
      <c r="CZ275" s="13"/>
      <c r="DA275" s="13"/>
      <c r="DB275" s="13"/>
      <c r="DC275" s="13"/>
      <c r="DD275" s="13"/>
      <c r="DE275" s="13"/>
      <c r="DF275" s="13"/>
      <c r="DH275" s="13"/>
      <c r="DI275" s="13"/>
      <c r="DJ275" s="13"/>
      <c r="DK275" s="13"/>
      <c r="DL275" s="13"/>
      <c r="DM275" s="13"/>
      <c r="DN275" s="13"/>
      <c r="DO275" s="13"/>
      <c r="DP275" s="13"/>
    </row>
    <row r="276" spans="1:120" ht="12.75" customHeight="1" x14ac:dyDescent="0.15">
      <c r="A276" s="13"/>
      <c r="B276" s="14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/>
      <c r="CD276" s="13"/>
      <c r="CE276" s="13"/>
      <c r="CF276" s="13"/>
      <c r="CG276" s="13"/>
      <c r="CH276" s="13"/>
      <c r="CI276" s="13"/>
      <c r="CJ276" s="13"/>
      <c r="CK276" s="13"/>
      <c r="CL276" s="13"/>
      <c r="CM276" s="13"/>
      <c r="CN276" s="13"/>
      <c r="CO276" s="13"/>
      <c r="CP276" s="13"/>
      <c r="CQ276" s="13"/>
      <c r="CR276" s="13"/>
      <c r="CS276" s="13"/>
      <c r="CT276" s="13"/>
      <c r="CU276" s="13"/>
      <c r="CV276" s="13"/>
      <c r="CW276" s="13"/>
      <c r="CX276" s="13"/>
      <c r="CY276" s="13"/>
      <c r="CZ276" s="13"/>
      <c r="DA276" s="13"/>
      <c r="DB276" s="13"/>
      <c r="DC276" s="13"/>
      <c r="DD276" s="13"/>
      <c r="DE276" s="13"/>
      <c r="DF276" s="13"/>
      <c r="DH276" s="13"/>
      <c r="DI276" s="13"/>
      <c r="DJ276" s="13"/>
      <c r="DK276" s="13"/>
      <c r="DL276" s="13"/>
      <c r="DM276" s="13"/>
      <c r="DN276" s="13"/>
      <c r="DO276" s="13"/>
      <c r="DP276" s="13"/>
    </row>
    <row r="277" spans="1:120" ht="12.75" customHeight="1" x14ac:dyDescent="0.15">
      <c r="A277" s="13"/>
      <c r="B277" s="14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  <c r="CG277" s="13"/>
      <c r="CH277" s="13"/>
      <c r="CI277" s="13"/>
      <c r="CJ277" s="13"/>
      <c r="CK277" s="13"/>
      <c r="CL277" s="13"/>
      <c r="CM277" s="13"/>
      <c r="CN277" s="13"/>
      <c r="CO277" s="13"/>
      <c r="CP277" s="13"/>
      <c r="CQ277" s="13"/>
      <c r="CR277" s="13"/>
      <c r="CS277" s="13"/>
      <c r="CT277" s="13"/>
      <c r="CU277" s="13"/>
      <c r="CV277" s="13"/>
      <c r="CW277" s="13"/>
      <c r="CX277" s="13"/>
      <c r="CY277" s="13"/>
      <c r="CZ277" s="13"/>
      <c r="DA277" s="13"/>
      <c r="DB277" s="13"/>
      <c r="DC277" s="13"/>
      <c r="DD277" s="13"/>
      <c r="DE277" s="13"/>
      <c r="DF277" s="13"/>
      <c r="DH277" s="13"/>
      <c r="DI277" s="13"/>
      <c r="DJ277" s="13"/>
      <c r="DK277" s="13"/>
      <c r="DL277" s="13"/>
      <c r="DM277" s="13"/>
      <c r="DN277" s="13"/>
      <c r="DO277" s="13"/>
      <c r="DP277" s="13"/>
    </row>
    <row r="278" spans="1:120" ht="12.75" customHeight="1" x14ac:dyDescent="0.15">
      <c r="A278" s="13"/>
      <c r="B278" s="14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  <c r="CG278" s="13"/>
      <c r="CH278" s="13"/>
      <c r="CI278" s="13"/>
      <c r="CJ278" s="13"/>
      <c r="CK278" s="13"/>
      <c r="CL278" s="13"/>
      <c r="CM278" s="13"/>
      <c r="CN278" s="13"/>
      <c r="CO278" s="13"/>
      <c r="CP278" s="13"/>
      <c r="CQ278" s="13"/>
      <c r="CR278" s="13"/>
      <c r="CS278" s="13"/>
      <c r="CT278" s="13"/>
      <c r="CU278" s="13"/>
      <c r="CV278" s="13"/>
      <c r="CW278" s="13"/>
      <c r="CX278" s="13"/>
      <c r="CY278" s="13"/>
      <c r="CZ278" s="13"/>
      <c r="DA278" s="13"/>
      <c r="DB278" s="13"/>
      <c r="DC278" s="13"/>
      <c r="DD278" s="13"/>
      <c r="DE278" s="13"/>
      <c r="DF278" s="13"/>
      <c r="DH278" s="13"/>
      <c r="DI278" s="13"/>
      <c r="DJ278" s="13"/>
      <c r="DK278" s="13"/>
      <c r="DL278" s="13"/>
      <c r="DM278" s="13"/>
      <c r="DN278" s="13"/>
      <c r="DO278" s="13"/>
      <c r="DP278" s="13"/>
    </row>
    <row r="279" spans="1:120" ht="12.75" customHeight="1" x14ac:dyDescent="0.15">
      <c r="A279" s="13"/>
      <c r="B279" s="14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/>
      <c r="CF279" s="13"/>
      <c r="CG279" s="13"/>
      <c r="CH279" s="13"/>
      <c r="CI279" s="13"/>
      <c r="CJ279" s="13"/>
      <c r="CK279" s="13"/>
      <c r="CL279" s="13"/>
      <c r="CM279" s="13"/>
      <c r="CN279" s="13"/>
      <c r="CO279" s="13"/>
      <c r="CP279" s="13"/>
      <c r="CQ279" s="13"/>
      <c r="CR279" s="13"/>
      <c r="CS279" s="13"/>
      <c r="CT279" s="13"/>
      <c r="CU279" s="13"/>
      <c r="CV279" s="13"/>
      <c r="CW279" s="13"/>
      <c r="CX279" s="13"/>
      <c r="CY279" s="13"/>
      <c r="CZ279" s="13"/>
      <c r="DA279" s="13"/>
      <c r="DB279" s="13"/>
      <c r="DC279" s="13"/>
      <c r="DD279" s="13"/>
      <c r="DE279" s="13"/>
      <c r="DF279" s="13"/>
      <c r="DH279" s="13"/>
      <c r="DI279" s="13"/>
      <c r="DJ279" s="13"/>
      <c r="DK279" s="13"/>
      <c r="DL279" s="13"/>
      <c r="DM279" s="13"/>
      <c r="DN279" s="13"/>
      <c r="DO279" s="13"/>
      <c r="DP279" s="13"/>
    </row>
    <row r="280" spans="1:120" ht="12.75" customHeight="1" x14ac:dyDescent="0.15">
      <c r="A280" s="13"/>
      <c r="B280" s="14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/>
      <c r="CD280" s="13"/>
      <c r="CE280" s="13"/>
      <c r="CF280" s="13"/>
      <c r="CG280" s="13"/>
      <c r="CH280" s="13"/>
      <c r="CI280" s="13"/>
      <c r="CJ280" s="13"/>
      <c r="CK280" s="13"/>
      <c r="CL280" s="13"/>
      <c r="CM280" s="13"/>
      <c r="CN280" s="13"/>
      <c r="CO280" s="13"/>
      <c r="CP280" s="13"/>
      <c r="CQ280" s="13"/>
      <c r="CR280" s="13"/>
      <c r="CS280" s="13"/>
      <c r="CT280" s="13"/>
      <c r="CU280" s="13"/>
      <c r="CV280" s="13"/>
      <c r="CW280" s="13"/>
      <c r="CX280" s="13"/>
      <c r="CY280" s="13"/>
      <c r="CZ280" s="13"/>
      <c r="DA280" s="13"/>
      <c r="DB280" s="13"/>
      <c r="DC280" s="13"/>
      <c r="DD280" s="13"/>
      <c r="DE280" s="13"/>
      <c r="DF280" s="13"/>
      <c r="DH280" s="13"/>
      <c r="DI280" s="13"/>
      <c r="DJ280" s="13"/>
      <c r="DK280" s="13"/>
      <c r="DL280" s="13"/>
      <c r="DM280" s="13"/>
      <c r="DN280" s="13"/>
      <c r="DO280" s="13"/>
      <c r="DP280" s="13"/>
    </row>
    <row r="281" spans="1:120" ht="12.75" customHeight="1" x14ac:dyDescent="0.15">
      <c r="A281" s="13"/>
      <c r="B281" s="14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  <c r="CC281" s="13"/>
      <c r="CD281" s="13"/>
      <c r="CE281" s="13"/>
      <c r="CF281" s="13"/>
      <c r="CG281" s="13"/>
      <c r="CH281" s="13"/>
      <c r="CI281" s="13"/>
      <c r="CJ281" s="13"/>
      <c r="CK281" s="13"/>
      <c r="CL281" s="13"/>
      <c r="CM281" s="13"/>
      <c r="CN281" s="13"/>
      <c r="CO281" s="13"/>
      <c r="CP281" s="13"/>
      <c r="CQ281" s="13"/>
      <c r="CR281" s="13"/>
      <c r="CS281" s="13"/>
      <c r="CT281" s="13"/>
      <c r="CU281" s="13"/>
      <c r="CV281" s="13"/>
      <c r="CW281" s="13"/>
      <c r="CX281" s="13"/>
      <c r="CY281" s="13"/>
      <c r="CZ281" s="13"/>
      <c r="DA281" s="13"/>
      <c r="DB281" s="13"/>
      <c r="DC281" s="13"/>
      <c r="DD281" s="13"/>
      <c r="DE281" s="13"/>
      <c r="DF281" s="13"/>
      <c r="DH281" s="13"/>
      <c r="DI281" s="13"/>
      <c r="DJ281" s="13"/>
      <c r="DK281" s="13"/>
      <c r="DL281" s="13"/>
      <c r="DM281" s="13"/>
      <c r="DN281" s="13"/>
      <c r="DO281" s="13"/>
      <c r="DP281" s="13"/>
    </row>
    <row r="282" spans="1:120" ht="12.75" customHeight="1" x14ac:dyDescent="0.15">
      <c r="A282" s="13"/>
      <c r="B282" s="14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  <c r="CC282" s="13"/>
      <c r="CD282" s="13"/>
      <c r="CE282" s="13"/>
      <c r="CF282" s="13"/>
      <c r="CG282" s="13"/>
      <c r="CH282" s="13"/>
      <c r="CI282" s="13"/>
      <c r="CJ282" s="13"/>
      <c r="CK282" s="13"/>
      <c r="CL282" s="13"/>
      <c r="CM282" s="13"/>
      <c r="CN282" s="13"/>
      <c r="CO282" s="13"/>
      <c r="CP282" s="13"/>
      <c r="CQ282" s="13"/>
      <c r="CR282" s="13"/>
      <c r="CS282" s="13"/>
      <c r="CT282" s="13"/>
      <c r="CU282" s="13"/>
      <c r="CV282" s="13"/>
      <c r="CW282" s="13"/>
      <c r="CX282" s="13"/>
      <c r="CY282" s="13"/>
      <c r="CZ282" s="13"/>
      <c r="DA282" s="13"/>
      <c r="DB282" s="13"/>
      <c r="DC282" s="13"/>
      <c r="DD282" s="13"/>
      <c r="DE282" s="13"/>
      <c r="DF282" s="13"/>
      <c r="DH282" s="13"/>
      <c r="DI282" s="13"/>
      <c r="DJ282" s="13"/>
      <c r="DK282" s="13"/>
      <c r="DL282" s="13"/>
      <c r="DM282" s="13"/>
      <c r="DN282" s="13"/>
      <c r="DO282" s="13"/>
      <c r="DP282" s="13"/>
    </row>
    <row r="283" spans="1:120" ht="12.75" customHeight="1" x14ac:dyDescent="0.15">
      <c r="A283" s="13"/>
      <c r="B283" s="14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  <c r="BY283" s="13"/>
      <c r="BZ283" s="13"/>
      <c r="CA283" s="13"/>
      <c r="CB283" s="13"/>
      <c r="CC283" s="13"/>
      <c r="CD283" s="13"/>
      <c r="CE283" s="13"/>
      <c r="CF283" s="13"/>
      <c r="CG283" s="13"/>
      <c r="CH283" s="13"/>
      <c r="CI283" s="13"/>
      <c r="CJ283" s="13"/>
      <c r="CK283" s="13"/>
      <c r="CL283" s="13"/>
      <c r="CM283" s="13"/>
      <c r="CN283" s="13"/>
      <c r="CO283" s="13"/>
      <c r="CP283" s="13"/>
      <c r="CQ283" s="13"/>
      <c r="CR283" s="13"/>
      <c r="CS283" s="13"/>
      <c r="CT283" s="13"/>
      <c r="CU283" s="13"/>
      <c r="CV283" s="13"/>
      <c r="CW283" s="13"/>
      <c r="CX283" s="13"/>
      <c r="CY283" s="13"/>
      <c r="CZ283" s="13"/>
      <c r="DA283" s="13"/>
      <c r="DB283" s="13"/>
      <c r="DC283" s="13"/>
      <c r="DD283" s="13"/>
      <c r="DE283" s="13"/>
      <c r="DF283" s="13"/>
      <c r="DH283" s="13"/>
      <c r="DI283" s="13"/>
      <c r="DJ283" s="13"/>
      <c r="DK283" s="13"/>
      <c r="DL283" s="13"/>
      <c r="DM283" s="13"/>
      <c r="DN283" s="13"/>
      <c r="DO283" s="13"/>
      <c r="DP283" s="13"/>
    </row>
    <row r="284" spans="1:120" ht="12.75" customHeight="1" x14ac:dyDescent="0.15">
      <c r="A284" s="13"/>
      <c r="B284" s="14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  <c r="BY284" s="13"/>
      <c r="BZ284" s="13"/>
      <c r="CA284" s="13"/>
      <c r="CB284" s="13"/>
      <c r="CC284" s="13"/>
      <c r="CD284" s="13"/>
      <c r="CE284" s="13"/>
      <c r="CF284" s="13"/>
      <c r="CG284" s="13"/>
      <c r="CH284" s="13"/>
      <c r="CI284" s="13"/>
      <c r="CJ284" s="13"/>
      <c r="CK284" s="13"/>
      <c r="CL284" s="13"/>
      <c r="CM284" s="13"/>
      <c r="CN284" s="13"/>
      <c r="CO284" s="13"/>
      <c r="CP284" s="13"/>
      <c r="CQ284" s="13"/>
      <c r="CR284" s="13"/>
      <c r="CS284" s="13"/>
      <c r="CT284" s="13"/>
      <c r="CU284" s="13"/>
      <c r="CV284" s="13"/>
      <c r="CW284" s="13"/>
      <c r="CX284" s="13"/>
      <c r="CY284" s="13"/>
      <c r="CZ284" s="13"/>
      <c r="DA284" s="13"/>
      <c r="DB284" s="13"/>
      <c r="DC284" s="13"/>
      <c r="DD284" s="13"/>
      <c r="DE284" s="13"/>
      <c r="DF284" s="13"/>
      <c r="DH284" s="13"/>
      <c r="DI284" s="13"/>
      <c r="DJ284" s="13"/>
      <c r="DK284" s="13"/>
      <c r="DL284" s="13"/>
      <c r="DM284" s="13"/>
      <c r="DN284" s="13"/>
      <c r="DO284" s="13"/>
      <c r="DP284" s="13"/>
    </row>
    <row r="285" spans="1:120" ht="12.75" customHeight="1" x14ac:dyDescent="0.15">
      <c r="A285" s="13"/>
      <c r="B285" s="14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  <c r="CC285" s="13"/>
      <c r="CD285" s="13"/>
      <c r="CE285" s="13"/>
      <c r="CF285" s="13"/>
      <c r="CG285" s="13"/>
      <c r="CH285" s="13"/>
      <c r="CI285" s="13"/>
      <c r="CJ285" s="13"/>
      <c r="CK285" s="13"/>
      <c r="CL285" s="13"/>
      <c r="CM285" s="13"/>
      <c r="CN285" s="13"/>
      <c r="CO285" s="13"/>
      <c r="CP285" s="13"/>
      <c r="CQ285" s="13"/>
      <c r="CR285" s="13"/>
      <c r="CS285" s="13"/>
      <c r="CT285" s="13"/>
      <c r="CU285" s="13"/>
      <c r="CV285" s="13"/>
      <c r="CW285" s="13"/>
      <c r="CX285" s="13"/>
      <c r="CY285" s="13"/>
      <c r="CZ285" s="13"/>
      <c r="DA285" s="13"/>
      <c r="DB285" s="13"/>
      <c r="DC285" s="13"/>
      <c r="DD285" s="13"/>
      <c r="DE285" s="13"/>
      <c r="DF285" s="13"/>
      <c r="DH285" s="13"/>
      <c r="DI285" s="13"/>
      <c r="DJ285" s="13"/>
      <c r="DK285" s="13"/>
      <c r="DL285" s="13"/>
      <c r="DM285" s="13"/>
      <c r="DN285" s="13"/>
      <c r="DO285" s="13"/>
      <c r="DP285" s="13"/>
    </row>
    <row r="286" spans="1:120" ht="12.75" customHeight="1" x14ac:dyDescent="0.15">
      <c r="A286" s="13"/>
      <c r="B286" s="14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/>
      <c r="CD286" s="13"/>
      <c r="CE286" s="13"/>
      <c r="CF286" s="13"/>
      <c r="CG286" s="13"/>
      <c r="CH286" s="13"/>
      <c r="CI286" s="13"/>
      <c r="CJ286" s="13"/>
      <c r="CK286" s="13"/>
      <c r="CL286" s="13"/>
      <c r="CM286" s="13"/>
      <c r="CN286" s="13"/>
      <c r="CO286" s="13"/>
      <c r="CP286" s="13"/>
      <c r="CQ286" s="13"/>
      <c r="CR286" s="13"/>
      <c r="CS286" s="13"/>
      <c r="CT286" s="13"/>
      <c r="CU286" s="13"/>
      <c r="CV286" s="13"/>
      <c r="CW286" s="13"/>
      <c r="CX286" s="13"/>
      <c r="CY286" s="13"/>
      <c r="CZ286" s="13"/>
      <c r="DA286" s="13"/>
      <c r="DB286" s="13"/>
      <c r="DC286" s="13"/>
      <c r="DD286" s="13"/>
      <c r="DE286" s="13"/>
      <c r="DF286" s="13"/>
      <c r="DH286" s="13"/>
      <c r="DI286" s="13"/>
      <c r="DJ286" s="13"/>
      <c r="DK286" s="13"/>
      <c r="DL286" s="13"/>
      <c r="DM286" s="13"/>
      <c r="DN286" s="13"/>
      <c r="DO286" s="13"/>
      <c r="DP286" s="13"/>
    </row>
    <row r="287" spans="1:120" ht="12.75" customHeight="1" x14ac:dyDescent="0.15">
      <c r="A287" s="13"/>
      <c r="B287" s="14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  <c r="CC287" s="13"/>
      <c r="CD287" s="13"/>
      <c r="CE287" s="13"/>
      <c r="CF287" s="13"/>
      <c r="CG287" s="13"/>
      <c r="CH287" s="13"/>
      <c r="CI287" s="13"/>
      <c r="CJ287" s="13"/>
      <c r="CK287" s="13"/>
      <c r="CL287" s="13"/>
      <c r="CM287" s="13"/>
      <c r="CN287" s="13"/>
      <c r="CO287" s="13"/>
      <c r="CP287" s="13"/>
      <c r="CQ287" s="13"/>
      <c r="CR287" s="13"/>
      <c r="CS287" s="13"/>
      <c r="CT287" s="13"/>
      <c r="CU287" s="13"/>
      <c r="CV287" s="13"/>
      <c r="CW287" s="13"/>
      <c r="CX287" s="13"/>
      <c r="CY287" s="13"/>
      <c r="CZ287" s="13"/>
      <c r="DA287" s="13"/>
      <c r="DB287" s="13"/>
      <c r="DC287" s="13"/>
      <c r="DD287" s="13"/>
      <c r="DE287" s="13"/>
      <c r="DF287" s="13"/>
      <c r="DH287" s="13"/>
      <c r="DI287" s="13"/>
      <c r="DJ287" s="13"/>
      <c r="DK287" s="13"/>
      <c r="DL287" s="13"/>
      <c r="DM287" s="13"/>
      <c r="DN287" s="13"/>
      <c r="DO287" s="13"/>
      <c r="DP287" s="13"/>
    </row>
    <row r="288" spans="1:120" ht="12.75" customHeight="1" x14ac:dyDescent="0.15">
      <c r="A288" s="13"/>
      <c r="B288" s="14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  <c r="CD288" s="13"/>
      <c r="CE288" s="13"/>
      <c r="CF288" s="13"/>
      <c r="CG288" s="13"/>
      <c r="CH288" s="13"/>
      <c r="CI288" s="13"/>
      <c r="CJ288" s="13"/>
      <c r="CK288" s="13"/>
      <c r="CL288" s="13"/>
      <c r="CM288" s="13"/>
      <c r="CN288" s="13"/>
      <c r="CO288" s="13"/>
      <c r="CP288" s="13"/>
      <c r="CQ288" s="13"/>
      <c r="CR288" s="13"/>
      <c r="CS288" s="13"/>
      <c r="CT288" s="13"/>
      <c r="CU288" s="13"/>
      <c r="CV288" s="13"/>
      <c r="CW288" s="13"/>
      <c r="CX288" s="13"/>
      <c r="CY288" s="13"/>
      <c r="CZ288" s="13"/>
      <c r="DA288" s="13"/>
      <c r="DB288" s="13"/>
      <c r="DC288" s="13"/>
      <c r="DD288" s="13"/>
      <c r="DE288" s="13"/>
      <c r="DF288" s="13"/>
      <c r="DH288" s="13"/>
      <c r="DI288" s="13"/>
      <c r="DJ288" s="13"/>
      <c r="DK288" s="13"/>
      <c r="DL288" s="13"/>
      <c r="DM288" s="13"/>
      <c r="DN288" s="13"/>
      <c r="DO288" s="13"/>
      <c r="DP288" s="13"/>
    </row>
    <row r="289" spans="1:120" ht="12.75" customHeight="1" x14ac:dyDescent="0.15">
      <c r="A289" s="13"/>
      <c r="B289" s="14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  <c r="CC289" s="13"/>
      <c r="CD289" s="13"/>
      <c r="CE289" s="13"/>
      <c r="CF289" s="13"/>
      <c r="CG289" s="13"/>
      <c r="CH289" s="13"/>
      <c r="CI289" s="13"/>
      <c r="CJ289" s="13"/>
      <c r="CK289" s="13"/>
      <c r="CL289" s="13"/>
      <c r="CM289" s="13"/>
      <c r="CN289" s="13"/>
      <c r="CO289" s="13"/>
      <c r="CP289" s="13"/>
      <c r="CQ289" s="13"/>
      <c r="CR289" s="13"/>
      <c r="CS289" s="13"/>
      <c r="CT289" s="13"/>
      <c r="CU289" s="13"/>
      <c r="CV289" s="13"/>
      <c r="CW289" s="13"/>
      <c r="CX289" s="13"/>
      <c r="CY289" s="13"/>
      <c r="CZ289" s="13"/>
      <c r="DA289" s="13"/>
      <c r="DB289" s="13"/>
      <c r="DC289" s="13"/>
      <c r="DD289" s="13"/>
      <c r="DE289" s="13"/>
      <c r="DF289" s="13"/>
      <c r="DH289" s="13"/>
      <c r="DI289" s="13"/>
      <c r="DJ289" s="13"/>
      <c r="DK289" s="13"/>
      <c r="DL289" s="13"/>
      <c r="DM289" s="13"/>
      <c r="DN289" s="13"/>
      <c r="DO289" s="13"/>
      <c r="DP289" s="13"/>
    </row>
    <row r="290" spans="1:120" ht="12.75" customHeight="1" x14ac:dyDescent="0.15">
      <c r="A290" s="13"/>
      <c r="B290" s="14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  <c r="CC290" s="13"/>
      <c r="CD290" s="13"/>
      <c r="CE290" s="13"/>
      <c r="CF290" s="13"/>
      <c r="CG290" s="13"/>
      <c r="CH290" s="13"/>
      <c r="CI290" s="13"/>
      <c r="CJ290" s="13"/>
      <c r="CK290" s="13"/>
      <c r="CL290" s="13"/>
      <c r="CM290" s="13"/>
      <c r="CN290" s="13"/>
      <c r="CO290" s="13"/>
      <c r="CP290" s="13"/>
      <c r="CQ290" s="13"/>
      <c r="CR290" s="13"/>
      <c r="CS290" s="13"/>
      <c r="CT290" s="13"/>
      <c r="CU290" s="13"/>
      <c r="CV290" s="13"/>
      <c r="CW290" s="13"/>
      <c r="CX290" s="13"/>
      <c r="CY290" s="13"/>
      <c r="CZ290" s="13"/>
      <c r="DA290" s="13"/>
      <c r="DB290" s="13"/>
      <c r="DC290" s="13"/>
      <c r="DD290" s="13"/>
      <c r="DE290" s="13"/>
      <c r="DF290" s="13"/>
      <c r="DH290" s="13"/>
      <c r="DI290" s="13"/>
      <c r="DJ290" s="13"/>
      <c r="DK290" s="13"/>
      <c r="DL290" s="13"/>
      <c r="DM290" s="13"/>
      <c r="DN290" s="13"/>
      <c r="DO290" s="13"/>
      <c r="DP290" s="13"/>
    </row>
    <row r="291" spans="1:120" ht="12.75" customHeight="1" x14ac:dyDescent="0.15">
      <c r="A291" s="13"/>
      <c r="B291" s="14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/>
      <c r="CD291" s="13"/>
      <c r="CE291" s="13"/>
      <c r="CF291" s="13"/>
      <c r="CG291" s="13"/>
      <c r="CH291" s="13"/>
      <c r="CI291" s="13"/>
      <c r="CJ291" s="13"/>
      <c r="CK291" s="13"/>
      <c r="CL291" s="13"/>
      <c r="CM291" s="13"/>
      <c r="CN291" s="13"/>
      <c r="CO291" s="13"/>
      <c r="CP291" s="13"/>
      <c r="CQ291" s="13"/>
      <c r="CR291" s="13"/>
      <c r="CS291" s="13"/>
      <c r="CT291" s="13"/>
      <c r="CU291" s="13"/>
      <c r="CV291" s="13"/>
      <c r="CW291" s="13"/>
      <c r="CX291" s="13"/>
      <c r="CY291" s="13"/>
      <c r="CZ291" s="13"/>
      <c r="DA291" s="13"/>
      <c r="DB291" s="13"/>
      <c r="DC291" s="13"/>
      <c r="DD291" s="13"/>
      <c r="DE291" s="13"/>
      <c r="DF291" s="13"/>
      <c r="DH291" s="13"/>
      <c r="DI291" s="13"/>
      <c r="DJ291" s="13"/>
      <c r="DK291" s="13"/>
      <c r="DL291" s="13"/>
      <c r="DM291" s="13"/>
      <c r="DN291" s="13"/>
      <c r="DO291" s="13"/>
      <c r="DP291" s="13"/>
    </row>
    <row r="292" spans="1:120" ht="12.75" customHeight="1" x14ac:dyDescent="0.15">
      <c r="A292" s="13"/>
      <c r="B292" s="14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/>
      <c r="CF292" s="13"/>
      <c r="CG292" s="13"/>
      <c r="CH292" s="13"/>
      <c r="CI292" s="13"/>
      <c r="CJ292" s="13"/>
      <c r="CK292" s="13"/>
      <c r="CL292" s="13"/>
      <c r="CM292" s="13"/>
      <c r="CN292" s="13"/>
      <c r="CO292" s="13"/>
      <c r="CP292" s="13"/>
      <c r="CQ292" s="13"/>
      <c r="CR292" s="13"/>
      <c r="CS292" s="13"/>
      <c r="CT292" s="13"/>
      <c r="CU292" s="13"/>
      <c r="CV292" s="13"/>
      <c r="CW292" s="13"/>
      <c r="CX292" s="13"/>
      <c r="CY292" s="13"/>
      <c r="CZ292" s="13"/>
      <c r="DA292" s="13"/>
      <c r="DB292" s="13"/>
      <c r="DC292" s="13"/>
      <c r="DD292" s="13"/>
      <c r="DE292" s="13"/>
      <c r="DF292" s="13"/>
      <c r="DH292" s="13"/>
      <c r="DI292" s="13"/>
      <c r="DJ292" s="13"/>
      <c r="DK292" s="13"/>
      <c r="DL292" s="13"/>
      <c r="DM292" s="13"/>
      <c r="DN292" s="13"/>
      <c r="DO292" s="13"/>
      <c r="DP292" s="13"/>
    </row>
    <row r="293" spans="1:120" ht="12.75" customHeight="1" x14ac:dyDescent="0.15">
      <c r="A293" s="13"/>
      <c r="B293" s="14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  <c r="CJ293" s="13"/>
      <c r="CK293" s="13"/>
      <c r="CL293" s="13"/>
      <c r="CM293" s="13"/>
      <c r="CN293" s="13"/>
      <c r="CO293" s="13"/>
      <c r="CP293" s="13"/>
      <c r="CQ293" s="13"/>
      <c r="CR293" s="13"/>
      <c r="CS293" s="13"/>
      <c r="CT293" s="13"/>
      <c r="CU293" s="13"/>
      <c r="CV293" s="13"/>
      <c r="CW293" s="13"/>
      <c r="CX293" s="13"/>
      <c r="CY293" s="13"/>
      <c r="CZ293" s="13"/>
      <c r="DA293" s="13"/>
      <c r="DB293" s="13"/>
      <c r="DC293" s="13"/>
      <c r="DD293" s="13"/>
      <c r="DE293" s="13"/>
      <c r="DF293" s="13"/>
      <c r="DH293" s="13"/>
      <c r="DI293" s="13"/>
      <c r="DJ293" s="13"/>
      <c r="DK293" s="13"/>
      <c r="DL293" s="13"/>
      <c r="DM293" s="13"/>
      <c r="DN293" s="13"/>
      <c r="DO293" s="13"/>
      <c r="DP293" s="13"/>
    </row>
    <row r="294" spans="1:120" ht="12.75" customHeight="1" x14ac:dyDescent="0.15">
      <c r="A294" s="13"/>
      <c r="B294" s="14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3"/>
      <c r="CM294" s="13"/>
      <c r="CN294" s="13"/>
      <c r="CO294" s="13"/>
      <c r="CP294" s="13"/>
      <c r="CQ294" s="13"/>
      <c r="CR294" s="13"/>
      <c r="CS294" s="13"/>
      <c r="CT294" s="13"/>
      <c r="CU294" s="13"/>
      <c r="CV294" s="13"/>
      <c r="CW294" s="13"/>
      <c r="CX294" s="13"/>
      <c r="CY294" s="13"/>
      <c r="CZ294" s="13"/>
      <c r="DA294" s="13"/>
      <c r="DB294" s="13"/>
      <c r="DC294" s="13"/>
      <c r="DD294" s="13"/>
      <c r="DE294" s="13"/>
      <c r="DF294" s="13"/>
      <c r="DH294" s="13"/>
      <c r="DI294" s="13"/>
      <c r="DJ294" s="13"/>
      <c r="DK294" s="13"/>
      <c r="DL294" s="13"/>
      <c r="DM294" s="13"/>
      <c r="DN294" s="13"/>
      <c r="DO294" s="13"/>
      <c r="DP294" s="13"/>
    </row>
    <row r="295" spans="1:120" ht="12.75" customHeight="1" x14ac:dyDescent="0.15">
      <c r="A295" s="13"/>
      <c r="B295" s="14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  <c r="CJ295" s="13"/>
      <c r="CK295" s="13"/>
      <c r="CL295" s="13"/>
      <c r="CM295" s="13"/>
      <c r="CN295" s="13"/>
      <c r="CO295" s="13"/>
      <c r="CP295" s="13"/>
      <c r="CQ295" s="13"/>
      <c r="CR295" s="13"/>
      <c r="CS295" s="13"/>
      <c r="CT295" s="13"/>
      <c r="CU295" s="13"/>
      <c r="CV295" s="13"/>
      <c r="CW295" s="13"/>
      <c r="CX295" s="13"/>
      <c r="CY295" s="13"/>
      <c r="CZ295" s="13"/>
      <c r="DA295" s="13"/>
      <c r="DB295" s="13"/>
      <c r="DC295" s="13"/>
      <c r="DD295" s="13"/>
      <c r="DE295" s="13"/>
      <c r="DF295" s="13"/>
      <c r="DH295" s="13"/>
      <c r="DI295" s="13"/>
      <c r="DJ295" s="13"/>
      <c r="DK295" s="13"/>
      <c r="DL295" s="13"/>
      <c r="DM295" s="13"/>
      <c r="DN295" s="13"/>
      <c r="DO295" s="13"/>
      <c r="DP295" s="13"/>
    </row>
    <row r="296" spans="1:120" ht="12.75" customHeight="1" x14ac:dyDescent="0.15">
      <c r="A296" s="13"/>
      <c r="B296" s="14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  <c r="CJ296" s="13"/>
      <c r="CK296" s="13"/>
      <c r="CL296" s="13"/>
      <c r="CM296" s="13"/>
      <c r="CN296" s="13"/>
      <c r="CO296" s="13"/>
      <c r="CP296" s="13"/>
      <c r="CQ296" s="13"/>
      <c r="CR296" s="13"/>
      <c r="CS296" s="13"/>
      <c r="CT296" s="13"/>
      <c r="CU296" s="13"/>
      <c r="CV296" s="13"/>
      <c r="CW296" s="13"/>
      <c r="CX296" s="13"/>
      <c r="CY296" s="13"/>
      <c r="CZ296" s="13"/>
      <c r="DA296" s="13"/>
      <c r="DB296" s="13"/>
      <c r="DC296" s="13"/>
      <c r="DD296" s="13"/>
      <c r="DE296" s="13"/>
      <c r="DF296" s="13"/>
      <c r="DH296" s="13"/>
      <c r="DI296" s="13"/>
      <c r="DJ296" s="13"/>
      <c r="DK296" s="13"/>
      <c r="DL296" s="13"/>
      <c r="DM296" s="13"/>
      <c r="DN296" s="13"/>
      <c r="DO296" s="13"/>
      <c r="DP296" s="13"/>
    </row>
    <row r="297" spans="1:120" ht="12.75" customHeight="1" x14ac:dyDescent="0.15">
      <c r="A297" s="13"/>
      <c r="B297" s="14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/>
      <c r="CF297" s="13"/>
      <c r="CG297" s="13"/>
      <c r="CH297" s="13"/>
      <c r="CI297" s="13"/>
      <c r="CJ297" s="13"/>
      <c r="CK297" s="13"/>
      <c r="CL297" s="13"/>
      <c r="CM297" s="13"/>
      <c r="CN297" s="13"/>
      <c r="CO297" s="13"/>
      <c r="CP297" s="13"/>
      <c r="CQ297" s="13"/>
      <c r="CR297" s="13"/>
      <c r="CS297" s="13"/>
      <c r="CT297" s="13"/>
      <c r="CU297" s="13"/>
      <c r="CV297" s="13"/>
      <c r="CW297" s="13"/>
      <c r="CX297" s="13"/>
      <c r="CY297" s="13"/>
      <c r="CZ297" s="13"/>
      <c r="DA297" s="13"/>
      <c r="DB297" s="13"/>
      <c r="DC297" s="13"/>
      <c r="DD297" s="13"/>
      <c r="DE297" s="13"/>
      <c r="DF297" s="13"/>
      <c r="DH297" s="13"/>
      <c r="DI297" s="13"/>
      <c r="DJ297" s="13"/>
      <c r="DK297" s="13"/>
      <c r="DL297" s="13"/>
      <c r="DM297" s="13"/>
      <c r="DN297" s="13"/>
      <c r="DO297" s="13"/>
      <c r="DP297" s="13"/>
    </row>
    <row r="298" spans="1:120" ht="12.75" customHeight="1" x14ac:dyDescent="0.15">
      <c r="A298" s="13"/>
      <c r="B298" s="14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  <c r="CJ298" s="13"/>
      <c r="CK298" s="13"/>
      <c r="CL298" s="13"/>
      <c r="CM298" s="13"/>
      <c r="CN298" s="13"/>
      <c r="CO298" s="13"/>
      <c r="CP298" s="13"/>
      <c r="CQ298" s="13"/>
      <c r="CR298" s="13"/>
      <c r="CS298" s="13"/>
      <c r="CT298" s="13"/>
      <c r="CU298" s="13"/>
      <c r="CV298" s="13"/>
      <c r="CW298" s="13"/>
      <c r="CX298" s="13"/>
      <c r="CY298" s="13"/>
      <c r="CZ298" s="13"/>
      <c r="DA298" s="13"/>
      <c r="DB298" s="13"/>
      <c r="DC298" s="13"/>
      <c r="DD298" s="13"/>
      <c r="DE298" s="13"/>
      <c r="DF298" s="13"/>
      <c r="DH298" s="13"/>
      <c r="DI298" s="13"/>
      <c r="DJ298" s="13"/>
      <c r="DK298" s="13"/>
      <c r="DL298" s="13"/>
      <c r="DM298" s="13"/>
      <c r="DN298" s="13"/>
      <c r="DO298" s="13"/>
      <c r="DP298" s="13"/>
    </row>
    <row r="299" spans="1:120" ht="12.75" customHeight="1" x14ac:dyDescent="0.15">
      <c r="A299" s="13"/>
      <c r="B299" s="14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  <c r="CC299" s="13"/>
      <c r="CD299" s="13"/>
      <c r="CE299" s="13"/>
      <c r="CF299" s="13"/>
      <c r="CG299" s="13"/>
      <c r="CH299" s="13"/>
      <c r="CI299" s="13"/>
      <c r="CJ299" s="13"/>
      <c r="CK299" s="13"/>
      <c r="CL299" s="13"/>
      <c r="CM299" s="13"/>
      <c r="CN299" s="13"/>
      <c r="CO299" s="13"/>
      <c r="CP299" s="13"/>
      <c r="CQ299" s="13"/>
      <c r="CR299" s="13"/>
      <c r="CS299" s="13"/>
      <c r="CT299" s="13"/>
      <c r="CU299" s="13"/>
      <c r="CV299" s="13"/>
      <c r="CW299" s="13"/>
      <c r="CX299" s="13"/>
      <c r="CY299" s="13"/>
      <c r="CZ299" s="13"/>
      <c r="DA299" s="13"/>
      <c r="DB299" s="13"/>
      <c r="DC299" s="13"/>
      <c r="DD299" s="13"/>
      <c r="DE299" s="13"/>
      <c r="DF299" s="13"/>
      <c r="DH299" s="13"/>
      <c r="DI299" s="13"/>
      <c r="DJ299" s="13"/>
      <c r="DK299" s="13"/>
      <c r="DL299" s="13"/>
      <c r="DM299" s="13"/>
      <c r="DN299" s="13"/>
      <c r="DO299" s="13"/>
      <c r="DP299" s="13"/>
    </row>
    <row r="300" spans="1:120" ht="12.75" customHeight="1" x14ac:dyDescent="0.15">
      <c r="A300" s="13"/>
      <c r="B300" s="14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/>
      <c r="CF300" s="13"/>
      <c r="CG300" s="13"/>
      <c r="CH300" s="13"/>
      <c r="CI300" s="13"/>
      <c r="CJ300" s="13"/>
      <c r="CK300" s="13"/>
      <c r="CL300" s="13"/>
      <c r="CM300" s="13"/>
      <c r="CN300" s="13"/>
      <c r="CO300" s="13"/>
      <c r="CP300" s="13"/>
      <c r="CQ300" s="13"/>
      <c r="CR300" s="13"/>
      <c r="CS300" s="13"/>
      <c r="CT300" s="13"/>
      <c r="CU300" s="13"/>
      <c r="CV300" s="13"/>
      <c r="CW300" s="13"/>
      <c r="CX300" s="13"/>
      <c r="CY300" s="13"/>
      <c r="CZ300" s="13"/>
      <c r="DA300" s="13"/>
      <c r="DB300" s="13"/>
      <c r="DC300" s="13"/>
      <c r="DD300" s="13"/>
      <c r="DE300" s="13"/>
      <c r="DF300" s="13"/>
      <c r="DH300" s="13"/>
      <c r="DI300" s="13"/>
      <c r="DJ300" s="13"/>
      <c r="DK300" s="13"/>
      <c r="DL300" s="13"/>
      <c r="DM300" s="13"/>
      <c r="DN300" s="13"/>
      <c r="DO300" s="13"/>
      <c r="DP300" s="13"/>
    </row>
    <row r="301" spans="1:120" ht="12.75" customHeight="1" x14ac:dyDescent="0.15">
      <c r="A301" s="13"/>
      <c r="B301" s="14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/>
      <c r="CF301" s="13"/>
      <c r="CG301" s="13"/>
      <c r="CH301" s="13"/>
      <c r="CI301" s="13"/>
      <c r="CJ301" s="13"/>
      <c r="CK301" s="13"/>
      <c r="CL301" s="13"/>
      <c r="CM301" s="13"/>
      <c r="CN301" s="13"/>
      <c r="CO301" s="13"/>
      <c r="CP301" s="13"/>
      <c r="CQ301" s="13"/>
      <c r="CR301" s="13"/>
      <c r="CS301" s="13"/>
      <c r="CT301" s="13"/>
      <c r="CU301" s="13"/>
      <c r="CV301" s="13"/>
      <c r="CW301" s="13"/>
      <c r="CX301" s="13"/>
      <c r="CY301" s="13"/>
      <c r="CZ301" s="13"/>
      <c r="DA301" s="13"/>
      <c r="DB301" s="13"/>
      <c r="DC301" s="13"/>
      <c r="DD301" s="13"/>
      <c r="DE301" s="13"/>
      <c r="DF301" s="13"/>
      <c r="DH301" s="13"/>
      <c r="DI301" s="13"/>
      <c r="DJ301" s="13"/>
      <c r="DK301" s="13"/>
      <c r="DL301" s="13"/>
      <c r="DM301" s="13"/>
      <c r="DN301" s="13"/>
      <c r="DO301" s="13"/>
      <c r="DP301" s="13"/>
    </row>
    <row r="302" spans="1:120" ht="12.75" customHeight="1" x14ac:dyDescent="0.15">
      <c r="A302" s="13"/>
      <c r="B302" s="14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/>
      <c r="CD302" s="13"/>
      <c r="CE302" s="13"/>
      <c r="CF302" s="13"/>
      <c r="CG302" s="13"/>
      <c r="CH302" s="13"/>
      <c r="CI302" s="13"/>
      <c r="CJ302" s="13"/>
      <c r="CK302" s="13"/>
      <c r="CL302" s="13"/>
      <c r="CM302" s="13"/>
      <c r="CN302" s="13"/>
      <c r="CO302" s="13"/>
      <c r="CP302" s="13"/>
      <c r="CQ302" s="13"/>
      <c r="CR302" s="13"/>
      <c r="CS302" s="13"/>
      <c r="CT302" s="13"/>
      <c r="CU302" s="13"/>
      <c r="CV302" s="13"/>
      <c r="CW302" s="13"/>
      <c r="CX302" s="13"/>
      <c r="CY302" s="13"/>
      <c r="CZ302" s="13"/>
      <c r="DA302" s="13"/>
      <c r="DB302" s="13"/>
      <c r="DC302" s="13"/>
      <c r="DD302" s="13"/>
      <c r="DE302" s="13"/>
      <c r="DF302" s="13"/>
      <c r="DH302" s="13"/>
      <c r="DI302" s="13"/>
      <c r="DJ302" s="13"/>
      <c r="DK302" s="13"/>
      <c r="DL302" s="13"/>
      <c r="DM302" s="13"/>
      <c r="DN302" s="13"/>
      <c r="DO302" s="13"/>
      <c r="DP302" s="13"/>
    </row>
    <row r="303" spans="1:120" ht="12.75" customHeight="1" x14ac:dyDescent="0.15">
      <c r="A303" s="13"/>
      <c r="B303" s="14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/>
      <c r="CD303" s="13"/>
      <c r="CE303" s="13"/>
      <c r="CF303" s="13"/>
      <c r="CG303" s="13"/>
      <c r="CH303" s="13"/>
      <c r="CI303" s="13"/>
      <c r="CJ303" s="13"/>
      <c r="CK303" s="13"/>
      <c r="CL303" s="13"/>
      <c r="CM303" s="13"/>
      <c r="CN303" s="13"/>
      <c r="CO303" s="13"/>
      <c r="CP303" s="13"/>
      <c r="CQ303" s="13"/>
      <c r="CR303" s="13"/>
      <c r="CS303" s="13"/>
      <c r="CT303" s="13"/>
      <c r="CU303" s="13"/>
      <c r="CV303" s="13"/>
      <c r="CW303" s="13"/>
      <c r="CX303" s="13"/>
      <c r="CY303" s="13"/>
      <c r="CZ303" s="13"/>
      <c r="DA303" s="13"/>
      <c r="DB303" s="13"/>
      <c r="DC303" s="13"/>
      <c r="DD303" s="13"/>
      <c r="DE303" s="13"/>
      <c r="DF303" s="13"/>
      <c r="DH303" s="13"/>
      <c r="DI303" s="13"/>
      <c r="DJ303" s="13"/>
      <c r="DK303" s="13"/>
      <c r="DL303" s="13"/>
      <c r="DM303" s="13"/>
      <c r="DN303" s="13"/>
      <c r="DO303" s="13"/>
      <c r="DP303" s="13"/>
    </row>
    <row r="304" spans="1:120" ht="12.75" customHeight="1" x14ac:dyDescent="0.15">
      <c r="A304" s="13"/>
      <c r="B304" s="14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  <c r="CC304" s="13"/>
      <c r="CD304" s="13"/>
      <c r="CE304" s="13"/>
      <c r="CF304" s="13"/>
      <c r="CG304" s="13"/>
      <c r="CH304" s="13"/>
      <c r="CI304" s="13"/>
      <c r="CJ304" s="13"/>
      <c r="CK304" s="13"/>
      <c r="CL304" s="13"/>
      <c r="CM304" s="13"/>
      <c r="CN304" s="13"/>
      <c r="CO304" s="13"/>
      <c r="CP304" s="13"/>
      <c r="CQ304" s="13"/>
      <c r="CR304" s="13"/>
      <c r="CS304" s="13"/>
      <c r="CT304" s="13"/>
      <c r="CU304" s="13"/>
      <c r="CV304" s="13"/>
      <c r="CW304" s="13"/>
      <c r="CX304" s="13"/>
      <c r="CY304" s="13"/>
      <c r="CZ304" s="13"/>
      <c r="DA304" s="13"/>
      <c r="DB304" s="13"/>
      <c r="DC304" s="13"/>
      <c r="DD304" s="13"/>
      <c r="DE304" s="13"/>
      <c r="DF304" s="13"/>
      <c r="DH304" s="13"/>
      <c r="DI304" s="13"/>
      <c r="DJ304" s="13"/>
      <c r="DK304" s="13"/>
      <c r="DL304" s="13"/>
      <c r="DM304" s="13"/>
      <c r="DN304" s="13"/>
      <c r="DO304" s="13"/>
      <c r="DP304" s="13"/>
    </row>
    <row r="305" spans="1:120" ht="12.75" customHeight="1" x14ac:dyDescent="0.15">
      <c r="A305" s="13"/>
      <c r="B305" s="14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/>
      <c r="CD305" s="13"/>
      <c r="CE305" s="13"/>
      <c r="CF305" s="13"/>
      <c r="CG305" s="13"/>
      <c r="CH305" s="13"/>
      <c r="CI305" s="13"/>
      <c r="CJ305" s="13"/>
      <c r="CK305" s="13"/>
      <c r="CL305" s="13"/>
      <c r="CM305" s="13"/>
      <c r="CN305" s="13"/>
      <c r="CO305" s="13"/>
      <c r="CP305" s="13"/>
      <c r="CQ305" s="13"/>
      <c r="CR305" s="13"/>
      <c r="CS305" s="13"/>
      <c r="CT305" s="13"/>
      <c r="CU305" s="13"/>
      <c r="CV305" s="13"/>
      <c r="CW305" s="13"/>
      <c r="CX305" s="13"/>
      <c r="CY305" s="13"/>
      <c r="CZ305" s="13"/>
      <c r="DA305" s="13"/>
      <c r="DB305" s="13"/>
      <c r="DC305" s="13"/>
      <c r="DD305" s="13"/>
      <c r="DE305" s="13"/>
      <c r="DF305" s="13"/>
      <c r="DH305" s="13"/>
      <c r="DI305" s="13"/>
      <c r="DJ305" s="13"/>
      <c r="DK305" s="13"/>
      <c r="DL305" s="13"/>
      <c r="DM305" s="13"/>
      <c r="DN305" s="13"/>
      <c r="DO305" s="13"/>
      <c r="DP305" s="13"/>
    </row>
    <row r="306" spans="1:120" ht="12.75" customHeight="1" x14ac:dyDescent="0.15">
      <c r="A306" s="13"/>
      <c r="B306" s="14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  <c r="CC306" s="13"/>
      <c r="CD306" s="13"/>
      <c r="CE306" s="13"/>
      <c r="CF306" s="13"/>
      <c r="CG306" s="13"/>
      <c r="CH306" s="13"/>
      <c r="CI306" s="13"/>
      <c r="CJ306" s="13"/>
      <c r="CK306" s="13"/>
      <c r="CL306" s="13"/>
      <c r="CM306" s="13"/>
      <c r="CN306" s="13"/>
      <c r="CO306" s="13"/>
      <c r="CP306" s="13"/>
      <c r="CQ306" s="13"/>
      <c r="CR306" s="13"/>
      <c r="CS306" s="13"/>
      <c r="CT306" s="13"/>
      <c r="CU306" s="13"/>
      <c r="CV306" s="13"/>
      <c r="CW306" s="13"/>
      <c r="CX306" s="13"/>
      <c r="CY306" s="13"/>
      <c r="CZ306" s="13"/>
      <c r="DA306" s="13"/>
      <c r="DB306" s="13"/>
      <c r="DC306" s="13"/>
      <c r="DD306" s="13"/>
      <c r="DE306" s="13"/>
      <c r="DF306" s="13"/>
      <c r="DH306" s="13"/>
      <c r="DI306" s="13"/>
      <c r="DJ306" s="13"/>
      <c r="DK306" s="13"/>
      <c r="DL306" s="13"/>
      <c r="DM306" s="13"/>
      <c r="DN306" s="13"/>
      <c r="DO306" s="13"/>
      <c r="DP306" s="13"/>
    </row>
    <row r="307" spans="1:120" ht="12.75" customHeight="1" x14ac:dyDescent="0.15">
      <c r="A307" s="13"/>
      <c r="B307" s="14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/>
      <c r="CD307" s="13"/>
      <c r="CE307" s="13"/>
      <c r="CF307" s="13"/>
      <c r="CG307" s="13"/>
      <c r="CH307" s="13"/>
      <c r="CI307" s="13"/>
      <c r="CJ307" s="13"/>
      <c r="CK307" s="13"/>
      <c r="CL307" s="13"/>
      <c r="CM307" s="13"/>
      <c r="CN307" s="13"/>
      <c r="CO307" s="13"/>
      <c r="CP307" s="13"/>
      <c r="CQ307" s="13"/>
      <c r="CR307" s="13"/>
      <c r="CS307" s="13"/>
      <c r="CT307" s="13"/>
      <c r="CU307" s="13"/>
      <c r="CV307" s="13"/>
      <c r="CW307" s="13"/>
      <c r="CX307" s="13"/>
      <c r="CY307" s="13"/>
      <c r="CZ307" s="13"/>
      <c r="DA307" s="13"/>
      <c r="DB307" s="13"/>
      <c r="DC307" s="13"/>
      <c r="DD307" s="13"/>
      <c r="DE307" s="13"/>
      <c r="DF307" s="13"/>
      <c r="DH307" s="13"/>
      <c r="DI307" s="13"/>
      <c r="DJ307" s="13"/>
      <c r="DK307" s="13"/>
      <c r="DL307" s="13"/>
      <c r="DM307" s="13"/>
      <c r="DN307" s="13"/>
      <c r="DO307" s="13"/>
      <c r="DP307" s="13"/>
    </row>
    <row r="308" spans="1:120" ht="12.75" customHeight="1" x14ac:dyDescent="0.15">
      <c r="A308" s="13"/>
      <c r="B308" s="14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  <c r="CJ308" s="13"/>
      <c r="CK308" s="13"/>
      <c r="CL308" s="13"/>
      <c r="CM308" s="13"/>
      <c r="CN308" s="13"/>
      <c r="CO308" s="13"/>
      <c r="CP308" s="13"/>
      <c r="CQ308" s="13"/>
      <c r="CR308" s="13"/>
      <c r="CS308" s="13"/>
      <c r="CT308" s="13"/>
      <c r="CU308" s="13"/>
      <c r="CV308" s="13"/>
      <c r="CW308" s="13"/>
      <c r="CX308" s="13"/>
      <c r="CY308" s="13"/>
      <c r="CZ308" s="13"/>
      <c r="DA308" s="13"/>
      <c r="DB308" s="13"/>
      <c r="DC308" s="13"/>
      <c r="DD308" s="13"/>
      <c r="DE308" s="13"/>
      <c r="DF308" s="13"/>
      <c r="DH308" s="13"/>
      <c r="DI308" s="13"/>
      <c r="DJ308" s="13"/>
      <c r="DK308" s="13"/>
      <c r="DL308" s="13"/>
      <c r="DM308" s="13"/>
      <c r="DN308" s="13"/>
      <c r="DO308" s="13"/>
      <c r="DP308" s="13"/>
    </row>
    <row r="309" spans="1:120" ht="12.75" customHeight="1" x14ac:dyDescent="0.15">
      <c r="A309" s="13"/>
      <c r="B309" s="14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/>
      <c r="CD309" s="13"/>
      <c r="CE309" s="13"/>
      <c r="CF309" s="13"/>
      <c r="CG309" s="13"/>
      <c r="CH309" s="13"/>
      <c r="CI309" s="13"/>
      <c r="CJ309" s="13"/>
      <c r="CK309" s="13"/>
      <c r="CL309" s="13"/>
      <c r="CM309" s="13"/>
      <c r="CN309" s="13"/>
      <c r="CO309" s="13"/>
      <c r="CP309" s="13"/>
      <c r="CQ309" s="13"/>
      <c r="CR309" s="13"/>
      <c r="CS309" s="13"/>
      <c r="CT309" s="13"/>
      <c r="CU309" s="13"/>
      <c r="CV309" s="13"/>
      <c r="CW309" s="13"/>
      <c r="CX309" s="13"/>
      <c r="CY309" s="13"/>
      <c r="CZ309" s="13"/>
      <c r="DA309" s="13"/>
      <c r="DB309" s="13"/>
      <c r="DC309" s="13"/>
      <c r="DD309" s="13"/>
      <c r="DE309" s="13"/>
      <c r="DF309" s="13"/>
      <c r="DH309" s="13"/>
      <c r="DI309" s="13"/>
      <c r="DJ309" s="13"/>
      <c r="DK309" s="13"/>
      <c r="DL309" s="13"/>
      <c r="DM309" s="13"/>
      <c r="DN309" s="13"/>
      <c r="DO309" s="13"/>
      <c r="DP309" s="13"/>
    </row>
    <row r="310" spans="1:120" ht="12.75" customHeight="1" x14ac:dyDescent="0.15">
      <c r="A310" s="13"/>
      <c r="B310" s="14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  <c r="CC310" s="13"/>
      <c r="CD310" s="13"/>
      <c r="CE310" s="13"/>
      <c r="CF310" s="13"/>
      <c r="CG310" s="13"/>
      <c r="CH310" s="13"/>
      <c r="CI310" s="13"/>
      <c r="CJ310" s="13"/>
      <c r="CK310" s="13"/>
      <c r="CL310" s="13"/>
      <c r="CM310" s="13"/>
      <c r="CN310" s="13"/>
      <c r="CO310" s="13"/>
      <c r="CP310" s="13"/>
      <c r="CQ310" s="13"/>
      <c r="CR310" s="13"/>
      <c r="CS310" s="13"/>
      <c r="CT310" s="13"/>
      <c r="CU310" s="13"/>
      <c r="CV310" s="13"/>
      <c r="CW310" s="13"/>
      <c r="CX310" s="13"/>
      <c r="CY310" s="13"/>
      <c r="CZ310" s="13"/>
      <c r="DA310" s="13"/>
      <c r="DB310" s="13"/>
      <c r="DC310" s="13"/>
      <c r="DD310" s="13"/>
      <c r="DE310" s="13"/>
      <c r="DF310" s="13"/>
      <c r="DH310" s="13"/>
      <c r="DI310" s="13"/>
      <c r="DJ310" s="13"/>
      <c r="DK310" s="13"/>
      <c r="DL310" s="13"/>
      <c r="DM310" s="13"/>
      <c r="DN310" s="13"/>
      <c r="DO310" s="13"/>
      <c r="DP310" s="13"/>
    </row>
    <row r="311" spans="1:120" ht="12.75" customHeight="1" x14ac:dyDescent="0.15">
      <c r="A311" s="13"/>
      <c r="B311" s="14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/>
      <c r="CD311" s="13"/>
      <c r="CE311" s="13"/>
      <c r="CF311" s="13"/>
      <c r="CG311" s="13"/>
      <c r="CH311" s="13"/>
      <c r="CI311" s="13"/>
      <c r="CJ311" s="13"/>
      <c r="CK311" s="13"/>
      <c r="CL311" s="13"/>
      <c r="CM311" s="13"/>
      <c r="CN311" s="13"/>
      <c r="CO311" s="13"/>
      <c r="CP311" s="13"/>
      <c r="CQ311" s="13"/>
      <c r="CR311" s="13"/>
      <c r="CS311" s="13"/>
      <c r="CT311" s="13"/>
      <c r="CU311" s="13"/>
      <c r="CV311" s="13"/>
      <c r="CW311" s="13"/>
      <c r="CX311" s="13"/>
      <c r="CY311" s="13"/>
      <c r="CZ311" s="13"/>
      <c r="DA311" s="13"/>
      <c r="DB311" s="13"/>
      <c r="DC311" s="13"/>
      <c r="DD311" s="13"/>
      <c r="DE311" s="13"/>
      <c r="DF311" s="13"/>
      <c r="DH311" s="13"/>
      <c r="DI311" s="13"/>
      <c r="DJ311" s="13"/>
      <c r="DK311" s="13"/>
      <c r="DL311" s="13"/>
      <c r="DM311" s="13"/>
      <c r="DN311" s="13"/>
      <c r="DO311" s="13"/>
      <c r="DP311" s="13"/>
    </row>
    <row r="312" spans="1:120" ht="12.75" customHeight="1" x14ac:dyDescent="0.15">
      <c r="A312" s="13"/>
      <c r="B312" s="14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/>
      <c r="CD312" s="13"/>
      <c r="CE312" s="13"/>
      <c r="CF312" s="13"/>
      <c r="CG312" s="13"/>
      <c r="CH312" s="13"/>
      <c r="CI312" s="13"/>
      <c r="CJ312" s="13"/>
      <c r="CK312" s="13"/>
      <c r="CL312" s="13"/>
      <c r="CM312" s="13"/>
      <c r="CN312" s="13"/>
      <c r="CO312" s="13"/>
      <c r="CP312" s="13"/>
      <c r="CQ312" s="13"/>
      <c r="CR312" s="13"/>
      <c r="CS312" s="13"/>
      <c r="CT312" s="13"/>
      <c r="CU312" s="13"/>
      <c r="CV312" s="13"/>
      <c r="CW312" s="13"/>
      <c r="CX312" s="13"/>
      <c r="CY312" s="13"/>
      <c r="CZ312" s="13"/>
      <c r="DA312" s="13"/>
      <c r="DB312" s="13"/>
      <c r="DC312" s="13"/>
      <c r="DD312" s="13"/>
      <c r="DE312" s="13"/>
      <c r="DF312" s="13"/>
      <c r="DH312" s="13"/>
      <c r="DI312" s="13"/>
      <c r="DJ312" s="13"/>
      <c r="DK312" s="13"/>
      <c r="DL312" s="13"/>
      <c r="DM312" s="13"/>
      <c r="DN312" s="13"/>
      <c r="DO312" s="13"/>
      <c r="DP312" s="13"/>
    </row>
    <row r="313" spans="1:120" ht="12.75" customHeight="1" x14ac:dyDescent="0.15">
      <c r="A313" s="13"/>
      <c r="B313" s="14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  <c r="BY313" s="13"/>
      <c r="BZ313" s="13"/>
      <c r="CA313" s="13"/>
      <c r="CB313" s="13"/>
      <c r="CC313" s="13"/>
      <c r="CD313" s="13"/>
      <c r="CE313" s="13"/>
      <c r="CF313" s="13"/>
      <c r="CG313" s="13"/>
      <c r="CH313" s="13"/>
      <c r="CI313" s="13"/>
      <c r="CJ313" s="13"/>
      <c r="CK313" s="13"/>
      <c r="CL313" s="13"/>
      <c r="CM313" s="13"/>
      <c r="CN313" s="13"/>
      <c r="CO313" s="13"/>
      <c r="CP313" s="13"/>
      <c r="CQ313" s="13"/>
      <c r="CR313" s="13"/>
      <c r="CS313" s="13"/>
      <c r="CT313" s="13"/>
      <c r="CU313" s="13"/>
      <c r="CV313" s="13"/>
      <c r="CW313" s="13"/>
      <c r="CX313" s="13"/>
      <c r="CY313" s="13"/>
      <c r="CZ313" s="13"/>
      <c r="DA313" s="13"/>
      <c r="DB313" s="13"/>
      <c r="DC313" s="13"/>
      <c r="DD313" s="13"/>
      <c r="DE313" s="13"/>
      <c r="DF313" s="13"/>
      <c r="DH313" s="13"/>
      <c r="DI313" s="13"/>
      <c r="DJ313" s="13"/>
      <c r="DK313" s="13"/>
      <c r="DL313" s="13"/>
      <c r="DM313" s="13"/>
      <c r="DN313" s="13"/>
      <c r="DO313" s="13"/>
      <c r="DP313" s="13"/>
    </row>
    <row r="314" spans="1:120" ht="12.75" customHeight="1" x14ac:dyDescent="0.15">
      <c r="A314" s="13"/>
      <c r="B314" s="14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  <c r="CJ314" s="13"/>
      <c r="CK314" s="13"/>
      <c r="CL314" s="13"/>
      <c r="CM314" s="13"/>
      <c r="CN314" s="13"/>
      <c r="CO314" s="13"/>
      <c r="CP314" s="13"/>
      <c r="CQ314" s="13"/>
      <c r="CR314" s="13"/>
      <c r="CS314" s="13"/>
      <c r="CT314" s="13"/>
      <c r="CU314" s="13"/>
      <c r="CV314" s="13"/>
      <c r="CW314" s="13"/>
      <c r="CX314" s="13"/>
      <c r="CY314" s="13"/>
      <c r="CZ314" s="13"/>
      <c r="DA314" s="13"/>
      <c r="DB314" s="13"/>
      <c r="DC314" s="13"/>
      <c r="DD314" s="13"/>
      <c r="DE314" s="13"/>
      <c r="DF314" s="13"/>
      <c r="DH314" s="13"/>
      <c r="DI314" s="13"/>
      <c r="DJ314" s="13"/>
      <c r="DK314" s="13"/>
      <c r="DL314" s="13"/>
      <c r="DM314" s="13"/>
      <c r="DN314" s="13"/>
      <c r="DO314" s="13"/>
      <c r="DP314" s="13"/>
    </row>
    <row r="315" spans="1:120" ht="12.75" customHeight="1" x14ac:dyDescent="0.15">
      <c r="A315" s="13"/>
      <c r="B315" s="14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/>
      <c r="CF315" s="13"/>
      <c r="CG315" s="13"/>
      <c r="CH315" s="13"/>
      <c r="CI315" s="13"/>
      <c r="CJ315" s="13"/>
      <c r="CK315" s="13"/>
      <c r="CL315" s="13"/>
      <c r="CM315" s="13"/>
      <c r="CN315" s="13"/>
      <c r="CO315" s="13"/>
      <c r="CP315" s="13"/>
      <c r="CQ315" s="13"/>
      <c r="CR315" s="13"/>
      <c r="CS315" s="13"/>
      <c r="CT315" s="13"/>
      <c r="CU315" s="13"/>
      <c r="CV315" s="13"/>
      <c r="CW315" s="13"/>
      <c r="CX315" s="13"/>
      <c r="CY315" s="13"/>
      <c r="CZ315" s="13"/>
      <c r="DA315" s="13"/>
      <c r="DB315" s="13"/>
      <c r="DC315" s="13"/>
      <c r="DD315" s="13"/>
      <c r="DE315" s="13"/>
      <c r="DF315" s="13"/>
      <c r="DH315" s="13"/>
      <c r="DI315" s="13"/>
      <c r="DJ315" s="13"/>
      <c r="DK315" s="13"/>
      <c r="DL315" s="13"/>
      <c r="DM315" s="13"/>
      <c r="DN315" s="13"/>
      <c r="DO315" s="13"/>
      <c r="DP315" s="13"/>
    </row>
    <row r="316" spans="1:120" ht="12.75" customHeight="1" x14ac:dyDescent="0.15">
      <c r="A316" s="13"/>
      <c r="B316" s="14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  <c r="BY316" s="13"/>
      <c r="BZ316" s="13"/>
      <c r="CA316" s="13"/>
      <c r="CB316" s="13"/>
      <c r="CC316" s="13"/>
      <c r="CD316" s="13"/>
      <c r="CE316" s="13"/>
      <c r="CF316" s="13"/>
      <c r="CG316" s="13"/>
      <c r="CH316" s="13"/>
      <c r="CI316" s="13"/>
      <c r="CJ316" s="13"/>
      <c r="CK316" s="13"/>
      <c r="CL316" s="13"/>
      <c r="CM316" s="13"/>
      <c r="CN316" s="13"/>
      <c r="CO316" s="13"/>
      <c r="CP316" s="13"/>
      <c r="CQ316" s="13"/>
      <c r="CR316" s="13"/>
      <c r="CS316" s="13"/>
      <c r="CT316" s="13"/>
      <c r="CU316" s="13"/>
      <c r="CV316" s="13"/>
      <c r="CW316" s="13"/>
      <c r="CX316" s="13"/>
      <c r="CY316" s="13"/>
      <c r="CZ316" s="13"/>
      <c r="DA316" s="13"/>
      <c r="DB316" s="13"/>
      <c r="DC316" s="13"/>
      <c r="DD316" s="13"/>
      <c r="DE316" s="13"/>
      <c r="DF316" s="13"/>
      <c r="DH316" s="13"/>
      <c r="DI316" s="13"/>
      <c r="DJ316" s="13"/>
      <c r="DK316" s="13"/>
      <c r="DL316" s="13"/>
      <c r="DM316" s="13"/>
      <c r="DN316" s="13"/>
      <c r="DO316" s="13"/>
      <c r="DP316" s="13"/>
    </row>
    <row r="317" spans="1:120" ht="12.75" customHeight="1" x14ac:dyDescent="0.15">
      <c r="A317" s="13"/>
      <c r="B317" s="14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  <c r="CC317" s="13"/>
      <c r="CD317" s="13"/>
      <c r="CE317" s="13"/>
      <c r="CF317" s="13"/>
      <c r="CG317" s="13"/>
      <c r="CH317" s="13"/>
      <c r="CI317" s="13"/>
      <c r="CJ317" s="13"/>
      <c r="CK317" s="13"/>
      <c r="CL317" s="13"/>
      <c r="CM317" s="13"/>
      <c r="CN317" s="13"/>
      <c r="CO317" s="13"/>
      <c r="CP317" s="13"/>
      <c r="CQ317" s="13"/>
      <c r="CR317" s="13"/>
      <c r="CS317" s="13"/>
      <c r="CT317" s="13"/>
      <c r="CU317" s="13"/>
      <c r="CV317" s="13"/>
      <c r="CW317" s="13"/>
      <c r="CX317" s="13"/>
      <c r="CY317" s="13"/>
      <c r="CZ317" s="13"/>
      <c r="DA317" s="13"/>
      <c r="DB317" s="13"/>
      <c r="DC317" s="13"/>
      <c r="DD317" s="13"/>
      <c r="DE317" s="13"/>
      <c r="DF317" s="13"/>
      <c r="DH317" s="13"/>
      <c r="DI317" s="13"/>
      <c r="DJ317" s="13"/>
      <c r="DK317" s="13"/>
      <c r="DL317" s="13"/>
      <c r="DM317" s="13"/>
      <c r="DN317" s="13"/>
      <c r="DO317" s="13"/>
      <c r="DP317" s="13"/>
    </row>
    <row r="318" spans="1:120" ht="12.75" customHeight="1" x14ac:dyDescent="0.15">
      <c r="A318" s="13"/>
      <c r="B318" s="14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  <c r="CC318" s="13"/>
      <c r="CD318" s="13"/>
      <c r="CE318" s="13"/>
      <c r="CF318" s="13"/>
      <c r="CG318" s="13"/>
      <c r="CH318" s="13"/>
      <c r="CI318" s="13"/>
      <c r="CJ318" s="13"/>
      <c r="CK318" s="13"/>
      <c r="CL318" s="13"/>
      <c r="CM318" s="13"/>
      <c r="CN318" s="13"/>
      <c r="CO318" s="13"/>
      <c r="CP318" s="13"/>
      <c r="CQ318" s="13"/>
      <c r="CR318" s="13"/>
      <c r="CS318" s="13"/>
      <c r="CT318" s="13"/>
      <c r="CU318" s="13"/>
      <c r="CV318" s="13"/>
      <c r="CW318" s="13"/>
      <c r="CX318" s="13"/>
      <c r="CY318" s="13"/>
      <c r="CZ318" s="13"/>
      <c r="DA318" s="13"/>
      <c r="DB318" s="13"/>
      <c r="DC318" s="13"/>
      <c r="DD318" s="13"/>
      <c r="DE318" s="13"/>
      <c r="DF318" s="13"/>
      <c r="DH318" s="13"/>
      <c r="DI318" s="13"/>
      <c r="DJ318" s="13"/>
      <c r="DK318" s="13"/>
      <c r="DL318" s="13"/>
      <c r="DM318" s="13"/>
      <c r="DN318" s="13"/>
      <c r="DO318" s="13"/>
      <c r="DP318" s="13"/>
    </row>
    <row r="319" spans="1:120" ht="12.75" customHeight="1" x14ac:dyDescent="0.15">
      <c r="A319" s="13"/>
      <c r="B319" s="14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/>
      <c r="BU319" s="13"/>
      <c r="BV319" s="13"/>
      <c r="BW319" s="13"/>
      <c r="BX319" s="13"/>
      <c r="BY319" s="13"/>
      <c r="BZ319" s="13"/>
      <c r="CA319" s="13"/>
      <c r="CB319" s="13"/>
      <c r="CC319" s="13"/>
      <c r="CD319" s="13"/>
      <c r="CE319" s="13"/>
      <c r="CF319" s="13"/>
      <c r="CG319" s="13"/>
      <c r="CH319" s="13"/>
      <c r="CI319" s="13"/>
      <c r="CJ319" s="13"/>
      <c r="CK319" s="13"/>
      <c r="CL319" s="13"/>
      <c r="CM319" s="13"/>
      <c r="CN319" s="13"/>
      <c r="CO319" s="13"/>
      <c r="CP319" s="13"/>
      <c r="CQ319" s="13"/>
      <c r="CR319" s="13"/>
      <c r="CS319" s="13"/>
      <c r="CT319" s="13"/>
      <c r="CU319" s="13"/>
      <c r="CV319" s="13"/>
      <c r="CW319" s="13"/>
      <c r="CX319" s="13"/>
      <c r="CY319" s="13"/>
      <c r="CZ319" s="13"/>
      <c r="DA319" s="13"/>
      <c r="DB319" s="13"/>
      <c r="DC319" s="13"/>
      <c r="DD319" s="13"/>
      <c r="DE319" s="13"/>
      <c r="DF319" s="13"/>
      <c r="DH319" s="13"/>
      <c r="DI319" s="13"/>
      <c r="DJ319" s="13"/>
      <c r="DK319" s="13"/>
      <c r="DL319" s="13"/>
      <c r="DM319" s="13"/>
      <c r="DN319" s="13"/>
      <c r="DO319" s="13"/>
      <c r="DP319" s="13"/>
    </row>
    <row r="320" spans="1:120" ht="12.75" customHeight="1" x14ac:dyDescent="0.15">
      <c r="A320" s="13"/>
      <c r="B320" s="14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  <c r="CC320" s="13"/>
      <c r="CD320" s="13"/>
      <c r="CE320" s="13"/>
      <c r="CF320" s="13"/>
      <c r="CG320" s="13"/>
      <c r="CH320" s="13"/>
      <c r="CI320" s="13"/>
      <c r="CJ320" s="13"/>
      <c r="CK320" s="13"/>
      <c r="CL320" s="13"/>
      <c r="CM320" s="13"/>
      <c r="CN320" s="13"/>
      <c r="CO320" s="13"/>
      <c r="CP320" s="13"/>
      <c r="CQ320" s="13"/>
      <c r="CR320" s="13"/>
      <c r="CS320" s="13"/>
      <c r="CT320" s="13"/>
      <c r="CU320" s="13"/>
      <c r="CV320" s="13"/>
      <c r="CW320" s="13"/>
      <c r="CX320" s="13"/>
      <c r="CY320" s="13"/>
      <c r="CZ320" s="13"/>
      <c r="DA320" s="13"/>
      <c r="DB320" s="13"/>
      <c r="DC320" s="13"/>
      <c r="DD320" s="13"/>
      <c r="DE320" s="13"/>
      <c r="DF320" s="13"/>
      <c r="DH320" s="13"/>
      <c r="DI320" s="13"/>
      <c r="DJ320" s="13"/>
      <c r="DK320" s="13"/>
      <c r="DL320" s="13"/>
      <c r="DM320" s="13"/>
      <c r="DN320" s="13"/>
      <c r="DO320" s="13"/>
      <c r="DP320" s="13"/>
    </row>
    <row r="321" spans="1:120" ht="12.75" customHeight="1" x14ac:dyDescent="0.15">
      <c r="A321" s="13"/>
      <c r="B321" s="14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  <c r="CC321" s="13"/>
      <c r="CD321" s="13"/>
      <c r="CE321" s="13"/>
      <c r="CF321" s="13"/>
      <c r="CG321" s="13"/>
      <c r="CH321" s="13"/>
      <c r="CI321" s="13"/>
      <c r="CJ321" s="13"/>
      <c r="CK321" s="13"/>
      <c r="CL321" s="13"/>
      <c r="CM321" s="13"/>
      <c r="CN321" s="13"/>
      <c r="CO321" s="13"/>
      <c r="CP321" s="13"/>
      <c r="CQ321" s="13"/>
      <c r="CR321" s="13"/>
      <c r="CS321" s="13"/>
      <c r="CT321" s="13"/>
      <c r="CU321" s="13"/>
      <c r="CV321" s="13"/>
      <c r="CW321" s="13"/>
      <c r="CX321" s="13"/>
      <c r="CY321" s="13"/>
      <c r="CZ321" s="13"/>
      <c r="DA321" s="13"/>
      <c r="DB321" s="13"/>
      <c r="DC321" s="13"/>
      <c r="DD321" s="13"/>
      <c r="DE321" s="13"/>
      <c r="DF321" s="13"/>
      <c r="DH321" s="13"/>
      <c r="DI321" s="13"/>
      <c r="DJ321" s="13"/>
      <c r="DK321" s="13"/>
      <c r="DL321" s="13"/>
      <c r="DM321" s="13"/>
      <c r="DN321" s="13"/>
      <c r="DO321" s="13"/>
      <c r="DP321" s="13"/>
    </row>
    <row r="322" spans="1:120" ht="12.75" customHeight="1" x14ac:dyDescent="0.15">
      <c r="A322" s="13"/>
      <c r="B322" s="14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  <c r="CC322" s="13"/>
      <c r="CD322" s="13"/>
      <c r="CE322" s="13"/>
      <c r="CF322" s="13"/>
      <c r="CG322" s="13"/>
      <c r="CH322" s="13"/>
      <c r="CI322" s="13"/>
      <c r="CJ322" s="13"/>
      <c r="CK322" s="13"/>
      <c r="CL322" s="13"/>
      <c r="CM322" s="13"/>
      <c r="CN322" s="13"/>
      <c r="CO322" s="13"/>
      <c r="CP322" s="13"/>
      <c r="CQ322" s="13"/>
      <c r="CR322" s="13"/>
      <c r="CS322" s="13"/>
      <c r="CT322" s="13"/>
      <c r="CU322" s="13"/>
      <c r="CV322" s="13"/>
      <c r="CW322" s="13"/>
      <c r="CX322" s="13"/>
      <c r="CY322" s="13"/>
      <c r="CZ322" s="13"/>
      <c r="DA322" s="13"/>
      <c r="DB322" s="13"/>
      <c r="DC322" s="13"/>
      <c r="DD322" s="13"/>
      <c r="DE322" s="13"/>
      <c r="DF322" s="13"/>
      <c r="DH322" s="13"/>
      <c r="DI322" s="13"/>
      <c r="DJ322" s="13"/>
      <c r="DK322" s="13"/>
      <c r="DL322" s="13"/>
      <c r="DM322" s="13"/>
      <c r="DN322" s="13"/>
      <c r="DO322" s="13"/>
      <c r="DP322" s="13"/>
    </row>
    <row r="323" spans="1:120" ht="12.75" customHeight="1" x14ac:dyDescent="0.15">
      <c r="A323" s="13"/>
      <c r="B323" s="14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/>
      <c r="CF323" s="13"/>
      <c r="CG323" s="13"/>
      <c r="CH323" s="13"/>
      <c r="CI323" s="13"/>
      <c r="CJ323" s="13"/>
      <c r="CK323" s="13"/>
      <c r="CL323" s="13"/>
      <c r="CM323" s="13"/>
      <c r="CN323" s="13"/>
      <c r="CO323" s="13"/>
      <c r="CP323" s="13"/>
      <c r="CQ323" s="13"/>
      <c r="CR323" s="13"/>
      <c r="CS323" s="13"/>
      <c r="CT323" s="13"/>
      <c r="CU323" s="13"/>
      <c r="CV323" s="13"/>
      <c r="CW323" s="13"/>
      <c r="CX323" s="13"/>
      <c r="CY323" s="13"/>
      <c r="CZ323" s="13"/>
      <c r="DA323" s="13"/>
      <c r="DB323" s="13"/>
      <c r="DC323" s="13"/>
      <c r="DD323" s="13"/>
      <c r="DE323" s="13"/>
      <c r="DF323" s="13"/>
      <c r="DH323" s="13"/>
      <c r="DI323" s="13"/>
      <c r="DJ323" s="13"/>
      <c r="DK323" s="13"/>
      <c r="DL323" s="13"/>
      <c r="DM323" s="13"/>
      <c r="DN323" s="13"/>
      <c r="DO323" s="13"/>
      <c r="DP323" s="13"/>
    </row>
    <row r="324" spans="1:120" ht="12.75" customHeight="1" x14ac:dyDescent="0.15">
      <c r="A324" s="13"/>
      <c r="B324" s="14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  <c r="BY324" s="13"/>
      <c r="BZ324" s="13"/>
      <c r="CA324" s="13"/>
      <c r="CB324" s="13"/>
      <c r="CC324" s="13"/>
      <c r="CD324" s="13"/>
      <c r="CE324" s="13"/>
      <c r="CF324" s="13"/>
      <c r="CG324" s="13"/>
      <c r="CH324" s="13"/>
      <c r="CI324" s="13"/>
      <c r="CJ324" s="13"/>
      <c r="CK324" s="13"/>
      <c r="CL324" s="13"/>
      <c r="CM324" s="13"/>
      <c r="CN324" s="13"/>
      <c r="CO324" s="13"/>
      <c r="CP324" s="13"/>
      <c r="CQ324" s="13"/>
      <c r="CR324" s="13"/>
      <c r="CS324" s="13"/>
      <c r="CT324" s="13"/>
      <c r="CU324" s="13"/>
      <c r="CV324" s="13"/>
      <c r="CW324" s="13"/>
      <c r="CX324" s="13"/>
      <c r="CY324" s="13"/>
      <c r="CZ324" s="13"/>
      <c r="DA324" s="13"/>
      <c r="DB324" s="13"/>
      <c r="DC324" s="13"/>
      <c r="DD324" s="13"/>
      <c r="DE324" s="13"/>
      <c r="DF324" s="13"/>
      <c r="DH324" s="13"/>
      <c r="DI324" s="13"/>
      <c r="DJ324" s="13"/>
      <c r="DK324" s="13"/>
      <c r="DL324" s="13"/>
      <c r="DM324" s="13"/>
      <c r="DN324" s="13"/>
      <c r="DO324" s="13"/>
      <c r="DP324" s="13"/>
    </row>
    <row r="325" spans="1:120" ht="12.75" customHeight="1" x14ac:dyDescent="0.15">
      <c r="A325" s="13"/>
      <c r="B325" s="14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  <c r="BY325" s="13"/>
      <c r="BZ325" s="13"/>
      <c r="CA325" s="13"/>
      <c r="CB325" s="13"/>
      <c r="CC325" s="13"/>
      <c r="CD325" s="13"/>
      <c r="CE325" s="13"/>
      <c r="CF325" s="13"/>
      <c r="CG325" s="13"/>
      <c r="CH325" s="13"/>
      <c r="CI325" s="13"/>
      <c r="CJ325" s="13"/>
      <c r="CK325" s="13"/>
      <c r="CL325" s="13"/>
      <c r="CM325" s="13"/>
      <c r="CN325" s="13"/>
      <c r="CO325" s="13"/>
      <c r="CP325" s="13"/>
      <c r="CQ325" s="13"/>
      <c r="CR325" s="13"/>
      <c r="CS325" s="13"/>
      <c r="CT325" s="13"/>
      <c r="CU325" s="13"/>
      <c r="CV325" s="13"/>
      <c r="CW325" s="13"/>
      <c r="CX325" s="13"/>
      <c r="CY325" s="13"/>
      <c r="CZ325" s="13"/>
      <c r="DA325" s="13"/>
      <c r="DB325" s="13"/>
      <c r="DC325" s="13"/>
      <c r="DD325" s="13"/>
      <c r="DE325" s="13"/>
      <c r="DF325" s="13"/>
      <c r="DH325" s="13"/>
      <c r="DI325" s="13"/>
      <c r="DJ325" s="13"/>
      <c r="DK325" s="13"/>
      <c r="DL325" s="13"/>
      <c r="DM325" s="13"/>
      <c r="DN325" s="13"/>
      <c r="DO325" s="13"/>
      <c r="DP325" s="13"/>
    </row>
    <row r="326" spans="1:120" ht="12.75" customHeight="1" x14ac:dyDescent="0.15">
      <c r="A326" s="13"/>
      <c r="B326" s="14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  <c r="CJ326" s="13"/>
      <c r="CK326" s="13"/>
      <c r="CL326" s="13"/>
      <c r="CM326" s="13"/>
      <c r="CN326" s="13"/>
      <c r="CO326" s="13"/>
      <c r="CP326" s="13"/>
      <c r="CQ326" s="13"/>
      <c r="CR326" s="13"/>
      <c r="CS326" s="13"/>
      <c r="CT326" s="13"/>
      <c r="CU326" s="13"/>
      <c r="CV326" s="13"/>
      <c r="CW326" s="13"/>
      <c r="CX326" s="13"/>
      <c r="CY326" s="13"/>
      <c r="CZ326" s="13"/>
      <c r="DA326" s="13"/>
      <c r="DB326" s="13"/>
      <c r="DC326" s="13"/>
      <c r="DD326" s="13"/>
      <c r="DE326" s="13"/>
      <c r="DF326" s="13"/>
      <c r="DH326" s="13"/>
      <c r="DI326" s="13"/>
      <c r="DJ326" s="13"/>
      <c r="DK326" s="13"/>
      <c r="DL326" s="13"/>
      <c r="DM326" s="13"/>
      <c r="DN326" s="13"/>
      <c r="DO326" s="13"/>
      <c r="DP326" s="13"/>
    </row>
    <row r="327" spans="1:120" ht="12.75" customHeight="1" x14ac:dyDescent="0.15">
      <c r="A327" s="13"/>
      <c r="B327" s="14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  <c r="BY327" s="13"/>
      <c r="BZ327" s="13"/>
      <c r="CA327" s="13"/>
      <c r="CB327" s="13"/>
      <c r="CC327" s="13"/>
      <c r="CD327" s="13"/>
      <c r="CE327" s="13"/>
      <c r="CF327" s="13"/>
      <c r="CG327" s="13"/>
      <c r="CH327" s="13"/>
      <c r="CI327" s="13"/>
      <c r="CJ327" s="13"/>
      <c r="CK327" s="13"/>
      <c r="CL327" s="13"/>
      <c r="CM327" s="13"/>
      <c r="CN327" s="13"/>
      <c r="CO327" s="13"/>
      <c r="CP327" s="13"/>
      <c r="CQ327" s="13"/>
      <c r="CR327" s="13"/>
      <c r="CS327" s="13"/>
      <c r="CT327" s="13"/>
      <c r="CU327" s="13"/>
      <c r="CV327" s="13"/>
      <c r="CW327" s="13"/>
      <c r="CX327" s="13"/>
      <c r="CY327" s="13"/>
      <c r="CZ327" s="13"/>
      <c r="DA327" s="13"/>
      <c r="DB327" s="13"/>
      <c r="DC327" s="13"/>
      <c r="DD327" s="13"/>
      <c r="DE327" s="13"/>
      <c r="DF327" s="13"/>
      <c r="DH327" s="13"/>
      <c r="DI327" s="13"/>
      <c r="DJ327" s="13"/>
      <c r="DK327" s="13"/>
      <c r="DL327" s="13"/>
      <c r="DM327" s="13"/>
      <c r="DN327" s="13"/>
      <c r="DO327" s="13"/>
      <c r="DP327" s="13"/>
    </row>
    <row r="328" spans="1:120" ht="12.75" customHeight="1" x14ac:dyDescent="0.15">
      <c r="A328" s="13"/>
      <c r="B328" s="14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/>
      <c r="CF328" s="13"/>
      <c r="CG328" s="13"/>
      <c r="CH328" s="13"/>
      <c r="CI328" s="13"/>
      <c r="CJ328" s="13"/>
      <c r="CK328" s="13"/>
      <c r="CL328" s="13"/>
      <c r="CM328" s="13"/>
      <c r="CN328" s="13"/>
      <c r="CO328" s="13"/>
      <c r="CP328" s="13"/>
      <c r="CQ328" s="13"/>
      <c r="CR328" s="13"/>
      <c r="CS328" s="13"/>
      <c r="CT328" s="13"/>
      <c r="CU328" s="13"/>
      <c r="CV328" s="13"/>
      <c r="CW328" s="13"/>
      <c r="CX328" s="13"/>
      <c r="CY328" s="13"/>
      <c r="CZ328" s="13"/>
      <c r="DA328" s="13"/>
      <c r="DB328" s="13"/>
      <c r="DC328" s="13"/>
      <c r="DD328" s="13"/>
      <c r="DE328" s="13"/>
      <c r="DF328" s="13"/>
      <c r="DH328" s="13"/>
      <c r="DI328" s="13"/>
      <c r="DJ328" s="13"/>
      <c r="DK328" s="13"/>
      <c r="DL328" s="13"/>
      <c r="DM328" s="13"/>
      <c r="DN328" s="13"/>
      <c r="DO328" s="13"/>
      <c r="DP328" s="13"/>
    </row>
    <row r="329" spans="1:120" ht="12.75" customHeight="1" x14ac:dyDescent="0.15">
      <c r="A329" s="13"/>
      <c r="B329" s="14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  <c r="CR329" s="13"/>
      <c r="CS329" s="13"/>
      <c r="CT329" s="13"/>
      <c r="CU329" s="13"/>
      <c r="CV329" s="13"/>
      <c r="CW329" s="13"/>
      <c r="CX329" s="13"/>
      <c r="CY329" s="13"/>
      <c r="CZ329" s="13"/>
      <c r="DA329" s="13"/>
      <c r="DB329" s="13"/>
      <c r="DC329" s="13"/>
      <c r="DD329" s="13"/>
      <c r="DE329" s="13"/>
      <c r="DF329" s="13"/>
      <c r="DH329" s="13"/>
      <c r="DI329" s="13"/>
      <c r="DJ329" s="13"/>
      <c r="DK329" s="13"/>
      <c r="DL329" s="13"/>
      <c r="DM329" s="13"/>
      <c r="DN329" s="13"/>
      <c r="DO329" s="13"/>
      <c r="DP329" s="13"/>
    </row>
    <row r="330" spans="1:120" ht="12.75" customHeight="1" x14ac:dyDescent="0.15">
      <c r="A330" s="13"/>
      <c r="B330" s="14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  <c r="CR330" s="13"/>
      <c r="CS330" s="13"/>
      <c r="CT330" s="13"/>
      <c r="CU330" s="13"/>
      <c r="CV330" s="13"/>
      <c r="CW330" s="13"/>
      <c r="CX330" s="13"/>
      <c r="CY330" s="13"/>
      <c r="CZ330" s="13"/>
      <c r="DA330" s="13"/>
      <c r="DB330" s="13"/>
      <c r="DC330" s="13"/>
      <c r="DD330" s="13"/>
      <c r="DE330" s="13"/>
      <c r="DF330" s="13"/>
      <c r="DH330" s="13"/>
      <c r="DI330" s="13"/>
      <c r="DJ330" s="13"/>
      <c r="DK330" s="13"/>
      <c r="DL330" s="13"/>
      <c r="DM330" s="13"/>
      <c r="DN330" s="13"/>
      <c r="DO330" s="13"/>
      <c r="DP330" s="13"/>
    </row>
    <row r="331" spans="1:120" ht="12.75" customHeight="1" x14ac:dyDescent="0.15">
      <c r="A331" s="13"/>
      <c r="B331" s="14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  <c r="CR331" s="13"/>
      <c r="CS331" s="13"/>
      <c r="CT331" s="13"/>
      <c r="CU331" s="13"/>
      <c r="CV331" s="13"/>
      <c r="CW331" s="13"/>
      <c r="CX331" s="13"/>
      <c r="CY331" s="13"/>
      <c r="CZ331" s="13"/>
      <c r="DA331" s="13"/>
      <c r="DB331" s="13"/>
      <c r="DC331" s="13"/>
      <c r="DD331" s="13"/>
      <c r="DE331" s="13"/>
      <c r="DF331" s="13"/>
      <c r="DH331" s="13"/>
      <c r="DI331" s="13"/>
      <c r="DJ331" s="13"/>
      <c r="DK331" s="13"/>
      <c r="DL331" s="13"/>
      <c r="DM331" s="13"/>
      <c r="DN331" s="13"/>
      <c r="DO331" s="13"/>
      <c r="DP331" s="13"/>
    </row>
    <row r="332" spans="1:120" ht="12.75" customHeight="1" x14ac:dyDescent="0.15">
      <c r="A332" s="13"/>
      <c r="B332" s="14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  <c r="CR332" s="13"/>
      <c r="CS332" s="13"/>
      <c r="CT332" s="13"/>
      <c r="CU332" s="13"/>
      <c r="CV332" s="13"/>
      <c r="CW332" s="13"/>
      <c r="CX332" s="13"/>
      <c r="CY332" s="13"/>
      <c r="CZ332" s="13"/>
      <c r="DA332" s="13"/>
      <c r="DB332" s="13"/>
      <c r="DC332" s="13"/>
      <c r="DD332" s="13"/>
      <c r="DE332" s="13"/>
      <c r="DF332" s="13"/>
      <c r="DH332" s="13"/>
      <c r="DI332" s="13"/>
      <c r="DJ332" s="13"/>
      <c r="DK332" s="13"/>
      <c r="DL332" s="13"/>
      <c r="DM332" s="13"/>
      <c r="DN332" s="13"/>
      <c r="DO332" s="13"/>
      <c r="DP332" s="13"/>
    </row>
    <row r="333" spans="1:120" ht="12.75" customHeight="1" x14ac:dyDescent="0.15">
      <c r="A333" s="13"/>
      <c r="B333" s="14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  <c r="CR333" s="13"/>
      <c r="CS333" s="13"/>
      <c r="CT333" s="13"/>
      <c r="CU333" s="13"/>
      <c r="CV333" s="13"/>
      <c r="CW333" s="13"/>
      <c r="CX333" s="13"/>
      <c r="CY333" s="13"/>
      <c r="CZ333" s="13"/>
      <c r="DA333" s="13"/>
      <c r="DB333" s="13"/>
      <c r="DC333" s="13"/>
      <c r="DD333" s="13"/>
      <c r="DE333" s="13"/>
      <c r="DF333" s="13"/>
      <c r="DH333" s="13"/>
      <c r="DI333" s="13"/>
      <c r="DJ333" s="13"/>
      <c r="DK333" s="13"/>
      <c r="DL333" s="13"/>
      <c r="DM333" s="13"/>
      <c r="DN333" s="13"/>
      <c r="DO333" s="13"/>
      <c r="DP333" s="13"/>
    </row>
    <row r="334" spans="1:120" ht="12.75" customHeight="1" x14ac:dyDescent="0.15">
      <c r="A334" s="13"/>
      <c r="B334" s="14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  <c r="CR334" s="13"/>
      <c r="CS334" s="13"/>
      <c r="CT334" s="13"/>
      <c r="CU334" s="13"/>
      <c r="CV334" s="13"/>
      <c r="CW334" s="13"/>
      <c r="CX334" s="13"/>
      <c r="CY334" s="13"/>
      <c r="CZ334" s="13"/>
      <c r="DA334" s="13"/>
      <c r="DB334" s="13"/>
      <c r="DC334" s="13"/>
      <c r="DD334" s="13"/>
      <c r="DE334" s="13"/>
      <c r="DF334" s="13"/>
      <c r="DH334" s="13"/>
      <c r="DI334" s="13"/>
      <c r="DJ334" s="13"/>
      <c r="DK334" s="13"/>
      <c r="DL334" s="13"/>
      <c r="DM334" s="13"/>
      <c r="DN334" s="13"/>
      <c r="DO334" s="13"/>
      <c r="DP334" s="13"/>
    </row>
    <row r="335" spans="1:120" ht="12.75" customHeight="1" x14ac:dyDescent="0.15">
      <c r="A335" s="13"/>
      <c r="B335" s="14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  <c r="CR335" s="13"/>
      <c r="CS335" s="13"/>
      <c r="CT335" s="13"/>
      <c r="CU335" s="13"/>
      <c r="CV335" s="13"/>
      <c r="CW335" s="13"/>
      <c r="CX335" s="13"/>
      <c r="CY335" s="13"/>
      <c r="CZ335" s="13"/>
      <c r="DA335" s="13"/>
      <c r="DB335" s="13"/>
      <c r="DC335" s="13"/>
      <c r="DD335" s="13"/>
      <c r="DE335" s="13"/>
      <c r="DF335" s="13"/>
      <c r="DH335" s="13"/>
      <c r="DI335" s="13"/>
      <c r="DJ335" s="13"/>
      <c r="DK335" s="13"/>
      <c r="DL335" s="13"/>
      <c r="DM335" s="13"/>
      <c r="DN335" s="13"/>
      <c r="DO335" s="13"/>
      <c r="DP335" s="13"/>
    </row>
    <row r="336" spans="1:120" ht="12.75" customHeight="1" x14ac:dyDescent="0.15">
      <c r="A336" s="13"/>
      <c r="B336" s="14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  <c r="CR336" s="13"/>
      <c r="CS336" s="13"/>
      <c r="CT336" s="13"/>
      <c r="CU336" s="13"/>
      <c r="CV336" s="13"/>
      <c r="CW336" s="13"/>
      <c r="CX336" s="13"/>
      <c r="CY336" s="13"/>
      <c r="CZ336" s="13"/>
      <c r="DA336" s="13"/>
      <c r="DB336" s="13"/>
      <c r="DC336" s="13"/>
      <c r="DD336" s="13"/>
      <c r="DE336" s="13"/>
      <c r="DF336" s="13"/>
      <c r="DH336" s="13"/>
      <c r="DI336" s="13"/>
      <c r="DJ336" s="13"/>
      <c r="DK336" s="13"/>
      <c r="DL336" s="13"/>
      <c r="DM336" s="13"/>
      <c r="DN336" s="13"/>
      <c r="DO336" s="13"/>
      <c r="DP336" s="13"/>
    </row>
    <row r="337" spans="1:120" ht="12.75" customHeight="1" x14ac:dyDescent="0.15">
      <c r="A337" s="13"/>
      <c r="B337" s="14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  <c r="CR337" s="13"/>
      <c r="CS337" s="13"/>
      <c r="CT337" s="13"/>
      <c r="CU337" s="13"/>
      <c r="CV337" s="13"/>
      <c r="CW337" s="13"/>
      <c r="CX337" s="13"/>
      <c r="CY337" s="13"/>
      <c r="CZ337" s="13"/>
      <c r="DA337" s="13"/>
      <c r="DB337" s="13"/>
      <c r="DC337" s="13"/>
      <c r="DD337" s="13"/>
      <c r="DE337" s="13"/>
      <c r="DF337" s="13"/>
      <c r="DH337" s="13"/>
      <c r="DI337" s="13"/>
      <c r="DJ337" s="13"/>
      <c r="DK337" s="13"/>
      <c r="DL337" s="13"/>
      <c r="DM337" s="13"/>
      <c r="DN337" s="13"/>
      <c r="DO337" s="13"/>
      <c r="DP337" s="13"/>
    </row>
    <row r="338" spans="1:120" ht="12.75" customHeight="1" x14ac:dyDescent="0.15">
      <c r="A338" s="13"/>
      <c r="B338" s="14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  <c r="CR338" s="13"/>
      <c r="CS338" s="13"/>
      <c r="CT338" s="13"/>
      <c r="CU338" s="13"/>
      <c r="CV338" s="13"/>
      <c r="CW338" s="13"/>
      <c r="CX338" s="13"/>
      <c r="CY338" s="13"/>
      <c r="CZ338" s="13"/>
      <c r="DA338" s="13"/>
      <c r="DB338" s="13"/>
      <c r="DC338" s="13"/>
      <c r="DD338" s="13"/>
      <c r="DE338" s="13"/>
      <c r="DF338" s="13"/>
      <c r="DH338" s="13"/>
      <c r="DI338" s="13"/>
      <c r="DJ338" s="13"/>
      <c r="DK338" s="13"/>
      <c r="DL338" s="13"/>
      <c r="DM338" s="13"/>
      <c r="DN338" s="13"/>
      <c r="DO338" s="13"/>
      <c r="DP338" s="13"/>
    </row>
    <row r="339" spans="1:120" ht="12.75" customHeight="1" x14ac:dyDescent="0.15">
      <c r="A339" s="13"/>
      <c r="B339" s="14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  <c r="CR339" s="13"/>
      <c r="CS339" s="13"/>
      <c r="CT339" s="13"/>
      <c r="CU339" s="13"/>
      <c r="CV339" s="13"/>
      <c r="CW339" s="13"/>
      <c r="CX339" s="13"/>
      <c r="CY339" s="13"/>
      <c r="CZ339" s="13"/>
      <c r="DA339" s="13"/>
      <c r="DB339" s="13"/>
      <c r="DC339" s="13"/>
      <c r="DD339" s="13"/>
      <c r="DE339" s="13"/>
      <c r="DF339" s="13"/>
      <c r="DH339" s="13"/>
      <c r="DI339" s="13"/>
      <c r="DJ339" s="13"/>
      <c r="DK339" s="13"/>
      <c r="DL339" s="13"/>
      <c r="DM339" s="13"/>
      <c r="DN339" s="13"/>
      <c r="DO339" s="13"/>
      <c r="DP339" s="13"/>
    </row>
    <row r="340" spans="1:120" ht="12.75" customHeight="1" x14ac:dyDescent="0.15">
      <c r="A340" s="13"/>
      <c r="B340" s="14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  <c r="BJ340" s="13"/>
      <c r="BK340" s="13"/>
      <c r="BL340" s="13"/>
      <c r="BM340" s="13"/>
      <c r="BN340" s="13"/>
      <c r="BO340" s="13"/>
      <c r="BP340" s="13"/>
      <c r="BQ340" s="13"/>
      <c r="BR340" s="13"/>
      <c r="BS340" s="13"/>
      <c r="BT340" s="13"/>
      <c r="BU340" s="13"/>
      <c r="BV340" s="13"/>
      <c r="BW340" s="13"/>
      <c r="BX340" s="13"/>
      <c r="BY340" s="13"/>
      <c r="BZ340" s="13"/>
      <c r="CA340" s="13"/>
      <c r="CB340" s="13"/>
      <c r="CC340" s="13"/>
      <c r="CD340" s="13"/>
      <c r="CE340" s="13"/>
      <c r="CF340" s="13"/>
      <c r="CG340" s="13"/>
      <c r="CH340" s="13"/>
      <c r="CI340" s="13"/>
      <c r="CJ340" s="13"/>
      <c r="CK340" s="13"/>
      <c r="CL340" s="13"/>
      <c r="CM340" s="13"/>
      <c r="CN340" s="13"/>
      <c r="CO340" s="13"/>
      <c r="CP340" s="13"/>
      <c r="CQ340" s="13"/>
      <c r="CR340" s="13"/>
      <c r="CS340" s="13"/>
      <c r="CT340" s="13"/>
      <c r="CU340" s="13"/>
      <c r="CV340" s="13"/>
      <c r="CW340" s="13"/>
      <c r="CX340" s="13"/>
      <c r="CY340" s="13"/>
      <c r="CZ340" s="13"/>
      <c r="DA340" s="13"/>
      <c r="DB340" s="13"/>
      <c r="DC340" s="13"/>
      <c r="DD340" s="13"/>
      <c r="DE340" s="13"/>
      <c r="DF340" s="13"/>
      <c r="DH340" s="13"/>
      <c r="DI340" s="13"/>
      <c r="DJ340" s="13"/>
      <c r="DK340" s="13"/>
      <c r="DL340" s="13"/>
      <c r="DM340" s="13"/>
      <c r="DN340" s="13"/>
      <c r="DO340" s="13"/>
      <c r="DP340" s="13"/>
    </row>
    <row r="341" spans="1:120" ht="12.75" customHeight="1" x14ac:dyDescent="0.15">
      <c r="A341" s="13"/>
      <c r="B341" s="14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  <c r="BJ341" s="13"/>
      <c r="BK341" s="13"/>
      <c r="BL341" s="13"/>
      <c r="BM341" s="13"/>
      <c r="BN341" s="13"/>
      <c r="BO341" s="13"/>
      <c r="BP341" s="13"/>
      <c r="BQ341" s="13"/>
      <c r="BR341" s="13"/>
      <c r="BS341" s="13"/>
      <c r="BT341" s="13"/>
      <c r="BU341" s="13"/>
      <c r="BV341" s="13"/>
      <c r="BW341" s="13"/>
      <c r="BX341" s="13"/>
      <c r="BY341" s="13"/>
      <c r="BZ341" s="13"/>
      <c r="CA341" s="13"/>
      <c r="CB341" s="13"/>
      <c r="CC341" s="13"/>
      <c r="CD341" s="13"/>
      <c r="CE341" s="13"/>
      <c r="CF341" s="13"/>
      <c r="CG341" s="13"/>
      <c r="CH341" s="13"/>
      <c r="CI341" s="13"/>
      <c r="CJ341" s="13"/>
      <c r="CK341" s="13"/>
      <c r="CL341" s="13"/>
      <c r="CM341" s="13"/>
      <c r="CN341" s="13"/>
      <c r="CO341" s="13"/>
      <c r="CP341" s="13"/>
      <c r="CQ341" s="13"/>
      <c r="CR341" s="13"/>
      <c r="CS341" s="13"/>
      <c r="CT341" s="13"/>
      <c r="CU341" s="13"/>
      <c r="CV341" s="13"/>
      <c r="CW341" s="13"/>
      <c r="CX341" s="13"/>
      <c r="CY341" s="13"/>
      <c r="CZ341" s="13"/>
      <c r="DA341" s="13"/>
      <c r="DB341" s="13"/>
      <c r="DC341" s="13"/>
      <c r="DD341" s="13"/>
      <c r="DE341" s="13"/>
      <c r="DF341" s="13"/>
      <c r="DH341" s="13"/>
      <c r="DI341" s="13"/>
      <c r="DJ341" s="13"/>
      <c r="DK341" s="13"/>
      <c r="DL341" s="13"/>
      <c r="DM341" s="13"/>
      <c r="DN341" s="13"/>
      <c r="DO341" s="13"/>
      <c r="DP341" s="13"/>
    </row>
    <row r="342" spans="1:120" ht="12.75" customHeight="1" x14ac:dyDescent="0.15">
      <c r="A342" s="13"/>
      <c r="B342" s="14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  <c r="BK342" s="13"/>
      <c r="BL342" s="13"/>
      <c r="BM342" s="13"/>
      <c r="BN342" s="13"/>
      <c r="BO342" s="13"/>
      <c r="BP342" s="13"/>
      <c r="BQ342" s="13"/>
      <c r="BR342" s="13"/>
      <c r="BS342" s="13"/>
      <c r="BT342" s="13"/>
      <c r="BU342" s="13"/>
      <c r="BV342" s="13"/>
      <c r="BW342" s="13"/>
      <c r="BX342" s="13"/>
      <c r="BY342" s="13"/>
      <c r="BZ342" s="13"/>
      <c r="CA342" s="13"/>
      <c r="CB342" s="13"/>
      <c r="CC342" s="13"/>
      <c r="CD342" s="13"/>
      <c r="CE342" s="13"/>
      <c r="CF342" s="13"/>
      <c r="CG342" s="13"/>
      <c r="CH342" s="13"/>
      <c r="CI342" s="13"/>
      <c r="CJ342" s="13"/>
      <c r="CK342" s="13"/>
      <c r="CL342" s="13"/>
      <c r="CM342" s="13"/>
      <c r="CN342" s="13"/>
      <c r="CO342" s="13"/>
      <c r="CP342" s="13"/>
      <c r="CQ342" s="13"/>
      <c r="CR342" s="13"/>
      <c r="CS342" s="13"/>
      <c r="CT342" s="13"/>
      <c r="CU342" s="13"/>
      <c r="CV342" s="13"/>
      <c r="CW342" s="13"/>
      <c r="CX342" s="13"/>
      <c r="CY342" s="13"/>
      <c r="CZ342" s="13"/>
      <c r="DA342" s="13"/>
      <c r="DB342" s="13"/>
      <c r="DC342" s="13"/>
      <c r="DD342" s="13"/>
      <c r="DE342" s="13"/>
      <c r="DF342" s="13"/>
      <c r="DH342" s="13"/>
      <c r="DI342" s="13"/>
      <c r="DJ342" s="13"/>
      <c r="DK342" s="13"/>
      <c r="DL342" s="13"/>
      <c r="DM342" s="13"/>
      <c r="DN342" s="13"/>
      <c r="DO342" s="13"/>
      <c r="DP342" s="13"/>
    </row>
    <row r="343" spans="1:120" ht="12.75" customHeight="1" x14ac:dyDescent="0.15">
      <c r="A343" s="13"/>
      <c r="B343" s="14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  <c r="BJ343" s="13"/>
      <c r="BK343" s="13"/>
      <c r="BL343" s="13"/>
      <c r="BM343" s="13"/>
      <c r="BN343" s="13"/>
      <c r="BO343" s="13"/>
      <c r="BP343" s="13"/>
      <c r="BQ343" s="13"/>
      <c r="BR343" s="13"/>
      <c r="BS343" s="13"/>
      <c r="BT343" s="13"/>
      <c r="BU343" s="13"/>
      <c r="BV343" s="13"/>
      <c r="BW343" s="13"/>
      <c r="BX343" s="13"/>
      <c r="BY343" s="13"/>
      <c r="BZ343" s="13"/>
      <c r="CA343" s="13"/>
      <c r="CB343" s="13"/>
      <c r="CC343" s="13"/>
      <c r="CD343" s="13"/>
      <c r="CE343" s="13"/>
      <c r="CF343" s="13"/>
      <c r="CG343" s="13"/>
      <c r="CH343" s="13"/>
      <c r="CI343" s="13"/>
      <c r="CJ343" s="13"/>
      <c r="CK343" s="13"/>
      <c r="CL343" s="13"/>
      <c r="CM343" s="13"/>
      <c r="CN343" s="13"/>
      <c r="CO343" s="13"/>
      <c r="CP343" s="13"/>
      <c r="CQ343" s="13"/>
      <c r="CR343" s="13"/>
      <c r="CS343" s="13"/>
      <c r="CT343" s="13"/>
      <c r="CU343" s="13"/>
      <c r="CV343" s="13"/>
      <c r="CW343" s="13"/>
      <c r="CX343" s="13"/>
      <c r="CY343" s="13"/>
      <c r="CZ343" s="13"/>
      <c r="DA343" s="13"/>
      <c r="DB343" s="13"/>
      <c r="DC343" s="13"/>
      <c r="DD343" s="13"/>
      <c r="DE343" s="13"/>
      <c r="DF343" s="13"/>
      <c r="DH343" s="13"/>
      <c r="DI343" s="13"/>
      <c r="DJ343" s="13"/>
      <c r="DK343" s="13"/>
      <c r="DL343" s="13"/>
      <c r="DM343" s="13"/>
      <c r="DN343" s="13"/>
      <c r="DO343" s="13"/>
      <c r="DP343" s="13"/>
    </row>
    <row r="344" spans="1:120" ht="12.75" customHeight="1" x14ac:dyDescent="0.15">
      <c r="A344" s="13"/>
      <c r="B344" s="14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  <c r="BJ344" s="13"/>
      <c r="BK344" s="13"/>
      <c r="BL344" s="13"/>
      <c r="BM344" s="13"/>
      <c r="BN344" s="13"/>
      <c r="BO344" s="13"/>
      <c r="BP344" s="13"/>
      <c r="BQ344" s="13"/>
      <c r="BR344" s="13"/>
      <c r="BS344" s="13"/>
      <c r="BT344" s="13"/>
      <c r="BU344" s="13"/>
      <c r="BV344" s="13"/>
      <c r="BW344" s="13"/>
      <c r="BX344" s="13"/>
      <c r="BY344" s="13"/>
      <c r="BZ344" s="13"/>
      <c r="CA344" s="13"/>
      <c r="CB344" s="13"/>
      <c r="CC344" s="13"/>
      <c r="CD344" s="13"/>
      <c r="CE344" s="13"/>
      <c r="CF344" s="13"/>
      <c r="CG344" s="13"/>
      <c r="CH344" s="13"/>
      <c r="CI344" s="13"/>
      <c r="CJ344" s="13"/>
      <c r="CK344" s="13"/>
      <c r="CL344" s="13"/>
      <c r="CM344" s="13"/>
      <c r="CN344" s="13"/>
      <c r="CO344" s="13"/>
      <c r="CP344" s="13"/>
      <c r="CQ344" s="13"/>
      <c r="CR344" s="13"/>
      <c r="CS344" s="13"/>
      <c r="CT344" s="13"/>
      <c r="CU344" s="13"/>
      <c r="CV344" s="13"/>
      <c r="CW344" s="13"/>
      <c r="CX344" s="13"/>
      <c r="CY344" s="13"/>
      <c r="CZ344" s="13"/>
      <c r="DA344" s="13"/>
      <c r="DB344" s="13"/>
      <c r="DC344" s="13"/>
      <c r="DD344" s="13"/>
      <c r="DE344" s="13"/>
      <c r="DF344" s="13"/>
      <c r="DH344" s="13"/>
      <c r="DI344" s="13"/>
      <c r="DJ344" s="13"/>
      <c r="DK344" s="13"/>
      <c r="DL344" s="13"/>
      <c r="DM344" s="13"/>
      <c r="DN344" s="13"/>
      <c r="DO344" s="13"/>
      <c r="DP344" s="13"/>
    </row>
    <row r="345" spans="1:120" ht="12.75" customHeight="1" x14ac:dyDescent="0.15">
      <c r="A345" s="13"/>
      <c r="B345" s="14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  <c r="BJ345" s="13"/>
      <c r="BK345" s="13"/>
      <c r="BL345" s="13"/>
      <c r="BM345" s="13"/>
      <c r="BN345" s="13"/>
      <c r="BO345" s="13"/>
      <c r="BP345" s="13"/>
      <c r="BQ345" s="13"/>
      <c r="BR345" s="13"/>
      <c r="BS345" s="13"/>
      <c r="BT345" s="13"/>
      <c r="BU345" s="13"/>
      <c r="BV345" s="13"/>
      <c r="BW345" s="13"/>
      <c r="BX345" s="13"/>
      <c r="BY345" s="13"/>
      <c r="BZ345" s="13"/>
      <c r="CA345" s="13"/>
      <c r="CB345" s="13"/>
      <c r="CC345" s="13"/>
      <c r="CD345" s="13"/>
      <c r="CE345" s="13"/>
      <c r="CF345" s="13"/>
      <c r="CG345" s="13"/>
      <c r="CH345" s="13"/>
      <c r="CI345" s="13"/>
      <c r="CJ345" s="13"/>
      <c r="CK345" s="13"/>
      <c r="CL345" s="13"/>
      <c r="CM345" s="13"/>
      <c r="CN345" s="13"/>
      <c r="CO345" s="13"/>
      <c r="CP345" s="13"/>
      <c r="CQ345" s="13"/>
      <c r="CR345" s="13"/>
      <c r="CS345" s="13"/>
      <c r="CT345" s="13"/>
      <c r="CU345" s="13"/>
      <c r="CV345" s="13"/>
      <c r="CW345" s="13"/>
      <c r="CX345" s="13"/>
      <c r="CY345" s="13"/>
      <c r="CZ345" s="13"/>
      <c r="DA345" s="13"/>
      <c r="DB345" s="13"/>
      <c r="DC345" s="13"/>
      <c r="DD345" s="13"/>
      <c r="DE345" s="13"/>
      <c r="DF345" s="13"/>
      <c r="DH345" s="13"/>
      <c r="DI345" s="13"/>
      <c r="DJ345" s="13"/>
      <c r="DK345" s="13"/>
      <c r="DL345" s="13"/>
      <c r="DM345" s="13"/>
      <c r="DN345" s="13"/>
      <c r="DO345" s="13"/>
      <c r="DP345" s="13"/>
    </row>
    <row r="346" spans="1:120" ht="12.75" customHeight="1" x14ac:dyDescent="0.15">
      <c r="A346" s="13"/>
      <c r="B346" s="14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  <c r="BJ346" s="13"/>
      <c r="BK346" s="13"/>
      <c r="BL346" s="13"/>
      <c r="BM346" s="13"/>
      <c r="BN346" s="13"/>
      <c r="BO346" s="13"/>
      <c r="BP346" s="13"/>
      <c r="BQ346" s="13"/>
      <c r="BR346" s="13"/>
      <c r="BS346" s="13"/>
      <c r="BT346" s="13"/>
      <c r="BU346" s="13"/>
      <c r="BV346" s="13"/>
      <c r="BW346" s="13"/>
      <c r="BX346" s="13"/>
      <c r="BY346" s="13"/>
      <c r="BZ346" s="13"/>
      <c r="CA346" s="13"/>
      <c r="CB346" s="13"/>
      <c r="CC346" s="13"/>
      <c r="CD346" s="13"/>
      <c r="CE346" s="13"/>
      <c r="CF346" s="13"/>
      <c r="CG346" s="13"/>
      <c r="CH346" s="13"/>
      <c r="CI346" s="13"/>
      <c r="CJ346" s="13"/>
      <c r="CK346" s="13"/>
      <c r="CL346" s="13"/>
      <c r="CM346" s="13"/>
      <c r="CN346" s="13"/>
      <c r="CO346" s="13"/>
      <c r="CP346" s="13"/>
      <c r="CQ346" s="13"/>
      <c r="CR346" s="13"/>
      <c r="CS346" s="13"/>
      <c r="CT346" s="13"/>
      <c r="CU346" s="13"/>
      <c r="CV346" s="13"/>
      <c r="CW346" s="13"/>
      <c r="CX346" s="13"/>
      <c r="CY346" s="13"/>
      <c r="CZ346" s="13"/>
      <c r="DA346" s="13"/>
      <c r="DB346" s="13"/>
      <c r="DC346" s="13"/>
      <c r="DD346" s="13"/>
      <c r="DE346" s="13"/>
      <c r="DF346" s="13"/>
      <c r="DH346" s="13"/>
      <c r="DI346" s="13"/>
      <c r="DJ346" s="13"/>
      <c r="DK346" s="13"/>
      <c r="DL346" s="13"/>
      <c r="DM346" s="13"/>
      <c r="DN346" s="13"/>
      <c r="DO346" s="13"/>
      <c r="DP346" s="13"/>
    </row>
    <row r="347" spans="1:120" ht="12.75" customHeight="1" x14ac:dyDescent="0.15">
      <c r="A347" s="13"/>
      <c r="B347" s="14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  <c r="BJ347" s="13"/>
      <c r="BK347" s="13"/>
      <c r="BL347" s="13"/>
      <c r="BM347" s="13"/>
      <c r="BN347" s="13"/>
      <c r="BO347" s="13"/>
      <c r="BP347" s="13"/>
      <c r="BQ347" s="13"/>
      <c r="BR347" s="13"/>
      <c r="BS347" s="13"/>
      <c r="BT347" s="13"/>
      <c r="BU347" s="13"/>
      <c r="BV347" s="13"/>
      <c r="BW347" s="13"/>
      <c r="BX347" s="13"/>
      <c r="BY347" s="13"/>
      <c r="BZ347" s="13"/>
      <c r="CA347" s="13"/>
      <c r="CB347" s="13"/>
      <c r="CC347" s="13"/>
      <c r="CD347" s="13"/>
      <c r="CE347" s="13"/>
      <c r="CF347" s="13"/>
      <c r="CG347" s="13"/>
      <c r="CH347" s="13"/>
      <c r="CI347" s="13"/>
      <c r="CJ347" s="13"/>
      <c r="CK347" s="13"/>
      <c r="CL347" s="13"/>
      <c r="CM347" s="13"/>
      <c r="CN347" s="13"/>
      <c r="CO347" s="13"/>
      <c r="CP347" s="13"/>
      <c r="CQ347" s="13"/>
      <c r="CR347" s="13"/>
      <c r="CS347" s="13"/>
      <c r="CT347" s="13"/>
      <c r="CU347" s="13"/>
      <c r="CV347" s="13"/>
      <c r="CW347" s="13"/>
      <c r="CX347" s="13"/>
      <c r="CY347" s="13"/>
      <c r="CZ347" s="13"/>
      <c r="DA347" s="13"/>
      <c r="DB347" s="13"/>
      <c r="DC347" s="13"/>
      <c r="DD347" s="13"/>
      <c r="DE347" s="13"/>
      <c r="DF347" s="13"/>
      <c r="DH347" s="13"/>
      <c r="DI347" s="13"/>
      <c r="DJ347" s="13"/>
      <c r="DK347" s="13"/>
      <c r="DL347" s="13"/>
      <c r="DM347" s="13"/>
      <c r="DN347" s="13"/>
      <c r="DO347" s="13"/>
      <c r="DP347" s="13"/>
    </row>
    <row r="348" spans="1:120" ht="12.75" customHeight="1" x14ac:dyDescent="0.15">
      <c r="A348" s="13"/>
      <c r="B348" s="14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  <c r="BJ348" s="13"/>
      <c r="BK348" s="13"/>
      <c r="BL348" s="13"/>
      <c r="BM348" s="13"/>
      <c r="BN348" s="13"/>
      <c r="BO348" s="13"/>
      <c r="BP348" s="13"/>
      <c r="BQ348" s="13"/>
      <c r="BR348" s="13"/>
      <c r="BS348" s="13"/>
      <c r="BT348" s="13"/>
      <c r="BU348" s="13"/>
      <c r="BV348" s="13"/>
      <c r="BW348" s="13"/>
      <c r="BX348" s="13"/>
      <c r="BY348" s="13"/>
      <c r="BZ348" s="13"/>
      <c r="CA348" s="13"/>
      <c r="CB348" s="13"/>
      <c r="CC348" s="13"/>
      <c r="CD348" s="13"/>
      <c r="CE348" s="13"/>
      <c r="CF348" s="13"/>
      <c r="CG348" s="13"/>
      <c r="CH348" s="13"/>
      <c r="CI348" s="13"/>
      <c r="CJ348" s="13"/>
      <c r="CK348" s="13"/>
      <c r="CL348" s="13"/>
      <c r="CM348" s="13"/>
      <c r="CN348" s="13"/>
      <c r="CO348" s="13"/>
      <c r="CP348" s="13"/>
      <c r="CQ348" s="13"/>
      <c r="CR348" s="13"/>
      <c r="CS348" s="13"/>
      <c r="CT348" s="13"/>
      <c r="CU348" s="13"/>
      <c r="CV348" s="13"/>
      <c r="CW348" s="13"/>
      <c r="CX348" s="13"/>
      <c r="CY348" s="13"/>
      <c r="CZ348" s="13"/>
      <c r="DA348" s="13"/>
      <c r="DB348" s="13"/>
      <c r="DC348" s="13"/>
      <c r="DD348" s="13"/>
      <c r="DE348" s="13"/>
      <c r="DF348" s="13"/>
      <c r="DH348" s="13"/>
      <c r="DI348" s="13"/>
      <c r="DJ348" s="13"/>
      <c r="DK348" s="13"/>
      <c r="DL348" s="13"/>
      <c r="DM348" s="13"/>
      <c r="DN348" s="13"/>
      <c r="DO348" s="13"/>
      <c r="DP348" s="13"/>
    </row>
    <row r="349" spans="1:120" ht="12.75" customHeight="1" x14ac:dyDescent="0.15">
      <c r="A349" s="13"/>
      <c r="B349" s="14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  <c r="BK349" s="13"/>
      <c r="BL349" s="13"/>
      <c r="BM349" s="13"/>
      <c r="BN349" s="13"/>
      <c r="BO349" s="13"/>
      <c r="BP349" s="13"/>
      <c r="BQ349" s="13"/>
      <c r="BR349" s="13"/>
      <c r="BS349" s="13"/>
      <c r="BT349" s="13"/>
      <c r="BU349" s="13"/>
      <c r="BV349" s="13"/>
      <c r="BW349" s="13"/>
      <c r="BX349" s="13"/>
      <c r="BY349" s="13"/>
      <c r="BZ349" s="13"/>
      <c r="CA349" s="13"/>
      <c r="CB349" s="13"/>
      <c r="CC349" s="13"/>
      <c r="CD349" s="13"/>
      <c r="CE349" s="13"/>
      <c r="CF349" s="13"/>
      <c r="CG349" s="13"/>
      <c r="CH349" s="13"/>
      <c r="CI349" s="13"/>
      <c r="CJ349" s="13"/>
      <c r="CK349" s="13"/>
      <c r="CL349" s="13"/>
      <c r="CM349" s="13"/>
      <c r="CN349" s="13"/>
      <c r="CO349" s="13"/>
      <c r="CP349" s="13"/>
      <c r="CQ349" s="13"/>
      <c r="CR349" s="13"/>
      <c r="CS349" s="13"/>
      <c r="CT349" s="13"/>
      <c r="CU349" s="13"/>
      <c r="CV349" s="13"/>
      <c r="CW349" s="13"/>
      <c r="CX349" s="13"/>
      <c r="CY349" s="13"/>
      <c r="CZ349" s="13"/>
      <c r="DA349" s="13"/>
      <c r="DB349" s="13"/>
      <c r="DC349" s="13"/>
      <c r="DD349" s="13"/>
      <c r="DE349" s="13"/>
      <c r="DF349" s="13"/>
      <c r="DH349" s="13"/>
      <c r="DI349" s="13"/>
      <c r="DJ349" s="13"/>
      <c r="DK349" s="13"/>
      <c r="DL349" s="13"/>
      <c r="DM349" s="13"/>
      <c r="DN349" s="13"/>
      <c r="DO349" s="13"/>
      <c r="DP349" s="13"/>
    </row>
    <row r="350" spans="1:120" ht="12.75" customHeight="1" x14ac:dyDescent="0.15">
      <c r="A350" s="13"/>
      <c r="B350" s="14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  <c r="BJ350" s="13"/>
      <c r="BK350" s="13"/>
      <c r="BL350" s="13"/>
      <c r="BM350" s="13"/>
      <c r="BN350" s="13"/>
      <c r="BO350" s="13"/>
      <c r="BP350" s="13"/>
      <c r="BQ350" s="13"/>
      <c r="BR350" s="13"/>
      <c r="BS350" s="13"/>
      <c r="BT350" s="13"/>
      <c r="BU350" s="13"/>
      <c r="BV350" s="13"/>
      <c r="BW350" s="13"/>
      <c r="BX350" s="13"/>
      <c r="BY350" s="13"/>
      <c r="BZ350" s="13"/>
      <c r="CA350" s="13"/>
      <c r="CB350" s="13"/>
      <c r="CC350" s="13"/>
      <c r="CD350" s="13"/>
      <c r="CE350" s="13"/>
      <c r="CF350" s="13"/>
      <c r="CG350" s="13"/>
      <c r="CH350" s="13"/>
      <c r="CI350" s="13"/>
      <c r="CJ350" s="13"/>
      <c r="CK350" s="13"/>
      <c r="CL350" s="13"/>
      <c r="CM350" s="13"/>
      <c r="CN350" s="13"/>
      <c r="CO350" s="13"/>
      <c r="CP350" s="13"/>
      <c r="CQ350" s="13"/>
      <c r="CR350" s="13"/>
      <c r="CS350" s="13"/>
      <c r="CT350" s="13"/>
      <c r="CU350" s="13"/>
      <c r="CV350" s="13"/>
      <c r="CW350" s="13"/>
      <c r="CX350" s="13"/>
      <c r="CY350" s="13"/>
      <c r="CZ350" s="13"/>
      <c r="DA350" s="13"/>
      <c r="DB350" s="13"/>
      <c r="DC350" s="13"/>
      <c r="DD350" s="13"/>
      <c r="DE350" s="13"/>
      <c r="DF350" s="13"/>
      <c r="DH350" s="13"/>
      <c r="DI350" s="13"/>
      <c r="DJ350" s="13"/>
      <c r="DK350" s="13"/>
      <c r="DL350" s="13"/>
      <c r="DM350" s="13"/>
      <c r="DN350" s="13"/>
      <c r="DO350" s="13"/>
      <c r="DP350" s="13"/>
    </row>
    <row r="351" spans="1:120" ht="12.75" customHeight="1" x14ac:dyDescent="0.15">
      <c r="A351" s="13"/>
      <c r="B351" s="14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  <c r="BJ351" s="13"/>
      <c r="BK351" s="13"/>
      <c r="BL351" s="13"/>
      <c r="BM351" s="13"/>
      <c r="BN351" s="13"/>
      <c r="BO351" s="13"/>
      <c r="BP351" s="13"/>
      <c r="BQ351" s="13"/>
      <c r="BR351" s="13"/>
      <c r="BS351" s="13"/>
      <c r="BT351" s="13"/>
      <c r="BU351" s="13"/>
      <c r="BV351" s="13"/>
      <c r="BW351" s="13"/>
      <c r="BX351" s="13"/>
      <c r="BY351" s="13"/>
      <c r="BZ351" s="13"/>
      <c r="CA351" s="13"/>
      <c r="CB351" s="13"/>
      <c r="CC351" s="13"/>
      <c r="CD351" s="13"/>
      <c r="CE351" s="13"/>
      <c r="CF351" s="13"/>
      <c r="CG351" s="13"/>
      <c r="CH351" s="13"/>
      <c r="CI351" s="13"/>
      <c r="CJ351" s="13"/>
      <c r="CK351" s="13"/>
      <c r="CL351" s="13"/>
      <c r="CM351" s="13"/>
      <c r="CN351" s="13"/>
      <c r="CO351" s="13"/>
      <c r="CP351" s="13"/>
      <c r="CQ351" s="13"/>
      <c r="CR351" s="13"/>
      <c r="CS351" s="13"/>
      <c r="CT351" s="13"/>
      <c r="CU351" s="13"/>
      <c r="CV351" s="13"/>
      <c r="CW351" s="13"/>
      <c r="CX351" s="13"/>
      <c r="CY351" s="13"/>
      <c r="CZ351" s="13"/>
      <c r="DA351" s="13"/>
      <c r="DB351" s="13"/>
      <c r="DC351" s="13"/>
      <c r="DD351" s="13"/>
      <c r="DE351" s="13"/>
      <c r="DF351" s="13"/>
      <c r="DH351" s="13"/>
      <c r="DI351" s="13"/>
      <c r="DJ351" s="13"/>
      <c r="DK351" s="13"/>
      <c r="DL351" s="13"/>
      <c r="DM351" s="13"/>
      <c r="DN351" s="13"/>
      <c r="DO351" s="13"/>
      <c r="DP351" s="13"/>
    </row>
    <row r="352" spans="1:120" ht="12.75" customHeight="1" x14ac:dyDescent="0.15">
      <c r="A352" s="13"/>
      <c r="B352" s="14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  <c r="BJ352" s="13"/>
      <c r="BK352" s="13"/>
      <c r="BL352" s="13"/>
      <c r="BM352" s="13"/>
      <c r="BN352" s="13"/>
      <c r="BO352" s="13"/>
      <c r="BP352" s="13"/>
      <c r="BQ352" s="13"/>
      <c r="BR352" s="13"/>
      <c r="BS352" s="13"/>
      <c r="BT352" s="13"/>
      <c r="BU352" s="13"/>
      <c r="BV352" s="13"/>
      <c r="BW352" s="13"/>
      <c r="BX352" s="13"/>
      <c r="BY352" s="13"/>
      <c r="BZ352" s="13"/>
      <c r="CA352" s="13"/>
      <c r="CB352" s="13"/>
      <c r="CC352" s="13"/>
      <c r="CD352" s="13"/>
      <c r="CE352" s="13"/>
      <c r="CF352" s="13"/>
      <c r="CG352" s="13"/>
      <c r="CH352" s="13"/>
      <c r="CI352" s="13"/>
      <c r="CJ352" s="13"/>
      <c r="CK352" s="13"/>
      <c r="CL352" s="13"/>
      <c r="CM352" s="13"/>
      <c r="CN352" s="13"/>
      <c r="CO352" s="13"/>
      <c r="CP352" s="13"/>
      <c r="CQ352" s="13"/>
      <c r="CR352" s="13"/>
      <c r="CS352" s="13"/>
      <c r="CT352" s="13"/>
      <c r="CU352" s="13"/>
      <c r="CV352" s="13"/>
      <c r="CW352" s="13"/>
      <c r="CX352" s="13"/>
      <c r="CY352" s="13"/>
      <c r="CZ352" s="13"/>
      <c r="DA352" s="13"/>
      <c r="DB352" s="13"/>
      <c r="DC352" s="13"/>
      <c r="DD352" s="13"/>
      <c r="DE352" s="13"/>
      <c r="DF352" s="13"/>
      <c r="DH352" s="13"/>
      <c r="DI352" s="13"/>
      <c r="DJ352" s="13"/>
      <c r="DK352" s="13"/>
      <c r="DL352" s="13"/>
      <c r="DM352" s="13"/>
      <c r="DN352" s="13"/>
      <c r="DO352" s="13"/>
      <c r="DP352" s="13"/>
    </row>
    <row r="353" spans="1:120" ht="12.75" customHeight="1" x14ac:dyDescent="0.15">
      <c r="A353" s="13"/>
      <c r="B353" s="14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  <c r="BJ353" s="13"/>
      <c r="BK353" s="13"/>
      <c r="BL353" s="13"/>
      <c r="BM353" s="13"/>
      <c r="BN353" s="13"/>
      <c r="BO353" s="13"/>
      <c r="BP353" s="13"/>
      <c r="BQ353" s="13"/>
      <c r="BR353" s="13"/>
      <c r="BS353" s="13"/>
      <c r="BT353" s="13"/>
      <c r="BU353" s="13"/>
      <c r="BV353" s="13"/>
      <c r="BW353" s="13"/>
      <c r="BX353" s="13"/>
      <c r="BY353" s="13"/>
      <c r="BZ353" s="13"/>
      <c r="CA353" s="13"/>
      <c r="CB353" s="13"/>
      <c r="CC353" s="13"/>
      <c r="CD353" s="13"/>
      <c r="CE353" s="13"/>
      <c r="CF353" s="13"/>
      <c r="CG353" s="13"/>
      <c r="CH353" s="13"/>
      <c r="CI353" s="13"/>
      <c r="CJ353" s="13"/>
      <c r="CK353" s="13"/>
      <c r="CL353" s="13"/>
      <c r="CM353" s="13"/>
      <c r="CN353" s="13"/>
      <c r="CO353" s="13"/>
      <c r="CP353" s="13"/>
      <c r="CQ353" s="13"/>
      <c r="CR353" s="13"/>
      <c r="CS353" s="13"/>
      <c r="CT353" s="13"/>
      <c r="CU353" s="13"/>
      <c r="CV353" s="13"/>
      <c r="CW353" s="13"/>
      <c r="CX353" s="13"/>
      <c r="CY353" s="13"/>
      <c r="CZ353" s="13"/>
      <c r="DA353" s="13"/>
      <c r="DB353" s="13"/>
      <c r="DC353" s="13"/>
      <c r="DD353" s="13"/>
      <c r="DE353" s="13"/>
      <c r="DF353" s="13"/>
      <c r="DH353" s="13"/>
      <c r="DI353" s="13"/>
      <c r="DJ353" s="13"/>
      <c r="DK353" s="13"/>
      <c r="DL353" s="13"/>
      <c r="DM353" s="13"/>
      <c r="DN353" s="13"/>
      <c r="DO353" s="13"/>
      <c r="DP353" s="13"/>
    </row>
    <row r="354" spans="1:120" ht="12.75" customHeight="1" x14ac:dyDescent="0.15">
      <c r="A354" s="13"/>
      <c r="B354" s="14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  <c r="BJ354" s="13"/>
      <c r="BK354" s="13"/>
      <c r="BL354" s="13"/>
      <c r="BM354" s="13"/>
      <c r="BN354" s="13"/>
      <c r="BO354" s="13"/>
      <c r="BP354" s="13"/>
      <c r="BQ354" s="13"/>
      <c r="BR354" s="13"/>
      <c r="BS354" s="13"/>
      <c r="BT354" s="13"/>
      <c r="BU354" s="13"/>
      <c r="BV354" s="13"/>
      <c r="BW354" s="13"/>
      <c r="BX354" s="13"/>
      <c r="BY354" s="13"/>
      <c r="BZ354" s="13"/>
      <c r="CA354" s="13"/>
      <c r="CB354" s="13"/>
      <c r="CC354" s="13"/>
      <c r="CD354" s="13"/>
      <c r="CE354" s="13"/>
      <c r="CF354" s="13"/>
      <c r="CG354" s="13"/>
      <c r="CH354" s="13"/>
      <c r="CI354" s="13"/>
      <c r="CJ354" s="13"/>
      <c r="CK354" s="13"/>
      <c r="CL354" s="13"/>
      <c r="CM354" s="13"/>
      <c r="CN354" s="13"/>
      <c r="CO354" s="13"/>
      <c r="CP354" s="13"/>
      <c r="CQ354" s="13"/>
      <c r="CR354" s="13"/>
      <c r="CS354" s="13"/>
      <c r="CT354" s="13"/>
      <c r="CU354" s="13"/>
      <c r="CV354" s="13"/>
      <c r="CW354" s="13"/>
      <c r="CX354" s="13"/>
      <c r="CY354" s="13"/>
      <c r="CZ354" s="13"/>
      <c r="DA354" s="13"/>
      <c r="DB354" s="13"/>
      <c r="DC354" s="13"/>
      <c r="DD354" s="13"/>
      <c r="DE354" s="13"/>
      <c r="DF354" s="13"/>
      <c r="DH354" s="13"/>
      <c r="DI354" s="13"/>
      <c r="DJ354" s="13"/>
      <c r="DK354" s="13"/>
      <c r="DL354" s="13"/>
      <c r="DM354" s="13"/>
      <c r="DN354" s="13"/>
      <c r="DO354" s="13"/>
      <c r="DP354" s="13"/>
    </row>
    <row r="355" spans="1:120" ht="12.75" customHeight="1" x14ac:dyDescent="0.15">
      <c r="A355" s="13"/>
      <c r="B355" s="14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  <c r="BJ355" s="13"/>
      <c r="BK355" s="13"/>
      <c r="BL355" s="13"/>
      <c r="BM355" s="13"/>
      <c r="BN355" s="13"/>
      <c r="BO355" s="13"/>
      <c r="BP355" s="13"/>
      <c r="BQ355" s="13"/>
      <c r="BR355" s="13"/>
      <c r="BS355" s="13"/>
      <c r="BT355" s="13"/>
      <c r="BU355" s="13"/>
      <c r="BV355" s="13"/>
      <c r="BW355" s="13"/>
      <c r="BX355" s="13"/>
      <c r="BY355" s="13"/>
      <c r="BZ355" s="13"/>
      <c r="CA355" s="13"/>
      <c r="CB355" s="13"/>
      <c r="CC355" s="13"/>
      <c r="CD355" s="13"/>
      <c r="CE355" s="13"/>
      <c r="CF355" s="13"/>
      <c r="CG355" s="13"/>
      <c r="CH355" s="13"/>
      <c r="CI355" s="13"/>
      <c r="CJ355" s="13"/>
      <c r="CK355" s="13"/>
      <c r="CL355" s="13"/>
      <c r="CM355" s="13"/>
      <c r="CN355" s="13"/>
      <c r="CO355" s="13"/>
      <c r="CP355" s="13"/>
      <c r="CQ355" s="13"/>
      <c r="CR355" s="13"/>
      <c r="CS355" s="13"/>
      <c r="CT355" s="13"/>
      <c r="CU355" s="13"/>
      <c r="CV355" s="13"/>
      <c r="CW355" s="13"/>
      <c r="CX355" s="13"/>
      <c r="CY355" s="13"/>
      <c r="CZ355" s="13"/>
      <c r="DA355" s="13"/>
      <c r="DB355" s="13"/>
      <c r="DC355" s="13"/>
      <c r="DD355" s="13"/>
      <c r="DE355" s="13"/>
      <c r="DF355" s="13"/>
      <c r="DH355" s="13"/>
      <c r="DI355" s="13"/>
      <c r="DJ355" s="13"/>
      <c r="DK355" s="13"/>
      <c r="DL355" s="13"/>
      <c r="DM355" s="13"/>
      <c r="DN355" s="13"/>
      <c r="DO355" s="13"/>
      <c r="DP355" s="13"/>
    </row>
    <row r="356" spans="1:120" ht="12.75" customHeight="1" x14ac:dyDescent="0.15">
      <c r="A356" s="13"/>
      <c r="B356" s="14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  <c r="BJ356" s="13"/>
      <c r="BK356" s="13"/>
      <c r="BL356" s="13"/>
      <c r="BM356" s="13"/>
      <c r="BN356" s="13"/>
      <c r="BO356" s="13"/>
      <c r="BP356" s="13"/>
      <c r="BQ356" s="13"/>
      <c r="BR356" s="13"/>
      <c r="BS356" s="13"/>
      <c r="BT356" s="13"/>
      <c r="BU356" s="13"/>
      <c r="BV356" s="13"/>
      <c r="BW356" s="13"/>
      <c r="BX356" s="13"/>
      <c r="BY356" s="13"/>
      <c r="BZ356" s="13"/>
      <c r="CA356" s="13"/>
      <c r="CB356" s="13"/>
      <c r="CC356" s="13"/>
      <c r="CD356" s="13"/>
      <c r="CE356" s="13"/>
      <c r="CF356" s="13"/>
      <c r="CG356" s="13"/>
      <c r="CH356" s="13"/>
      <c r="CI356" s="13"/>
      <c r="CJ356" s="13"/>
      <c r="CK356" s="13"/>
      <c r="CL356" s="13"/>
      <c r="CM356" s="13"/>
      <c r="CN356" s="13"/>
      <c r="CO356" s="13"/>
      <c r="CP356" s="13"/>
      <c r="CQ356" s="13"/>
      <c r="CR356" s="13"/>
      <c r="CS356" s="13"/>
      <c r="CT356" s="13"/>
      <c r="CU356" s="13"/>
      <c r="CV356" s="13"/>
      <c r="CW356" s="13"/>
      <c r="CX356" s="13"/>
      <c r="CY356" s="13"/>
      <c r="CZ356" s="13"/>
      <c r="DA356" s="13"/>
      <c r="DB356" s="13"/>
      <c r="DC356" s="13"/>
      <c r="DD356" s="13"/>
      <c r="DE356" s="13"/>
      <c r="DF356" s="13"/>
      <c r="DH356" s="13"/>
      <c r="DI356" s="13"/>
      <c r="DJ356" s="13"/>
      <c r="DK356" s="13"/>
      <c r="DL356" s="13"/>
      <c r="DM356" s="13"/>
      <c r="DN356" s="13"/>
      <c r="DO356" s="13"/>
      <c r="DP356" s="13"/>
    </row>
    <row r="357" spans="1:120" ht="12.75" customHeight="1" x14ac:dyDescent="0.15">
      <c r="A357" s="13"/>
      <c r="B357" s="14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  <c r="BJ357" s="13"/>
      <c r="BK357" s="13"/>
      <c r="BL357" s="13"/>
      <c r="BM357" s="13"/>
      <c r="BN357" s="13"/>
      <c r="BO357" s="13"/>
      <c r="BP357" s="13"/>
      <c r="BQ357" s="13"/>
      <c r="BR357" s="13"/>
      <c r="BS357" s="13"/>
      <c r="BT357" s="13"/>
      <c r="BU357" s="13"/>
      <c r="BV357" s="13"/>
      <c r="BW357" s="13"/>
      <c r="BX357" s="13"/>
      <c r="BY357" s="13"/>
      <c r="BZ357" s="13"/>
      <c r="CA357" s="13"/>
      <c r="CB357" s="13"/>
      <c r="CC357" s="13"/>
      <c r="CD357" s="13"/>
      <c r="CE357" s="13"/>
      <c r="CF357" s="13"/>
      <c r="CG357" s="13"/>
      <c r="CH357" s="13"/>
      <c r="CI357" s="13"/>
      <c r="CJ357" s="13"/>
      <c r="CK357" s="13"/>
      <c r="CL357" s="13"/>
      <c r="CM357" s="13"/>
      <c r="CN357" s="13"/>
      <c r="CO357" s="13"/>
      <c r="CP357" s="13"/>
      <c r="CQ357" s="13"/>
      <c r="CR357" s="13"/>
      <c r="CS357" s="13"/>
      <c r="CT357" s="13"/>
      <c r="CU357" s="13"/>
      <c r="CV357" s="13"/>
      <c r="CW357" s="13"/>
      <c r="CX357" s="13"/>
      <c r="CY357" s="13"/>
      <c r="CZ357" s="13"/>
      <c r="DA357" s="13"/>
      <c r="DB357" s="13"/>
      <c r="DC357" s="13"/>
      <c r="DD357" s="13"/>
      <c r="DE357" s="13"/>
      <c r="DF357" s="13"/>
      <c r="DH357" s="13"/>
      <c r="DI357" s="13"/>
      <c r="DJ357" s="13"/>
      <c r="DK357" s="13"/>
      <c r="DL357" s="13"/>
      <c r="DM357" s="13"/>
      <c r="DN357" s="13"/>
      <c r="DO357" s="13"/>
      <c r="DP357" s="13"/>
    </row>
    <row r="358" spans="1:120" ht="12.75" customHeight="1" x14ac:dyDescent="0.15">
      <c r="A358" s="13"/>
      <c r="B358" s="14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  <c r="BJ358" s="13"/>
      <c r="BK358" s="13"/>
      <c r="BL358" s="13"/>
      <c r="BM358" s="13"/>
      <c r="BN358" s="13"/>
      <c r="BO358" s="13"/>
      <c r="BP358" s="13"/>
      <c r="BQ358" s="13"/>
      <c r="BR358" s="13"/>
      <c r="BS358" s="13"/>
      <c r="BT358" s="13"/>
      <c r="BU358" s="13"/>
      <c r="BV358" s="13"/>
      <c r="BW358" s="13"/>
      <c r="BX358" s="13"/>
      <c r="BY358" s="13"/>
      <c r="BZ358" s="13"/>
      <c r="CA358" s="13"/>
      <c r="CB358" s="13"/>
      <c r="CC358" s="13"/>
      <c r="CD358" s="13"/>
      <c r="CE358" s="13"/>
      <c r="CF358" s="13"/>
      <c r="CG358" s="13"/>
      <c r="CH358" s="13"/>
      <c r="CI358" s="13"/>
      <c r="CJ358" s="13"/>
      <c r="CK358" s="13"/>
      <c r="CL358" s="13"/>
      <c r="CM358" s="13"/>
      <c r="CN358" s="13"/>
      <c r="CO358" s="13"/>
      <c r="CP358" s="13"/>
      <c r="CQ358" s="13"/>
      <c r="CR358" s="13"/>
      <c r="CS358" s="13"/>
      <c r="CT358" s="13"/>
      <c r="CU358" s="13"/>
      <c r="CV358" s="13"/>
      <c r="CW358" s="13"/>
      <c r="CX358" s="13"/>
      <c r="CY358" s="13"/>
      <c r="CZ358" s="13"/>
      <c r="DA358" s="13"/>
      <c r="DB358" s="13"/>
      <c r="DC358" s="13"/>
      <c r="DD358" s="13"/>
      <c r="DE358" s="13"/>
      <c r="DF358" s="13"/>
      <c r="DH358" s="13"/>
      <c r="DI358" s="13"/>
      <c r="DJ358" s="13"/>
      <c r="DK358" s="13"/>
      <c r="DL358" s="13"/>
      <c r="DM358" s="13"/>
      <c r="DN358" s="13"/>
      <c r="DO358" s="13"/>
      <c r="DP358" s="13"/>
    </row>
    <row r="359" spans="1:120" ht="12.75" customHeight="1" x14ac:dyDescent="0.15">
      <c r="A359" s="13"/>
      <c r="B359" s="14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  <c r="BJ359" s="13"/>
      <c r="BK359" s="13"/>
      <c r="BL359" s="13"/>
      <c r="BM359" s="13"/>
      <c r="BN359" s="13"/>
      <c r="BO359" s="13"/>
      <c r="BP359" s="13"/>
      <c r="BQ359" s="13"/>
      <c r="BR359" s="13"/>
      <c r="BS359" s="13"/>
      <c r="BT359" s="13"/>
      <c r="BU359" s="13"/>
      <c r="BV359" s="13"/>
      <c r="BW359" s="13"/>
      <c r="BX359" s="13"/>
      <c r="BY359" s="13"/>
      <c r="BZ359" s="13"/>
      <c r="CA359" s="13"/>
      <c r="CB359" s="13"/>
      <c r="CC359" s="13"/>
      <c r="CD359" s="13"/>
      <c r="CE359" s="13"/>
      <c r="CF359" s="13"/>
      <c r="CG359" s="13"/>
      <c r="CH359" s="13"/>
      <c r="CI359" s="13"/>
      <c r="CJ359" s="13"/>
      <c r="CK359" s="13"/>
      <c r="CL359" s="13"/>
      <c r="CM359" s="13"/>
      <c r="CN359" s="13"/>
      <c r="CO359" s="13"/>
      <c r="CP359" s="13"/>
      <c r="CQ359" s="13"/>
      <c r="CR359" s="13"/>
      <c r="CS359" s="13"/>
      <c r="CT359" s="13"/>
      <c r="CU359" s="13"/>
      <c r="CV359" s="13"/>
      <c r="CW359" s="13"/>
      <c r="CX359" s="13"/>
      <c r="CY359" s="13"/>
      <c r="CZ359" s="13"/>
      <c r="DA359" s="13"/>
      <c r="DB359" s="13"/>
      <c r="DC359" s="13"/>
      <c r="DD359" s="13"/>
      <c r="DE359" s="13"/>
      <c r="DF359" s="13"/>
      <c r="DH359" s="13"/>
      <c r="DI359" s="13"/>
      <c r="DJ359" s="13"/>
      <c r="DK359" s="13"/>
      <c r="DL359" s="13"/>
      <c r="DM359" s="13"/>
      <c r="DN359" s="13"/>
      <c r="DO359" s="13"/>
      <c r="DP359" s="13"/>
    </row>
    <row r="360" spans="1:120" ht="12.75" customHeight="1" x14ac:dyDescent="0.15">
      <c r="A360" s="13"/>
      <c r="B360" s="14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  <c r="BJ360" s="13"/>
      <c r="BK360" s="13"/>
      <c r="BL360" s="13"/>
      <c r="BM360" s="13"/>
      <c r="BN360" s="13"/>
      <c r="BO360" s="13"/>
      <c r="BP360" s="13"/>
      <c r="BQ360" s="13"/>
      <c r="BR360" s="13"/>
      <c r="BS360" s="13"/>
      <c r="BT360" s="13"/>
      <c r="BU360" s="13"/>
      <c r="BV360" s="13"/>
      <c r="BW360" s="13"/>
      <c r="BX360" s="13"/>
      <c r="BY360" s="13"/>
      <c r="BZ360" s="13"/>
      <c r="CA360" s="13"/>
      <c r="CB360" s="13"/>
      <c r="CC360" s="13"/>
      <c r="CD360" s="13"/>
      <c r="CE360" s="13"/>
      <c r="CF360" s="13"/>
      <c r="CG360" s="13"/>
      <c r="CH360" s="13"/>
      <c r="CI360" s="13"/>
      <c r="CJ360" s="13"/>
      <c r="CK360" s="13"/>
      <c r="CL360" s="13"/>
      <c r="CM360" s="13"/>
      <c r="CN360" s="13"/>
      <c r="CO360" s="13"/>
      <c r="CP360" s="13"/>
      <c r="CQ360" s="13"/>
      <c r="CR360" s="13"/>
      <c r="CS360" s="13"/>
      <c r="CT360" s="13"/>
      <c r="CU360" s="13"/>
      <c r="CV360" s="13"/>
      <c r="CW360" s="13"/>
      <c r="CX360" s="13"/>
      <c r="CY360" s="13"/>
      <c r="CZ360" s="13"/>
      <c r="DA360" s="13"/>
      <c r="DB360" s="13"/>
      <c r="DC360" s="13"/>
      <c r="DD360" s="13"/>
      <c r="DE360" s="13"/>
      <c r="DF360" s="13"/>
      <c r="DH360" s="13"/>
      <c r="DI360" s="13"/>
      <c r="DJ360" s="13"/>
      <c r="DK360" s="13"/>
      <c r="DL360" s="13"/>
      <c r="DM360" s="13"/>
      <c r="DN360" s="13"/>
      <c r="DO360" s="13"/>
      <c r="DP360" s="13"/>
    </row>
    <row r="361" spans="1:120" ht="12.75" customHeight="1" x14ac:dyDescent="0.15">
      <c r="A361" s="13"/>
      <c r="B361" s="14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  <c r="BJ361" s="13"/>
      <c r="BK361" s="13"/>
      <c r="BL361" s="13"/>
      <c r="BM361" s="13"/>
      <c r="BN361" s="13"/>
      <c r="BO361" s="13"/>
      <c r="BP361" s="13"/>
      <c r="BQ361" s="13"/>
      <c r="BR361" s="13"/>
      <c r="BS361" s="13"/>
      <c r="BT361" s="13"/>
      <c r="BU361" s="13"/>
      <c r="BV361" s="13"/>
      <c r="BW361" s="13"/>
      <c r="BX361" s="13"/>
      <c r="BY361" s="13"/>
      <c r="BZ361" s="13"/>
      <c r="CA361" s="13"/>
      <c r="CB361" s="13"/>
      <c r="CC361" s="13"/>
      <c r="CD361" s="13"/>
      <c r="CE361" s="13"/>
      <c r="CF361" s="13"/>
      <c r="CG361" s="13"/>
      <c r="CH361" s="13"/>
      <c r="CI361" s="13"/>
      <c r="CJ361" s="13"/>
      <c r="CK361" s="13"/>
      <c r="CL361" s="13"/>
      <c r="CM361" s="13"/>
      <c r="CN361" s="13"/>
      <c r="CO361" s="13"/>
      <c r="CP361" s="13"/>
      <c r="CQ361" s="13"/>
      <c r="CR361" s="13"/>
      <c r="CS361" s="13"/>
      <c r="CT361" s="13"/>
      <c r="CU361" s="13"/>
      <c r="CV361" s="13"/>
      <c r="CW361" s="13"/>
      <c r="CX361" s="13"/>
      <c r="CY361" s="13"/>
      <c r="CZ361" s="13"/>
      <c r="DA361" s="13"/>
      <c r="DB361" s="13"/>
      <c r="DC361" s="13"/>
      <c r="DD361" s="13"/>
      <c r="DE361" s="13"/>
      <c r="DF361" s="13"/>
      <c r="DH361" s="13"/>
      <c r="DI361" s="13"/>
      <c r="DJ361" s="13"/>
      <c r="DK361" s="13"/>
      <c r="DL361" s="13"/>
      <c r="DM361" s="13"/>
      <c r="DN361" s="13"/>
      <c r="DO361" s="13"/>
      <c r="DP361" s="13"/>
    </row>
    <row r="362" spans="1:120" ht="12.75" customHeight="1" x14ac:dyDescent="0.15">
      <c r="A362" s="13"/>
      <c r="B362" s="14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  <c r="BJ362" s="13"/>
      <c r="BK362" s="13"/>
      <c r="BL362" s="13"/>
      <c r="BM362" s="13"/>
      <c r="BN362" s="13"/>
      <c r="BO362" s="13"/>
      <c r="BP362" s="13"/>
      <c r="BQ362" s="13"/>
      <c r="BR362" s="13"/>
      <c r="BS362" s="13"/>
      <c r="BT362" s="13"/>
      <c r="BU362" s="13"/>
      <c r="BV362" s="13"/>
      <c r="BW362" s="13"/>
      <c r="BX362" s="13"/>
      <c r="BY362" s="13"/>
      <c r="BZ362" s="13"/>
      <c r="CA362" s="13"/>
      <c r="CB362" s="13"/>
      <c r="CC362" s="13"/>
      <c r="CD362" s="13"/>
      <c r="CE362" s="13"/>
      <c r="CF362" s="13"/>
      <c r="CG362" s="13"/>
      <c r="CH362" s="13"/>
      <c r="CI362" s="13"/>
      <c r="CJ362" s="13"/>
      <c r="CK362" s="13"/>
      <c r="CL362" s="13"/>
      <c r="CM362" s="13"/>
      <c r="CN362" s="13"/>
      <c r="CO362" s="13"/>
      <c r="CP362" s="13"/>
      <c r="CQ362" s="13"/>
      <c r="CR362" s="13"/>
      <c r="CS362" s="13"/>
      <c r="CT362" s="13"/>
      <c r="CU362" s="13"/>
      <c r="CV362" s="13"/>
      <c r="CW362" s="13"/>
      <c r="CX362" s="13"/>
      <c r="CY362" s="13"/>
      <c r="CZ362" s="13"/>
      <c r="DA362" s="13"/>
      <c r="DB362" s="13"/>
      <c r="DC362" s="13"/>
      <c r="DD362" s="13"/>
      <c r="DE362" s="13"/>
      <c r="DF362" s="13"/>
      <c r="DH362" s="13"/>
      <c r="DI362" s="13"/>
      <c r="DJ362" s="13"/>
      <c r="DK362" s="13"/>
      <c r="DL362" s="13"/>
      <c r="DM362" s="13"/>
      <c r="DN362" s="13"/>
      <c r="DO362" s="13"/>
      <c r="DP362" s="13"/>
    </row>
    <row r="363" spans="1:120" ht="12.75" customHeight="1" x14ac:dyDescent="0.15">
      <c r="A363" s="13"/>
      <c r="B363" s="14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  <c r="BJ363" s="13"/>
      <c r="BK363" s="13"/>
      <c r="BL363" s="13"/>
      <c r="BM363" s="13"/>
      <c r="BN363" s="13"/>
      <c r="BO363" s="13"/>
      <c r="BP363" s="13"/>
      <c r="BQ363" s="13"/>
      <c r="BR363" s="13"/>
      <c r="BS363" s="13"/>
      <c r="BT363" s="13"/>
      <c r="BU363" s="13"/>
      <c r="BV363" s="13"/>
      <c r="BW363" s="13"/>
      <c r="BX363" s="13"/>
      <c r="BY363" s="13"/>
      <c r="BZ363" s="13"/>
      <c r="CA363" s="13"/>
      <c r="CB363" s="13"/>
      <c r="CC363" s="13"/>
      <c r="CD363" s="13"/>
      <c r="CE363" s="13"/>
      <c r="CF363" s="13"/>
      <c r="CG363" s="13"/>
      <c r="CH363" s="13"/>
      <c r="CI363" s="13"/>
      <c r="CJ363" s="13"/>
      <c r="CK363" s="13"/>
      <c r="CL363" s="13"/>
      <c r="CM363" s="13"/>
      <c r="CN363" s="13"/>
      <c r="CO363" s="13"/>
      <c r="CP363" s="13"/>
      <c r="CQ363" s="13"/>
      <c r="CR363" s="13"/>
      <c r="CS363" s="13"/>
      <c r="CT363" s="13"/>
      <c r="CU363" s="13"/>
      <c r="CV363" s="13"/>
      <c r="CW363" s="13"/>
      <c r="CX363" s="13"/>
      <c r="CY363" s="13"/>
      <c r="CZ363" s="13"/>
      <c r="DA363" s="13"/>
      <c r="DB363" s="13"/>
      <c r="DC363" s="13"/>
      <c r="DD363" s="13"/>
      <c r="DE363" s="13"/>
      <c r="DF363" s="13"/>
      <c r="DH363" s="13"/>
      <c r="DI363" s="13"/>
      <c r="DJ363" s="13"/>
      <c r="DK363" s="13"/>
      <c r="DL363" s="13"/>
      <c r="DM363" s="13"/>
      <c r="DN363" s="13"/>
      <c r="DO363" s="13"/>
      <c r="DP363" s="13"/>
    </row>
    <row r="364" spans="1:120" ht="12.75" customHeight="1" x14ac:dyDescent="0.15">
      <c r="A364" s="13"/>
      <c r="B364" s="14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  <c r="BJ364" s="13"/>
      <c r="BK364" s="13"/>
      <c r="BL364" s="13"/>
      <c r="BM364" s="13"/>
      <c r="BN364" s="13"/>
      <c r="BO364" s="13"/>
      <c r="BP364" s="13"/>
      <c r="BQ364" s="13"/>
      <c r="BR364" s="13"/>
      <c r="BS364" s="13"/>
      <c r="BT364" s="13"/>
      <c r="BU364" s="13"/>
      <c r="BV364" s="13"/>
      <c r="BW364" s="13"/>
      <c r="BX364" s="13"/>
      <c r="BY364" s="13"/>
      <c r="BZ364" s="13"/>
      <c r="CA364" s="13"/>
      <c r="CB364" s="13"/>
      <c r="CC364" s="13"/>
      <c r="CD364" s="13"/>
      <c r="CE364" s="13"/>
      <c r="CF364" s="13"/>
      <c r="CG364" s="13"/>
      <c r="CH364" s="13"/>
      <c r="CI364" s="13"/>
      <c r="CJ364" s="13"/>
      <c r="CK364" s="13"/>
      <c r="CL364" s="13"/>
      <c r="CM364" s="13"/>
      <c r="CN364" s="13"/>
      <c r="CO364" s="13"/>
      <c r="CP364" s="13"/>
      <c r="CQ364" s="13"/>
      <c r="CR364" s="13"/>
      <c r="CS364" s="13"/>
      <c r="CT364" s="13"/>
      <c r="CU364" s="13"/>
      <c r="CV364" s="13"/>
      <c r="CW364" s="13"/>
      <c r="CX364" s="13"/>
      <c r="CY364" s="13"/>
      <c r="CZ364" s="13"/>
      <c r="DA364" s="13"/>
      <c r="DB364" s="13"/>
      <c r="DC364" s="13"/>
      <c r="DD364" s="13"/>
      <c r="DE364" s="13"/>
      <c r="DF364" s="13"/>
      <c r="DH364" s="13"/>
      <c r="DI364" s="13"/>
      <c r="DJ364" s="13"/>
      <c r="DK364" s="13"/>
      <c r="DL364" s="13"/>
      <c r="DM364" s="13"/>
      <c r="DN364" s="13"/>
      <c r="DO364" s="13"/>
      <c r="DP364" s="13"/>
    </row>
    <row r="365" spans="1:120" ht="12.75" customHeight="1" x14ac:dyDescent="0.15">
      <c r="A365" s="13"/>
      <c r="B365" s="14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  <c r="BJ365" s="13"/>
      <c r="BK365" s="13"/>
      <c r="BL365" s="13"/>
      <c r="BM365" s="13"/>
      <c r="BN365" s="13"/>
      <c r="BO365" s="13"/>
      <c r="BP365" s="13"/>
      <c r="BQ365" s="13"/>
      <c r="BR365" s="13"/>
      <c r="BS365" s="13"/>
      <c r="BT365" s="13"/>
      <c r="BU365" s="13"/>
      <c r="BV365" s="13"/>
      <c r="BW365" s="13"/>
      <c r="BX365" s="13"/>
      <c r="BY365" s="13"/>
      <c r="BZ365" s="13"/>
      <c r="CA365" s="13"/>
      <c r="CB365" s="13"/>
      <c r="CC365" s="13"/>
      <c r="CD365" s="13"/>
      <c r="CE365" s="13"/>
      <c r="CF365" s="13"/>
      <c r="CG365" s="13"/>
      <c r="CH365" s="13"/>
      <c r="CI365" s="13"/>
      <c r="CJ365" s="13"/>
      <c r="CK365" s="13"/>
      <c r="CL365" s="13"/>
      <c r="CM365" s="13"/>
      <c r="CN365" s="13"/>
      <c r="CO365" s="13"/>
      <c r="CP365" s="13"/>
      <c r="CQ365" s="13"/>
      <c r="CR365" s="13"/>
      <c r="CS365" s="13"/>
      <c r="CT365" s="13"/>
      <c r="CU365" s="13"/>
      <c r="CV365" s="13"/>
      <c r="CW365" s="13"/>
      <c r="CX365" s="13"/>
      <c r="CY365" s="13"/>
      <c r="CZ365" s="13"/>
      <c r="DA365" s="13"/>
      <c r="DB365" s="13"/>
      <c r="DC365" s="13"/>
      <c r="DD365" s="13"/>
      <c r="DE365" s="13"/>
      <c r="DF365" s="13"/>
      <c r="DH365" s="13"/>
      <c r="DI365" s="13"/>
      <c r="DJ365" s="13"/>
      <c r="DK365" s="13"/>
      <c r="DL365" s="13"/>
      <c r="DM365" s="13"/>
      <c r="DN365" s="13"/>
      <c r="DO365" s="13"/>
      <c r="DP365" s="13"/>
    </row>
    <row r="366" spans="1:120" ht="12.75" customHeight="1" x14ac:dyDescent="0.15">
      <c r="A366" s="13"/>
      <c r="B366" s="14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  <c r="BJ366" s="13"/>
      <c r="BK366" s="13"/>
      <c r="BL366" s="13"/>
      <c r="BM366" s="13"/>
      <c r="BN366" s="13"/>
      <c r="BO366" s="13"/>
      <c r="BP366" s="13"/>
      <c r="BQ366" s="13"/>
      <c r="BR366" s="13"/>
      <c r="BS366" s="13"/>
      <c r="BT366" s="13"/>
      <c r="BU366" s="13"/>
      <c r="BV366" s="13"/>
      <c r="BW366" s="13"/>
      <c r="BX366" s="13"/>
      <c r="BY366" s="13"/>
      <c r="BZ366" s="13"/>
      <c r="CA366" s="13"/>
      <c r="CB366" s="13"/>
      <c r="CC366" s="13"/>
      <c r="CD366" s="13"/>
      <c r="CE366" s="13"/>
      <c r="CF366" s="13"/>
      <c r="CG366" s="13"/>
      <c r="CH366" s="13"/>
      <c r="CI366" s="13"/>
      <c r="CJ366" s="13"/>
      <c r="CK366" s="13"/>
      <c r="CL366" s="13"/>
      <c r="CM366" s="13"/>
      <c r="CN366" s="13"/>
      <c r="CO366" s="13"/>
      <c r="CP366" s="13"/>
      <c r="CQ366" s="13"/>
      <c r="CR366" s="13"/>
      <c r="CS366" s="13"/>
      <c r="CT366" s="13"/>
      <c r="CU366" s="13"/>
      <c r="CV366" s="13"/>
      <c r="CW366" s="13"/>
      <c r="CX366" s="13"/>
      <c r="CY366" s="13"/>
      <c r="CZ366" s="13"/>
      <c r="DA366" s="13"/>
      <c r="DB366" s="13"/>
      <c r="DC366" s="13"/>
      <c r="DD366" s="13"/>
      <c r="DE366" s="13"/>
      <c r="DF366" s="13"/>
      <c r="DH366" s="13"/>
      <c r="DI366" s="13"/>
      <c r="DJ366" s="13"/>
      <c r="DK366" s="13"/>
      <c r="DL366" s="13"/>
      <c r="DM366" s="13"/>
      <c r="DN366" s="13"/>
      <c r="DO366" s="13"/>
      <c r="DP366" s="13"/>
    </row>
    <row r="367" spans="1:120" ht="12.75" customHeight="1" x14ac:dyDescent="0.15">
      <c r="A367" s="13"/>
      <c r="B367" s="14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  <c r="BJ367" s="13"/>
      <c r="BK367" s="13"/>
      <c r="BL367" s="13"/>
      <c r="BM367" s="13"/>
      <c r="BN367" s="13"/>
      <c r="BO367" s="13"/>
      <c r="BP367" s="13"/>
      <c r="BQ367" s="13"/>
      <c r="BR367" s="13"/>
      <c r="BS367" s="13"/>
      <c r="BT367" s="13"/>
      <c r="BU367" s="13"/>
      <c r="BV367" s="13"/>
      <c r="BW367" s="13"/>
      <c r="BX367" s="13"/>
      <c r="BY367" s="13"/>
      <c r="BZ367" s="13"/>
      <c r="CA367" s="13"/>
      <c r="CB367" s="13"/>
      <c r="CC367" s="13"/>
      <c r="CD367" s="13"/>
      <c r="CE367" s="13"/>
      <c r="CF367" s="13"/>
      <c r="CG367" s="13"/>
      <c r="CH367" s="13"/>
      <c r="CI367" s="13"/>
      <c r="CJ367" s="13"/>
      <c r="CK367" s="13"/>
      <c r="CL367" s="13"/>
      <c r="CM367" s="13"/>
      <c r="CN367" s="13"/>
      <c r="CO367" s="13"/>
      <c r="CP367" s="13"/>
      <c r="CQ367" s="13"/>
      <c r="CR367" s="13"/>
      <c r="CS367" s="13"/>
      <c r="CT367" s="13"/>
      <c r="CU367" s="13"/>
      <c r="CV367" s="13"/>
      <c r="CW367" s="13"/>
      <c r="CX367" s="13"/>
      <c r="CY367" s="13"/>
      <c r="CZ367" s="13"/>
      <c r="DA367" s="13"/>
      <c r="DB367" s="13"/>
      <c r="DC367" s="13"/>
      <c r="DD367" s="13"/>
      <c r="DE367" s="13"/>
      <c r="DF367" s="13"/>
      <c r="DH367" s="13"/>
      <c r="DI367" s="13"/>
      <c r="DJ367" s="13"/>
      <c r="DK367" s="13"/>
      <c r="DL367" s="13"/>
      <c r="DM367" s="13"/>
      <c r="DN367" s="13"/>
      <c r="DO367" s="13"/>
      <c r="DP367" s="13"/>
    </row>
    <row r="368" spans="1:120" ht="12.75" customHeight="1" x14ac:dyDescent="0.15">
      <c r="A368" s="13"/>
      <c r="B368" s="14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  <c r="BJ368" s="13"/>
      <c r="BK368" s="13"/>
      <c r="BL368" s="13"/>
      <c r="BM368" s="13"/>
      <c r="BN368" s="13"/>
      <c r="BO368" s="13"/>
      <c r="BP368" s="13"/>
      <c r="BQ368" s="13"/>
      <c r="BR368" s="13"/>
      <c r="BS368" s="13"/>
      <c r="BT368" s="13"/>
      <c r="BU368" s="13"/>
      <c r="BV368" s="13"/>
      <c r="BW368" s="13"/>
      <c r="BX368" s="13"/>
      <c r="BY368" s="13"/>
      <c r="BZ368" s="13"/>
      <c r="CA368" s="13"/>
      <c r="CB368" s="13"/>
      <c r="CC368" s="13"/>
      <c r="CD368" s="13"/>
      <c r="CE368" s="13"/>
      <c r="CF368" s="13"/>
      <c r="CG368" s="13"/>
      <c r="CH368" s="13"/>
      <c r="CI368" s="13"/>
      <c r="CJ368" s="13"/>
      <c r="CK368" s="13"/>
      <c r="CL368" s="13"/>
      <c r="CM368" s="13"/>
      <c r="CN368" s="13"/>
      <c r="CO368" s="13"/>
      <c r="CP368" s="13"/>
      <c r="CQ368" s="13"/>
      <c r="CR368" s="13"/>
      <c r="CS368" s="13"/>
      <c r="CT368" s="13"/>
      <c r="CU368" s="13"/>
      <c r="CV368" s="13"/>
      <c r="CW368" s="13"/>
      <c r="CX368" s="13"/>
      <c r="CY368" s="13"/>
      <c r="CZ368" s="13"/>
      <c r="DA368" s="13"/>
      <c r="DB368" s="13"/>
      <c r="DC368" s="13"/>
      <c r="DD368" s="13"/>
      <c r="DE368" s="13"/>
      <c r="DF368" s="13"/>
      <c r="DH368" s="13"/>
      <c r="DI368" s="13"/>
      <c r="DJ368" s="13"/>
      <c r="DK368" s="13"/>
      <c r="DL368" s="13"/>
      <c r="DM368" s="13"/>
      <c r="DN368" s="13"/>
      <c r="DO368" s="13"/>
      <c r="DP368" s="13"/>
    </row>
    <row r="369" spans="1:120" ht="12.75" customHeight="1" x14ac:dyDescent="0.15">
      <c r="A369" s="13"/>
      <c r="B369" s="14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  <c r="BJ369" s="13"/>
      <c r="BK369" s="13"/>
      <c r="BL369" s="13"/>
      <c r="BM369" s="13"/>
      <c r="BN369" s="13"/>
      <c r="BO369" s="13"/>
      <c r="BP369" s="13"/>
      <c r="BQ369" s="13"/>
      <c r="BR369" s="13"/>
      <c r="BS369" s="13"/>
      <c r="BT369" s="13"/>
      <c r="BU369" s="13"/>
      <c r="BV369" s="13"/>
      <c r="BW369" s="13"/>
      <c r="BX369" s="13"/>
      <c r="BY369" s="13"/>
      <c r="BZ369" s="13"/>
      <c r="CA369" s="13"/>
      <c r="CB369" s="13"/>
      <c r="CC369" s="13"/>
      <c r="CD369" s="13"/>
      <c r="CE369" s="13"/>
      <c r="CF369" s="13"/>
      <c r="CG369" s="13"/>
      <c r="CH369" s="13"/>
      <c r="CI369" s="13"/>
      <c r="CJ369" s="13"/>
      <c r="CK369" s="13"/>
      <c r="CL369" s="13"/>
      <c r="CM369" s="13"/>
      <c r="CN369" s="13"/>
      <c r="CO369" s="13"/>
      <c r="CP369" s="13"/>
      <c r="CQ369" s="13"/>
      <c r="CR369" s="13"/>
      <c r="CS369" s="13"/>
      <c r="CT369" s="13"/>
      <c r="CU369" s="13"/>
      <c r="CV369" s="13"/>
      <c r="CW369" s="13"/>
      <c r="CX369" s="13"/>
      <c r="CY369" s="13"/>
      <c r="CZ369" s="13"/>
      <c r="DA369" s="13"/>
      <c r="DB369" s="13"/>
      <c r="DC369" s="13"/>
      <c r="DD369" s="13"/>
      <c r="DE369" s="13"/>
      <c r="DF369" s="13"/>
      <c r="DH369" s="13"/>
      <c r="DI369" s="13"/>
      <c r="DJ369" s="13"/>
      <c r="DK369" s="13"/>
      <c r="DL369" s="13"/>
      <c r="DM369" s="13"/>
      <c r="DN369" s="13"/>
      <c r="DO369" s="13"/>
      <c r="DP369" s="13"/>
    </row>
    <row r="370" spans="1:120" ht="12.75" customHeight="1" x14ac:dyDescent="0.15">
      <c r="A370" s="13"/>
      <c r="B370" s="14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  <c r="BJ370" s="13"/>
      <c r="BK370" s="13"/>
      <c r="BL370" s="13"/>
      <c r="BM370" s="13"/>
      <c r="BN370" s="13"/>
      <c r="BO370" s="13"/>
      <c r="BP370" s="13"/>
      <c r="BQ370" s="13"/>
      <c r="BR370" s="13"/>
      <c r="BS370" s="13"/>
      <c r="BT370" s="13"/>
      <c r="BU370" s="13"/>
      <c r="BV370" s="13"/>
      <c r="BW370" s="13"/>
      <c r="BX370" s="13"/>
      <c r="BY370" s="13"/>
      <c r="BZ370" s="13"/>
      <c r="CA370" s="13"/>
      <c r="CB370" s="13"/>
      <c r="CC370" s="13"/>
      <c r="CD370" s="13"/>
      <c r="CE370" s="13"/>
      <c r="CF370" s="13"/>
      <c r="CG370" s="13"/>
      <c r="CH370" s="13"/>
      <c r="CI370" s="13"/>
      <c r="CJ370" s="13"/>
      <c r="CK370" s="13"/>
      <c r="CL370" s="13"/>
      <c r="CM370" s="13"/>
      <c r="CN370" s="13"/>
      <c r="CO370" s="13"/>
      <c r="CP370" s="13"/>
      <c r="CQ370" s="13"/>
      <c r="CR370" s="13"/>
      <c r="CS370" s="13"/>
      <c r="CT370" s="13"/>
      <c r="CU370" s="13"/>
      <c r="CV370" s="13"/>
      <c r="CW370" s="13"/>
      <c r="CX370" s="13"/>
      <c r="CY370" s="13"/>
      <c r="CZ370" s="13"/>
      <c r="DA370" s="13"/>
      <c r="DB370" s="13"/>
      <c r="DC370" s="13"/>
      <c r="DD370" s="13"/>
      <c r="DE370" s="13"/>
      <c r="DF370" s="13"/>
      <c r="DH370" s="13"/>
      <c r="DI370" s="13"/>
      <c r="DJ370" s="13"/>
      <c r="DK370" s="13"/>
      <c r="DL370" s="13"/>
      <c r="DM370" s="13"/>
      <c r="DN370" s="13"/>
      <c r="DO370" s="13"/>
      <c r="DP370" s="13"/>
    </row>
    <row r="371" spans="1:120" ht="12.75" customHeight="1" x14ac:dyDescent="0.15">
      <c r="A371" s="13"/>
      <c r="B371" s="14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  <c r="BJ371" s="13"/>
      <c r="BK371" s="13"/>
      <c r="BL371" s="13"/>
      <c r="BM371" s="13"/>
      <c r="BN371" s="13"/>
      <c r="BO371" s="13"/>
      <c r="BP371" s="13"/>
      <c r="BQ371" s="13"/>
      <c r="BR371" s="13"/>
      <c r="BS371" s="13"/>
      <c r="BT371" s="13"/>
      <c r="BU371" s="13"/>
      <c r="BV371" s="13"/>
      <c r="BW371" s="13"/>
      <c r="BX371" s="13"/>
      <c r="BY371" s="13"/>
      <c r="BZ371" s="13"/>
      <c r="CA371" s="13"/>
      <c r="CB371" s="13"/>
      <c r="CC371" s="13"/>
      <c r="CD371" s="13"/>
      <c r="CE371" s="13"/>
      <c r="CF371" s="13"/>
      <c r="CG371" s="13"/>
      <c r="CH371" s="13"/>
      <c r="CI371" s="13"/>
      <c r="CJ371" s="13"/>
      <c r="CK371" s="13"/>
      <c r="CL371" s="13"/>
      <c r="CM371" s="13"/>
      <c r="CN371" s="13"/>
      <c r="CO371" s="13"/>
      <c r="CP371" s="13"/>
      <c r="CQ371" s="13"/>
      <c r="CR371" s="13"/>
      <c r="CS371" s="13"/>
      <c r="CT371" s="13"/>
      <c r="CU371" s="13"/>
      <c r="CV371" s="13"/>
      <c r="CW371" s="13"/>
      <c r="CX371" s="13"/>
      <c r="CY371" s="13"/>
      <c r="CZ371" s="13"/>
      <c r="DA371" s="13"/>
      <c r="DB371" s="13"/>
      <c r="DC371" s="13"/>
      <c r="DD371" s="13"/>
      <c r="DE371" s="13"/>
      <c r="DF371" s="13"/>
      <c r="DH371" s="13"/>
      <c r="DI371" s="13"/>
      <c r="DJ371" s="13"/>
      <c r="DK371" s="13"/>
      <c r="DL371" s="13"/>
      <c r="DM371" s="13"/>
      <c r="DN371" s="13"/>
      <c r="DO371" s="13"/>
      <c r="DP371" s="13"/>
    </row>
    <row r="372" spans="1:120" ht="12.75" customHeight="1" x14ac:dyDescent="0.15">
      <c r="A372" s="13"/>
      <c r="B372" s="14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  <c r="BJ372" s="13"/>
      <c r="BK372" s="13"/>
      <c r="BL372" s="13"/>
      <c r="BM372" s="13"/>
      <c r="BN372" s="13"/>
      <c r="BO372" s="13"/>
      <c r="BP372" s="13"/>
      <c r="BQ372" s="13"/>
      <c r="BR372" s="13"/>
      <c r="BS372" s="13"/>
      <c r="BT372" s="13"/>
      <c r="BU372" s="13"/>
      <c r="BV372" s="13"/>
      <c r="BW372" s="13"/>
      <c r="BX372" s="13"/>
      <c r="BY372" s="13"/>
      <c r="BZ372" s="13"/>
      <c r="CA372" s="13"/>
      <c r="CB372" s="13"/>
      <c r="CC372" s="13"/>
      <c r="CD372" s="13"/>
      <c r="CE372" s="13"/>
      <c r="CF372" s="13"/>
      <c r="CG372" s="13"/>
      <c r="CH372" s="13"/>
      <c r="CI372" s="13"/>
      <c r="CJ372" s="13"/>
      <c r="CK372" s="13"/>
      <c r="CL372" s="13"/>
      <c r="CM372" s="13"/>
      <c r="CN372" s="13"/>
      <c r="CO372" s="13"/>
      <c r="CP372" s="13"/>
      <c r="CQ372" s="13"/>
      <c r="CR372" s="13"/>
      <c r="CS372" s="13"/>
      <c r="CT372" s="13"/>
      <c r="CU372" s="13"/>
      <c r="CV372" s="13"/>
      <c r="CW372" s="13"/>
      <c r="CX372" s="13"/>
      <c r="CY372" s="13"/>
      <c r="CZ372" s="13"/>
      <c r="DA372" s="13"/>
      <c r="DB372" s="13"/>
      <c r="DC372" s="13"/>
      <c r="DD372" s="13"/>
      <c r="DE372" s="13"/>
      <c r="DF372" s="13"/>
      <c r="DH372" s="13"/>
      <c r="DI372" s="13"/>
      <c r="DJ372" s="13"/>
      <c r="DK372" s="13"/>
      <c r="DL372" s="13"/>
      <c r="DM372" s="13"/>
      <c r="DN372" s="13"/>
      <c r="DO372" s="13"/>
      <c r="DP372" s="13"/>
    </row>
    <row r="373" spans="1:120" ht="12.75" customHeight="1" x14ac:dyDescent="0.15">
      <c r="A373" s="13"/>
      <c r="B373" s="14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  <c r="BJ373" s="13"/>
      <c r="BK373" s="13"/>
      <c r="BL373" s="13"/>
      <c r="BM373" s="13"/>
      <c r="BN373" s="13"/>
      <c r="BO373" s="13"/>
      <c r="BP373" s="13"/>
      <c r="BQ373" s="13"/>
      <c r="BR373" s="13"/>
      <c r="BS373" s="13"/>
      <c r="BT373" s="13"/>
      <c r="BU373" s="13"/>
      <c r="BV373" s="13"/>
      <c r="BW373" s="13"/>
      <c r="BX373" s="13"/>
      <c r="BY373" s="13"/>
      <c r="BZ373" s="13"/>
      <c r="CA373" s="13"/>
      <c r="CB373" s="13"/>
      <c r="CC373" s="13"/>
      <c r="CD373" s="13"/>
      <c r="CE373" s="13"/>
      <c r="CF373" s="13"/>
      <c r="CG373" s="13"/>
      <c r="CH373" s="13"/>
      <c r="CI373" s="13"/>
      <c r="CJ373" s="13"/>
      <c r="CK373" s="13"/>
      <c r="CL373" s="13"/>
      <c r="CM373" s="13"/>
      <c r="CN373" s="13"/>
      <c r="CO373" s="13"/>
      <c r="CP373" s="13"/>
      <c r="CQ373" s="13"/>
      <c r="CR373" s="13"/>
      <c r="CS373" s="13"/>
      <c r="CT373" s="13"/>
      <c r="CU373" s="13"/>
      <c r="CV373" s="13"/>
      <c r="CW373" s="13"/>
      <c r="CX373" s="13"/>
      <c r="CY373" s="13"/>
      <c r="CZ373" s="13"/>
      <c r="DA373" s="13"/>
      <c r="DB373" s="13"/>
      <c r="DC373" s="13"/>
      <c r="DD373" s="13"/>
      <c r="DE373" s="13"/>
      <c r="DF373" s="13"/>
      <c r="DH373" s="13"/>
      <c r="DI373" s="13"/>
      <c r="DJ373" s="13"/>
      <c r="DK373" s="13"/>
      <c r="DL373" s="13"/>
      <c r="DM373" s="13"/>
      <c r="DN373" s="13"/>
      <c r="DO373" s="13"/>
      <c r="DP373" s="13"/>
    </row>
    <row r="374" spans="1:120" ht="12.75" customHeight="1" x14ac:dyDescent="0.15">
      <c r="A374" s="13"/>
      <c r="B374" s="14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  <c r="BJ374" s="13"/>
      <c r="BK374" s="13"/>
      <c r="BL374" s="13"/>
      <c r="BM374" s="13"/>
      <c r="BN374" s="13"/>
      <c r="BO374" s="13"/>
      <c r="BP374" s="13"/>
      <c r="BQ374" s="13"/>
      <c r="BR374" s="13"/>
      <c r="BS374" s="13"/>
      <c r="BT374" s="13"/>
      <c r="BU374" s="13"/>
      <c r="BV374" s="13"/>
      <c r="BW374" s="13"/>
      <c r="BX374" s="13"/>
      <c r="BY374" s="13"/>
      <c r="BZ374" s="13"/>
      <c r="CA374" s="13"/>
      <c r="CB374" s="13"/>
      <c r="CC374" s="13"/>
      <c r="CD374" s="13"/>
      <c r="CE374" s="13"/>
      <c r="CF374" s="13"/>
      <c r="CG374" s="13"/>
      <c r="CH374" s="13"/>
      <c r="CI374" s="13"/>
      <c r="CJ374" s="13"/>
      <c r="CK374" s="13"/>
      <c r="CL374" s="13"/>
      <c r="CM374" s="13"/>
      <c r="CN374" s="13"/>
      <c r="CO374" s="13"/>
      <c r="CP374" s="13"/>
      <c r="CQ374" s="13"/>
      <c r="CR374" s="13"/>
      <c r="CS374" s="13"/>
      <c r="CT374" s="13"/>
      <c r="CU374" s="13"/>
      <c r="CV374" s="13"/>
      <c r="CW374" s="13"/>
      <c r="CX374" s="13"/>
      <c r="CY374" s="13"/>
      <c r="CZ374" s="13"/>
      <c r="DA374" s="13"/>
      <c r="DB374" s="13"/>
      <c r="DC374" s="13"/>
      <c r="DD374" s="13"/>
      <c r="DE374" s="13"/>
      <c r="DF374" s="13"/>
      <c r="DH374" s="13"/>
      <c r="DI374" s="13"/>
      <c r="DJ374" s="13"/>
      <c r="DK374" s="13"/>
      <c r="DL374" s="13"/>
      <c r="DM374" s="13"/>
      <c r="DN374" s="13"/>
      <c r="DO374" s="13"/>
      <c r="DP374" s="13"/>
    </row>
    <row r="375" spans="1:120" ht="12.75" customHeight="1" x14ac:dyDescent="0.15">
      <c r="A375" s="13"/>
      <c r="B375" s="14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  <c r="BJ375" s="13"/>
      <c r="BK375" s="13"/>
      <c r="BL375" s="13"/>
      <c r="BM375" s="13"/>
      <c r="BN375" s="13"/>
      <c r="BO375" s="13"/>
      <c r="BP375" s="13"/>
      <c r="BQ375" s="13"/>
      <c r="BR375" s="13"/>
      <c r="BS375" s="13"/>
      <c r="BT375" s="13"/>
      <c r="BU375" s="13"/>
      <c r="BV375" s="13"/>
      <c r="BW375" s="13"/>
      <c r="BX375" s="13"/>
      <c r="BY375" s="13"/>
      <c r="BZ375" s="13"/>
      <c r="CA375" s="13"/>
      <c r="CB375" s="13"/>
      <c r="CC375" s="13"/>
      <c r="CD375" s="13"/>
      <c r="CE375" s="13"/>
      <c r="CF375" s="13"/>
      <c r="CG375" s="13"/>
      <c r="CH375" s="13"/>
      <c r="CI375" s="13"/>
      <c r="CJ375" s="13"/>
      <c r="CK375" s="13"/>
      <c r="CL375" s="13"/>
      <c r="CM375" s="13"/>
      <c r="CN375" s="13"/>
      <c r="CO375" s="13"/>
      <c r="CP375" s="13"/>
      <c r="CQ375" s="13"/>
      <c r="CR375" s="13"/>
      <c r="CS375" s="13"/>
      <c r="CT375" s="13"/>
      <c r="CU375" s="13"/>
      <c r="CV375" s="13"/>
      <c r="CW375" s="13"/>
      <c r="CX375" s="13"/>
      <c r="CY375" s="13"/>
      <c r="CZ375" s="13"/>
      <c r="DA375" s="13"/>
      <c r="DB375" s="13"/>
      <c r="DC375" s="13"/>
      <c r="DD375" s="13"/>
      <c r="DE375" s="13"/>
      <c r="DF375" s="13"/>
      <c r="DH375" s="13"/>
      <c r="DI375" s="13"/>
      <c r="DJ375" s="13"/>
      <c r="DK375" s="13"/>
      <c r="DL375" s="13"/>
      <c r="DM375" s="13"/>
      <c r="DN375" s="13"/>
      <c r="DO375" s="13"/>
      <c r="DP375" s="13"/>
    </row>
    <row r="376" spans="1:120" ht="12.75" customHeight="1" x14ac:dyDescent="0.15">
      <c r="A376" s="13"/>
      <c r="B376" s="14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H376" s="13"/>
      <c r="DI376" s="13"/>
      <c r="DJ376" s="13"/>
      <c r="DK376" s="13"/>
      <c r="DL376" s="13"/>
      <c r="DM376" s="13"/>
      <c r="DN376" s="13"/>
      <c r="DO376" s="13"/>
      <c r="DP376" s="13"/>
    </row>
    <row r="377" spans="1:120" ht="12.75" customHeight="1" x14ac:dyDescent="0.15">
      <c r="A377" s="13"/>
      <c r="B377" s="14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H377" s="13"/>
      <c r="DI377" s="13"/>
      <c r="DJ377" s="13"/>
      <c r="DK377" s="13"/>
      <c r="DL377" s="13"/>
      <c r="DM377" s="13"/>
      <c r="DN377" s="13"/>
      <c r="DO377" s="13"/>
      <c r="DP377" s="13"/>
    </row>
    <row r="378" spans="1:120" ht="12.75" customHeight="1" x14ac:dyDescent="0.15">
      <c r="A378" s="13"/>
      <c r="B378" s="14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H378" s="13"/>
      <c r="DI378" s="13"/>
      <c r="DJ378" s="13"/>
      <c r="DK378" s="13"/>
      <c r="DL378" s="13"/>
      <c r="DM378" s="13"/>
      <c r="DN378" s="13"/>
      <c r="DO378" s="13"/>
      <c r="DP378" s="13"/>
    </row>
    <row r="379" spans="1:120" ht="12.75" customHeight="1" x14ac:dyDescent="0.15">
      <c r="A379" s="13"/>
      <c r="B379" s="14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H379" s="13"/>
      <c r="DI379" s="13"/>
      <c r="DJ379" s="13"/>
      <c r="DK379" s="13"/>
      <c r="DL379" s="13"/>
      <c r="DM379" s="13"/>
      <c r="DN379" s="13"/>
      <c r="DO379" s="13"/>
      <c r="DP379" s="13"/>
    </row>
    <row r="380" spans="1:120" ht="12.75" customHeight="1" x14ac:dyDescent="0.15">
      <c r="A380" s="13"/>
      <c r="B380" s="14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H380" s="13"/>
      <c r="DI380" s="13"/>
      <c r="DJ380" s="13"/>
      <c r="DK380" s="13"/>
      <c r="DL380" s="13"/>
      <c r="DM380" s="13"/>
      <c r="DN380" s="13"/>
      <c r="DO380" s="13"/>
      <c r="DP380" s="13"/>
    </row>
    <row r="381" spans="1:120" ht="12.75" customHeight="1" x14ac:dyDescent="0.15">
      <c r="A381" s="13"/>
      <c r="B381" s="14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H381" s="13"/>
      <c r="DI381" s="13"/>
      <c r="DJ381" s="13"/>
      <c r="DK381" s="13"/>
      <c r="DL381" s="13"/>
      <c r="DM381" s="13"/>
      <c r="DN381" s="13"/>
      <c r="DO381" s="13"/>
      <c r="DP381" s="13"/>
    </row>
    <row r="382" spans="1:120" ht="12.75" customHeight="1" x14ac:dyDescent="0.15">
      <c r="A382" s="13"/>
      <c r="B382" s="14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H382" s="13"/>
      <c r="DI382" s="13"/>
      <c r="DJ382" s="13"/>
      <c r="DK382" s="13"/>
      <c r="DL382" s="13"/>
      <c r="DM382" s="13"/>
      <c r="DN382" s="13"/>
      <c r="DO382" s="13"/>
      <c r="DP382" s="13"/>
    </row>
    <row r="383" spans="1:120" ht="12.75" customHeight="1" x14ac:dyDescent="0.15">
      <c r="A383" s="13"/>
      <c r="B383" s="14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H383" s="13"/>
      <c r="DI383" s="13"/>
      <c r="DJ383" s="13"/>
      <c r="DK383" s="13"/>
      <c r="DL383" s="13"/>
      <c r="DM383" s="13"/>
      <c r="DN383" s="13"/>
      <c r="DO383" s="13"/>
      <c r="DP383" s="13"/>
    </row>
    <row r="384" spans="1:120" ht="12.75" customHeight="1" x14ac:dyDescent="0.15">
      <c r="A384" s="13"/>
      <c r="B384" s="14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H384" s="13"/>
      <c r="DI384" s="13"/>
      <c r="DJ384" s="13"/>
      <c r="DK384" s="13"/>
      <c r="DL384" s="13"/>
      <c r="DM384" s="13"/>
      <c r="DN384" s="13"/>
      <c r="DO384" s="13"/>
      <c r="DP384" s="13"/>
    </row>
    <row r="385" spans="1:120" ht="12.75" customHeight="1" x14ac:dyDescent="0.15">
      <c r="A385" s="13"/>
      <c r="B385" s="14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H385" s="13"/>
      <c r="DI385" s="13"/>
      <c r="DJ385" s="13"/>
      <c r="DK385" s="13"/>
      <c r="DL385" s="13"/>
      <c r="DM385" s="13"/>
      <c r="DN385" s="13"/>
      <c r="DO385" s="13"/>
      <c r="DP385" s="13"/>
    </row>
    <row r="386" spans="1:120" ht="12.75" customHeight="1" x14ac:dyDescent="0.15">
      <c r="A386" s="13"/>
      <c r="B386" s="14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H386" s="13"/>
      <c r="DI386" s="13"/>
      <c r="DJ386" s="13"/>
      <c r="DK386" s="13"/>
      <c r="DL386" s="13"/>
      <c r="DM386" s="13"/>
      <c r="DN386" s="13"/>
      <c r="DO386" s="13"/>
      <c r="DP386" s="13"/>
    </row>
    <row r="387" spans="1:120" ht="12.75" customHeight="1" x14ac:dyDescent="0.15">
      <c r="A387" s="13"/>
      <c r="B387" s="14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H387" s="13"/>
      <c r="DI387" s="13"/>
      <c r="DJ387" s="13"/>
      <c r="DK387" s="13"/>
      <c r="DL387" s="13"/>
      <c r="DM387" s="13"/>
      <c r="DN387" s="13"/>
      <c r="DO387" s="13"/>
      <c r="DP387" s="13"/>
    </row>
    <row r="388" spans="1:120" ht="12.75" customHeight="1" x14ac:dyDescent="0.15">
      <c r="A388" s="13"/>
      <c r="B388" s="14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H388" s="13"/>
      <c r="DI388" s="13"/>
      <c r="DJ388" s="13"/>
      <c r="DK388" s="13"/>
      <c r="DL388" s="13"/>
      <c r="DM388" s="13"/>
      <c r="DN388" s="13"/>
      <c r="DO388" s="13"/>
      <c r="DP388" s="13"/>
    </row>
    <row r="389" spans="1:120" ht="12.75" customHeight="1" x14ac:dyDescent="0.15">
      <c r="A389" s="13"/>
      <c r="B389" s="14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H389" s="13"/>
      <c r="DI389" s="13"/>
      <c r="DJ389" s="13"/>
      <c r="DK389" s="13"/>
      <c r="DL389" s="13"/>
      <c r="DM389" s="13"/>
      <c r="DN389" s="13"/>
      <c r="DO389" s="13"/>
      <c r="DP389" s="13"/>
    </row>
    <row r="390" spans="1:120" ht="12.75" customHeight="1" x14ac:dyDescent="0.15">
      <c r="A390" s="13"/>
      <c r="B390" s="14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H390" s="13"/>
      <c r="DI390" s="13"/>
      <c r="DJ390" s="13"/>
      <c r="DK390" s="13"/>
      <c r="DL390" s="13"/>
      <c r="DM390" s="13"/>
      <c r="DN390" s="13"/>
      <c r="DO390" s="13"/>
      <c r="DP390" s="13"/>
    </row>
    <row r="391" spans="1:120" ht="12.75" customHeight="1" x14ac:dyDescent="0.15">
      <c r="A391" s="13"/>
      <c r="B391" s="14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H391" s="13"/>
      <c r="DI391" s="13"/>
      <c r="DJ391" s="13"/>
      <c r="DK391" s="13"/>
      <c r="DL391" s="13"/>
      <c r="DM391" s="13"/>
      <c r="DN391" s="13"/>
      <c r="DO391" s="13"/>
      <c r="DP391" s="13"/>
    </row>
    <row r="392" spans="1:120" ht="12.75" customHeight="1" x14ac:dyDescent="0.15">
      <c r="A392" s="13"/>
      <c r="B392" s="14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H392" s="13"/>
      <c r="DI392" s="13"/>
      <c r="DJ392" s="13"/>
      <c r="DK392" s="13"/>
      <c r="DL392" s="13"/>
      <c r="DM392" s="13"/>
      <c r="DN392" s="13"/>
      <c r="DO392" s="13"/>
      <c r="DP392" s="13"/>
    </row>
    <row r="393" spans="1:120" ht="12.75" customHeight="1" x14ac:dyDescent="0.15">
      <c r="A393" s="13"/>
      <c r="B393" s="14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H393" s="13"/>
      <c r="DI393" s="13"/>
      <c r="DJ393" s="13"/>
      <c r="DK393" s="13"/>
      <c r="DL393" s="13"/>
      <c r="DM393" s="13"/>
      <c r="DN393" s="13"/>
      <c r="DO393" s="13"/>
      <c r="DP393" s="13"/>
    </row>
    <row r="394" spans="1:120" ht="12.75" customHeight="1" x14ac:dyDescent="0.15">
      <c r="A394" s="13"/>
      <c r="B394" s="14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H394" s="13"/>
      <c r="DI394" s="13"/>
      <c r="DJ394" s="13"/>
      <c r="DK394" s="13"/>
      <c r="DL394" s="13"/>
      <c r="DM394" s="13"/>
      <c r="DN394" s="13"/>
      <c r="DO394" s="13"/>
      <c r="DP394" s="13"/>
    </row>
    <row r="395" spans="1:120" ht="12.75" customHeight="1" x14ac:dyDescent="0.15">
      <c r="A395" s="13"/>
      <c r="B395" s="14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H395" s="13"/>
      <c r="DI395" s="13"/>
      <c r="DJ395" s="13"/>
      <c r="DK395" s="13"/>
      <c r="DL395" s="13"/>
      <c r="DM395" s="13"/>
      <c r="DN395" s="13"/>
      <c r="DO395" s="13"/>
      <c r="DP395" s="13"/>
    </row>
    <row r="396" spans="1:120" ht="12.75" customHeight="1" x14ac:dyDescent="0.15">
      <c r="A396" s="13"/>
      <c r="B396" s="14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H396" s="13"/>
      <c r="DI396" s="13"/>
      <c r="DJ396" s="13"/>
      <c r="DK396" s="13"/>
      <c r="DL396" s="13"/>
      <c r="DM396" s="13"/>
      <c r="DN396" s="13"/>
      <c r="DO396" s="13"/>
      <c r="DP396" s="13"/>
    </row>
    <row r="397" spans="1:120" ht="12.75" customHeight="1" x14ac:dyDescent="0.15">
      <c r="A397" s="13"/>
      <c r="B397" s="14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H397" s="13"/>
      <c r="DI397" s="13"/>
      <c r="DJ397" s="13"/>
      <c r="DK397" s="13"/>
      <c r="DL397" s="13"/>
      <c r="DM397" s="13"/>
      <c r="DN397" s="13"/>
      <c r="DO397" s="13"/>
      <c r="DP397" s="13"/>
    </row>
    <row r="398" spans="1:120" ht="12.75" customHeight="1" x14ac:dyDescent="0.15">
      <c r="A398" s="13"/>
      <c r="B398" s="14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H398" s="13"/>
      <c r="DI398" s="13"/>
      <c r="DJ398" s="13"/>
      <c r="DK398" s="13"/>
      <c r="DL398" s="13"/>
      <c r="DM398" s="13"/>
      <c r="DN398" s="13"/>
      <c r="DO398" s="13"/>
      <c r="DP398" s="13"/>
    </row>
    <row r="399" spans="1:120" ht="12.75" customHeight="1" x14ac:dyDescent="0.15">
      <c r="A399" s="13"/>
      <c r="B399" s="14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H399" s="13"/>
      <c r="DI399" s="13"/>
      <c r="DJ399" s="13"/>
      <c r="DK399" s="13"/>
      <c r="DL399" s="13"/>
      <c r="DM399" s="13"/>
      <c r="DN399" s="13"/>
      <c r="DO399" s="13"/>
      <c r="DP399" s="13"/>
    </row>
    <row r="400" spans="1:120" ht="12.75" customHeight="1" x14ac:dyDescent="0.15">
      <c r="A400" s="13"/>
      <c r="B400" s="14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H400" s="13"/>
      <c r="DI400" s="13"/>
      <c r="DJ400" s="13"/>
      <c r="DK400" s="13"/>
      <c r="DL400" s="13"/>
      <c r="DM400" s="13"/>
      <c r="DN400" s="13"/>
      <c r="DO400" s="13"/>
      <c r="DP400" s="13"/>
    </row>
    <row r="401" spans="1:120" ht="12.75" customHeight="1" x14ac:dyDescent="0.15">
      <c r="A401" s="13"/>
      <c r="B401" s="14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H401" s="13"/>
      <c r="DI401" s="13"/>
      <c r="DJ401" s="13"/>
      <c r="DK401" s="13"/>
      <c r="DL401" s="13"/>
      <c r="DM401" s="13"/>
      <c r="DN401" s="13"/>
      <c r="DO401" s="13"/>
      <c r="DP401" s="13"/>
    </row>
    <row r="402" spans="1:120" ht="12.75" customHeight="1" x14ac:dyDescent="0.15">
      <c r="A402" s="13"/>
      <c r="B402" s="14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H402" s="13"/>
      <c r="DI402" s="13"/>
      <c r="DJ402" s="13"/>
      <c r="DK402" s="13"/>
      <c r="DL402" s="13"/>
      <c r="DM402" s="13"/>
      <c r="DN402" s="13"/>
      <c r="DO402" s="13"/>
      <c r="DP402" s="13"/>
    </row>
    <row r="403" spans="1:120" ht="12.75" customHeight="1" x14ac:dyDescent="0.15">
      <c r="A403" s="13"/>
      <c r="B403" s="14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H403" s="13"/>
      <c r="DI403" s="13"/>
      <c r="DJ403" s="13"/>
      <c r="DK403" s="13"/>
      <c r="DL403" s="13"/>
      <c r="DM403" s="13"/>
      <c r="DN403" s="13"/>
      <c r="DO403" s="13"/>
      <c r="DP403" s="13"/>
    </row>
    <row r="404" spans="1:120" ht="12.75" customHeight="1" x14ac:dyDescent="0.15">
      <c r="A404" s="13"/>
      <c r="B404" s="14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H404" s="13"/>
      <c r="DI404" s="13"/>
      <c r="DJ404" s="13"/>
      <c r="DK404" s="13"/>
      <c r="DL404" s="13"/>
      <c r="DM404" s="13"/>
      <c r="DN404" s="13"/>
      <c r="DO404" s="13"/>
      <c r="DP404" s="13"/>
    </row>
    <row r="405" spans="1:120" ht="12.75" customHeight="1" x14ac:dyDescent="0.15">
      <c r="A405" s="13"/>
      <c r="B405" s="14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H405" s="13"/>
      <c r="DI405" s="13"/>
      <c r="DJ405" s="13"/>
      <c r="DK405" s="13"/>
      <c r="DL405" s="13"/>
      <c r="DM405" s="13"/>
      <c r="DN405" s="13"/>
      <c r="DO405" s="13"/>
      <c r="DP405" s="13"/>
    </row>
    <row r="406" spans="1:120" ht="12.75" customHeight="1" x14ac:dyDescent="0.15">
      <c r="A406" s="13"/>
      <c r="B406" s="14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H406" s="13"/>
      <c r="DI406" s="13"/>
      <c r="DJ406" s="13"/>
      <c r="DK406" s="13"/>
      <c r="DL406" s="13"/>
      <c r="DM406" s="13"/>
      <c r="DN406" s="13"/>
      <c r="DO406" s="13"/>
      <c r="DP406" s="13"/>
    </row>
    <row r="407" spans="1:120" ht="12.75" customHeight="1" x14ac:dyDescent="0.15">
      <c r="A407" s="13"/>
      <c r="B407" s="14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H407" s="13"/>
      <c r="DI407" s="13"/>
      <c r="DJ407" s="13"/>
      <c r="DK407" s="13"/>
      <c r="DL407" s="13"/>
      <c r="DM407" s="13"/>
      <c r="DN407" s="13"/>
      <c r="DO407" s="13"/>
      <c r="DP407" s="13"/>
    </row>
    <row r="408" spans="1:120" ht="12.75" customHeight="1" x14ac:dyDescent="0.15">
      <c r="A408" s="13"/>
      <c r="B408" s="14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H408" s="13"/>
      <c r="DI408" s="13"/>
      <c r="DJ408" s="13"/>
      <c r="DK408" s="13"/>
      <c r="DL408" s="13"/>
      <c r="DM408" s="13"/>
      <c r="DN408" s="13"/>
      <c r="DO408" s="13"/>
      <c r="DP408" s="13"/>
    </row>
    <row r="409" spans="1:120" ht="12.75" customHeight="1" x14ac:dyDescent="0.15">
      <c r="A409" s="13"/>
      <c r="B409" s="14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H409" s="13"/>
      <c r="DI409" s="13"/>
      <c r="DJ409" s="13"/>
      <c r="DK409" s="13"/>
      <c r="DL409" s="13"/>
      <c r="DM409" s="13"/>
      <c r="DN409" s="13"/>
      <c r="DO409" s="13"/>
      <c r="DP409" s="13"/>
    </row>
    <row r="410" spans="1:120" ht="12.75" customHeight="1" x14ac:dyDescent="0.15">
      <c r="A410" s="13"/>
      <c r="B410" s="14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H410" s="13"/>
      <c r="DI410" s="13"/>
      <c r="DJ410" s="13"/>
      <c r="DK410" s="13"/>
      <c r="DL410" s="13"/>
      <c r="DM410" s="13"/>
      <c r="DN410" s="13"/>
      <c r="DO410" s="13"/>
      <c r="DP410" s="13"/>
    </row>
    <row r="411" spans="1:120" ht="12.75" customHeight="1" x14ac:dyDescent="0.15">
      <c r="A411" s="13"/>
      <c r="B411" s="14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H411" s="13"/>
      <c r="DI411" s="13"/>
      <c r="DJ411" s="13"/>
      <c r="DK411" s="13"/>
      <c r="DL411" s="13"/>
      <c r="DM411" s="13"/>
      <c r="DN411" s="13"/>
      <c r="DO411" s="13"/>
      <c r="DP411" s="13"/>
    </row>
    <row r="412" spans="1:120" ht="12.75" customHeight="1" x14ac:dyDescent="0.15">
      <c r="A412" s="13"/>
      <c r="B412" s="14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H412" s="13"/>
      <c r="DI412" s="13"/>
      <c r="DJ412" s="13"/>
      <c r="DK412" s="13"/>
      <c r="DL412" s="13"/>
      <c r="DM412" s="13"/>
      <c r="DN412" s="13"/>
      <c r="DO412" s="13"/>
      <c r="DP412" s="13"/>
    </row>
    <row r="413" spans="1:120" ht="12.75" customHeight="1" x14ac:dyDescent="0.15">
      <c r="A413" s="13"/>
      <c r="B413" s="14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H413" s="13"/>
      <c r="DI413" s="13"/>
      <c r="DJ413" s="13"/>
      <c r="DK413" s="13"/>
      <c r="DL413" s="13"/>
      <c r="DM413" s="13"/>
      <c r="DN413" s="13"/>
      <c r="DO413" s="13"/>
      <c r="DP413" s="13"/>
    </row>
    <row r="414" spans="1:120" ht="12.75" customHeight="1" x14ac:dyDescent="0.15">
      <c r="A414" s="13"/>
      <c r="B414" s="14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H414" s="13"/>
      <c r="DI414" s="13"/>
      <c r="DJ414" s="13"/>
      <c r="DK414" s="13"/>
      <c r="DL414" s="13"/>
      <c r="DM414" s="13"/>
      <c r="DN414" s="13"/>
      <c r="DO414" s="13"/>
      <c r="DP414" s="13"/>
    </row>
    <row r="415" spans="1:120" ht="12.75" customHeight="1" x14ac:dyDescent="0.15">
      <c r="A415" s="13"/>
      <c r="B415" s="14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H415" s="13"/>
      <c r="DI415" s="13"/>
      <c r="DJ415" s="13"/>
      <c r="DK415" s="13"/>
      <c r="DL415" s="13"/>
      <c r="DM415" s="13"/>
      <c r="DN415" s="13"/>
      <c r="DO415" s="13"/>
      <c r="DP415" s="13"/>
    </row>
    <row r="416" spans="1:120" ht="12.75" customHeight="1" x14ac:dyDescent="0.15">
      <c r="A416" s="13"/>
      <c r="B416" s="14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H416" s="13"/>
      <c r="DI416" s="13"/>
      <c r="DJ416" s="13"/>
      <c r="DK416" s="13"/>
      <c r="DL416" s="13"/>
      <c r="DM416" s="13"/>
      <c r="DN416" s="13"/>
      <c r="DO416" s="13"/>
      <c r="DP416" s="13"/>
    </row>
    <row r="417" spans="1:120" ht="12.75" customHeight="1" x14ac:dyDescent="0.15">
      <c r="A417" s="13"/>
      <c r="B417" s="14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H417" s="13"/>
      <c r="DI417" s="13"/>
      <c r="DJ417" s="13"/>
      <c r="DK417" s="13"/>
      <c r="DL417" s="13"/>
      <c r="DM417" s="13"/>
      <c r="DN417" s="13"/>
      <c r="DO417" s="13"/>
      <c r="DP417" s="13"/>
    </row>
    <row r="418" spans="1:120" ht="12.75" customHeight="1" x14ac:dyDescent="0.15">
      <c r="A418" s="13"/>
      <c r="B418" s="14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H418" s="13"/>
      <c r="DI418" s="13"/>
      <c r="DJ418" s="13"/>
      <c r="DK418" s="13"/>
      <c r="DL418" s="13"/>
      <c r="DM418" s="13"/>
      <c r="DN418" s="13"/>
      <c r="DO418" s="13"/>
      <c r="DP418" s="13"/>
    </row>
    <row r="419" spans="1:120" ht="12.75" customHeight="1" x14ac:dyDescent="0.15">
      <c r="A419" s="13"/>
      <c r="B419" s="14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H419" s="13"/>
      <c r="DI419" s="13"/>
      <c r="DJ419" s="13"/>
      <c r="DK419" s="13"/>
      <c r="DL419" s="13"/>
      <c r="DM419" s="13"/>
      <c r="DN419" s="13"/>
      <c r="DO419" s="13"/>
      <c r="DP419" s="13"/>
    </row>
    <row r="420" spans="1:120" ht="12.75" customHeight="1" x14ac:dyDescent="0.15">
      <c r="A420" s="13"/>
      <c r="B420" s="14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H420" s="13"/>
      <c r="DI420" s="13"/>
      <c r="DJ420" s="13"/>
      <c r="DK420" s="13"/>
      <c r="DL420" s="13"/>
      <c r="DM420" s="13"/>
      <c r="DN420" s="13"/>
      <c r="DO420" s="13"/>
      <c r="DP420" s="13"/>
    </row>
    <row r="421" spans="1:120" ht="12.75" customHeight="1" x14ac:dyDescent="0.15">
      <c r="A421" s="13"/>
      <c r="B421" s="14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H421" s="13"/>
      <c r="DI421" s="13"/>
      <c r="DJ421" s="13"/>
      <c r="DK421" s="13"/>
      <c r="DL421" s="13"/>
      <c r="DM421" s="13"/>
      <c r="DN421" s="13"/>
      <c r="DO421" s="13"/>
      <c r="DP421" s="13"/>
    </row>
    <row r="422" spans="1:120" ht="12.75" customHeight="1" x14ac:dyDescent="0.15">
      <c r="A422" s="13"/>
      <c r="B422" s="14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H422" s="13"/>
      <c r="DI422" s="13"/>
      <c r="DJ422" s="13"/>
      <c r="DK422" s="13"/>
      <c r="DL422" s="13"/>
      <c r="DM422" s="13"/>
      <c r="DN422" s="13"/>
      <c r="DO422" s="13"/>
      <c r="DP422" s="13"/>
    </row>
    <row r="423" spans="1:120" ht="12.75" customHeight="1" x14ac:dyDescent="0.15">
      <c r="A423" s="13"/>
      <c r="B423" s="14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  <c r="DB423" s="13"/>
      <c r="DC423" s="13"/>
      <c r="DD423" s="13"/>
      <c r="DE423" s="13"/>
      <c r="DF423" s="13"/>
      <c r="DH423" s="13"/>
      <c r="DI423" s="13"/>
      <c r="DJ423" s="13"/>
      <c r="DK423" s="13"/>
      <c r="DL423" s="13"/>
      <c r="DM423" s="13"/>
      <c r="DN423" s="13"/>
      <c r="DO423" s="13"/>
      <c r="DP423" s="13"/>
    </row>
    <row r="424" spans="1:120" ht="12.75" customHeight="1" x14ac:dyDescent="0.15">
      <c r="A424" s="13"/>
      <c r="B424" s="14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3"/>
      <c r="CU424" s="13"/>
      <c r="CV424" s="13"/>
      <c r="CW424" s="13"/>
      <c r="CX424" s="13"/>
      <c r="CY424" s="13"/>
      <c r="CZ424" s="13"/>
      <c r="DA424" s="13"/>
      <c r="DB424" s="13"/>
      <c r="DC424" s="13"/>
      <c r="DD424" s="13"/>
      <c r="DE424" s="13"/>
      <c r="DF424" s="13"/>
      <c r="DH424" s="13"/>
      <c r="DI424" s="13"/>
      <c r="DJ424" s="13"/>
      <c r="DK424" s="13"/>
      <c r="DL424" s="13"/>
      <c r="DM424" s="13"/>
      <c r="DN424" s="13"/>
      <c r="DO424" s="13"/>
      <c r="DP424" s="13"/>
    </row>
    <row r="425" spans="1:120" ht="12.75" customHeight="1" x14ac:dyDescent="0.15">
      <c r="A425" s="13"/>
      <c r="B425" s="14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3"/>
      <c r="CM425" s="13"/>
      <c r="CN425" s="13"/>
      <c r="CO425" s="13"/>
      <c r="CP425" s="13"/>
      <c r="CQ425" s="13"/>
      <c r="CR425" s="13"/>
      <c r="CS425" s="13"/>
      <c r="CT425" s="13"/>
      <c r="CU425" s="13"/>
      <c r="CV425" s="13"/>
      <c r="CW425" s="13"/>
      <c r="CX425" s="13"/>
      <c r="CY425" s="13"/>
      <c r="CZ425" s="13"/>
      <c r="DA425" s="13"/>
      <c r="DB425" s="13"/>
      <c r="DC425" s="13"/>
      <c r="DD425" s="13"/>
      <c r="DE425" s="13"/>
      <c r="DF425" s="13"/>
      <c r="DH425" s="13"/>
      <c r="DI425" s="13"/>
      <c r="DJ425" s="13"/>
      <c r="DK425" s="13"/>
      <c r="DL425" s="13"/>
      <c r="DM425" s="13"/>
      <c r="DN425" s="13"/>
      <c r="DO425" s="13"/>
      <c r="DP425" s="13"/>
    </row>
    <row r="426" spans="1:120" ht="12.75" customHeight="1" x14ac:dyDescent="0.15">
      <c r="A426" s="13"/>
      <c r="B426" s="14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  <c r="CJ426" s="13"/>
      <c r="CK426" s="13"/>
      <c r="CL426" s="13"/>
      <c r="CM426" s="13"/>
      <c r="CN426" s="13"/>
      <c r="CO426" s="13"/>
      <c r="CP426" s="13"/>
      <c r="CQ426" s="13"/>
      <c r="CR426" s="13"/>
      <c r="CS426" s="13"/>
      <c r="CT426" s="13"/>
      <c r="CU426" s="13"/>
      <c r="CV426" s="13"/>
      <c r="CW426" s="13"/>
      <c r="CX426" s="13"/>
      <c r="CY426" s="13"/>
      <c r="CZ426" s="13"/>
      <c r="DA426" s="13"/>
      <c r="DB426" s="13"/>
      <c r="DC426" s="13"/>
      <c r="DD426" s="13"/>
      <c r="DE426" s="13"/>
      <c r="DF426" s="13"/>
      <c r="DH426" s="13"/>
      <c r="DI426" s="13"/>
      <c r="DJ426" s="13"/>
      <c r="DK426" s="13"/>
      <c r="DL426" s="13"/>
      <c r="DM426" s="13"/>
      <c r="DN426" s="13"/>
      <c r="DO426" s="13"/>
      <c r="DP426" s="13"/>
    </row>
    <row r="427" spans="1:120" ht="12.75" customHeight="1" x14ac:dyDescent="0.15">
      <c r="A427" s="13"/>
      <c r="B427" s="14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/>
      <c r="CD427" s="13"/>
      <c r="CE427" s="13"/>
      <c r="CF427" s="13"/>
      <c r="CG427" s="13"/>
      <c r="CH427" s="13"/>
      <c r="CI427" s="13"/>
      <c r="CJ427" s="13"/>
      <c r="CK427" s="13"/>
      <c r="CL427" s="13"/>
      <c r="CM427" s="13"/>
      <c r="CN427" s="13"/>
      <c r="CO427" s="13"/>
      <c r="CP427" s="13"/>
      <c r="CQ427" s="13"/>
      <c r="CR427" s="13"/>
      <c r="CS427" s="13"/>
      <c r="CT427" s="13"/>
      <c r="CU427" s="13"/>
      <c r="CV427" s="13"/>
      <c r="CW427" s="13"/>
      <c r="CX427" s="13"/>
      <c r="CY427" s="13"/>
      <c r="CZ427" s="13"/>
      <c r="DA427" s="13"/>
      <c r="DB427" s="13"/>
      <c r="DC427" s="13"/>
      <c r="DD427" s="13"/>
      <c r="DE427" s="13"/>
      <c r="DF427" s="13"/>
      <c r="DH427" s="13"/>
      <c r="DI427" s="13"/>
      <c r="DJ427" s="13"/>
      <c r="DK427" s="13"/>
      <c r="DL427" s="13"/>
      <c r="DM427" s="13"/>
      <c r="DN427" s="13"/>
      <c r="DO427" s="13"/>
      <c r="DP427" s="13"/>
    </row>
    <row r="428" spans="1:120" ht="12.75" customHeight="1" x14ac:dyDescent="0.15">
      <c r="A428" s="13"/>
      <c r="B428" s="14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  <c r="BY428" s="13"/>
      <c r="BZ428" s="13"/>
      <c r="CA428" s="13"/>
      <c r="CB428" s="13"/>
      <c r="CC428" s="13"/>
      <c r="CD428" s="13"/>
      <c r="CE428" s="13"/>
      <c r="CF428" s="13"/>
      <c r="CG428" s="13"/>
      <c r="CH428" s="13"/>
      <c r="CI428" s="13"/>
      <c r="CJ428" s="13"/>
      <c r="CK428" s="13"/>
      <c r="CL428" s="13"/>
      <c r="CM428" s="13"/>
      <c r="CN428" s="13"/>
      <c r="CO428" s="13"/>
      <c r="CP428" s="13"/>
      <c r="CQ428" s="13"/>
      <c r="CR428" s="13"/>
      <c r="CS428" s="13"/>
      <c r="CT428" s="13"/>
      <c r="CU428" s="13"/>
      <c r="CV428" s="13"/>
      <c r="CW428" s="13"/>
      <c r="CX428" s="13"/>
      <c r="CY428" s="13"/>
      <c r="CZ428" s="13"/>
      <c r="DA428" s="13"/>
      <c r="DB428" s="13"/>
      <c r="DC428" s="13"/>
      <c r="DD428" s="13"/>
      <c r="DE428" s="13"/>
      <c r="DF428" s="13"/>
      <c r="DH428" s="13"/>
      <c r="DI428" s="13"/>
      <c r="DJ428" s="13"/>
      <c r="DK428" s="13"/>
      <c r="DL428" s="13"/>
      <c r="DM428" s="13"/>
      <c r="DN428" s="13"/>
      <c r="DO428" s="13"/>
      <c r="DP428" s="13"/>
    </row>
    <row r="429" spans="1:120" ht="12.75" customHeight="1" x14ac:dyDescent="0.15">
      <c r="A429" s="13"/>
      <c r="B429" s="14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  <c r="BY429" s="13"/>
      <c r="BZ429" s="13"/>
      <c r="CA429" s="13"/>
      <c r="CB429" s="13"/>
      <c r="CC429" s="13"/>
      <c r="CD429" s="13"/>
      <c r="CE429" s="13"/>
      <c r="CF429" s="13"/>
      <c r="CG429" s="13"/>
      <c r="CH429" s="13"/>
      <c r="CI429" s="13"/>
      <c r="CJ429" s="13"/>
      <c r="CK429" s="13"/>
      <c r="CL429" s="13"/>
      <c r="CM429" s="13"/>
      <c r="CN429" s="13"/>
      <c r="CO429" s="13"/>
      <c r="CP429" s="13"/>
      <c r="CQ429" s="13"/>
      <c r="CR429" s="13"/>
      <c r="CS429" s="13"/>
      <c r="CT429" s="13"/>
      <c r="CU429" s="13"/>
      <c r="CV429" s="13"/>
      <c r="CW429" s="13"/>
      <c r="CX429" s="13"/>
      <c r="CY429" s="13"/>
      <c r="CZ429" s="13"/>
      <c r="DA429" s="13"/>
      <c r="DB429" s="13"/>
      <c r="DC429" s="13"/>
      <c r="DD429" s="13"/>
      <c r="DE429" s="13"/>
      <c r="DF429" s="13"/>
      <c r="DH429" s="13"/>
      <c r="DI429" s="13"/>
      <c r="DJ429" s="13"/>
      <c r="DK429" s="13"/>
      <c r="DL429" s="13"/>
      <c r="DM429" s="13"/>
      <c r="DN429" s="13"/>
      <c r="DO429" s="13"/>
      <c r="DP429" s="13"/>
    </row>
    <row r="430" spans="1:120" ht="12.75" customHeight="1" x14ac:dyDescent="0.15">
      <c r="A430" s="13"/>
      <c r="B430" s="14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  <c r="BU430" s="13"/>
      <c r="BV430" s="13"/>
      <c r="BW430" s="13"/>
      <c r="BX430" s="13"/>
      <c r="BY430" s="13"/>
      <c r="BZ430" s="13"/>
      <c r="CA430" s="13"/>
      <c r="CB430" s="13"/>
      <c r="CC430" s="13"/>
      <c r="CD430" s="13"/>
      <c r="CE430" s="13"/>
      <c r="CF430" s="13"/>
      <c r="CG430" s="13"/>
      <c r="CH430" s="13"/>
      <c r="CI430" s="13"/>
      <c r="CJ430" s="13"/>
      <c r="CK430" s="13"/>
      <c r="CL430" s="13"/>
      <c r="CM430" s="13"/>
      <c r="CN430" s="13"/>
      <c r="CO430" s="13"/>
      <c r="CP430" s="13"/>
      <c r="CQ430" s="13"/>
      <c r="CR430" s="13"/>
      <c r="CS430" s="13"/>
      <c r="CT430" s="13"/>
      <c r="CU430" s="13"/>
      <c r="CV430" s="13"/>
      <c r="CW430" s="13"/>
      <c r="CX430" s="13"/>
      <c r="CY430" s="13"/>
      <c r="CZ430" s="13"/>
      <c r="DA430" s="13"/>
      <c r="DB430" s="13"/>
      <c r="DC430" s="13"/>
      <c r="DD430" s="13"/>
      <c r="DE430" s="13"/>
      <c r="DF430" s="13"/>
      <c r="DH430" s="13"/>
      <c r="DI430" s="13"/>
      <c r="DJ430" s="13"/>
      <c r="DK430" s="13"/>
      <c r="DL430" s="13"/>
      <c r="DM430" s="13"/>
      <c r="DN430" s="13"/>
      <c r="DO430" s="13"/>
      <c r="DP430" s="13"/>
    </row>
    <row r="431" spans="1:120" ht="12.75" customHeight="1" x14ac:dyDescent="0.15">
      <c r="A431" s="13"/>
      <c r="B431" s="14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/>
      <c r="CD431" s="13"/>
      <c r="CE431" s="13"/>
      <c r="CF431" s="13"/>
      <c r="CG431" s="13"/>
      <c r="CH431" s="13"/>
      <c r="CI431" s="13"/>
      <c r="CJ431" s="13"/>
      <c r="CK431" s="13"/>
      <c r="CL431" s="13"/>
      <c r="CM431" s="13"/>
      <c r="CN431" s="13"/>
      <c r="CO431" s="13"/>
      <c r="CP431" s="13"/>
      <c r="CQ431" s="13"/>
      <c r="CR431" s="13"/>
      <c r="CS431" s="13"/>
      <c r="CT431" s="13"/>
      <c r="CU431" s="13"/>
      <c r="CV431" s="13"/>
      <c r="CW431" s="13"/>
      <c r="CX431" s="13"/>
      <c r="CY431" s="13"/>
      <c r="CZ431" s="13"/>
      <c r="DA431" s="13"/>
      <c r="DB431" s="13"/>
      <c r="DC431" s="13"/>
      <c r="DD431" s="13"/>
      <c r="DE431" s="13"/>
      <c r="DF431" s="13"/>
      <c r="DH431" s="13"/>
      <c r="DI431" s="13"/>
      <c r="DJ431" s="13"/>
      <c r="DK431" s="13"/>
      <c r="DL431" s="13"/>
      <c r="DM431" s="13"/>
      <c r="DN431" s="13"/>
      <c r="DO431" s="13"/>
      <c r="DP431" s="13"/>
    </row>
    <row r="432" spans="1:120" ht="12.75" customHeight="1" x14ac:dyDescent="0.15">
      <c r="A432" s="13"/>
      <c r="B432" s="14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/>
      <c r="CD432" s="13"/>
      <c r="CE432" s="13"/>
      <c r="CF432" s="13"/>
      <c r="CG432" s="13"/>
      <c r="CH432" s="13"/>
      <c r="CI432" s="13"/>
      <c r="CJ432" s="13"/>
      <c r="CK432" s="13"/>
      <c r="CL432" s="13"/>
      <c r="CM432" s="13"/>
      <c r="CN432" s="13"/>
      <c r="CO432" s="13"/>
      <c r="CP432" s="13"/>
      <c r="CQ432" s="13"/>
      <c r="CR432" s="13"/>
      <c r="CS432" s="13"/>
      <c r="CT432" s="13"/>
      <c r="CU432" s="13"/>
      <c r="CV432" s="13"/>
      <c r="CW432" s="13"/>
      <c r="CX432" s="13"/>
      <c r="CY432" s="13"/>
      <c r="CZ432" s="13"/>
      <c r="DA432" s="13"/>
      <c r="DB432" s="13"/>
      <c r="DC432" s="13"/>
      <c r="DD432" s="13"/>
      <c r="DE432" s="13"/>
      <c r="DF432" s="13"/>
      <c r="DH432" s="13"/>
      <c r="DI432" s="13"/>
      <c r="DJ432" s="13"/>
      <c r="DK432" s="13"/>
      <c r="DL432" s="13"/>
      <c r="DM432" s="13"/>
      <c r="DN432" s="13"/>
      <c r="DO432" s="13"/>
      <c r="DP432" s="13"/>
    </row>
    <row r="433" spans="1:120" ht="12.75" customHeight="1" x14ac:dyDescent="0.15">
      <c r="A433" s="13"/>
      <c r="B433" s="14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/>
      <c r="CD433" s="13"/>
      <c r="CE433" s="13"/>
      <c r="CF433" s="13"/>
      <c r="CG433" s="13"/>
      <c r="CH433" s="13"/>
      <c r="CI433" s="13"/>
      <c r="CJ433" s="13"/>
      <c r="CK433" s="13"/>
      <c r="CL433" s="13"/>
      <c r="CM433" s="13"/>
      <c r="CN433" s="13"/>
      <c r="CO433" s="13"/>
      <c r="CP433" s="13"/>
      <c r="CQ433" s="13"/>
      <c r="CR433" s="13"/>
      <c r="CS433" s="13"/>
      <c r="CT433" s="13"/>
      <c r="CU433" s="13"/>
      <c r="CV433" s="13"/>
      <c r="CW433" s="13"/>
      <c r="CX433" s="13"/>
      <c r="CY433" s="13"/>
      <c r="CZ433" s="13"/>
      <c r="DA433" s="13"/>
      <c r="DB433" s="13"/>
      <c r="DC433" s="13"/>
      <c r="DD433" s="13"/>
      <c r="DE433" s="13"/>
      <c r="DF433" s="13"/>
      <c r="DH433" s="13"/>
      <c r="DI433" s="13"/>
      <c r="DJ433" s="13"/>
      <c r="DK433" s="13"/>
      <c r="DL433" s="13"/>
      <c r="DM433" s="13"/>
      <c r="DN433" s="13"/>
      <c r="DO433" s="13"/>
      <c r="DP433" s="13"/>
    </row>
    <row r="434" spans="1:120" ht="12.75" customHeight="1" x14ac:dyDescent="0.15">
      <c r="A434" s="13"/>
      <c r="B434" s="14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/>
      <c r="CD434" s="13"/>
      <c r="CE434" s="13"/>
      <c r="CF434" s="13"/>
      <c r="CG434" s="13"/>
      <c r="CH434" s="13"/>
      <c r="CI434" s="13"/>
      <c r="CJ434" s="13"/>
      <c r="CK434" s="13"/>
      <c r="CL434" s="13"/>
      <c r="CM434" s="13"/>
      <c r="CN434" s="13"/>
      <c r="CO434" s="13"/>
      <c r="CP434" s="13"/>
      <c r="CQ434" s="13"/>
      <c r="CR434" s="13"/>
      <c r="CS434" s="13"/>
      <c r="CT434" s="13"/>
      <c r="CU434" s="13"/>
      <c r="CV434" s="13"/>
      <c r="CW434" s="13"/>
      <c r="CX434" s="13"/>
      <c r="CY434" s="13"/>
      <c r="CZ434" s="13"/>
      <c r="DA434" s="13"/>
      <c r="DB434" s="13"/>
      <c r="DC434" s="13"/>
      <c r="DD434" s="13"/>
      <c r="DE434" s="13"/>
      <c r="DF434" s="13"/>
      <c r="DH434" s="13"/>
      <c r="DI434" s="13"/>
      <c r="DJ434" s="13"/>
      <c r="DK434" s="13"/>
      <c r="DL434" s="13"/>
      <c r="DM434" s="13"/>
      <c r="DN434" s="13"/>
      <c r="DO434" s="13"/>
      <c r="DP434" s="13"/>
    </row>
    <row r="435" spans="1:120" ht="12.75" customHeight="1" x14ac:dyDescent="0.15">
      <c r="A435" s="13"/>
      <c r="B435" s="14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/>
      <c r="CD435" s="13"/>
      <c r="CE435" s="13"/>
      <c r="CF435" s="13"/>
      <c r="CG435" s="13"/>
      <c r="CH435" s="13"/>
      <c r="CI435" s="13"/>
      <c r="CJ435" s="13"/>
      <c r="CK435" s="13"/>
      <c r="CL435" s="13"/>
      <c r="CM435" s="13"/>
      <c r="CN435" s="13"/>
      <c r="CO435" s="13"/>
      <c r="CP435" s="13"/>
      <c r="CQ435" s="13"/>
      <c r="CR435" s="13"/>
      <c r="CS435" s="13"/>
      <c r="CT435" s="13"/>
      <c r="CU435" s="13"/>
      <c r="CV435" s="13"/>
      <c r="CW435" s="13"/>
      <c r="CX435" s="13"/>
      <c r="CY435" s="13"/>
      <c r="CZ435" s="13"/>
      <c r="DA435" s="13"/>
      <c r="DB435" s="13"/>
      <c r="DC435" s="13"/>
      <c r="DD435" s="13"/>
      <c r="DE435" s="13"/>
      <c r="DF435" s="13"/>
      <c r="DH435" s="13"/>
      <c r="DI435" s="13"/>
      <c r="DJ435" s="13"/>
      <c r="DK435" s="13"/>
      <c r="DL435" s="13"/>
      <c r="DM435" s="13"/>
      <c r="DN435" s="13"/>
      <c r="DO435" s="13"/>
      <c r="DP435" s="13"/>
    </row>
    <row r="436" spans="1:120" ht="12.75" customHeight="1" x14ac:dyDescent="0.15">
      <c r="A436" s="13"/>
      <c r="B436" s="14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/>
      <c r="CD436" s="13"/>
      <c r="CE436" s="13"/>
      <c r="CF436" s="13"/>
      <c r="CG436" s="13"/>
      <c r="CH436" s="13"/>
      <c r="CI436" s="13"/>
      <c r="CJ436" s="13"/>
      <c r="CK436" s="13"/>
      <c r="CL436" s="13"/>
      <c r="CM436" s="13"/>
      <c r="CN436" s="13"/>
      <c r="CO436" s="13"/>
      <c r="CP436" s="13"/>
      <c r="CQ436" s="13"/>
      <c r="CR436" s="13"/>
      <c r="CS436" s="13"/>
      <c r="CT436" s="13"/>
      <c r="CU436" s="13"/>
      <c r="CV436" s="13"/>
      <c r="CW436" s="13"/>
      <c r="CX436" s="13"/>
      <c r="CY436" s="13"/>
      <c r="CZ436" s="13"/>
      <c r="DA436" s="13"/>
      <c r="DB436" s="13"/>
      <c r="DC436" s="13"/>
      <c r="DD436" s="13"/>
      <c r="DE436" s="13"/>
      <c r="DF436" s="13"/>
      <c r="DH436" s="13"/>
      <c r="DI436" s="13"/>
      <c r="DJ436" s="13"/>
      <c r="DK436" s="13"/>
      <c r="DL436" s="13"/>
      <c r="DM436" s="13"/>
      <c r="DN436" s="13"/>
      <c r="DO436" s="13"/>
      <c r="DP436" s="13"/>
    </row>
    <row r="437" spans="1:120" ht="12.75" customHeight="1" x14ac:dyDescent="0.15">
      <c r="A437" s="13"/>
      <c r="B437" s="14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  <c r="CC437" s="13"/>
      <c r="CD437" s="13"/>
      <c r="CE437" s="13"/>
      <c r="CF437" s="13"/>
      <c r="CG437" s="13"/>
      <c r="CH437" s="13"/>
      <c r="CI437" s="13"/>
      <c r="CJ437" s="13"/>
      <c r="CK437" s="13"/>
      <c r="CL437" s="13"/>
      <c r="CM437" s="13"/>
      <c r="CN437" s="13"/>
      <c r="CO437" s="13"/>
      <c r="CP437" s="13"/>
      <c r="CQ437" s="13"/>
      <c r="CR437" s="13"/>
      <c r="CS437" s="13"/>
      <c r="CT437" s="13"/>
      <c r="CU437" s="13"/>
      <c r="CV437" s="13"/>
      <c r="CW437" s="13"/>
      <c r="CX437" s="13"/>
      <c r="CY437" s="13"/>
      <c r="CZ437" s="13"/>
      <c r="DA437" s="13"/>
      <c r="DB437" s="13"/>
      <c r="DC437" s="13"/>
      <c r="DD437" s="13"/>
      <c r="DE437" s="13"/>
      <c r="DF437" s="13"/>
      <c r="DH437" s="13"/>
      <c r="DI437" s="13"/>
      <c r="DJ437" s="13"/>
      <c r="DK437" s="13"/>
      <c r="DL437" s="13"/>
      <c r="DM437" s="13"/>
      <c r="DN437" s="13"/>
      <c r="DO437" s="13"/>
      <c r="DP437" s="13"/>
    </row>
    <row r="438" spans="1:120" ht="12.75" customHeight="1" x14ac:dyDescent="0.15">
      <c r="A438" s="13"/>
      <c r="B438" s="14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  <c r="BY438" s="13"/>
      <c r="BZ438" s="13"/>
      <c r="CA438" s="13"/>
      <c r="CB438" s="13"/>
      <c r="CC438" s="13"/>
      <c r="CD438" s="13"/>
      <c r="CE438" s="13"/>
      <c r="CF438" s="13"/>
      <c r="CG438" s="13"/>
      <c r="CH438" s="13"/>
      <c r="CI438" s="13"/>
      <c r="CJ438" s="13"/>
      <c r="CK438" s="13"/>
      <c r="CL438" s="13"/>
      <c r="CM438" s="13"/>
      <c r="CN438" s="13"/>
      <c r="CO438" s="13"/>
      <c r="CP438" s="13"/>
      <c r="CQ438" s="13"/>
      <c r="CR438" s="13"/>
      <c r="CS438" s="13"/>
      <c r="CT438" s="13"/>
      <c r="CU438" s="13"/>
      <c r="CV438" s="13"/>
      <c r="CW438" s="13"/>
      <c r="CX438" s="13"/>
      <c r="CY438" s="13"/>
      <c r="CZ438" s="13"/>
      <c r="DA438" s="13"/>
      <c r="DB438" s="13"/>
      <c r="DC438" s="13"/>
      <c r="DD438" s="13"/>
      <c r="DE438" s="13"/>
      <c r="DF438" s="13"/>
      <c r="DH438" s="13"/>
      <c r="DI438" s="13"/>
      <c r="DJ438" s="13"/>
      <c r="DK438" s="13"/>
      <c r="DL438" s="13"/>
      <c r="DM438" s="13"/>
      <c r="DN438" s="13"/>
      <c r="DO438" s="13"/>
      <c r="DP438" s="13"/>
    </row>
    <row r="439" spans="1:120" ht="12.75" customHeight="1" x14ac:dyDescent="0.15">
      <c r="A439" s="13"/>
      <c r="B439" s="14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  <c r="BY439" s="13"/>
      <c r="BZ439" s="13"/>
      <c r="CA439" s="13"/>
      <c r="CB439" s="13"/>
      <c r="CC439" s="13"/>
      <c r="CD439" s="13"/>
      <c r="CE439" s="13"/>
      <c r="CF439" s="13"/>
      <c r="CG439" s="13"/>
      <c r="CH439" s="13"/>
      <c r="CI439" s="13"/>
      <c r="CJ439" s="13"/>
      <c r="CK439" s="13"/>
      <c r="CL439" s="13"/>
      <c r="CM439" s="13"/>
      <c r="CN439" s="13"/>
      <c r="CO439" s="13"/>
      <c r="CP439" s="13"/>
      <c r="CQ439" s="13"/>
      <c r="CR439" s="13"/>
      <c r="CS439" s="13"/>
      <c r="CT439" s="13"/>
      <c r="CU439" s="13"/>
      <c r="CV439" s="13"/>
      <c r="CW439" s="13"/>
      <c r="CX439" s="13"/>
      <c r="CY439" s="13"/>
      <c r="CZ439" s="13"/>
      <c r="DA439" s="13"/>
      <c r="DB439" s="13"/>
      <c r="DC439" s="13"/>
      <c r="DD439" s="13"/>
      <c r="DE439" s="13"/>
      <c r="DF439" s="13"/>
      <c r="DH439" s="13"/>
      <c r="DI439" s="13"/>
      <c r="DJ439" s="13"/>
      <c r="DK439" s="13"/>
      <c r="DL439" s="13"/>
      <c r="DM439" s="13"/>
      <c r="DN439" s="13"/>
      <c r="DO439" s="13"/>
      <c r="DP439" s="13"/>
    </row>
    <row r="440" spans="1:120" ht="12.75" customHeight="1" x14ac:dyDescent="0.15">
      <c r="A440" s="13"/>
      <c r="B440" s="14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/>
      <c r="CD440" s="13"/>
      <c r="CE440" s="13"/>
      <c r="CF440" s="13"/>
      <c r="CG440" s="13"/>
      <c r="CH440" s="13"/>
      <c r="CI440" s="13"/>
      <c r="CJ440" s="13"/>
      <c r="CK440" s="13"/>
      <c r="CL440" s="13"/>
      <c r="CM440" s="13"/>
      <c r="CN440" s="13"/>
      <c r="CO440" s="13"/>
      <c r="CP440" s="13"/>
      <c r="CQ440" s="13"/>
      <c r="CR440" s="13"/>
      <c r="CS440" s="13"/>
      <c r="CT440" s="13"/>
      <c r="CU440" s="13"/>
      <c r="CV440" s="13"/>
      <c r="CW440" s="13"/>
      <c r="CX440" s="13"/>
      <c r="CY440" s="13"/>
      <c r="CZ440" s="13"/>
      <c r="DA440" s="13"/>
      <c r="DB440" s="13"/>
      <c r="DC440" s="13"/>
      <c r="DD440" s="13"/>
      <c r="DE440" s="13"/>
      <c r="DF440" s="13"/>
      <c r="DH440" s="13"/>
      <c r="DI440" s="13"/>
      <c r="DJ440" s="13"/>
      <c r="DK440" s="13"/>
      <c r="DL440" s="13"/>
      <c r="DM440" s="13"/>
      <c r="DN440" s="13"/>
      <c r="DO440" s="13"/>
      <c r="DP440" s="13"/>
    </row>
    <row r="441" spans="1:120" ht="12.75" customHeight="1" x14ac:dyDescent="0.15">
      <c r="A441" s="13"/>
      <c r="B441" s="14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  <c r="BY441" s="13"/>
      <c r="BZ441" s="13"/>
      <c r="CA441" s="13"/>
      <c r="CB441" s="13"/>
      <c r="CC441" s="13"/>
      <c r="CD441" s="13"/>
      <c r="CE441" s="13"/>
      <c r="CF441" s="13"/>
      <c r="CG441" s="13"/>
      <c r="CH441" s="13"/>
      <c r="CI441" s="13"/>
      <c r="CJ441" s="13"/>
      <c r="CK441" s="13"/>
      <c r="CL441" s="13"/>
      <c r="CM441" s="13"/>
      <c r="CN441" s="13"/>
      <c r="CO441" s="13"/>
      <c r="CP441" s="13"/>
      <c r="CQ441" s="13"/>
      <c r="CR441" s="13"/>
      <c r="CS441" s="13"/>
      <c r="CT441" s="13"/>
      <c r="CU441" s="13"/>
      <c r="CV441" s="13"/>
      <c r="CW441" s="13"/>
      <c r="CX441" s="13"/>
      <c r="CY441" s="13"/>
      <c r="CZ441" s="13"/>
      <c r="DA441" s="13"/>
      <c r="DB441" s="13"/>
      <c r="DC441" s="13"/>
      <c r="DD441" s="13"/>
      <c r="DE441" s="13"/>
      <c r="DF441" s="13"/>
      <c r="DH441" s="13"/>
      <c r="DI441" s="13"/>
      <c r="DJ441" s="13"/>
      <c r="DK441" s="13"/>
      <c r="DL441" s="13"/>
      <c r="DM441" s="13"/>
      <c r="DN441" s="13"/>
      <c r="DO441" s="13"/>
      <c r="DP441" s="13"/>
    </row>
    <row r="442" spans="1:120" ht="12.75" customHeight="1" x14ac:dyDescent="0.15">
      <c r="A442" s="13"/>
      <c r="B442" s="14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  <c r="BY442" s="13"/>
      <c r="BZ442" s="13"/>
      <c r="CA442" s="13"/>
      <c r="CB442" s="13"/>
      <c r="CC442" s="13"/>
      <c r="CD442" s="13"/>
      <c r="CE442" s="13"/>
      <c r="CF442" s="13"/>
      <c r="CG442" s="13"/>
      <c r="CH442" s="13"/>
      <c r="CI442" s="13"/>
      <c r="CJ442" s="13"/>
      <c r="CK442" s="13"/>
      <c r="CL442" s="13"/>
      <c r="CM442" s="13"/>
      <c r="CN442" s="13"/>
      <c r="CO442" s="13"/>
      <c r="CP442" s="13"/>
      <c r="CQ442" s="13"/>
      <c r="CR442" s="13"/>
      <c r="CS442" s="13"/>
      <c r="CT442" s="13"/>
      <c r="CU442" s="13"/>
      <c r="CV442" s="13"/>
      <c r="CW442" s="13"/>
      <c r="CX442" s="13"/>
      <c r="CY442" s="13"/>
      <c r="CZ442" s="13"/>
      <c r="DA442" s="13"/>
      <c r="DB442" s="13"/>
      <c r="DC442" s="13"/>
      <c r="DD442" s="13"/>
      <c r="DE442" s="13"/>
      <c r="DF442" s="13"/>
      <c r="DH442" s="13"/>
      <c r="DI442" s="13"/>
      <c r="DJ442" s="13"/>
      <c r="DK442" s="13"/>
      <c r="DL442" s="13"/>
      <c r="DM442" s="13"/>
      <c r="DN442" s="13"/>
      <c r="DO442" s="13"/>
      <c r="DP442" s="13"/>
    </row>
    <row r="443" spans="1:120" ht="12.75" customHeight="1" x14ac:dyDescent="0.15">
      <c r="A443" s="13"/>
      <c r="B443" s="14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  <c r="CC443" s="13"/>
      <c r="CD443" s="13"/>
      <c r="CE443" s="13"/>
      <c r="CF443" s="13"/>
      <c r="CG443" s="13"/>
      <c r="CH443" s="13"/>
      <c r="CI443" s="13"/>
      <c r="CJ443" s="13"/>
      <c r="CK443" s="13"/>
      <c r="CL443" s="13"/>
      <c r="CM443" s="13"/>
      <c r="CN443" s="13"/>
      <c r="CO443" s="13"/>
      <c r="CP443" s="13"/>
      <c r="CQ443" s="13"/>
      <c r="CR443" s="13"/>
      <c r="CS443" s="13"/>
      <c r="CT443" s="13"/>
      <c r="CU443" s="13"/>
      <c r="CV443" s="13"/>
      <c r="CW443" s="13"/>
      <c r="CX443" s="13"/>
      <c r="CY443" s="13"/>
      <c r="CZ443" s="13"/>
      <c r="DA443" s="13"/>
      <c r="DB443" s="13"/>
      <c r="DC443" s="13"/>
      <c r="DD443" s="13"/>
      <c r="DE443" s="13"/>
      <c r="DF443" s="13"/>
      <c r="DH443" s="13"/>
      <c r="DI443" s="13"/>
      <c r="DJ443" s="13"/>
      <c r="DK443" s="13"/>
      <c r="DL443" s="13"/>
      <c r="DM443" s="13"/>
      <c r="DN443" s="13"/>
      <c r="DO443" s="13"/>
      <c r="DP443" s="13"/>
    </row>
    <row r="444" spans="1:120" ht="12.75" customHeight="1" x14ac:dyDescent="0.15">
      <c r="A444" s="13"/>
      <c r="B444" s="14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/>
      <c r="CD444" s="13"/>
      <c r="CE444" s="13"/>
      <c r="CF444" s="13"/>
      <c r="CG444" s="13"/>
      <c r="CH444" s="13"/>
      <c r="CI444" s="13"/>
      <c r="CJ444" s="13"/>
      <c r="CK444" s="13"/>
      <c r="CL444" s="13"/>
      <c r="CM444" s="13"/>
      <c r="CN444" s="13"/>
      <c r="CO444" s="13"/>
      <c r="CP444" s="13"/>
      <c r="CQ444" s="13"/>
      <c r="CR444" s="13"/>
      <c r="CS444" s="13"/>
      <c r="CT444" s="13"/>
      <c r="CU444" s="13"/>
      <c r="CV444" s="13"/>
      <c r="CW444" s="13"/>
      <c r="CX444" s="13"/>
      <c r="CY444" s="13"/>
      <c r="CZ444" s="13"/>
      <c r="DA444" s="13"/>
      <c r="DB444" s="13"/>
      <c r="DC444" s="13"/>
      <c r="DD444" s="13"/>
      <c r="DE444" s="13"/>
      <c r="DF444" s="13"/>
      <c r="DH444" s="13"/>
      <c r="DI444" s="13"/>
      <c r="DJ444" s="13"/>
      <c r="DK444" s="13"/>
      <c r="DL444" s="13"/>
      <c r="DM444" s="13"/>
      <c r="DN444" s="13"/>
      <c r="DO444" s="13"/>
      <c r="DP444" s="13"/>
    </row>
    <row r="445" spans="1:120" ht="12.75" customHeight="1" x14ac:dyDescent="0.15">
      <c r="A445" s="13"/>
      <c r="B445" s="14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/>
      <c r="CD445" s="13"/>
      <c r="CE445" s="13"/>
      <c r="CF445" s="13"/>
      <c r="CG445" s="13"/>
      <c r="CH445" s="13"/>
      <c r="CI445" s="13"/>
      <c r="CJ445" s="13"/>
      <c r="CK445" s="13"/>
      <c r="CL445" s="13"/>
      <c r="CM445" s="13"/>
      <c r="CN445" s="13"/>
      <c r="CO445" s="13"/>
      <c r="CP445" s="13"/>
      <c r="CQ445" s="13"/>
      <c r="CR445" s="13"/>
      <c r="CS445" s="13"/>
      <c r="CT445" s="13"/>
      <c r="CU445" s="13"/>
      <c r="CV445" s="13"/>
      <c r="CW445" s="13"/>
      <c r="CX445" s="13"/>
      <c r="CY445" s="13"/>
      <c r="CZ445" s="13"/>
      <c r="DA445" s="13"/>
      <c r="DB445" s="13"/>
      <c r="DC445" s="13"/>
      <c r="DD445" s="13"/>
      <c r="DE445" s="13"/>
      <c r="DF445" s="13"/>
      <c r="DH445" s="13"/>
      <c r="DI445" s="13"/>
      <c r="DJ445" s="13"/>
      <c r="DK445" s="13"/>
      <c r="DL445" s="13"/>
      <c r="DM445" s="13"/>
      <c r="DN445" s="13"/>
      <c r="DO445" s="13"/>
      <c r="DP445" s="13"/>
    </row>
    <row r="446" spans="1:120" ht="12.75" customHeight="1" x14ac:dyDescent="0.15">
      <c r="A446" s="13"/>
      <c r="B446" s="14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  <c r="CC446" s="13"/>
      <c r="CD446" s="13"/>
      <c r="CE446" s="13"/>
      <c r="CF446" s="13"/>
      <c r="CG446" s="13"/>
      <c r="CH446" s="13"/>
      <c r="CI446" s="13"/>
      <c r="CJ446" s="13"/>
      <c r="CK446" s="13"/>
      <c r="CL446" s="13"/>
      <c r="CM446" s="13"/>
      <c r="CN446" s="13"/>
      <c r="CO446" s="13"/>
      <c r="CP446" s="13"/>
      <c r="CQ446" s="13"/>
      <c r="CR446" s="13"/>
      <c r="CS446" s="13"/>
      <c r="CT446" s="13"/>
      <c r="CU446" s="13"/>
      <c r="CV446" s="13"/>
      <c r="CW446" s="13"/>
      <c r="CX446" s="13"/>
      <c r="CY446" s="13"/>
      <c r="CZ446" s="13"/>
      <c r="DA446" s="13"/>
      <c r="DB446" s="13"/>
      <c r="DC446" s="13"/>
      <c r="DD446" s="13"/>
      <c r="DE446" s="13"/>
      <c r="DF446" s="13"/>
      <c r="DH446" s="13"/>
      <c r="DI446" s="13"/>
      <c r="DJ446" s="13"/>
      <c r="DK446" s="13"/>
      <c r="DL446" s="13"/>
      <c r="DM446" s="13"/>
      <c r="DN446" s="13"/>
      <c r="DO446" s="13"/>
      <c r="DP446" s="13"/>
    </row>
    <row r="447" spans="1:120" ht="12.75" customHeight="1" x14ac:dyDescent="0.15">
      <c r="A447" s="13"/>
      <c r="B447" s="14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  <c r="BY447" s="13"/>
      <c r="BZ447" s="13"/>
      <c r="CA447" s="13"/>
      <c r="CB447" s="13"/>
      <c r="CC447" s="13"/>
      <c r="CD447" s="13"/>
      <c r="CE447" s="13"/>
      <c r="CF447" s="13"/>
      <c r="CG447" s="13"/>
      <c r="CH447" s="13"/>
      <c r="CI447" s="13"/>
      <c r="CJ447" s="13"/>
      <c r="CK447" s="13"/>
      <c r="CL447" s="13"/>
      <c r="CM447" s="13"/>
      <c r="CN447" s="13"/>
      <c r="CO447" s="13"/>
      <c r="CP447" s="13"/>
      <c r="CQ447" s="13"/>
      <c r="CR447" s="13"/>
      <c r="CS447" s="13"/>
      <c r="CT447" s="13"/>
      <c r="CU447" s="13"/>
      <c r="CV447" s="13"/>
      <c r="CW447" s="13"/>
      <c r="CX447" s="13"/>
      <c r="CY447" s="13"/>
      <c r="CZ447" s="13"/>
      <c r="DA447" s="13"/>
      <c r="DB447" s="13"/>
      <c r="DC447" s="13"/>
      <c r="DD447" s="13"/>
      <c r="DE447" s="13"/>
      <c r="DF447" s="13"/>
      <c r="DH447" s="13"/>
      <c r="DI447" s="13"/>
      <c r="DJ447" s="13"/>
      <c r="DK447" s="13"/>
      <c r="DL447" s="13"/>
      <c r="DM447" s="13"/>
      <c r="DN447" s="13"/>
      <c r="DO447" s="13"/>
      <c r="DP447" s="13"/>
    </row>
    <row r="448" spans="1:120" ht="12.75" customHeight="1" x14ac:dyDescent="0.15">
      <c r="A448" s="13"/>
      <c r="B448" s="14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  <c r="BY448" s="13"/>
      <c r="BZ448" s="13"/>
      <c r="CA448" s="13"/>
      <c r="CB448" s="13"/>
      <c r="CC448" s="13"/>
      <c r="CD448" s="13"/>
      <c r="CE448" s="13"/>
      <c r="CF448" s="13"/>
      <c r="CG448" s="13"/>
      <c r="CH448" s="13"/>
      <c r="CI448" s="13"/>
      <c r="CJ448" s="13"/>
      <c r="CK448" s="13"/>
      <c r="CL448" s="13"/>
      <c r="CM448" s="13"/>
      <c r="CN448" s="13"/>
      <c r="CO448" s="13"/>
      <c r="CP448" s="13"/>
      <c r="CQ448" s="13"/>
      <c r="CR448" s="13"/>
      <c r="CS448" s="13"/>
      <c r="CT448" s="13"/>
      <c r="CU448" s="13"/>
      <c r="CV448" s="13"/>
      <c r="CW448" s="13"/>
      <c r="CX448" s="13"/>
      <c r="CY448" s="13"/>
      <c r="CZ448" s="13"/>
      <c r="DA448" s="13"/>
      <c r="DB448" s="13"/>
      <c r="DC448" s="13"/>
      <c r="DD448" s="13"/>
      <c r="DE448" s="13"/>
      <c r="DF448" s="13"/>
      <c r="DH448" s="13"/>
      <c r="DI448" s="13"/>
      <c r="DJ448" s="13"/>
      <c r="DK448" s="13"/>
      <c r="DL448" s="13"/>
      <c r="DM448" s="13"/>
      <c r="DN448" s="13"/>
      <c r="DO448" s="13"/>
      <c r="DP448" s="13"/>
    </row>
    <row r="449" spans="1:120" ht="12.75" customHeight="1" x14ac:dyDescent="0.15">
      <c r="A449" s="13"/>
      <c r="B449" s="14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  <c r="BY449" s="13"/>
      <c r="BZ449" s="13"/>
      <c r="CA449" s="13"/>
      <c r="CB449" s="13"/>
      <c r="CC449" s="13"/>
      <c r="CD449" s="13"/>
      <c r="CE449" s="13"/>
      <c r="CF449" s="13"/>
      <c r="CG449" s="13"/>
      <c r="CH449" s="13"/>
      <c r="CI449" s="13"/>
      <c r="CJ449" s="13"/>
      <c r="CK449" s="13"/>
      <c r="CL449" s="13"/>
      <c r="CM449" s="13"/>
      <c r="CN449" s="13"/>
      <c r="CO449" s="13"/>
      <c r="CP449" s="13"/>
      <c r="CQ449" s="13"/>
      <c r="CR449" s="13"/>
      <c r="CS449" s="13"/>
      <c r="CT449" s="13"/>
      <c r="CU449" s="13"/>
      <c r="CV449" s="13"/>
      <c r="CW449" s="13"/>
      <c r="CX449" s="13"/>
      <c r="CY449" s="13"/>
      <c r="CZ449" s="13"/>
      <c r="DA449" s="13"/>
      <c r="DB449" s="13"/>
      <c r="DC449" s="13"/>
      <c r="DD449" s="13"/>
      <c r="DE449" s="13"/>
      <c r="DF449" s="13"/>
      <c r="DH449" s="13"/>
      <c r="DI449" s="13"/>
      <c r="DJ449" s="13"/>
      <c r="DK449" s="13"/>
      <c r="DL449" s="13"/>
      <c r="DM449" s="13"/>
      <c r="DN449" s="13"/>
      <c r="DO449" s="13"/>
      <c r="DP449" s="13"/>
    </row>
    <row r="450" spans="1:120" ht="12.75" customHeight="1" x14ac:dyDescent="0.15">
      <c r="A450" s="13"/>
      <c r="B450" s="14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  <c r="BY450" s="13"/>
      <c r="BZ450" s="13"/>
      <c r="CA450" s="13"/>
      <c r="CB450" s="13"/>
      <c r="CC450" s="13"/>
      <c r="CD450" s="13"/>
      <c r="CE450" s="13"/>
      <c r="CF450" s="13"/>
      <c r="CG450" s="13"/>
      <c r="CH450" s="13"/>
      <c r="CI450" s="13"/>
      <c r="CJ450" s="13"/>
      <c r="CK450" s="13"/>
      <c r="CL450" s="13"/>
      <c r="CM450" s="13"/>
      <c r="CN450" s="13"/>
      <c r="CO450" s="13"/>
      <c r="CP450" s="13"/>
      <c r="CQ450" s="13"/>
      <c r="CR450" s="13"/>
      <c r="CS450" s="13"/>
      <c r="CT450" s="13"/>
      <c r="CU450" s="13"/>
      <c r="CV450" s="13"/>
      <c r="CW450" s="13"/>
      <c r="CX450" s="13"/>
      <c r="CY450" s="13"/>
      <c r="CZ450" s="13"/>
      <c r="DA450" s="13"/>
      <c r="DB450" s="13"/>
      <c r="DC450" s="13"/>
      <c r="DD450" s="13"/>
      <c r="DE450" s="13"/>
      <c r="DF450" s="13"/>
      <c r="DH450" s="13"/>
      <c r="DI450" s="13"/>
      <c r="DJ450" s="13"/>
      <c r="DK450" s="13"/>
      <c r="DL450" s="13"/>
      <c r="DM450" s="13"/>
      <c r="DN450" s="13"/>
      <c r="DO450" s="13"/>
      <c r="DP450" s="13"/>
    </row>
    <row r="451" spans="1:120" ht="12.75" customHeight="1" x14ac:dyDescent="0.15">
      <c r="A451" s="13"/>
      <c r="B451" s="14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  <c r="BL451" s="13"/>
      <c r="BM451" s="13"/>
      <c r="BN451" s="13"/>
      <c r="BO451" s="13"/>
      <c r="BP451" s="13"/>
      <c r="BQ451" s="13"/>
      <c r="BR451" s="13"/>
      <c r="BS451" s="13"/>
      <c r="BT451" s="13"/>
      <c r="BU451" s="13"/>
      <c r="BV451" s="13"/>
      <c r="BW451" s="13"/>
      <c r="BX451" s="13"/>
      <c r="BY451" s="13"/>
      <c r="BZ451" s="13"/>
      <c r="CA451" s="13"/>
      <c r="CB451" s="13"/>
      <c r="CC451" s="13"/>
      <c r="CD451" s="13"/>
      <c r="CE451" s="13"/>
      <c r="CF451" s="13"/>
      <c r="CG451" s="13"/>
      <c r="CH451" s="13"/>
      <c r="CI451" s="13"/>
      <c r="CJ451" s="13"/>
      <c r="CK451" s="13"/>
      <c r="CL451" s="13"/>
      <c r="CM451" s="13"/>
      <c r="CN451" s="13"/>
      <c r="CO451" s="13"/>
      <c r="CP451" s="13"/>
      <c r="CQ451" s="13"/>
      <c r="CR451" s="13"/>
      <c r="CS451" s="13"/>
      <c r="CT451" s="13"/>
      <c r="CU451" s="13"/>
      <c r="CV451" s="13"/>
      <c r="CW451" s="13"/>
      <c r="CX451" s="13"/>
      <c r="CY451" s="13"/>
      <c r="CZ451" s="13"/>
      <c r="DA451" s="13"/>
      <c r="DB451" s="13"/>
      <c r="DC451" s="13"/>
      <c r="DD451" s="13"/>
      <c r="DE451" s="13"/>
      <c r="DF451" s="13"/>
      <c r="DH451" s="13"/>
      <c r="DI451" s="13"/>
      <c r="DJ451" s="13"/>
      <c r="DK451" s="13"/>
      <c r="DL451" s="13"/>
      <c r="DM451" s="13"/>
      <c r="DN451" s="13"/>
      <c r="DO451" s="13"/>
      <c r="DP451" s="13"/>
    </row>
    <row r="452" spans="1:120" ht="12.75" customHeight="1" x14ac:dyDescent="0.15">
      <c r="A452" s="13"/>
      <c r="B452" s="14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  <c r="BU452" s="13"/>
      <c r="BV452" s="13"/>
      <c r="BW452" s="13"/>
      <c r="BX452" s="13"/>
      <c r="BY452" s="13"/>
      <c r="BZ452" s="13"/>
      <c r="CA452" s="13"/>
      <c r="CB452" s="13"/>
      <c r="CC452" s="13"/>
      <c r="CD452" s="13"/>
      <c r="CE452" s="13"/>
      <c r="CF452" s="13"/>
      <c r="CG452" s="13"/>
      <c r="CH452" s="13"/>
      <c r="CI452" s="13"/>
      <c r="CJ452" s="13"/>
      <c r="CK452" s="13"/>
      <c r="CL452" s="13"/>
      <c r="CM452" s="13"/>
      <c r="CN452" s="13"/>
      <c r="CO452" s="13"/>
      <c r="CP452" s="13"/>
      <c r="CQ452" s="13"/>
      <c r="CR452" s="13"/>
      <c r="CS452" s="13"/>
      <c r="CT452" s="13"/>
      <c r="CU452" s="13"/>
      <c r="CV452" s="13"/>
      <c r="CW452" s="13"/>
      <c r="CX452" s="13"/>
      <c r="CY452" s="13"/>
      <c r="CZ452" s="13"/>
      <c r="DA452" s="13"/>
      <c r="DB452" s="13"/>
      <c r="DC452" s="13"/>
      <c r="DD452" s="13"/>
      <c r="DE452" s="13"/>
      <c r="DF452" s="13"/>
      <c r="DH452" s="13"/>
      <c r="DI452" s="13"/>
      <c r="DJ452" s="13"/>
      <c r="DK452" s="13"/>
      <c r="DL452" s="13"/>
      <c r="DM452" s="13"/>
      <c r="DN452" s="13"/>
      <c r="DO452" s="13"/>
      <c r="DP452" s="13"/>
    </row>
    <row r="453" spans="1:120" ht="12.75" customHeight="1" x14ac:dyDescent="0.15">
      <c r="A453" s="13"/>
      <c r="B453" s="14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  <c r="BY453" s="13"/>
      <c r="BZ453" s="13"/>
      <c r="CA453" s="13"/>
      <c r="CB453" s="13"/>
      <c r="CC453" s="13"/>
      <c r="CD453" s="13"/>
      <c r="CE453" s="13"/>
      <c r="CF453" s="13"/>
      <c r="CG453" s="13"/>
      <c r="CH453" s="13"/>
      <c r="CI453" s="13"/>
      <c r="CJ453" s="13"/>
      <c r="CK453" s="13"/>
      <c r="CL453" s="13"/>
      <c r="CM453" s="13"/>
      <c r="CN453" s="13"/>
      <c r="CO453" s="13"/>
      <c r="CP453" s="13"/>
      <c r="CQ453" s="13"/>
      <c r="CR453" s="13"/>
      <c r="CS453" s="13"/>
      <c r="CT453" s="13"/>
      <c r="CU453" s="13"/>
      <c r="CV453" s="13"/>
      <c r="CW453" s="13"/>
      <c r="CX453" s="13"/>
      <c r="CY453" s="13"/>
      <c r="CZ453" s="13"/>
      <c r="DA453" s="13"/>
      <c r="DB453" s="13"/>
      <c r="DC453" s="13"/>
      <c r="DD453" s="13"/>
      <c r="DE453" s="13"/>
      <c r="DF453" s="13"/>
      <c r="DH453" s="13"/>
      <c r="DI453" s="13"/>
      <c r="DJ453" s="13"/>
      <c r="DK453" s="13"/>
      <c r="DL453" s="13"/>
      <c r="DM453" s="13"/>
      <c r="DN453" s="13"/>
      <c r="DO453" s="13"/>
      <c r="DP453" s="13"/>
    </row>
    <row r="454" spans="1:120" ht="12.75" customHeight="1" x14ac:dyDescent="0.15">
      <c r="A454" s="13"/>
      <c r="B454" s="14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  <c r="BU454" s="13"/>
      <c r="BV454" s="13"/>
      <c r="BW454" s="13"/>
      <c r="BX454" s="13"/>
      <c r="BY454" s="13"/>
      <c r="BZ454" s="13"/>
      <c r="CA454" s="13"/>
      <c r="CB454" s="13"/>
      <c r="CC454" s="13"/>
      <c r="CD454" s="13"/>
      <c r="CE454" s="13"/>
      <c r="CF454" s="13"/>
      <c r="CG454" s="13"/>
      <c r="CH454" s="13"/>
      <c r="CI454" s="13"/>
      <c r="CJ454" s="13"/>
      <c r="CK454" s="13"/>
      <c r="CL454" s="13"/>
      <c r="CM454" s="13"/>
      <c r="CN454" s="13"/>
      <c r="CO454" s="13"/>
      <c r="CP454" s="13"/>
      <c r="CQ454" s="13"/>
      <c r="CR454" s="13"/>
      <c r="CS454" s="13"/>
      <c r="CT454" s="13"/>
      <c r="CU454" s="13"/>
      <c r="CV454" s="13"/>
      <c r="CW454" s="13"/>
      <c r="CX454" s="13"/>
      <c r="CY454" s="13"/>
      <c r="CZ454" s="13"/>
      <c r="DA454" s="13"/>
      <c r="DB454" s="13"/>
      <c r="DC454" s="13"/>
      <c r="DD454" s="13"/>
      <c r="DE454" s="13"/>
      <c r="DF454" s="13"/>
      <c r="DH454" s="13"/>
      <c r="DI454" s="13"/>
      <c r="DJ454" s="13"/>
      <c r="DK454" s="13"/>
      <c r="DL454" s="13"/>
      <c r="DM454" s="13"/>
      <c r="DN454" s="13"/>
      <c r="DO454" s="13"/>
      <c r="DP454" s="13"/>
    </row>
    <row r="455" spans="1:120" ht="12.75" customHeight="1" x14ac:dyDescent="0.15">
      <c r="A455" s="13"/>
      <c r="B455" s="14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  <c r="BK455" s="13"/>
      <c r="BL455" s="13"/>
      <c r="BM455" s="13"/>
      <c r="BN455" s="13"/>
      <c r="BO455" s="13"/>
      <c r="BP455" s="13"/>
      <c r="BQ455" s="13"/>
      <c r="BR455" s="13"/>
      <c r="BS455" s="13"/>
      <c r="BT455" s="13"/>
      <c r="BU455" s="13"/>
      <c r="BV455" s="13"/>
      <c r="BW455" s="13"/>
      <c r="BX455" s="13"/>
      <c r="BY455" s="13"/>
      <c r="BZ455" s="13"/>
      <c r="CA455" s="13"/>
      <c r="CB455" s="13"/>
      <c r="CC455" s="13"/>
      <c r="CD455" s="13"/>
      <c r="CE455" s="13"/>
      <c r="CF455" s="13"/>
      <c r="CG455" s="13"/>
      <c r="CH455" s="13"/>
      <c r="CI455" s="13"/>
      <c r="CJ455" s="13"/>
      <c r="CK455" s="13"/>
      <c r="CL455" s="13"/>
      <c r="CM455" s="13"/>
      <c r="CN455" s="13"/>
      <c r="CO455" s="13"/>
      <c r="CP455" s="13"/>
      <c r="CQ455" s="13"/>
      <c r="CR455" s="13"/>
      <c r="CS455" s="13"/>
      <c r="CT455" s="13"/>
      <c r="CU455" s="13"/>
      <c r="CV455" s="13"/>
      <c r="CW455" s="13"/>
      <c r="CX455" s="13"/>
      <c r="CY455" s="13"/>
      <c r="CZ455" s="13"/>
      <c r="DA455" s="13"/>
      <c r="DB455" s="13"/>
      <c r="DC455" s="13"/>
      <c r="DD455" s="13"/>
      <c r="DE455" s="13"/>
      <c r="DF455" s="13"/>
      <c r="DH455" s="13"/>
      <c r="DI455" s="13"/>
      <c r="DJ455" s="13"/>
      <c r="DK455" s="13"/>
      <c r="DL455" s="13"/>
      <c r="DM455" s="13"/>
      <c r="DN455" s="13"/>
      <c r="DO455" s="13"/>
      <c r="DP455" s="13"/>
    </row>
    <row r="456" spans="1:120" ht="12.75" customHeight="1" x14ac:dyDescent="0.15">
      <c r="A456" s="13"/>
      <c r="B456" s="14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  <c r="BL456" s="13"/>
      <c r="BM456" s="13"/>
      <c r="BN456" s="13"/>
      <c r="BO456" s="13"/>
      <c r="BP456" s="13"/>
      <c r="BQ456" s="13"/>
      <c r="BR456" s="13"/>
      <c r="BS456" s="13"/>
      <c r="BT456" s="13"/>
      <c r="BU456" s="13"/>
      <c r="BV456" s="13"/>
      <c r="BW456" s="13"/>
      <c r="BX456" s="13"/>
      <c r="BY456" s="13"/>
      <c r="BZ456" s="13"/>
      <c r="CA456" s="13"/>
      <c r="CB456" s="13"/>
      <c r="CC456" s="13"/>
      <c r="CD456" s="13"/>
      <c r="CE456" s="13"/>
      <c r="CF456" s="13"/>
      <c r="CG456" s="13"/>
      <c r="CH456" s="13"/>
      <c r="CI456" s="13"/>
      <c r="CJ456" s="13"/>
      <c r="CK456" s="13"/>
      <c r="CL456" s="13"/>
      <c r="CM456" s="13"/>
      <c r="CN456" s="13"/>
      <c r="CO456" s="13"/>
      <c r="CP456" s="13"/>
      <c r="CQ456" s="13"/>
      <c r="CR456" s="13"/>
      <c r="CS456" s="13"/>
      <c r="CT456" s="13"/>
      <c r="CU456" s="13"/>
      <c r="CV456" s="13"/>
      <c r="CW456" s="13"/>
      <c r="CX456" s="13"/>
      <c r="CY456" s="13"/>
      <c r="CZ456" s="13"/>
      <c r="DA456" s="13"/>
      <c r="DB456" s="13"/>
      <c r="DC456" s="13"/>
      <c r="DD456" s="13"/>
      <c r="DE456" s="13"/>
      <c r="DF456" s="13"/>
      <c r="DH456" s="13"/>
      <c r="DI456" s="13"/>
      <c r="DJ456" s="13"/>
      <c r="DK456" s="13"/>
      <c r="DL456" s="13"/>
      <c r="DM456" s="13"/>
      <c r="DN456" s="13"/>
      <c r="DO456" s="13"/>
      <c r="DP456" s="13"/>
    </row>
    <row r="457" spans="1:120" ht="12.75" customHeight="1" x14ac:dyDescent="0.15">
      <c r="A457" s="13"/>
      <c r="B457" s="14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  <c r="BH457" s="13"/>
      <c r="BI457" s="13"/>
      <c r="BJ457" s="13"/>
      <c r="BK457" s="13"/>
      <c r="BL457" s="13"/>
      <c r="BM457" s="13"/>
      <c r="BN457" s="13"/>
      <c r="BO457" s="13"/>
      <c r="BP457" s="13"/>
      <c r="BQ457" s="13"/>
      <c r="BR457" s="13"/>
      <c r="BS457" s="13"/>
      <c r="BT457" s="13"/>
      <c r="BU457" s="13"/>
      <c r="BV457" s="13"/>
      <c r="BW457" s="13"/>
      <c r="BX457" s="13"/>
      <c r="BY457" s="13"/>
      <c r="BZ457" s="13"/>
      <c r="CA457" s="13"/>
      <c r="CB457" s="13"/>
      <c r="CC457" s="13"/>
      <c r="CD457" s="13"/>
      <c r="CE457" s="13"/>
      <c r="CF457" s="13"/>
      <c r="CG457" s="13"/>
      <c r="CH457" s="13"/>
      <c r="CI457" s="13"/>
      <c r="CJ457" s="13"/>
      <c r="CK457" s="13"/>
      <c r="CL457" s="13"/>
      <c r="CM457" s="13"/>
      <c r="CN457" s="13"/>
      <c r="CO457" s="13"/>
      <c r="CP457" s="13"/>
      <c r="CQ457" s="13"/>
      <c r="CR457" s="13"/>
      <c r="CS457" s="13"/>
      <c r="CT457" s="13"/>
      <c r="CU457" s="13"/>
      <c r="CV457" s="13"/>
      <c r="CW457" s="13"/>
      <c r="CX457" s="13"/>
      <c r="CY457" s="13"/>
      <c r="CZ457" s="13"/>
      <c r="DA457" s="13"/>
      <c r="DB457" s="13"/>
      <c r="DC457" s="13"/>
      <c r="DD457" s="13"/>
      <c r="DE457" s="13"/>
      <c r="DF457" s="13"/>
      <c r="DH457" s="13"/>
      <c r="DI457" s="13"/>
      <c r="DJ457" s="13"/>
      <c r="DK457" s="13"/>
      <c r="DL457" s="13"/>
      <c r="DM457" s="13"/>
      <c r="DN457" s="13"/>
      <c r="DO457" s="13"/>
      <c r="DP457" s="13"/>
    </row>
    <row r="458" spans="1:120" ht="12.75" customHeight="1" x14ac:dyDescent="0.15">
      <c r="A458" s="13"/>
      <c r="B458" s="14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  <c r="BH458" s="13"/>
      <c r="BI458" s="13"/>
      <c r="BJ458" s="13"/>
      <c r="BK458" s="13"/>
      <c r="BL458" s="13"/>
      <c r="BM458" s="13"/>
      <c r="BN458" s="13"/>
      <c r="BO458" s="13"/>
      <c r="BP458" s="13"/>
      <c r="BQ458" s="13"/>
      <c r="BR458" s="13"/>
      <c r="BS458" s="13"/>
      <c r="BT458" s="13"/>
      <c r="BU458" s="13"/>
      <c r="BV458" s="13"/>
      <c r="BW458" s="13"/>
      <c r="BX458" s="13"/>
      <c r="BY458" s="13"/>
      <c r="BZ458" s="13"/>
      <c r="CA458" s="13"/>
      <c r="CB458" s="13"/>
      <c r="CC458" s="13"/>
      <c r="CD458" s="13"/>
      <c r="CE458" s="13"/>
      <c r="CF458" s="13"/>
      <c r="CG458" s="13"/>
      <c r="CH458" s="13"/>
      <c r="CI458" s="13"/>
      <c r="CJ458" s="13"/>
      <c r="CK458" s="13"/>
      <c r="CL458" s="13"/>
      <c r="CM458" s="13"/>
      <c r="CN458" s="13"/>
      <c r="CO458" s="13"/>
      <c r="CP458" s="13"/>
      <c r="CQ458" s="13"/>
      <c r="CR458" s="13"/>
      <c r="CS458" s="13"/>
      <c r="CT458" s="13"/>
      <c r="CU458" s="13"/>
      <c r="CV458" s="13"/>
      <c r="CW458" s="13"/>
      <c r="CX458" s="13"/>
      <c r="CY458" s="13"/>
      <c r="CZ458" s="13"/>
      <c r="DA458" s="13"/>
      <c r="DB458" s="13"/>
      <c r="DC458" s="13"/>
      <c r="DD458" s="13"/>
      <c r="DE458" s="13"/>
      <c r="DF458" s="13"/>
      <c r="DH458" s="13"/>
      <c r="DI458" s="13"/>
      <c r="DJ458" s="13"/>
      <c r="DK458" s="13"/>
      <c r="DL458" s="13"/>
      <c r="DM458" s="13"/>
      <c r="DN458" s="13"/>
      <c r="DO458" s="13"/>
      <c r="DP458" s="13"/>
    </row>
    <row r="459" spans="1:120" ht="12.75" customHeight="1" x14ac:dyDescent="0.15">
      <c r="A459" s="13"/>
      <c r="B459" s="14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  <c r="BG459" s="13"/>
      <c r="BH459" s="13"/>
      <c r="BI459" s="13"/>
      <c r="BJ459" s="13"/>
      <c r="BK459" s="13"/>
      <c r="BL459" s="13"/>
      <c r="BM459" s="13"/>
      <c r="BN459" s="13"/>
      <c r="BO459" s="13"/>
      <c r="BP459" s="13"/>
      <c r="BQ459" s="13"/>
      <c r="BR459" s="13"/>
      <c r="BS459" s="13"/>
      <c r="BT459" s="13"/>
      <c r="BU459" s="13"/>
      <c r="BV459" s="13"/>
      <c r="BW459" s="13"/>
      <c r="BX459" s="13"/>
      <c r="BY459" s="13"/>
      <c r="BZ459" s="13"/>
      <c r="CA459" s="13"/>
      <c r="CB459" s="13"/>
      <c r="CC459" s="13"/>
      <c r="CD459" s="13"/>
      <c r="CE459" s="13"/>
      <c r="CF459" s="13"/>
      <c r="CG459" s="13"/>
      <c r="CH459" s="13"/>
      <c r="CI459" s="13"/>
      <c r="CJ459" s="13"/>
      <c r="CK459" s="13"/>
      <c r="CL459" s="13"/>
      <c r="CM459" s="13"/>
      <c r="CN459" s="13"/>
      <c r="CO459" s="13"/>
      <c r="CP459" s="13"/>
      <c r="CQ459" s="13"/>
      <c r="CR459" s="13"/>
      <c r="CS459" s="13"/>
      <c r="CT459" s="13"/>
      <c r="CU459" s="13"/>
      <c r="CV459" s="13"/>
      <c r="CW459" s="13"/>
      <c r="CX459" s="13"/>
      <c r="CY459" s="13"/>
      <c r="CZ459" s="13"/>
      <c r="DA459" s="13"/>
      <c r="DB459" s="13"/>
      <c r="DC459" s="13"/>
      <c r="DD459" s="13"/>
      <c r="DE459" s="13"/>
      <c r="DF459" s="13"/>
      <c r="DH459" s="13"/>
      <c r="DI459" s="13"/>
      <c r="DJ459" s="13"/>
      <c r="DK459" s="13"/>
      <c r="DL459" s="13"/>
      <c r="DM459" s="13"/>
      <c r="DN459" s="13"/>
      <c r="DO459" s="13"/>
      <c r="DP459" s="13"/>
    </row>
    <row r="460" spans="1:120" ht="12.75" customHeight="1" x14ac:dyDescent="0.15">
      <c r="A460" s="13"/>
      <c r="B460" s="14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/>
      <c r="BG460" s="13"/>
      <c r="BH460" s="13"/>
      <c r="BI460" s="13"/>
      <c r="BJ460" s="13"/>
      <c r="BK460" s="13"/>
      <c r="BL460" s="13"/>
      <c r="BM460" s="13"/>
      <c r="BN460" s="13"/>
      <c r="BO460" s="13"/>
      <c r="BP460" s="13"/>
      <c r="BQ460" s="13"/>
      <c r="BR460" s="13"/>
      <c r="BS460" s="13"/>
      <c r="BT460" s="13"/>
      <c r="BU460" s="13"/>
      <c r="BV460" s="13"/>
      <c r="BW460" s="13"/>
      <c r="BX460" s="13"/>
      <c r="BY460" s="13"/>
      <c r="BZ460" s="13"/>
      <c r="CA460" s="13"/>
      <c r="CB460" s="13"/>
      <c r="CC460" s="13"/>
      <c r="CD460" s="13"/>
      <c r="CE460" s="13"/>
      <c r="CF460" s="13"/>
      <c r="CG460" s="13"/>
      <c r="CH460" s="13"/>
      <c r="CI460" s="13"/>
      <c r="CJ460" s="13"/>
      <c r="CK460" s="13"/>
      <c r="CL460" s="13"/>
      <c r="CM460" s="13"/>
      <c r="CN460" s="13"/>
      <c r="CO460" s="13"/>
      <c r="CP460" s="13"/>
      <c r="CQ460" s="13"/>
      <c r="CR460" s="13"/>
      <c r="CS460" s="13"/>
      <c r="CT460" s="13"/>
      <c r="CU460" s="13"/>
      <c r="CV460" s="13"/>
      <c r="CW460" s="13"/>
      <c r="CX460" s="13"/>
      <c r="CY460" s="13"/>
      <c r="CZ460" s="13"/>
      <c r="DA460" s="13"/>
      <c r="DB460" s="13"/>
      <c r="DC460" s="13"/>
      <c r="DD460" s="13"/>
      <c r="DE460" s="13"/>
      <c r="DF460" s="13"/>
      <c r="DH460" s="13"/>
      <c r="DI460" s="13"/>
      <c r="DJ460" s="13"/>
      <c r="DK460" s="13"/>
      <c r="DL460" s="13"/>
      <c r="DM460" s="13"/>
      <c r="DN460" s="13"/>
      <c r="DO460" s="13"/>
      <c r="DP460" s="13"/>
    </row>
    <row r="461" spans="1:120" ht="12.75" customHeight="1" x14ac:dyDescent="0.15">
      <c r="A461" s="13"/>
      <c r="B461" s="14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  <c r="AX461" s="13"/>
      <c r="AY461" s="13"/>
      <c r="AZ461" s="13"/>
      <c r="BA461" s="13"/>
      <c r="BB461" s="13"/>
      <c r="BC461" s="13"/>
      <c r="BD461" s="13"/>
      <c r="BE461" s="13"/>
      <c r="BF461" s="13"/>
      <c r="BG461" s="13"/>
      <c r="BH461" s="13"/>
      <c r="BI461" s="13"/>
      <c r="BJ461" s="13"/>
      <c r="BK461" s="13"/>
      <c r="BL461" s="13"/>
      <c r="BM461" s="13"/>
      <c r="BN461" s="13"/>
      <c r="BO461" s="13"/>
      <c r="BP461" s="13"/>
      <c r="BQ461" s="13"/>
      <c r="BR461" s="13"/>
      <c r="BS461" s="13"/>
      <c r="BT461" s="13"/>
      <c r="BU461" s="13"/>
      <c r="BV461" s="13"/>
      <c r="BW461" s="13"/>
      <c r="BX461" s="13"/>
      <c r="BY461" s="13"/>
      <c r="BZ461" s="13"/>
      <c r="CA461" s="13"/>
      <c r="CB461" s="13"/>
      <c r="CC461" s="13"/>
      <c r="CD461" s="13"/>
      <c r="CE461" s="13"/>
      <c r="CF461" s="13"/>
      <c r="CG461" s="13"/>
      <c r="CH461" s="13"/>
      <c r="CI461" s="13"/>
      <c r="CJ461" s="13"/>
      <c r="CK461" s="13"/>
      <c r="CL461" s="13"/>
      <c r="CM461" s="13"/>
      <c r="CN461" s="13"/>
      <c r="CO461" s="13"/>
      <c r="CP461" s="13"/>
      <c r="CQ461" s="13"/>
      <c r="CR461" s="13"/>
      <c r="CS461" s="13"/>
      <c r="CT461" s="13"/>
      <c r="CU461" s="13"/>
      <c r="CV461" s="13"/>
      <c r="CW461" s="13"/>
      <c r="CX461" s="13"/>
      <c r="CY461" s="13"/>
      <c r="CZ461" s="13"/>
      <c r="DA461" s="13"/>
      <c r="DB461" s="13"/>
      <c r="DC461" s="13"/>
      <c r="DD461" s="13"/>
      <c r="DE461" s="13"/>
      <c r="DF461" s="13"/>
      <c r="DH461" s="13"/>
      <c r="DI461" s="13"/>
      <c r="DJ461" s="13"/>
      <c r="DK461" s="13"/>
      <c r="DL461" s="13"/>
      <c r="DM461" s="13"/>
      <c r="DN461" s="13"/>
      <c r="DO461" s="13"/>
      <c r="DP461" s="13"/>
    </row>
    <row r="462" spans="1:120" ht="12.75" customHeight="1" x14ac:dyDescent="0.15">
      <c r="A462" s="13"/>
      <c r="B462" s="14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3"/>
      <c r="AW462" s="13"/>
      <c r="AX462" s="13"/>
      <c r="AY462" s="13"/>
      <c r="AZ462" s="13"/>
      <c r="BA462" s="13"/>
      <c r="BB462" s="13"/>
      <c r="BC462" s="13"/>
      <c r="BD462" s="13"/>
      <c r="BE462" s="13"/>
      <c r="BF462" s="13"/>
      <c r="BG462" s="13"/>
      <c r="BH462" s="13"/>
      <c r="BI462" s="13"/>
      <c r="BJ462" s="13"/>
      <c r="BK462" s="13"/>
      <c r="BL462" s="13"/>
      <c r="BM462" s="13"/>
      <c r="BN462" s="13"/>
      <c r="BO462" s="13"/>
      <c r="BP462" s="13"/>
      <c r="BQ462" s="13"/>
      <c r="BR462" s="13"/>
      <c r="BS462" s="13"/>
      <c r="BT462" s="13"/>
      <c r="BU462" s="13"/>
      <c r="BV462" s="13"/>
      <c r="BW462" s="13"/>
      <c r="BX462" s="13"/>
      <c r="BY462" s="13"/>
      <c r="BZ462" s="13"/>
      <c r="CA462" s="13"/>
      <c r="CB462" s="13"/>
      <c r="CC462" s="13"/>
      <c r="CD462" s="13"/>
      <c r="CE462" s="13"/>
      <c r="CF462" s="13"/>
      <c r="CG462" s="13"/>
      <c r="CH462" s="13"/>
      <c r="CI462" s="13"/>
      <c r="CJ462" s="13"/>
      <c r="CK462" s="13"/>
      <c r="CL462" s="13"/>
      <c r="CM462" s="13"/>
      <c r="CN462" s="13"/>
      <c r="CO462" s="13"/>
      <c r="CP462" s="13"/>
      <c r="CQ462" s="13"/>
      <c r="CR462" s="13"/>
      <c r="CS462" s="13"/>
      <c r="CT462" s="13"/>
      <c r="CU462" s="13"/>
      <c r="CV462" s="13"/>
      <c r="CW462" s="13"/>
      <c r="CX462" s="13"/>
      <c r="CY462" s="13"/>
      <c r="CZ462" s="13"/>
      <c r="DA462" s="13"/>
      <c r="DB462" s="13"/>
      <c r="DC462" s="13"/>
      <c r="DD462" s="13"/>
      <c r="DE462" s="13"/>
      <c r="DF462" s="13"/>
      <c r="DH462" s="13"/>
      <c r="DI462" s="13"/>
      <c r="DJ462" s="13"/>
      <c r="DK462" s="13"/>
      <c r="DL462" s="13"/>
      <c r="DM462" s="13"/>
      <c r="DN462" s="13"/>
      <c r="DO462" s="13"/>
      <c r="DP462" s="13"/>
    </row>
    <row r="463" spans="1:120" ht="12.75" customHeight="1" x14ac:dyDescent="0.15">
      <c r="A463" s="13"/>
      <c r="B463" s="14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3"/>
      <c r="AW463" s="13"/>
      <c r="AX463" s="13"/>
      <c r="AY463" s="13"/>
      <c r="AZ463" s="13"/>
      <c r="BA463" s="13"/>
      <c r="BB463" s="13"/>
      <c r="BC463" s="13"/>
      <c r="BD463" s="13"/>
      <c r="BE463" s="13"/>
      <c r="BF463" s="13"/>
      <c r="BG463" s="13"/>
      <c r="BH463" s="13"/>
      <c r="BI463" s="13"/>
      <c r="BJ463" s="13"/>
      <c r="BK463" s="13"/>
      <c r="BL463" s="13"/>
      <c r="BM463" s="13"/>
      <c r="BN463" s="13"/>
      <c r="BO463" s="13"/>
      <c r="BP463" s="13"/>
      <c r="BQ463" s="13"/>
      <c r="BR463" s="13"/>
      <c r="BS463" s="13"/>
      <c r="BT463" s="13"/>
      <c r="BU463" s="13"/>
      <c r="BV463" s="13"/>
      <c r="BW463" s="13"/>
      <c r="BX463" s="13"/>
      <c r="BY463" s="13"/>
      <c r="BZ463" s="13"/>
      <c r="CA463" s="13"/>
      <c r="CB463" s="13"/>
      <c r="CC463" s="13"/>
      <c r="CD463" s="13"/>
      <c r="CE463" s="13"/>
      <c r="CF463" s="13"/>
      <c r="CG463" s="13"/>
      <c r="CH463" s="13"/>
      <c r="CI463" s="13"/>
      <c r="CJ463" s="13"/>
      <c r="CK463" s="13"/>
      <c r="CL463" s="13"/>
      <c r="CM463" s="13"/>
      <c r="CN463" s="13"/>
      <c r="CO463" s="13"/>
      <c r="CP463" s="13"/>
      <c r="CQ463" s="13"/>
      <c r="CR463" s="13"/>
      <c r="CS463" s="13"/>
      <c r="CT463" s="13"/>
      <c r="CU463" s="13"/>
      <c r="CV463" s="13"/>
      <c r="CW463" s="13"/>
      <c r="CX463" s="13"/>
      <c r="CY463" s="13"/>
      <c r="CZ463" s="13"/>
      <c r="DA463" s="13"/>
      <c r="DB463" s="13"/>
      <c r="DC463" s="13"/>
      <c r="DD463" s="13"/>
      <c r="DE463" s="13"/>
      <c r="DF463" s="13"/>
      <c r="DH463" s="13"/>
      <c r="DI463" s="13"/>
      <c r="DJ463" s="13"/>
      <c r="DK463" s="13"/>
      <c r="DL463" s="13"/>
      <c r="DM463" s="13"/>
      <c r="DN463" s="13"/>
      <c r="DO463" s="13"/>
      <c r="DP463" s="13"/>
    </row>
    <row r="464" spans="1:120" ht="12.75" customHeight="1" x14ac:dyDescent="0.15">
      <c r="A464" s="13"/>
      <c r="B464" s="14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3"/>
      <c r="AW464" s="13"/>
      <c r="AX464" s="13"/>
      <c r="AY464" s="13"/>
      <c r="AZ464" s="13"/>
      <c r="BA464" s="13"/>
      <c r="BB464" s="13"/>
      <c r="BC464" s="13"/>
      <c r="BD464" s="13"/>
      <c r="BE464" s="13"/>
      <c r="BF464" s="13"/>
      <c r="BG464" s="13"/>
      <c r="BH464" s="13"/>
      <c r="BI464" s="13"/>
      <c r="BJ464" s="13"/>
      <c r="BK464" s="13"/>
      <c r="BL464" s="13"/>
      <c r="BM464" s="13"/>
      <c r="BN464" s="13"/>
      <c r="BO464" s="13"/>
      <c r="BP464" s="13"/>
      <c r="BQ464" s="13"/>
      <c r="BR464" s="13"/>
      <c r="BS464" s="13"/>
      <c r="BT464" s="13"/>
      <c r="BU464" s="13"/>
      <c r="BV464" s="13"/>
      <c r="BW464" s="13"/>
      <c r="BX464" s="13"/>
      <c r="BY464" s="13"/>
      <c r="BZ464" s="13"/>
      <c r="CA464" s="13"/>
      <c r="CB464" s="13"/>
      <c r="CC464" s="13"/>
      <c r="CD464" s="13"/>
      <c r="CE464" s="13"/>
      <c r="CF464" s="13"/>
      <c r="CG464" s="13"/>
      <c r="CH464" s="13"/>
      <c r="CI464" s="13"/>
      <c r="CJ464" s="13"/>
      <c r="CK464" s="13"/>
      <c r="CL464" s="13"/>
      <c r="CM464" s="13"/>
      <c r="CN464" s="13"/>
      <c r="CO464" s="13"/>
      <c r="CP464" s="13"/>
      <c r="CQ464" s="13"/>
      <c r="CR464" s="13"/>
      <c r="CS464" s="13"/>
      <c r="CT464" s="13"/>
      <c r="CU464" s="13"/>
      <c r="CV464" s="13"/>
      <c r="CW464" s="13"/>
      <c r="CX464" s="13"/>
      <c r="CY464" s="13"/>
      <c r="CZ464" s="13"/>
      <c r="DA464" s="13"/>
      <c r="DB464" s="13"/>
      <c r="DC464" s="13"/>
      <c r="DD464" s="13"/>
      <c r="DE464" s="13"/>
      <c r="DF464" s="13"/>
      <c r="DH464" s="13"/>
      <c r="DI464" s="13"/>
      <c r="DJ464" s="13"/>
      <c r="DK464" s="13"/>
      <c r="DL464" s="13"/>
      <c r="DM464" s="13"/>
      <c r="DN464" s="13"/>
      <c r="DO464" s="13"/>
      <c r="DP464" s="13"/>
    </row>
    <row r="465" spans="1:120" ht="12.75" customHeight="1" x14ac:dyDescent="0.15">
      <c r="A465" s="13"/>
      <c r="B465" s="14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3"/>
      <c r="AW465" s="13"/>
      <c r="AX465" s="13"/>
      <c r="AY465" s="13"/>
      <c r="AZ465" s="13"/>
      <c r="BA465" s="13"/>
      <c r="BB465" s="13"/>
      <c r="BC465" s="13"/>
      <c r="BD465" s="13"/>
      <c r="BE465" s="13"/>
      <c r="BF465" s="13"/>
      <c r="BG465" s="13"/>
      <c r="BH465" s="13"/>
      <c r="BI465" s="13"/>
      <c r="BJ465" s="13"/>
      <c r="BK465" s="13"/>
      <c r="BL465" s="13"/>
      <c r="BM465" s="13"/>
      <c r="BN465" s="13"/>
      <c r="BO465" s="13"/>
      <c r="BP465" s="13"/>
      <c r="BQ465" s="13"/>
      <c r="BR465" s="13"/>
      <c r="BS465" s="13"/>
      <c r="BT465" s="13"/>
      <c r="BU465" s="13"/>
      <c r="BV465" s="13"/>
      <c r="BW465" s="13"/>
      <c r="BX465" s="13"/>
      <c r="BY465" s="13"/>
      <c r="BZ465" s="13"/>
      <c r="CA465" s="13"/>
      <c r="CB465" s="13"/>
      <c r="CC465" s="13"/>
      <c r="CD465" s="13"/>
      <c r="CE465" s="13"/>
      <c r="CF465" s="13"/>
      <c r="CG465" s="13"/>
      <c r="CH465" s="13"/>
      <c r="CI465" s="13"/>
      <c r="CJ465" s="13"/>
      <c r="CK465" s="13"/>
      <c r="CL465" s="13"/>
      <c r="CM465" s="13"/>
      <c r="CN465" s="13"/>
      <c r="CO465" s="13"/>
      <c r="CP465" s="13"/>
      <c r="CQ465" s="13"/>
      <c r="CR465" s="13"/>
      <c r="CS465" s="13"/>
      <c r="CT465" s="13"/>
      <c r="CU465" s="13"/>
      <c r="CV465" s="13"/>
      <c r="CW465" s="13"/>
      <c r="CX465" s="13"/>
      <c r="CY465" s="13"/>
      <c r="CZ465" s="13"/>
      <c r="DA465" s="13"/>
      <c r="DB465" s="13"/>
      <c r="DC465" s="13"/>
      <c r="DD465" s="13"/>
      <c r="DE465" s="13"/>
      <c r="DF465" s="13"/>
      <c r="DH465" s="13"/>
      <c r="DI465" s="13"/>
      <c r="DJ465" s="13"/>
      <c r="DK465" s="13"/>
      <c r="DL465" s="13"/>
      <c r="DM465" s="13"/>
      <c r="DN465" s="13"/>
      <c r="DO465" s="13"/>
      <c r="DP465" s="13"/>
    </row>
    <row r="466" spans="1:120" ht="12.75" customHeight="1" x14ac:dyDescent="0.15">
      <c r="A466" s="13"/>
      <c r="B466" s="14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  <c r="AX466" s="13"/>
      <c r="AY466" s="13"/>
      <c r="AZ466" s="13"/>
      <c r="BA466" s="13"/>
      <c r="BB466" s="13"/>
      <c r="BC466" s="13"/>
      <c r="BD466" s="13"/>
      <c r="BE466" s="13"/>
      <c r="BF466" s="13"/>
      <c r="BG466" s="13"/>
      <c r="BH466" s="13"/>
      <c r="BI466" s="13"/>
      <c r="BJ466" s="13"/>
      <c r="BK466" s="13"/>
      <c r="BL466" s="13"/>
      <c r="BM466" s="13"/>
      <c r="BN466" s="13"/>
      <c r="BO466" s="13"/>
      <c r="BP466" s="13"/>
      <c r="BQ466" s="13"/>
      <c r="BR466" s="13"/>
      <c r="BS466" s="13"/>
      <c r="BT466" s="13"/>
      <c r="BU466" s="13"/>
      <c r="BV466" s="13"/>
      <c r="BW466" s="13"/>
      <c r="BX466" s="13"/>
      <c r="BY466" s="13"/>
      <c r="BZ466" s="13"/>
      <c r="CA466" s="13"/>
      <c r="CB466" s="13"/>
      <c r="CC466" s="13"/>
      <c r="CD466" s="13"/>
      <c r="CE466" s="13"/>
      <c r="CF466" s="13"/>
      <c r="CG466" s="13"/>
      <c r="CH466" s="13"/>
      <c r="CI466" s="13"/>
      <c r="CJ466" s="13"/>
      <c r="CK466" s="13"/>
      <c r="CL466" s="13"/>
      <c r="CM466" s="13"/>
      <c r="CN466" s="13"/>
      <c r="CO466" s="13"/>
      <c r="CP466" s="13"/>
      <c r="CQ466" s="13"/>
      <c r="CR466" s="13"/>
      <c r="CS466" s="13"/>
      <c r="CT466" s="13"/>
      <c r="CU466" s="13"/>
      <c r="CV466" s="13"/>
      <c r="CW466" s="13"/>
      <c r="CX466" s="13"/>
      <c r="CY466" s="13"/>
      <c r="CZ466" s="13"/>
      <c r="DA466" s="13"/>
      <c r="DB466" s="13"/>
      <c r="DC466" s="13"/>
      <c r="DD466" s="13"/>
      <c r="DE466" s="13"/>
      <c r="DF466" s="13"/>
      <c r="DH466" s="13"/>
      <c r="DI466" s="13"/>
      <c r="DJ466" s="13"/>
      <c r="DK466" s="13"/>
      <c r="DL466" s="13"/>
      <c r="DM466" s="13"/>
      <c r="DN466" s="13"/>
      <c r="DO466" s="13"/>
      <c r="DP466" s="13"/>
    </row>
    <row r="467" spans="1:120" ht="12.75" customHeight="1" x14ac:dyDescent="0.15">
      <c r="A467" s="13"/>
      <c r="B467" s="14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  <c r="BE467" s="13"/>
      <c r="BF467" s="13"/>
      <c r="BG467" s="13"/>
      <c r="BH467" s="13"/>
      <c r="BI467" s="13"/>
      <c r="BJ467" s="13"/>
      <c r="BK467" s="13"/>
      <c r="BL467" s="13"/>
      <c r="BM467" s="13"/>
      <c r="BN467" s="13"/>
      <c r="BO467" s="13"/>
      <c r="BP467" s="13"/>
      <c r="BQ467" s="13"/>
      <c r="BR467" s="13"/>
      <c r="BS467" s="13"/>
      <c r="BT467" s="13"/>
      <c r="BU467" s="13"/>
      <c r="BV467" s="13"/>
      <c r="BW467" s="13"/>
      <c r="BX467" s="13"/>
      <c r="BY467" s="13"/>
      <c r="BZ467" s="13"/>
      <c r="CA467" s="13"/>
      <c r="CB467" s="13"/>
      <c r="CC467" s="13"/>
      <c r="CD467" s="13"/>
      <c r="CE467" s="13"/>
      <c r="CF467" s="13"/>
      <c r="CG467" s="13"/>
      <c r="CH467" s="13"/>
      <c r="CI467" s="13"/>
      <c r="CJ467" s="13"/>
      <c r="CK467" s="13"/>
      <c r="CL467" s="13"/>
      <c r="CM467" s="13"/>
      <c r="CN467" s="13"/>
      <c r="CO467" s="13"/>
      <c r="CP467" s="13"/>
      <c r="CQ467" s="13"/>
      <c r="CR467" s="13"/>
      <c r="CS467" s="13"/>
      <c r="CT467" s="13"/>
      <c r="CU467" s="13"/>
      <c r="CV467" s="13"/>
      <c r="CW467" s="13"/>
      <c r="CX467" s="13"/>
      <c r="CY467" s="13"/>
      <c r="CZ467" s="13"/>
      <c r="DA467" s="13"/>
      <c r="DB467" s="13"/>
      <c r="DC467" s="13"/>
      <c r="DD467" s="13"/>
      <c r="DE467" s="13"/>
      <c r="DF467" s="13"/>
      <c r="DH467" s="13"/>
      <c r="DI467" s="13"/>
      <c r="DJ467" s="13"/>
      <c r="DK467" s="13"/>
      <c r="DL467" s="13"/>
      <c r="DM467" s="13"/>
      <c r="DN467" s="13"/>
      <c r="DO467" s="13"/>
      <c r="DP467" s="13"/>
    </row>
    <row r="468" spans="1:120" ht="12.75" customHeight="1" x14ac:dyDescent="0.15">
      <c r="A468" s="13"/>
      <c r="B468" s="14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  <c r="AX468" s="13"/>
      <c r="AY468" s="13"/>
      <c r="AZ468" s="13"/>
      <c r="BA468" s="13"/>
      <c r="BB468" s="13"/>
      <c r="BC468" s="13"/>
      <c r="BD468" s="13"/>
      <c r="BE468" s="13"/>
      <c r="BF468" s="13"/>
      <c r="BG468" s="13"/>
      <c r="BH468" s="13"/>
      <c r="BI468" s="13"/>
      <c r="BJ468" s="13"/>
      <c r="BK468" s="13"/>
      <c r="BL468" s="13"/>
      <c r="BM468" s="13"/>
      <c r="BN468" s="13"/>
      <c r="BO468" s="13"/>
      <c r="BP468" s="13"/>
      <c r="BQ468" s="13"/>
      <c r="BR468" s="13"/>
      <c r="BS468" s="13"/>
      <c r="BT468" s="13"/>
      <c r="BU468" s="13"/>
      <c r="BV468" s="13"/>
      <c r="BW468" s="13"/>
      <c r="BX468" s="13"/>
      <c r="BY468" s="13"/>
      <c r="BZ468" s="13"/>
      <c r="CA468" s="13"/>
      <c r="CB468" s="13"/>
      <c r="CC468" s="13"/>
      <c r="CD468" s="13"/>
      <c r="CE468" s="13"/>
      <c r="CF468" s="13"/>
      <c r="CG468" s="13"/>
      <c r="CH468" s="13"/>
      <c r="CI468" s="13"/>
      <c r="CJ468" s="13"/>
      <c r="CK468" s="13"/>
      <c r="CL468" s="13"/>
      <c r="CM468" s="13"/>
      <c r="CN468" s="13"/>
      <c r="CO468" s="13"/>
      <c r="CP468" s="13"/>
      <c r="CQ468" s="13"/>
      <c r="CR468" s="13"/>
      <c r="CS468" s="13"/>
      <c r="CT468" s="13"/>
      <c r="CU468" s="13"/>
      <c r="CV468" s="13"/>
      <c r="CW468" s="13"/>
      <c r="CX468" s="13"/>
      <c r="CY468" s="13"/>
      <c r="CZ468" s="13"/>
      <c r="DA468" s="13"/>
      <c r="DB468" s="13"/>
      <c r="DC468" s="13"/>
      <c r="DD468" s="13"/>
      <c r="DE468" s="13"/>
      <c r="DF468" s="13"/>
      <c r="DH468" s="13"/>
      <c r="DI468" s="13"/>
      <c r="DJ468" s="13"/>
      <c r="DK468" s="13"/>
      <c r="DL468" s="13"/>
      <c r="DM468" s="13"/>
      <c r="DN468" s="13"/>
      <c r="DO468" s="13"/>
      <c r="DP468" s="13"/>
    </row>
    <row r="469" spans="1:120" ht="12.75" customHeight="1" x14ac:dyDescent="0.15">
      <c r="A469" s="13"/>
      <c r="B469" s="14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  <c r="BE469" s="13"/>
      <c r="BF469" s="13"/>
      <c r="BG469" s="13"/>
      <c r="BH469" s="13"/>
      <c r="BI469" s="13"/>
      <c r="BJ469" s="13"/>
      <c r="BK469" s="13"/>
      <c r="BL469" s="13"/>
      <c r="BM469" s="13"/>
      <c r="BN469" s="13"/>
      <c r="BO469" s="13"/>
      <c r="BP469" s="13"/>
      <c r="BQ469" s="13"/>
      <c r="BR469" s="13"/>
      <c r="BS469" s="13"/>
      <c r="BT469" s="13"/>
      <c r="BU469" s="13"/>
      <c r="BV469" s="13"/>
      <c r="BW469" s="13"/>
      <c r="BX469" s="13"/>
      <c r="BY469" s="13"/>
      <c r="BZ469" s="13"/>
      <c r="CA469" s="13"/>
      <c r="CB469" s="13"/>
      <c r="CC469" s="13"/>
      <c r="CD469" s="13"/>
      <c r="CE469" s="13"/>
      <c r="CF469" s="13"/>
      <c r="CG469" s="13"/>
      <c r="CH469" s="13"/>
      <c r="CI469" s="13"/>
      <c r="CJ469" s="13"/>
      <c r="CK469" s="13"/>
      <c r="CL469" s="13"/>
      <c r="CM469" s="13"/>
      <c r="CN469" s="13"/>
      <c r="CO469" s="13"/>
      <c r="CP469" s="13"/>
      <c r="CQ469" s="13"/>
      <c r="CR469" s="13"/>
      <c r="CS469" s="13"/>
      <c r="CT469" s="13"/>
      <c r="CU469" s="13"/>
      <c r="CV469" s="13"/>
      <c r="CW469" s="13"/>
      <c r="CX469" s="13"/>
      <c r="CY469" s="13"/>
      <c r="CZ469" s="13"/>
      <c r="DA469" s="13"/>
      <c r="DB469" s="13"/>
      <c r="DC469" s="13"/>
      <c r="DD469" s="13"/>
      <c r="DE469" s="13"/>
      <c r="DF469" s="13"/>
      <c r="DH469" s="13"/>
      <c r="DI469" s="13"/>
      <c r="DJ469" s="13"/>
      <c r="DK469" s="13"/>
      <c r="DL469" s="13"/>
      <c r="DM469" s="13"/>
      <c r="DN469" s="13"/>
      <c r="DO469" s="13"/>
      <c r="DP469" s="13"/>
    </row>
    <row r="470" spans="1:120" ht="12.75" customHeight="1" x14ac:dyDescent="0.15">
      <c r="A470" s="13"/>
      <c r="B470" s="14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  <c r="BG470" s="13"/>
      <c r="BH470" s="13"/>
      <c r="BI470" s="13"/>
      <c r="BJ470" s="13"/>
      <c r="BK470" s="13"/>
      <c r="BL470" s="13"/>
      <c r="BM470" s="13"/>
      <c r="BN470" s="13"/>
      <c r="BO470" s="13"/>
      <c r="BP470" s="13"/>
      <c r="BQ470" s="13"/>
      <c r="BR470" s="13"/>
      <c r="BS470" s="13"/>
      <c r="BT470" s="13"/>
      <c r="BU470" s="13"/>
      <c r="BV470" s="13"/>
      <c r="BW470" s="13"/>
      <c r="BX470" s="13"/>
      <c r="BY470" s="13"/>
      <c r="BZ470" s="13"/>
      <c r="CA470" s="13"/>
      <c r="CB470" s="13"/>
      <c r="CC470" s="13"/>
      <c r="CD470" s="13"/>
      <c r="CE470" s="13"/>
      <c r="CF470" s="13"/>
      <c r="CG470" s="13"/>
      <c r="CH470" s="13"/>
      <c r="CI470" s="13"/>
      <c r="CJ470" s="13"/>
      <c r="CK470" s="13"/>
      <c r="CL470" s="13"/>
      <c r="CM470" s="13"/>
      <c r="CN470" s="13"/>
      <c r="CO470" s="13"/>
      <c r="CP470" s="13"/>
      <c r="CQ470" s="13"/>
      <c r="CR470" s="13"/>
      <c r="CS470" s="13"/>
      <c r="CT470" s="13"/>
      <c r="CU470" s="13"/>
      <c r="CV470" s="13"/>
      <c r="CW470" s="13"/>
      <c r="CX470" s="13"/>
      <c r="CY470" s="13"/>
      <c r="CZ470" s="13"/>
      <c r="DA470" s="13"/>
      <c r="DB470" s="13"/>
      <c r="DC470" s="13"/>
      <c r="DD470" s="13"/>
      <c r="DE470" s="13"/>
      <c r="DF470" s="13"/>
      <c r="DH470" s="13"/>
      <c r="DI470" s="13"/>
      <c r="DJ470" s="13"/>
      <c r="DK470" s="13"/>
      <c r="DL470" s="13"/>
      <c r="DM470" s="13"/>
      <c r="DN470" s="13"/>
      <c r="DO470" s="13"/>
      <c r="DP470" s="13"/>
    </row>
    <row r="471" spans="1:120" ht="12.75" customHeight="1" x14ac:dyDescent="0.15">
      <c r="A471" s="13"/>
      <c r="B471" s="14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  <c r="BG471" s="13"/>
      <c r="BH471" s="13"/>
      <c r="BI471" s="13"/>
      <c r="BJ471" s="13"/>
      <c r="BK471" s="13"/>
      <c r="BL471" s="13"/>
      <c r="BM471" s="13"/>
      <c r="BN471" s="13"/>
      <c r="BO471" s="13"/>
      <c r="BP471" s="13"/>
      <c r="BQ471" s="13"/>
      <c r="BR471" s="13"/>
      <c r="BS471" s="13"/>
      <c r="BT471" s="13"/>
      <c r="BU471" s="13"/>
      <c r="BV471" s="13"/>
      <c r="BW471" s="13"/>
      <c r="BX471" s="13"/>
      <c r="BY471" s="13"/>
      <c r="BZ471" s="13"/>
      <c r="CA471" s="13"/>
      <c r="CB471" s="13"/>
      <c r="CC471" s="13"/>
      <c r="CD471" s="13"/>
      <c r="CE471" s="13"/>
      <c r="CF471" s="13"/>
      <c r="CG471" s="13"/>
      <c r="CH471" s="13"/>
      <c r="CI471" s="13"/>
      <c r="CJ471" s="13"/>
      <c r="CK471" s="13"/>
      <c r="CL471" s="13"/>
      <c r="CM471" s="13"/>
      <c r="CN471" s="13"/>
      <c r="CO471" s="13"/>
      <c r="CP471" s="13"/>
      <c r="CQ471" s="13"/>
      <c r="CR471" s="13"/>
      <c r="CS471" s="13"/>
      <c r="CT471" s="13"/>
      <c r="CU471" s="13"/>
      <c r="CV471" s="13"/>
      <c r="CW471" s="13"/>
      <c r="CX471" s="13"/>
      <c r="CY471" s="13"/>
      <c r="CZ471" s="13"/>
      <c r="DA471" s="13"/>
      <c r="DB471" s="13"/>
      <c r="DC471" s="13"/>
      <c r="DD471" s="13"/>
      <c r="DE471" s="13"/>
      <c r="DF471" s="13"/>
      <c r="DH471" s="13"/>
      <c r="DI471" s="13"/>
      <c r="DJ471" s="13"/>
      <c r="DK471" s="13"/>
      <c r="DL471" s="13"/>
      <c r="DM471" s="13"/>
      <c r="DN471" s="13"/>
      <c r="DO471" s="13"/>
      <c r="DP471" s="13"/>
    </row>
    <row r="472" spans="1:120" ht="12.75" customHeight="1" x14ac:dyDescent="0.15">
      <c r="A472" s="13"/>
      <c r="B472" s="14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  <c r="BE472" s="13"/>
      <c r="BF472" s="13"/>
      <c r="BG472" s="13"/>
      <c r="BH472" s="13"/>
      <c r="BI472" s="13"/>
      <c r="BJ472" s="13"/>
      <c r="BK472" s="13"/>
      <c r="BL472" s="13"/>
      <c r="BM472" s="13"/>
      <c r="BN472" s="13"/>
      <c r="BO472" s="13"/>
      <c r="BP472" s="13"/>
      <c r="BQ472" s="13"/>
      <c r="BR472" s="13"/>
      <c r="BS472" s="13"/>
      <c r="BT472" s="13"/>
      <c r="BU472" s="13"/>
      <c r="BV472" s="13"/>
      <c r="BW472" s="13"/>
      <c r="BX472" s="13"/>
      <c r="BY472" s="13"/>
      <c r="BZ472" s="13"/>
      <c r="CA472" s="13"/>
      <c r="CB472" s="13"/>
      <c r="CC472" s="13"/>
      <c r="CD472" s="13"/>
      <c r="CE472" s="13"/>
      <c r="CF472" s="13"/>
      <c r="CG472" s="13"/>
      <c r="CH472" s="13"/>
      <c r="CI472" s="13"/>
      <c r="CJ472" s="13"/>
      <c r="CK472" s="13"/>
      <c r="CL472" s="13"/>
      <c r="CM472" s="13"/>
      <c r="CN472" s="13"/>
      <c r="CO472" s="13"/>
      <c r="CP472" s="13"/>
      <c r="CQ472" s="13"/>
      <c r="CR472" s="13"/>
      <c r="CS472" s="13"/>
      <c r="CT472" s="13"/>
      <c r="CU472" s="13"/>
      <c r="CV472" s="13"/>
      <c r="CW472" s="13"/>
      <c r="CX472" s="13"/>
      <c r="CY472" s="13"/>
      <c r="CZ472" s="13"/>
      <c r="DA472" s="13"/>
      <c r="DB472" s="13"/>
      <c r="DC472" s="13"/>
      <c r="DD472" s="13"/>
      <c r="DE472" s="13"/>
      <c r="DF472" s="13"/>
      <c r="DH472" s="13"/>
      <c r="DI472" s="13"/>
      <c r="DJ472" s="13"/>
      <c r="DK472" s="13"/>
      <c r="DL472" s="13"/>
      <c r="DM472" s="13"/>
      <c r="DN472" s="13"/>
      <c r="DO472" s="13"/>
      <c r="DP472" s="13"/>
    </row>
    <row r="473" spans="1:120" ht="12.75" customHeight="1" x14ac:dyDescent="0.15">
      <c r="A473" s="13"/>
      <c r="B473" s="14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  <c r="BG473" s="13"/>
      <c r="BH473" s="13"/>
      <c r="BI473" s="13"/>
      <c r="BJ473" s="13"/>
      <c r="BK473" s="13"/>
      <c r="BL473" s="13"/>
      <c r="BM473" s="13"/>
      <c r="BN473" s="13"/>
      <c r="BO473" s="13"/>
      <c r="BP473" s="13"/>
      <c r="BQ473" s="13"/>
      <c r="BR473" s="13"/>
      <c r="BS473" s="13"/>
      <c r="BT473" s="13"/>
      <c r="BU473" s="13"/>
      <c r="BV473" s="13"/>
      <c r="BW473" s="13"/>
      <c r="BX473" s="13"/>
      <c r="BY473" s="13"/>
      <c r="BZ473" s="13"/>
      <c r="CA473" s="13"/>
      <c r="CB473" s="13"/>
      <c r="CC473" s="13"/>
      <c r="CD473" s="13"/>
      <c r="CE473" s="13"/>
      <c r="CF473" s="13"/>
      <c r="CG473" s="13"/>
      <c r="CH473" s="13"/>
      <c r="CI473" s="13"/>
      <c r="CJ473" s="13"/>
      <c r="CK473" s="13"/>
      <c r="CL473" s="13"/>
      <c r="CM473" s="13"/>
      <c r="CN473" s="13"/>
      <c r="CO473" s="13"/>
      <c r="CP473" s="13"/>
      <c r="CQ473" s="13"/>
      <c r="CR473" s="13"/>
      <c r="CS473" s="13"/>
      <c r="CT473" s="13"/>
      <c r="CU473" s="13"/>
      <c r="CV473" s="13"/>
      <c r="CW473" s="13"/>
      <c r="CX473" s="13"/>
      <c r="CY473" s="13"/>
      <c r="CZ473" s="13"/>
      <c r="DA473" s="13"/>
      <c r="DB473" s="13"/>
      <c r="DC473" s="13"/>
      <c r="DD473" s="13"/>
      <c r="DE473" s="13"/>
      <c r="DF473" s="13"/>
      <c r="DH473" s="13"/>
      <c r="DI473" s="13"/>
      <c r="DJ473" s="13"/>
      <c r="DK473" s="13"/>
      <c r="DL473" s="13"/>
      <c r="DM473" s="13"/>
      <c r="DN473" s="13"/>
      <c r="DO473" s="13"/>
      <c r="DP473" s="13"/>
    </row>
    <row r="474" spans="1:120" ht="12.75" customHeight="1" x14ac:dyDescent="0.15">
      <c r="A474" s="13"/>
      <c r="B474" s="14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  <c r="AZ474" s="13"/>
      <c r="BA474" s="13"/>
      <c r="BB474" s="13"/>
      <c r="BC474" s="13"/>
      <c r="BD474" s="13"/>
      <c r="BE474" s="13"/>
      <c r="BF474" s="13"/>
      <c r="BG474" s="13"/>
      <c r="BH474" s="13"/>
      <c r="BI474" s="13"/>
      <c r="BJ474" s="13"/>
      <c r="BK474" s="13"/>
      <c r="BL474" s="13"/>
      <c r="BM474" s="13"/>
      <c r="BN474" s="13"/>
      <c r="BO474" s="13"/>
      <c r="BP474" s="13"/>
      <c r="BQ474" s="13"/>
      <c r="BR474" s="13"/>
      <c r="BS474" s="13"/>
      <c r="BT474" s="13"/>
      <c r="BU474" s="13"/>
      <c r="BV474" s="13"/>
      <c r="BW474" s="13"/>
      <c r="BX474" s="13"/>
      <c r="BY474" s="13"/>
      <c r="BZ474" s="13"/>
      <c r="CA474" s="13"/>
      <c r="CB474" s="13"/>
      <c r="CC474" s="13"/>
      <c r="CD474" s="13"/>
      <c r="CE474" s="13"/>
      <c r="CF474" s="13"/>
      <c r="CG474" s="13"/>
      <c r="CH474" s="13"/>
      <c r="CI474" s="13"/>
      <c r="CJ474" s="13"/>
      <c r="CK474" s="13"/>
      <c r="CL474" s="13"/>
      <c r="CM474" s="13"/>
      <c r="CN474" s="13"/>
      <c r="CO474" s="13"/>
      <c r="CP474" s="13"/>
      <c r="CQ474" s="13"/>
      <c r="CR474" s="13"/>
      <c r="CS474" s="13"/>
      <c r="CT474" s="13"/>
      <c r="CU474" s="13"/>
      <c r="CV474" s="13"/>
      <c r="CW474" s="13"/>
      <c r="CX474" s="13"/>
      <c r="CY474" s="13"/>
      <c r="CZ474" s="13"/>
      <c r="DA474" s="13"/>
      <c r="DB474" s="13"/>
      <c r="DC474" s="13"/>
      <c r="DD474" s="13"/>
      <c r="DE474" s="13"/>
      <c r="DF474" s="13"/>
      <c r="DH474" s="13"/>
      <c r="DI474" s="13"/>
      <c r="DJ474" s="13"/>
      <c r="DK474" s="13"/>
      <c r="DL474" s="13"/>
      <c r="DM474" s="13"/>
      <c r="DN474" s="13"/>
      <c r="DO474" s="13"/>
      <c r="DP474" s="13"/>
    </row>
    <row r="475" spans="1:120" ht="12.75" customHeight="1" x14ac:dyDescent="0.15">
      <c r="A475" s="13"/>
      <c r="B475" s="14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  <c r="AX475" s="13"/>
      <c r="AY475" s="13"/>
      <c r="AZ475" s="13"/>
      <c r="BA475" s="13"/>
      <c r="BB475" s="13"/>
      <c r="BC475" s="13"/>
      <c r="BD475" s="13"/>
      <c r="BE475" s="13"/>
      <c r="BF475" s="13"/>
      <c r="BG475" s="13"/>
      <c r="BH475" s="13"/>
      <c r="BI475" s="13"/>
      <c r="BJ475" s="13"/>
      <c r="BK475" s="13"/>
      <c r="BL475" s="13"/>
      <c r="BM475" s="13"/>
      <c r="BN475" s="13"/>
      <c r="BO475" s="13"/>
      <c r="BP475" s="13"/>
      <c r="BQ475" s="13"/>
      <c r="BR475" s="13"/>
      <c r="BS475" s="13"/>
      <c r="BT475" s="13"/>
      <c r="BU475" s="13"/>
      <c r="BV475" s="13"/>
      <c r="BW475" s="13"/>
      <c r="BX475" s="13"/>
      <c r="BY475" s="13"/>
      <c r="BZ475" s="13"/>
      <c r="CA475" s="13"/>
      <c r="CB475" s="13"/>
      <c r="CC475" s="13"/>
      <c r="CD475" s="13"/>
      <c r="CE475" s="13"/>
      <c r="CF475" s="13"/>
      <c r="CG475" s="13"/>
      <c r="CH475" s="13"/>
      <c r="CI475" s="13"/>
      <c r="CJ475" s="13"/>
      <c r="CK475" s="13"/>
      <c r="CL475" s="13"/>
      <c r="CM475" s="13"/>
      <c r="CN475" s="13"/>
      <c r="CO475" s="13"/>
      <c r="CP475" s="13"/>
      <c r="CQ475" s="13"/>
      <c r="CR475" s="13"/>
      <c r="CS475" s="13"/>
      <c r="CT475" s="13"/>
      <c r="CU475" s="13"/>
      <c r="CV475" s="13"/>
      <c r="CW475" s="13"/>
      <c r="CX475" s="13"/>
      <c r="CY475" s="13"/>
      <c r="CZ475" s="13"/>
      <c r="DA475" s="13"/>
      <c r="DB475" s="13"/>
      <c r="DC475" s="13"/>
      <c r="DD475" s="13"/>
      <c r="DE475" s="13"/>
      <c r="DF475" s="13"/>
      <c r="DH475" s="13"/>
      <c r="DI475" s="13"/>
      <c r="DJ475" s="13"/>
      <c r="DK475" s="13"/>
      <c r="DL475" s="13"/>
      <c r="DM475" s="13"/>
      <c r="DN475" s="13"/>
      <c r="DO475" s="13"/>
      <c r="DP475" s="13"/>
    </row>
    <row r="476" spans="1:120" ht="12.75" customHeight="1" x14ac:dyDescent="0.15">
      <c r="A476" s="13"/>
      <c r="B476" s="14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  <c r="BE476" s="13"/>
      <c r="BF476" s="13"/>
      <c r="BG476" s="13"/>
      <c r="BH476" s="13"/>
      <c r="BI476" s="13"/>
      <c r="BJ476" s="13"/>
      <c r="BK476" s="13"/>
      <c r="BL476" s="13"/>
      <c r="BM476" s="13"/>
      <c r="BN476" s="13"/>
      <c r="BO476" s="13"/>
      <c r="BP476" s="13"/>
      <c r="BQ476" s="13"/>
      <c r="BR476" s="13"/>
      <c r="BS476" s="13"/>
      <c r="BT476" s="13"/>
      <c r="BU476" s="13"/>
      <c r="BV476" s="13"/>
      <c r="BW476" s="13"/>
      <c r="BX476" s="13"/>
      <c r="BY476" s="13"/>
      <c r="BZ476" s="13"/>
      <c r="CA476" s="13"/>
      <c r="CB476" s="13"/>
      <c r="CC476" s="13"/>
      <c r="CD476" s="13"/>
      <c r="CE476" s="13"/>
      <c r="CF476" s="13"/>
      <c r="CG476" s="13"/>
      <c r="CH476" s="13"/>
      <c r="CI476" s="13"/>
      <c r="CJ476" s="13"/>
      <c r="CK476" s="13"/>
      <c r="CL476" s="13"/>
      <c r="CM476" s="13"/>
      <c r="CN476" s="13"/>
      <c r="CO476" s="13"/>
      <c r="CP476" s="13"/>
      <c r="CQ476" s="13"/>
      <c r="CR476" s="13"/>
      <c r="CS476" s="13"/>
      <c r="CT476" s="13"/>
      <c r="CU476" s="13"/>
      <c r="CV476" s="13"/>
      <c r="CW476" s="13"/>
      <c r="CX476" s="13"/>
      <c r="CY476" s="13"/>
      <c r="CZ476" s="13"/>
      <c r="DA476" s="13"/>
      <c r="DB476" s="13"/>
      <c r="DC476" s="13"/>
      <c r="DD476" s="13"/>
      <c r="DE476" s="13"/>
      <c r="DF476" s="13"/>
      <c r="DH476" s="13"/>
      <c r="DI476" s="13"/>
      <c r="DJ476" s="13"/>
      <c r="DK476" s="13"/>
      <c r="DL476" s="13"/>
      <c r="DM476" s="13"/>
      <c r="DN476" s="13"/>
      <c r="DO476" s="13"/>
      <c r="DP476" s="13"/>
    </row>
    <row r="477" spans="1:120" ht="12.75" customHeight="1" x14ac:dyDescent="0.15">
      <c r="A477" s="13"/>
      <c r="B477" s="14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3"/>
      <c r="AW477" s="13"/>
      <c r="AX477" s="13"/>
      <c r="AY477" s="13"/>
      <c r="AZ477" s="13"/>
      <c r="BA477" s="13"/>
      <c r="BB477" s="13"/>
      <c r="BC477" s="13"/>
      <c r="BD477" s="13"/>
      <c r="BE477" s="13"/>
      <c r="BF477" s="13"/>
      <c r="BG477" s="13"/>
      <c r="BH477" s="13"/>
      <c r="BI477" s="13"/>
      <c r="BJ477" s="13"/>
      <c r="BK477" s="13"/>
      <c r="BL477" s="13"/>
      <c r="BM477" s="13"/>
      <c r="BN477" s="13"/>
      <c r="BO477" s="13"/>
      <c r="BP477" s="13"/>
      <c r="BQ477" s="13"/>
      <c r="BR477" s="13"/>
      <c r="BS477" s="13"/>
      <c r="BT477" s="13"/>
      <c r="BU477" s="13"/>
      <c r="BV477" s="13"/>
      <c r="BW477" s="13"/>
      <c r="BX477" s="13"/>
      <c r="BY477" s="13"/>
      <c r="BZ477" s="13"/>
      <c r="CA477" s="13"/>
      <c r="CB477" s="13"/>
      <c r="CC477" s="13"/>
      <c r="CD477" s="13"/>
      <c r="CE477" s="13"/>
      <c r="CF477" s="13"/>
      <c r="CG477" s="13"/>
      <c r="CH477" s="13"/>
      <c r="CI477" s="13"/>
      <c r="CJ477" s="13"/>
      <c r="CK477" s="13"/>
      <c r="CL477" s="13"/>
      <c r="CM477" s="13"/>
      <c r="CN477" s="13"/>
      <c r="CO477" s="13"/>
      <c r="CP477" s="13"/>
      <c r="CQ477" s="13"/>
      <c r="CR477" s="13"/>
      <c r="CS477" s="13"/>
      <c r="CT477" s="13"/>
      <c r="CU477" s="13"/>
      <c r="CV477" s="13"/>
      <c r="CW477" s="13"/>
      <c r="CX477" s="13"/>
      <c r="CY477" s="13"/>
      <c r="CZ477" s="13"/>
      <c r="DA477" s="13"/>
      <c r="DB477" s="13"/>
      <c r="DC477" s="13"/>
      <c r="DD477" s="13"/>
      <c r="DE477" s="13"/>
      <c r="DF477" s="13"/>
      <c r="DH477" s="13"/>
      <c r="DI477" s="13"/>
      <c r="DJ477" s="13"/>
      <c r="DK477" s="13"/>
      <c r="DL477" s="13"/>
      <c r="DM477" s="13"/>
      <c r="DN477" s="13"/>
      <c r="DO477" s="13"/>
      <c r="DP477" s="13"/>
    </row>
    <row r="478" spans="1:120" ht="12.75" customHeight="1" x14ac:dyDescent="0.15">
      <c r="A478" s="13"/>
      <c r="B478" s="14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  <c r="BE478" s="13"/>
      <c r="BF478" s="13"/>
      <c r="BG478" s="13"/>
      <c r="BH478" s="13"/>
      <c r="BI478" s="13"/>
      <c r="BJ478" s="13"/>
      <c r="BK478" s="13"/>
      <c r="BL478" s="13"/>
      <c r="BM478" s="13"/>
      <c r="BN478" s="13"/>
      <c r="BO478" s="13"/>
      <c r="BP478" s="13"/>
      <c r="BQ478" s="13"/>
      <c r="BR478" s="13"/>
      <c r="BS478" s="13"/>
      <c r="BT478" s="13"/>
      <c r="BU478" s="13"/>
      <c r="BV478" s="13"/>
      <c r="BW478" s="13"/>
      <c r="BX478" s="13"/>
      <c r="BY478" s="13"/>
      <c r="BZ478" s="13"/>
      <c r="CA478" s="13"/>
      <c r="CB478" s="13"/>
      <c r="CC478" s="13"/>
      <c r="CD478" s="13"/>
      <c r="CE478" s="13"/>
      <c r="CF478" s="13"/>
      <c r="CG478" s="13"/>
      <c r="CH478" s="13"/>
      <c r="CI478" s="13"/>
      <c r="CJ478" s="13"/>
      <c r="CK478" s="13"/>
      <c r="CL478" s="13"/>
      <c r="CM478" s="13"/>
      <c r="CN478" s="13"/>
      <c r="CO478" s="13"/>
      <c r="CP478" s="13"/>
      <c r="CQ478" s="13"/>
      <c r="CR478" s="13"/>
      <c r="CS478" s="13"/>
      <c r="CT478" s="13"/>
      <c r="CU478" s="13"/>
      <c r="CV478" s="13"/>
      <c r="CW478" s="13"/>
      <c r="CX478" s="13"/>
      <c r="CY478" s="13"/>
      <c r="CZ478" s="13"/>
      <c r="DA478" s="13"/>
      <c r="DB478" s="13"/>
      <c r="DC478" s="13"/>
      <c r="DD478" s="13"/>
      <c r="DE478" s="13"/>
      <c r="DF478" s="13"/>
      <c r="DH478" s="13"/>
      <c r="DI478" s="13"/>
      <c r="DJ478" s="13"/>
      <c r="DK478" s="13"/>
      <c r="DL478" s="13"/>
      <c r="DM478" s="13"/>
      <c r="DN478" s="13"/>
      <c r="DO478" s="13"/>
      <c r="DP478" s="13"/>
    </row>
    <row r="479" spans="1:120" ht="12.75" customHeight="1" x14ac:dyDescent="0.15">
      <c r="A479" s="13"/>
      <c r="B479" s="14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  <c r="AX479" s="13"/>
      <c r="AY479" s="13"/>
      <c r="AZ479" s="13"/>
      <c r="BA479" s="13"/>
      <c r="BB479" s="13"/>
      <c r="BC479" s="13"/>
      <c r="BD479" s="13"/>
      <c r="BE479" s="13"/>
      <c r="BF479" s="13"/>
      <c r="BG479" s="13"/>
      <c r="BH479" s="13"/>
      <c r="BI479" s="13"/>
      <c r="BJ479" s="13"/>
      <c r="BK479" s="13"/>
      <c r="BL479" s="13"/>
      <c r="BM479" s="13"/>
      <c r="BN479" s="13"/>
      <c r="BO479" s="13"/>
      <c r="BP479" s="13"/>
      <c r="BQ479" s="13"/>
      <c r="BR479" s="13"/>
      <c r="BS479" s="13"/>
      <c r="BT479" s="13"/>
      <c r="BU479" s="13"/>
      <c r="BV479" s="13"/>
      <c r="BW479" s="13"/>
      <c r="BX479" s="13"/>
      <c r="BY479" s="13"/>
      <c r="BZ479" s="13"/>
      <c r="CA479" s="13"/>
      <c r="CB479" s="13"/>
      <c r="CC479" s="13"/>
      <c r="CD479" s="13"/>
      <c r="CE479" s="13"/>
      <c r="CF479" s="13"/>
      <c r="CG479" s="13"/>
      <c r="CH479" s="13"/>
      <c r="CI479" s="13"/>
      <c r="CJ479" s="13"/>
      <c r="CK479" s="13"/>
      <c r="CL479" s="13"/>
      <c r="CM479" s="13"/>
      <c r="CN479" s="13"/>
      <c r="CO479" s="13"/>
      <c r="CP479" s="13"/>
      <c r="CQ479" s="13"/>
      <c r="CR479" s="13"/>
      <c r="CS479" s="13"/>
      <c r="CT479" s="13"/>
      <c r="CU479" s="13"/>
      <c r="CV479" s="13"/>
      <c r="CW479" s="13"/>
      <c r="CX479" s="13"/>
      <c r="CY479" s="13"/>
      <c r="CZ479" s="13"/>
      <c r="DA479" s="13"/>
      <c r="DB479" s="13"/>
      <c r="DC479" s="13"/>
      <c r="DD479" s="13"/>
      <c r="DE479" s="13"/>
      <c r="DF479" s="13"/>
      <c r="DH479" s="13"/>
      <c r="DI479" s="13"/>
      <c r="DJ479" s="13"/>
      <c r="DK479" s="13"/>
      <c r="DL479" s="13"/>
      <c r="DM479" s="13"/>
      <c r="DN479" s="13"/>
      <c r="DO479" s="13"/>
      <c r="DP479" s="13"/>
    </row>
    <row r="480" spans="1:120" ht="12.75" customHeight="1" x14ac:dyDescent="0.15">
      <c r="A480" s="13"/>
      <c r="B480" s="14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  <c r="BG480" s="13"/>
      <c r="BH480" s="13"/>
      <c r="BI480" s="13"/>
      <c r="BJ480" s="13"/>
      <c r="BK480" s="13"/>
      <c r="BL480" s="13"/>
      <c r="BM480" s="13"/>
      <c r="BN480" s="13"/>
      <c r="BO480" s="13"/>
      <c r="BP480" s="13"/>
      <c r="BQ480" s="13"/>
      <c r="BR480" s="13"/>
      <c r="BS480" s="13"/>
      <c r="BT480" s="13"/>
      <c r="BU480" s="13"/>
      <c r="BV480" s="13"/>
      <c r="BW480" s="13"/>
      <c r="BX480" s="13"/>
      <c r="BY480" s="13"/>
      <c r="BZ480" s="13"/>
      <c r="CA480" s="13"/>
      <c r="CB480" s="13"/>
      <c r="CC480" s="13"/>
      <c r="CD480" s="13"/>
      <c r="CE480" s="13"/>
      <c r="CF480" s="13"/>
      <c r="CG480" s="13"/>
      <c r="CH480" s="13"/>
      <c r="CI480" s="13"/>
      <c r="CJ480" s="13"/>
      <c r="CK480" s="13"/>
      <c r="CL480" s="13"/>
      <c r="CM480" s="13"/>
      <c r="CN480" s="13"/>
      <c r="CO480" s="13"/>
      <c r="CP480" s="13"/>
      <c r="CQ480" s="13"/>
      <c r="CR480" s="13"/>
      <c r="CS480" s="13"/>
      <c r="CT480" s="13"/>
      <c r="CU480" s="13"/>
      <c r="CV480" s="13"/>
      <c r="CW480" s="13"/>
      <c r="CX480" s="13"/>
      <c r="CY480" s="13"/>
      <c r="CZ480" s="13"/>
      <c r="DA480" s="13"/>
      <c r="DB480" s="13"/>
      <c r="DC480" s="13"/>
      <c r="DD480" s="13"/>
      <c r="DE480" s="13"/>
      <c r="DF480" s="13"/>
      <c r="DH480" s="13"/>
      <c r="DI480" s="13"/>
      <c r="DJ480" s="13"/>
      <c r="DK480" s="13"/>
      <c r="DL480" s="13"/>
      <c r="DM480" s="13"/>
      <c r="DN480" s="13"/>
      <c r="DO480" s="13"/>
      <c r="DP480" s="13"/>
    </row>
    <row r="481" spans="1:120" ht="12.75" customHeight="1" x14ac:dyDescent="0.15">
      <c r="A481" s="13"/>
      <c r="B481" s="14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  <c r="BG481" s="13"/>
      <c r="BH481" s="13"/>
      <c r="BI481" s="13"/>
      <c r="BJ481" s="13"/>
      <c r="BK481" s="13"/>
      <c r="BL481" s="13"/>
      <c r="BM481" s="13"/>
      <c r="BN481" s="13"/>
      <c r="BO481" s="13"/>
      <c r="BP481" s="13"/>
      <c r="BQ481" s="13"/>
      <c r="BR481" s="13"/>
      <c r="BS481" s="13"/>
      <c r="BT481" s="13"/>
      <c r="BU481" s="13"/>
      <c r="BV481" s="13"/>
      <c r="BW481" s="13"/>
      <c r="BX481" s="13"/>
      <c r="BY481" s="13"/>
      <c r="BZ481" s="13"/>
      <c r="CA481" s="13"/>
      <c r="CB481" s="13"/>
      <c r="CC481" s="13"/>
      <c r="CD481" s="13"/>
      <c r="CE481" s="13"/>
      <c r="CF481" s="13"/>
      <c r="CG481" s="13"/>
      <c r="CH481" s="13"/>
      <c r="CI481" s="13"/>
      <c r="CJ481" s="13"/>
      <c r="CK481" s="13"/>
      <c r="CL481" s="13"/>
      <c r="CM481" s="13"/>
      <c r="CN481" s="13"/>
      <c r="CO481" s="13"/>
      <c r="CP481" s="13"/>
      <c r="CQ481" s="13"/>
      <c r="CR481" s="13"/>
      <c r="CS481" s="13"/>
      <c r="CT481" s="13"/>
      <c r="CU481" s="13"/>
      <c r="CV481" s="13"/>
      <c r="CW481" s="13"/>
      <c r="CX481" s="13"/>
      <c r="CY481" s="13"/>
      <c r="CZ481" s="13"/>
      <c r="DA481" s="13"/>
      <c r="DB481" s="13"/>
      <c r="DC481" s="13"/>
      <c r="DD481" s="13"/>
      <c r="DE481" s="13"/>
      <c r="DF481" s="13"/>
      <c r="DH481" s="13"/>
      <c r="DI481" s="13"/>
      <c r="DJ481" s="13"/>
      <c r="DK481" s="13"/>
      <c r="DL481" s="13"/>
      <c r="DM481" s="13"/>
      <c r="DN481" s="13"/>
      <c r="DO481" s="13"/>
      <c r="DP481" s="13"/>
    </row>
    <row r="482" spans="1:120" ht="12.75" customHeight="1" x14ac:dyDescent="0.15">
      <c r="A482" s="13"/>
      <c r="B482" s="14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  <c r="BG482" s="13"/>
      <c r="BH482" s="13"/>
      <c r="BI482" s="13"/>
      <c r="BJ482" s="13"/>
      <c r="BK482" s="13"/>
      <c r="BL482" s="13"/>
      <c r="BM482" s="13"/>
      <c r="BN482" s="13"/>
      <c r="BO482" s="13"/>
      <c r="BP482" s="13"/>
      <c r="BQ482" s="13"/>
      <c r="BR482" s="13"/>
      <c r="BS482" s="13"/>
      <c r="BT482" s="13"/>
      <c r="BU482" s="13"/>
      <c r="BV482" s="13"/>
      <c r="BW482" s="13"/>
      <c r="BX482" s="13"/>
      <c r="BY482" s="13"/>
      <c r="BZ482" s="13"/>
      <c r="CA482" s="13"/>
      <c r="CB482" s="13"/>
      <c r="CC482" s="13"/>
      <c r="CD482" s="13"/>
      <c r="CE482" s="13"/>
      <c r="CF482" s="13"/>
      <c r="CG482" s="13"/>
      <c r="CH482" s="13"/>
      <c r="CI482" s="13"/>
      <c r="CJ482" s="13"/>
      <c r="CK482" s="13"/>
      <c r="CL482" s="13"/>
      <c r="CM482" s="13"/>
      <c r="CN482" s="13"/>
      <c r="CO482" s="13"/>
      <c r="CP482" s="13"/>
      <c r="CQ482" s="13"/>
      <c r="CR482" s="13"/>
      <c r="CS482" s="13"/>
      <c r="CT482" s="13"/>
      <c r="CU482" s="13"/>
      <c r="CV482" s="13"/>
      <c r="CW482" s="13"/>
      <c r="CX482" s="13"/>
      <c r="CY482" s="13"/>
      <c r="CZ482" s="13"/>
      <c r="DA482" s="13"/>
      <c r="DB482" s="13"/>
      <c r="DC482" s="13"/>
      <c r="DD482" s="13"/>
      <c r="DE482" s="13"/>
      <c r="DF482" s="13"/>
      <c r="DH482" s="13"/>
      <c r="DI482" s="13"/>
      <c r="DJ482" s="13"/>
      <c r="DK482" s="13"/>
      <c r="DL482" s="13"/>
      <c r="DM482" s="13"/>
      <c r="DN482" s="13"/>
      <c r="DO482" s="13"/>
      <c r="DP482" s="13"/>
    </row>
    <row r="483" spans="1:120" ht="12.75" customHeight="1" x14ac:dyDescent="0.15">
      <c r="A483" s="13"/>
      <c r="B483" s="14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  <c r="BG483" s="13"/>
      <c r="BH483" s="13"/>
      <c r="BI483" s="13"/>
      <c r="BJ483" s="13"/>
      <c r="BK483" s="13"/>
      <c r="BL483" s="13"/>
      <c r="BM483" s="13"/>
      <c r="BN483" s="13"/>
      <c r="BO483" s="13"/>
      <c r="BP483" s="13"/>
      <c r="BQ483" s="13"/>
      <c r="BR483" s="13"/>
      <c r="BS483" s="13"/>
      <c r="BT483" s="13"/>
      <c r="BU483" s="13"/>
      <c r="BV483" s="13"/>
      <c r="BW483" s="13"/>
      <c r="BX483" s="13"/>
      <c r="BY483" s="13"/>
      <c r="BZ483" s="13"/>
      <c r="CA483" s="13"/>
      <c r="CB483" s="13"/>
      <c r="CC483" s="13"/>
      <c r="CD483" s="13"/>
      <c r="CE483" s="13"/>
      <c r="CF483" s="13"/>
      <c r="CG483" s="13"/>
      <c r="CH483" s="13"/>
      <c r="CI483" s="13"/>
      <c r="CJ483" s="13"/>
      <c r="CK483" s="13"/>
      <c r="CL483" s="13"/>
      <c r="CM483" s="13"/>
      <c r="CN483" s="13"/>
      <c r="CO483" s="13"/>
      <c r="CP483" s="13"/>
      <c r="CQ483" s="13"/>
      <c r="CR483" s="13"/>
      <c r="CS483" s="13"/>
      <c r="CT483" s="13"/>
      <c r="CU483" s="13"/>
      <c r="CV483" s="13"/>
      <c r="CW483" s="13"/>
      <c r="CX483" s="13"/>
      <c r="CY483" s="13"/>
      <c r="CZ483" s="13"/>
      <c r="DA483" s="13"/>
      <c r="DB483" s="13"/>
      <c r="DC483" s="13"/>
      <c r="DD483" s="13"/>
      <c r="DE483" s="13"/>
      <c r="DF483" s="13"/>
      <c r="DH483" s="13"/>
      <c r="DI483" s="13"/>
      <c r="DJ483" s="13"/>
      <c r="DK483" s="13"/>
      <c r="DL483" s="13"/>
      <c r="DM483" s="13"/>
      <c r="DN483" s="13"/>
      <c r="DO483" s="13"/>
      <c r="DP483" s="13"/>
    </row>
    <row r="484" spans="1:120" ht="12.75" customHeight="1" x14ac:dyDescent="0.15">
      <c r="A484" s="13"/>
      <c r="B484" s="14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  <c r="BE484" s="13"/>
      <c r="BF484" s="13"/>
      <c r="BG484" s="13"/>
      <c r="BH484" s="13"/>
      <c r="BI484" s="13"/>
      <c r="BJ484" s="13"/>
      <c r="BK484" s="13"/>
      <c r="BL484" s="13"/>
      <c r="BM484" s="13"/>
      <c r="BN484" s="13"/>
      <c r="BO484" s="13"/>
      <c r="BP484" s="13"/>
      <c r="BQ484" s="13"/>
      <c r="BR484" s="13"/>
      <c r="BS484" s="13"/>
      <c r="BT484" s="13"/>
      <c r="BU484" s="13"/>
      <c r="BV484" s="13"/>
      <c r="BW484" s="13"/>
      <c r="BX484" s="13"/>
      <c r="BY484" s="13"/>
      <c r="BZ484" s="13"/>
      <c r="CA484" s="13"/>
      <c r="CB484" s="13"/>
      <c r="CC484" s="13"/>
      <c r="CD484" s="13"/>
      <c r="CE484" s="13"/>
      <c r="CF484" s="13"/>
      <c r="CG484" s="13"/>
      <c r="CH484" s="13"/>
      <c r="CI484" s="13"/>
      <c r="CJ484" s="13"/>
      <c r="CK484" s="13"/>
      <c r="CL484" s="13"/>
      <c r="CM484" s="13"/>
      <c r="CN484" s="13"/>
      <c r="CO484" s="13"/>
      <c r="CP484" s="13"/>
      <c r="CQ484" s="13"/>
      <c r="CR484" s="13"/>
      <c r="CS484" s="13"/>
      <c r="CT484" s="13"/>
      <c r="CU484" s="13"/>
      <c r="CV484" s="13"/>
      <c r="CW484" s="13"/>
      <c r="CX484" s="13"/>
      <c r="CY484" s="13"/>
      <c r="CZ484" s="13"/>
      <c r="DA484" s="13"/>
      <c r="DB484" s="13"/>
      <c r="DC484" s="13"/>
      <c r="DD484" s="13"/>
      <c r="DE484" s="13"/>
      <c r="DF484" s="13"/>
      <c r="DH484" s="13"/>
      <c r="DI484" s="13"/>
      <c r="DJ484" s="13"/>
      <c r="DK484" s="13"/>
      <c r="DL484" s="13"/>
      <c r="DM484" s="13"/>
      <c r="DN484" s="13"/>
      <c r="DO484" s="13"/>
      <c r="DP484" s="13"/>
    </row>
    <row r="485" spans="1:120" ht="12.75" customHeight="1" x14ac:dyDescent="0.15">
      <c r="A485" s="13"/>
      <c r="B485" s="14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  <c r="BE485" s="13"/>
      <c r="BF485" s="13"/>
      <c r="BG485" s="13"/>
      <c r="BH485" s="13"/>
      <c r="BI485" s="13"/>
      <c r="BJ485" s="13"/>
      <c r="BK485" s="13"/>
      <c r="BL485" s="13"/>
      <c r="BM485" s="13"/>
      <c r="BN485" s="13"/>
      <c r="BO485" s="13"/>
      <c r="BP485" s="13"/>
      <c r="BQ485" s="13"/>
      <c r="BR485" s="13"/>
      <c r="BS485" s="13"/>
      <c r="BT485" s="13"/>
      <c r="BU485" s="13"/>
      <c r="BV485" s="13"/>
      <c r="BW485" s="13"/>
      <c r="BX485" s="13"/>
      <c r="BY485" s="13"/>
      <c r="BZ485" s="13"/>
      <c r="CA485" s="13"/>
      <c r="CB485" s="13"/>
      <c r="CC485" s="13"/>
      <c r="CD485" s="13"/>
      <c r="CE485" s="13"/>
      <c r="CF485" s="13"/>
      <c r="CG485" s="13"/>
      <c r="CH485" s="13"/>
      <c r="CI485" s="13"/>
      <c r="CJ485" s="13"/>
      <c r="CK485" s="13"/>
      <c r="CL485" s="13"/>
      <c r="CM485" s="13"/>
      <c r="CN485" s="13"/>
      <c r="CO485" s="13"/>
      <c r="CP485" s="13"/>
      <c r="CQ485" s="13"/>
      <c r="CR485" s="13"/>
      <c r="CS485" s="13"/>
      <c r="CT485" s="13"/>
      <c r="CU485" s="13"/>
      <c r="CV485" s="13"/>
      <c r="CW485" s="13"/>
      <c r="CX485" s="13"/>
      <c r="CY485" s="13"/>
      <c r="CZ485" s="13"/>
      <c r="DA485" s="13"/>
      <c r="DB485" s="13"/>
      <c r="DC485" s="13"/>
      <c r="DD485" s="13"/>
      <c r="DE485" s="13"/>
      <c r="DF485" s="13"/>
      <c r="DH485" s="13"/>
      <c r="DI485" s="13"/>
      <c r="DJ485" s="13"/>
      <c r="DK485" s="13"/>
      <c r="DL485" s="13"/>
      <c r="DM485" s="13"/>
      <c r="DN485" s="13"/>
      <c r="DO485" s="13"/>
      <c r="DP485" s="13"/>
    </row>
    <row r="486" spans="1:120" ht="12.75" customHeight="1" x14ac:dyDescent="0.15">
      <c r="A486" s="13"/>
      <c r="B486" s="14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  <c r="BG486" s="13"/>
      <c r="BH486" s="13"/>
      <c r="BI486" s="13"/>
      <c r="BJ486" s="13"/>
      <c r="BK486" s="13"/>
      <c r="BL486" s="13"/>
      <c r="BM486" s="13"/>
      <c r="BN486" s="13"/>
      <c r="BO486" s="13"/>
      <c r="BP486" s="13"/>
      <c r="BQ486" s="13"/>
      <c r="BR486" s="13"/>
      <c r="BS486" s="13"/>
      <c r="BT486" s="13"/>
      <c r="BU486" s="13"/>
      <c r="BV486" s="13"/>
      <c r="BW486" s="13"/>
      <c r="BX486" s="13"/>
      <c r="BY486" s="13"/>
      <c r="BZ486" s="13"/>
      <c r="CA486" s="13"/>
      <c r="CB486" s="13"/>
      <c r="CC486" s="13"/>
      <c r="CD486" s="13"/>
      <c r="CE486" s="13"/>
      <c r="CF486" s="13"/>
      <c r="CG486" s="13"/>
      <c r="CH486" s="13"/>
      <c r="CI486" s="13"/>
      <c r="CJ486" s="13"/>
      <c r="CK486" s="13"/>
      <c r="CL486" s="13"/>
      <c r="CM486" s="13"/>
      <c r="CN486" s="13"/>
      <c r="CO486" s="13"/>
      <c r="CP486" s="13"/>
      <c r="CQ486" s="13"/>
      <c r="CR486" s="13"/>
      <c r="CS486" s="13"/>
      <c r="CT486" s="13"/>
      <c r="CU486" s="13"/>
      <c r="CV486" s="13"/>
      <c r="CW486" s="13"/>
      <c r="CX486" s="13"/>
      <c r="CY486" s="13"/>
      <c r="CZ486" s="13"/>
      <c r="DA486" s="13"/>
      <c r="DB486" s="13"/>
      <c r="DC486" s="13"/>
      <c r="DD486" s="13"/>
      <c r="DE486" s="13"/>
      <c r="DF486" s="13"/>
      <c r="DH486" s="13"/>
      <c r="DI486" s="13"/>
      <c r="DJ486" s="13"/>
      <c r="DK486" s="13"/>
      <c r="DL486" s="13"/>
      <c r="DM486" s="13"/>
      <c r="DN486" s="13"/>
      <c r="DO486" s="13"/>
      <c r="DP486" s="13"/>
    </row>
    <row r="487" spans="1:120" ht="12.75" customHeight="1" x14ac:dyDescent="0.15">
      <c r="A487" s="13"/>
      <c r="B487" s="14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  <c r="BG487" s="13"/>
      <c r="BH487" s="13"/>
      <c r="BI487" s="13"/>
      <c r="BJ487" s="13"/>
      <c r="BK487" s="13"/>
      <c r="BL487" s="13"/>
      <c r="BM487" s="13"/>
      <c r="BN487" s="13"/>
      <c r="BO487" s="13"/>
      <c r="BP487" s="13"/>
      <c r="BQ487" s="13"/>
      <c r="BR487" s="13"/>
      <c r="BS487" s="13"/>
      <c r="BT487" s="13"/>
      <c r="BU487" s="13"/>
      <c r="BV487" s="13"/>
      <c r="BW487" s="13"/>
      <c r="BX487" s="13"/>
      <c r="BY487" s="13"/>
      <c r="BZ487" s="13"/>
      <c r="CA487" s="13"/>
      <c r="CB487" s="13"/>
      <c r="CC487" s="13"/>
      <c r="CD487" s="13"/>
      <c r="CE487" s="13"/>
      <c r="CF487" s="13"/>
      <c r="CG487" s="13"/>
      <c r="CH487" s="13"/>
      <c r="CI487" s="13"/>
      <c r="CJ487" s="13"/>
      <c r="CK487" s="13"/>
      <c r="CL487" s="13"/>
      <c r="CM487" s="13"/>
      <c r="CN487" s="13"/>
      <c r="CO487" s="13"/>
      <c r="CP487" s="13"/>
      <c r="CQ487" s="13"/>
      <c r="CR487" s="13"/>
      <c r="CS487" s="13"/>
      <c r="CT487" s="13"/>
      <c r="CU487" s="13"/>
      <c r="CV487" s="13"/>
      <c r="CW487" s="13"/>
      <c r="CX487" s="13"/>
      <c r="CY487" s="13"/>
      <c r="CZ487" s="13"/>
      <c r="DA487" s="13"/>
      <c r="DB487" s="13"/>
      <c r="DC487" s="13"/>
      <c r="DD487" s="13"/>
      <c r="DE487" s="13"/>
      <c r="DF487" s="13"/>
      <c r="DH487" s="13"/>
      <c r="DI487" s="13"/>
      <c r="DJ487" s="13"/>
      <c r="DK487" s="13"/>
      <c r="DL487" s="13"/>
      <c r="DM487" s="13"/>
      <c r="DN487" s="13"/>
      <c r="DO487" s="13"/>
      <c r="DP487" s="13"/>
    </row>
    <row r="488" spans="1:120" ht="12.75" customHeight="1" x14ac:dyDescent="0.15">
      <c r="A488" s="13"/>
      <c r="B488" s="14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  <c r="BE488" s="13"/>
      <c r="BF488" s="13"/>
      <c r="BG488" s="13"/>
      <c r="BH488" s="13"/>
      <c r="BI488" s="13"/>
      <c r="BJ488" s="13"/>
      <c r="BK488" s="13"/>
      <c r="BL488" s="13"/>
      <c r="BM488" s="13"/>
      <c r="BN488" s="13"/>
      <c r="BO488" s="13"/>
      <c r="BP488" s="13"/>
      <c r="BQ488" s="13"/>
      <c r="BR488" s="13"/>
      <c r="BS488" s="13"/>
      <c r="BT488" s="13"/>
      <c r="BU488" s="13"/>
      <c r="BV488" s="13"/>
      <c r="BW488" s="13"/>
      <c r="BX488" s="13"/>
      <c r="BY488" s="13"/>
      <c r="BZ488" s="13"/>
      <c r="CA488" s="13"/>
      <c r="CB488" s="13"/>
      <c r="CC488" s="13"/>
      <c r="CD488" s="13"/>
      <c r="CE488" s="13"/>
      <c r="CF488" s="13"/>
      <c r="CG488" s="13"/>
      <c r="CH488" s="13"/>
      <c r="CI488" s="13"/>
      <c r="CJ488" s="13"/>
      <c r="CK488" s="13"/>
      <c r="CL488" s="13"/>
      <c r="CM488" s="13"/>
      <c r="CN488" s="13"/>
      <c r="CO488" s="13"/>
      <c r="CP488" s="13"/>
      <c r="CQ488" s="13"/>
      <c r="CR488" s="13"/>
      <c r="CS488" s="13"/>
      <c r="CT488" s="13"/>
      <c r="CU488" s="13"/>
      <c r="CV488" s="13"/>
      <c r="CW488" s="13"/>
      <c r="CX488" s="13"/>
      <c r="CY488" s="13"/>
      <c r="CZ488" s="13"/>
      <c r="DA488" s="13"/>
      <c r="DB488" s="13"/>
      <c r="DC488" s="13"/>
      <c r="DD488" s="13"/>
      <c r="DE488" s="13"/>
      <c r="DF488" s="13"/>
      <c r="DH488" s="13"/>
      <c r="DI488" s="13"/>
      <c r="DJ488" s="13"/>
      <c r="DK488" s="13"/>
      <c r="DL488" s="13"/>
      <c r="DM488" s="13"/>
      <c r="DN488" s="13"/>
      <c r="DO488" s="13"/>
      <c r="DP488" s="13"/>
    </row>
    <row r="489" spans="1:120" ht="12.75" customHeight="1" x14ac:dyDescent="0.15">
      <c r="A489" s="13"/>
      <c r="B489" s="14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  <c r="AS489" s="13"/>
      <c r="AT489" s="13"/>
      <c r="AU489" s="13"/>
      <c r="AV489" s="13"/>
      <c r="AW489" s="13"/>
      <c r="AX489" s="13"/>
      <c r="AY489" s="13"/>
      <c r="AZ489" s="13"/>
      <c r="BA489" s="13"/>
      <c r="BB489" s="13"/>
      <c r="BC489" s="13"/>
      <c r="BD489" s="13"/>
      <c r="BE489" s="13"/>
      <c r="BF489" s="13"/>
      <c r="BG489" s="13"/>
      <c r="BH489" s="13"/>
      <c r="BI489" s="13"/>
      <c r="BJ489" s="13"/>
      <c r="BK489" s="13"/>
      <c r="BL489" s="13"/>
      <c r="BM489" s="13"/>
      <c r="BN489" s="13"/>
      <c r="BO489" s="13"/>
      <c r="BP489" s="13"/>
      <c r="BQ489" s="13"/>
      <c r="BR489" s="13"/>
      <c r="BS489" s="13"/>
      <c r="BT489" s="13"/>
      <c r="BU489" s="13"/>
      <c r="BV489" s="13"/>
      <c r="BW489" s="13"/>
      <c r="BX489" s="13"/>
      <c r="BY489" s="13"/>
      <c r="BZ489" s="13"/>
      <c r="CA489" s="13"/>
      <c r="CB489" s="13"/>
      <c r="CC489" s="13"/>
      <c r="CD489" s="13"/>
      <c r="CE489" s="13"/>
      <c r="CF489" s="13"/>
      <c r="CG489" s="13"/>
      <c r="CH489" s="13"/>
      <c r="CI489" s="13"/>
      <c r="CJ489" s="13"/>
      <c r="CK489" s="13"/>
      <c r="CL489" s="13"/>
      <c r="CM489" s="13"/>
      <c r="CN489" s="13"/>
      <c r="CO489" s="13"/>
      <c r="CP489" s="13"/>
      <c r="CQ489" s="13"/>
      <c r="CR489" s="13"/>
      <c r="CS489" s="13"/>
      <c r="CT489" s="13"/>
      <c r="CU489" s="13"/>
      <c r="CV489" s="13"/>
      <c r="CW489" s="13"/>
      <c r="CX489" s="13"/>
      <c r="CY489" s="13"/>
      <c r="CZ489" s="13"/>
      <c r="DA489" s="13"/>
      <c r="DB489" s="13"/>
      <c r="DC489" s="13"/>
      <c r="DD489" s="13"/>
      <c r="DE489" s="13"/>
      <c r="DF489" s="13"/>
      <c r="DH489" s="13"/>
      <c r="DI489" s="13"/>
      <c r="DJ489" s="13"/>
      <c r="DK489" s="13"/>
      <c r="DL489" s="13"/>
      <c r="DM489" s="13"/>
      <c r="DN489" s="13"/>
      <c r="DO489" s="13"/>
      <c r="DP489" s="13"/>
    </row>
    <row r="490" spans="1:120" ht="12.75" customHeight="1" x14ac:dyDescent="0.15">
      <c r="A490" s="13"/>
      <c r="B490" s="14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  <c r="AX490" s="13"/>
      <c r="AY490" s="13"/>
      <c r="AZ490" s="13"/>
      <c r="BA490" s="13"/>
      <c r="BB490" s="13"/>
      <c r="BC490" s="13"/>
      <c r="BD490" s="13"/>
      <c r="BE490" s="13"/>
      <c r="BF490" s="13"/>
      <c r="BG490" s="13"/>
      <c r="BH490" s="13"/>
      <c r="BI490" s="13"/>
      <c r="BJ490" s="13"/>
      <c r="BK490" s="13"/>
      <c r="BL490" s="13"/>
      <c r="BM490" s="13"/>
      <c r="BN490" s="13"/>
      <c r="BO490" s="13"/>
      <c r="BP490" s="13"/>
      <c r="BQ490" s="13"/>
      <c r="BR490" s="13"/>
      <c r="BS490" s="13"/>
      <c r="BT490" s="13"/>
      <c r="BU490" s="13"/>
      <c r="BV490" s="13"/>
      <c r="BW490" s="13"/>
      <c r="BX490" s="13"/>
      <c r="BY490" s="13"/>
      <c r="BZ490" s="13"/>
      <c r="CA490" s="13"/>
      <c r="CB490" s="13"/>
      <c r="CC490" s="13"/>
      <c r="CD490" s="13"/>
      <c r="CE490" s="13"/>
      <c r="CF490" s="13"/>
      <c r="CG490" s="13"/>
      <c r="CH490" s="13"/>
      <c r="CI490" s="13"/>
      <c r="CJ490" s="13"/>
      <c r="CK490" s="13"/>
      <c r="CL490" s="13"/>
      <c r="CM490" s="13"/>
      <c r="CN490" s="13"/>
      <c r="CO490" s="13"/>
      <c r="CP490" s="13"/>
      <c r="CQ490" s="13"/>
      <c r="CR490" s="13"/>
      <c r="CS490" s="13"/>
      <c r="CT490" s="13"/>
      <c r="CU490" s="13"/>
      <c r="CV490" s="13"/>
      <c r="CW490" s="13"/>
      <c r="CX490" s="13"/>
      <c r="CY490" s="13"/>
      <c r="CZ490" s="13"/>
      <c r="DA490" s="13"/>
      <c r="DB490" s="13"/>
      <c r="DC490" s="13"/>
      <c r="DD490" s="13"/>
      <c r="DE490" s="13"/>
      <c r="DF490" s="13"/>
      <c r="DH490" s="13"/>
      <c r="DI490" s="13"/>
      <c r="DJ490" s="13"/>
      <c r="DK490" s="13"/>
      <c r="DL490" s="13"/>
      <c r="DM490" s="13"/>
      <c r="DN490" s="13"/>
      <c r="DO490" s="13"/>
      <c r="DP490" s="13"/>
    </row>
    <row r="491" spans="1:120" ht="12.75" customHeight="1" x14ac:dyDescent="0.15">
      <c r="A491" s="13"/>
      <c r="B491" s="14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  <c r="BE491" s="13"/>
      <c r="BF491" s="13"/>
      <c r="BG491" s="13"/>
      <c r="BH491" s="13"/>
      <c r="BI491" s="13"/>
      <c r="BJ491" s="13"/>
      <c r="BK491" s="13"/>
      <c r="BL491" s="13"/>
      <c r="BM491" s="13"/>
      <c r="BN491" s="13"/>
      <c r="BO491" s="13"/>
      <c r="BP491" s="13"/>
      <c r="BQ491" s="13"/>
      <c r="BR491" s="13"/>
      <c r="BS491" s="13"/>
      <c r="BT491" s="13"/>
      <c r="BU491" s="13"/>
      <c r="BV491" s="13"/>
      <c r="BW491" s="13"/>
      <c r="BX491" s="13"/>
      <c r="BY491" s="13"/>
      <c r="BZ491" s="13"/>
      <c r="CA491" s="13"/>
      <c r="CB491" s="13"/>
      <c r="CC491" s="13"/>
      <c r="CD491" s="13"/>
      <c r="CE491" s="13"/>
      <c r="CF491" s="13"/>
      <c r="CG491" s="13"/>
      <c r="CH491" s="13"/>
      <c r="CI491" s="13"/>
      <c r="CJ491" s="13"/>
      <c r="CK491" s="13"/>
      <c r="CL491" s="13"/>
      <c r="CM491" s="13"/>
      <c r="CN491" s="13"/>
      <c r="CO491" s="13"/>
      <c r="CP491" s="13"/>
      <c r="CQ491" s="13"/>
      <c r="CR491" s="13"/>
      <c r="CS491" s="13"/>
      <c r="CT491" s="13"/>
      <c r="CU491" s="13"/>
      <c r="CV491" s="13"/>
      <c r="CW491" s="13"/>
      <c r="CX491" s="13"/>
      <c r="CY491" s="13"/>
      <c r="CZ491" s="13"/>
      <c r="DA491" s="13"/>
      <c r="DB491" s="13"/>
      <c r="DC491" s="13"/>
      <c r="DD491" s="13"/>
      <c r="DE491" s="13"/>
      <c r="DF491" s="13"/>
      <c r="DH491" s="13"/>
      <c r="DI491" s="13"/>
      <c r="DJ491" s="13"/>
      <c r="DK491" s="13"/>
      <c r="DL491" s="13"/>
      <c r="DM491" s="13"/>
      <c r="DN491" s="13"/>
      <c r="DO491" s="13"/>
      <c r="DP491" s="13"/>
    </row>
    <row r="492" spans="1:120" ht="12.75" customHeight="1" x14ac:dyDescent="0.15">
      <c r="A492" s="13"/>
      <c r="B492" s="14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/>
      <c r="AU492" s="13"/>
      <c r="AV492" s="13"/>
      <c r="AW492" s="13"/>
      <c r="AX492" s="13"/>
      <c r="AY492" s="13"/>
      <c r="AZ492" s="13"/>
      <c r="BA492" s="13"/>
      <c r="BB492" s="13"/>
      <c r="BC492" s="13"/>
      <c r="BD492" s="13"/>
      <c r="BE492" s="13"/>
      <c r="BF492" s="13"/>
      <c r="BG492" s="13"/>
      <c r="BH492" s="13"/>
      <c r="BI492" s="13"/>
      <c r="BJ492" s="13"/>
      <c r="BK492" s="13"/>
      <c r="BL492" s="13"/>
      <c r="BM492" s="13"/>
      <c r="BN492" s="13"/>
      <c r="BO492" s="13"/>
      <c r="BP492" s="13"/>
      <c r="BQ492" s="13"/>
      <c r="BR492" s="13"/>
      <c r="BS492" s="13"/>
      <c r="BT492" s="13"/>
      <c r="BU492" s="13"/>
      <c r="BV492" s="13"/>
      <c r="BW492" s="13"/>
      <c r="BX492" s="13"/>
      <c r="BY492" s="13"/>
      <c r="BZ492" s="13"/>
      <c r="CA492" s="13"/>
      <c r="CB492" s="13"/>
      <c r="CC492" s="13"/>
      <c r="CD492" s="13"/>
      <c r="CE492" s="13"/>
      <c r="CF492" s="13"/>
      <c r="CG492" s="13"/>
      <c r="CH492" s="13"/>
      <c r="CI492" s="13"/>
      <c r="CJ492" s="13"/>
      <c r="CK492" s="13"/>
      <c r="CL492" s="13"/>
      <c r="CM492" s="13"/>
      <c r="CN492" s="13"/>
      <c r="CO492" s="13"/>
      <c r="CP492" s="13"/>
      <c r="CQ492" s="13"/>
      <c r="CR492" s="13"/>
      <c r="CS492" s="13"/>
      <c r="CT492" s="13"/>
      <c r="CU492" s="13"/>
      <c r="CV492" s="13"/>
      <c r="CW492" s="13"/>
      <c r="CX492" s="13"/>
      <c r="CY492" s="13"/>
      <c r="CZ492" s="13"/>
      <c r="DA492" s="13"/>
      <c r="DB492" s="13"/>
      <c r="DC492" s="13"/>
      <c r="DD492" s="13"/>
      <c r="DE492" s="13"/>
      <c r="DF492" s="13"/>
      <c r="DH492" s="13"/>
      <c r="DI492" s="13"/>
      <c r="DJ492" s="13"/>
      <c r="DK492" s="13"/>
      <c r="DL492" s="13"/>
      <c r="DM492" s="13"/>
      <c r="DN492" s="13"/>
      <c r="DO492" s="13"/>
      <c r="DP492" s="13"/>
    </row>
    <row r="493" spans="1:120" ht="12.75" customHeight="1" x14ac:dyDescent="0.15">
      <c r="A493" s="13"/>
      <c r="B493" s="14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3"/>
      <c r="AW493" s="13"/>
      <c r="AX493" s="13"/>
      <c r="AY493" s="13"/>
      <c r="AZ493" s="13"/>
      <c r="BA493" s="13"/>
      <c r="BB493" s="13"/>
      <c r="BC493" s="13"/>
      <c r="BD493" s="13"/>
      <c r="BE493" s="13"/>
      <c r="BF493" s="13"/>
      <c r="BG493" s="13"/>
      <c r="BH493" s="13"/>
      <c r="BI493" s="13"/>
      <c r="BJ493" s="13"/>
      <c r="BK493" s="13"/>
      <c r="BL493" s="13"/>
      <c r="BM493" s="13"/>
      <c r="BN493" s="13"/>
      <c r="BO493" s="13"/>
      <c r="BP493" s="13"/>
      <c r="BQ493" s="13"/>
      <c r="BR493" s="13"/>
      <c r="BS493" s="13"/>
      <c r="BT493" s="13"/>
      <c r="BU493" s="13"/>
      <c r="BV493" s="13"/>
      <c r="BW493" s="13"/>
      <c r="BX493" s="13"/>
      <c r="BY493" s="13"/>
      <c r="BZ493" s="13"/>
      <c r="CA493" s="13"/>
      <c r="CB493" s="13"/>
      <c r="CC493" s="13"/>
      <c r="CD493" s="13"/>
      <c r="CE493" s="13"/>
      <c r="CF493" s="13"/>
      <c r="CG493" s="13"/>
      <c r="CH493" s="13"/>
      <c r="CI493" s="13"/>
      <c r="CJ493" s="13"/>
      <c r="CK493" s="13"/>
      <c r="CL493" s="13"/>
      <c r="CM493" s="13"/>
      <c r="CN493" s="13"/>
      <c r="CO493" s="13"/>
      <c r="CP493" s="13"/>
      <c r="CQ493" s="13"/>
      <c r="CR493" s="13"/>
      <c r="CS493" s="13"/>
      <c r="CT493" s="13"/>
      <c r="CU493" s="13"/>
      <c r="CV493" s="13"/>
      <c r="CW493" s="13"/>
      <c r="CX493" s="13"/>
      <c r="CY493" s="13"/>
      <c r="CZ493" s="13"/>
      <c r="DA493" s="13"/>
      <c r="DB493" s="13"/>
      <c r="DC493" s="13"/>
      <c r="DD493" s="13"/>
      <c r="DE493" s="13"/>
      <c r="DF493" s="13"/>
      <c r="DH493" s="13"/>
      <c r="DI493" s="13"/>
      <c r="DJ493" s="13"/>
      <c r="DK493" s="13"/>
      <c r="DL493" s="13"/>
      <c r="DM493" s="13"/>
      <c r="DN493" s="13"/>
      <c r="DO493" s="13"/>
      <c r="DP493" s="13"/>
    </row>
    <row r="494" spans="1:120" ht="12.75" customHeight="1" x14ac:dyDescent="0.15">
      <c r="A494" s="13"/>
      <c r="B494" s="14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  <c r="AS494" s="13"/>
      <c r="AT494" s="13"/>
      <c r="AU494" s="13"/>
      <c r="AV494" s="13"/>
      <c r="AW494" s="13"/>
      <c r="AX494" s="13"/>
      <c r="AY494" s="13"/>
      <c r="AZ494" s="13"/>
      <c r="BA494" s="13"/>
      <c r="BB494" s="13"/>
      <c r="BC494" s="13"/>
      <c r="BD494" s="13"/>
      <c r="BE494" s="13"/>
      <c r="BF494" s="13"/>
      <c r="BG494" s="13"/>
      <c r="BH494" s="13"/>
      <c r="BI494" s="13"/>
      <c r="BJ494" s="13"/>
      <c r="BK494" s="13"/>
      <c r="BL494" s="13"/>
      <c r="BM494" s="13"/>
      <c r="BN494" s="13"/>
      <c r="BO494" s="13"/>
      <c r="BP494" s="13"/>
      <c r="BQ494" s="13"/>
      <c r="BR494" s="13"/>
      <c r="BS494" s="13"/>
      <c r="BT494" s="13"/>
      <c r="BU494" s="13"/>
      <c r="BV494" s="13"/>
      <c r="BW494" s="13"/>
      <c r="BX494" s="13"/>
      <c r="BY494" s="13"/>
      <c r="BZ494" s="13"/>
      <c r="CA494" s="13"/>
      <c r="CB494" s="13"/>
      <c r="CC494" s="13"/>
      <c r="CD494" s="13"/>
      <c r="CE494" s="13"/>
      <c r="CF494" s="13"/>
      <c r="CG494" s="13"/>
      <c r="CH494" s="13"/>
      <c r="CI494" s="13"/>
      <c r="CJ494" s="13"/>
      <c r="CK494" s="13"/>
      <c r="CL494" s="13"/>
      <c r="CM494" s="13"/>
      <c r="CN494" s="13"/>
      <c r="CO494" s="13"/>
      <c r="CP494" s="13"/>
      <c r="CQ494" s="13"/>
      <c r="CR494" s="13"/>
      <c r="CS494" s="13"/>
      <c r="CT494" s="13"/>
      <c r="CU494" s="13"/>
      <c r="CV494" s="13"/>
      <c r="CW494" s="13"/>
      <c r="CX494" s="13"/>
      <c r="CY494" s="13"/>
      <c r="CZ494" s="13"/>
      <c r="DA494" s="13"/>
      <c r="DB494" s="13"/>
      <c r="DC494" s="13"/>
      <c r="DD494" s="13"/>
      <c r="DE494" s="13"/>
      <c r="DF494" s="13"/>
      <c r="DH494" s="13"/>
      <c r="DI494" s="13"/>
      <c r="DJ494" s="13"/>
      <c r="DK494" s="13"/>
      <c r="DL494" s="13"/>
      <c r="DM494" s="13"/>
      <c r="DN494" s="13"/>
      <c r="DO494" s="13"/>
      <c r="DP494" s="13"/>
    </row>
    <row r="495" spans="1:120" ht="12.75" customHeight="1" x14ac:dyDescent="0.15">
      <c r="A495" s="13"/>
      <c r="B495" s="14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  <c r="AS495" s="13"/>
      <c r="AT495" s="13"/>
      <c r="AU495" s="13"/>
      <c r="AV495" s="13"/>
      <c r="AW495" s="13"/>
      <c r="AX495" s="13"/>
      <c r="AY495" s="13"/>
      <c r="AZ495" s="13"/>
      <c r="BA495" s="13"/>
      <c r="BB495" s="13"/>
      <c r="BC495" s="13"/>
      <c r="BD495" s="13"/>
      <c r="BE495" s="13"/>
      <c r="BF495" s="13"/>
      <c r="BG495" s="13"/>
      <c r="BH495" s="13"/>
      <c r="BI495" s="13"/>
      <c r="BJ495" s="13"/>
      <c r="BK495" s="13"/>
      <c r="BL495" s="13"/>
      <c r="BM495" s="13"/>
      <c r="BN495" s="13"/>
      <c r="BO495" s="13"/>
      <c r="BP495" s="13"/>
      <c r="BQ495" s="13"/>
      <c r="BR495" s="13"/>
      <c r="BS495" s="13"/>
      <c r="BT495" s="13"/>
      <c r="BU495" s="13"/>
      <c r="BV495" s="13"/>
      <c r="BW495" s="13"/>
      <c r="BX495" s="13"/>
      <c r="BY495" s="13"/>
      <c r="BZ495" s="13"/>
      <c r="CA495" s="13"/>
      <c r="CB495" s="13"/>
      <c r="CC495" s="13"/>
      <c r="CD495" s="13"/>
      <c r="CE495" s="13"/>
      <c r="CF495" s="13"/>
      <c r="CG495" s="13"/>
      <c r="CH495" s="13"/>
      <c r="CI495" s="13"/>
      <c r="CJ495" s="13"/>
      <c r="CK495" s="13"/>
      <c r="CL495" s="13"/>
      <c r="CM495" s="13"/>
      <c r="CN495" s="13"/>
      <c r="CO495" s="13"/>
      <c r="CP495" s="13"/>
      <c r="CQ495" s="13"/>
      <c r="CR495" s="13"/>
      <c r="CS495" s="13"/>
      <c r="CT495" s="13"/>
      <c r="CU495" s="13"/>
      <c r="CV495" s="13"/>
      <c r="CW495" s="13"/>
      <c r="CX495" s="13"/>
      <c r="CY495" s="13"/>
      <c r="CZ495" s="13"/>
      <c r="DA495" s="13"/>
      <c r="DB495" s="13"/>
      <c r="DC495" s="13"/>
      <c r="DD495" s="13"/>
      <c r="DE495" s="13"/>
      <c r="DF495" s="13"/>
      <c r="DH495" s="13"/>
      <c r="DI495" s="13"/>
      <c r="DJ495" s="13"/>
      <c r="DK495" s="13"/>
      <c r="DL495" s="13"/>
      <c r="DM495" s="13"/>
      <c r="DN495" s="13"/>
      <c r="DO495" s="13"/>
      <c r="DP495" s="13"/>
    </row>
    <row r="496" spans="1:120" ht="12.75" customHeight="1" x14ac:dyDescent="0.15">
      <c r="A496" s="13"/>
      <c r="B496" s="14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13"/>
      <c r="AV496" s="13"/>
      <c r="AW496" s="13"/>
      <c r="AX496" s="13"/>
      <c r="AY496" s="13"/>
      <c r="AZ496" s="13"/>
      <c r="BA496" s="13"/>
      <c r="BB496" s="13"/>
      <c r="BC496" s="13"/>
      <c r="BD496" s="13"/>
      <c r="BE496" s="13"/>
      <c r="BF496" s="13"/>
      <c r="BG496" s="13"/>
      <c r="BH496" s="13"/>
      <c r="BI496" s="13"/>
      <c r="BJ496" s="13"/>
      <c r="BK496" s="13"/>
      <c r="BL496" s="13"/>
      <c r="BM496" s="13"/>
      <c r="BN496" s="13"/>
      <c r="BO496" s="13"/>
      <c r="BP496" s="13"/>
      <c r="BQ496" s="13"/>
      <c r="BR496" s="13"/>
      <c r="BS496" s="13"/>
      <c r="BT496" s="13"/>
      <c r="BU496" s="13"/>
      <c r="BV496" s="13"/>
      <c r="BW496" s="13"/>
      <c r="BX496" s="13"/>
      <c r="BY496" s="13"/>
      <c r="BZ496" s="13"/>
      <c r="CA496" s="13"/>
      <c r="CB496" s="13"/>
      <c r="CC496" s="13"/>
      <c r="CD496" s="13"/>
      <c r="CE496" s="13"/>
      <c r="CF496" s="13"/>
      <c r="CG496" s="13"/>
      <c r="CH496" s="13"/>
      <c r="CI496" s="13"/>
      <c r="CJ496" s="13"/>
      <c r="CK496" s="13"/>
      <c r="CL496" s="13"/>
      <c r="CM496" s="13"/>
      <c r="CN496" s="13"/>
      <c r="CO496" s="13"/>
      <c r="CP496" s="13"/>
      <c r="CQ496" s="13"/>
      <c r="CR496" s="13"/>
      <c r="CS496" s="13"/>
      <c r="CT496" s="13"/>
      <c r="CU496" s="13"/>
      <c r="CV496" s="13"/>
      <c r="CW496" s="13"/>
      <c r="CX496" s="13"/>
      <c r="CY496" s="13"/>
      <c r="CZ496" s="13"/>
      <c r="DA496" s="13"/>
      <c r="DB496" s="13"/>
      <c r="DC496" s="13"/>
      <c r="DD496" s="13"/>
      <c r="DE496" s="13"/>
      <c r="DF496" s="13"/>
      <c r="DH496" s="13"/>
      <c r="DI496" s="13"/>
      <c r="DJ496" s="13"/>
      <c r="DK496" s="13"/>
      <c r="DL496" s="13"/>
      <c r="DM496" s="13"/>
      <c r="DN496" s="13"/>
      <c r="DO496" s="13"/>
      <c r="DP496" s="13"/>
    </row>
    <row r="497" spans="1:120" ht="12.75" customHeight="1" x14ac:dyDescent="0.15">
      <c r="A497" s="13"/>
      <c r="B497" s="14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  <c r="AS497" s="13"/>
      <c r="AT497" s="13"/>
      <c r="AU497" s="13"/>
      <c r="AV497" s="13"/>
      <c r="AW497" s="13"/>
      <c r="AX497" s="13"/>
      <c r="AY497" s="13"/>
      <c r="AZ497" s="13"/>
      <c r="BA497" s="13"/>
      <c r="BB497" s="13"/>
      <c r="BC497" s="13"/>
      <c r="BD497" s="13"/>
      <c r="BE497" s="13"/>
      <c r="BF497" s="13"/>
      <c r="BG497" s="13"/>
      <c r="BH497" s="13"/>
      <c r="BI497" s="13"/>
      <c r="BJ497" s="13"/>
      <c r="BK497" s="13"/>
      <c r="BL497" s="13"/>
      <c r="BM497" s="13"/>
      <c r="BN497" s="13"/>
      <c r="BO497" s="13"/>
      <c r="BP497" s="13"/>
      <c r="BQ497" s="13"/>
      <c r="BR497" s="13"/>
      <c r="BS497" s="13"/>
      <c r="BT497" s="13"/>
      <c r="BU497" s="13"/>
      <c r="BV497" s="13"/>
      <c r="BW497" s="13"/>
      <c r="BX497" s="13"/>
      <c r="BY497" s="13"/>
      <c r="BZ497" s="13"/>
      <c r="CA497" s="13"/>
      <c r="CB497" s="13"/>
      <c r="CC497" s="13"/>
      <c r="CD497" s="13"/>
      <c r="CE497" s="13"/>
      <c r="CF497" s="13"/>
      <c r="CG497" s="13"/>
      <c r="CH497" s="13"/>
      <c r="CI497" s="13"/>
      <c r="CJ497" s="13"/>
      <c r="CK497" s="13"/>
      <c r="CL497" s="13"/>
      <c r="CM497" s="13"/>
      <c r="CN497" s="13"/>
      <c r="CO497" s="13"/>
      <c r="CP497" s="13"/>
      <c r="CQ497" s="13"/>
      <c r="CR497" s="13"/>
      <c r="CS497" s="13"/>
      <c r="CT497" s="13"/>
      <c r="CU497" s="13"/>
      <c r="CV497" s="13"/>
      <c r="CW497" s="13"/>
      <c r="CX497" s="13"/>
      <c r="CY497" s="13"/>
      <c r="CZ497" s="13"/>
      <c r="DA497" s="13"/>
      <c r="DB497" s="13"/>
      <c r="DC497" s="13"/>
      <c r="DD497" s="13"/>
      <c r="DE497" s="13"/>
      <c r="DF497" s="13"/>
      <c r="DH497" s="13"/>
      <c r="DI497" s="13"/>
      <c r="DJ497" s="13"/>
      <c r="DK497" s="13"/>
      <c r="DL497" s="13"/>
      <c r="DM497" s="13"/>
      <c r="DN497" s="13"/>
      <c r="DO497" s="13"/>
      <c r="DP497" s="13"/>
    </row>
    <row r="498" spans="1:120" ht="12.75" customHeight="1" x14ac:dyDescent="0.15">
      <c r="A498" s="13"/>
      <c r="B498" s="14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  <c r="AS498" s="13"/>
      <c r="AT498" s="13"/>
      <c r="AU498" s="13"/>
      <c r="AV498" s="13"/>
      <c r="AW498" s="13"/>
      <c r="AX498" s="13"/>
      <c r="AY498" s="13"/>
      <c r="AZ498" s="13"/>
      <c r="BA498" s="13"/>
      <c r="BB498" s="13"/>
      <c r="BC498" s="13"/>
      <c r="BD498" s="13"/>
      <c r="BE498" s="13"/>
      <c r="BF498" s="13"/>
      <c r="BG498" s="13"/>
      <c r="BH498" s="13"/>
      <c r="BI498" s="13"/>
      <c r="BJ498" s="13"/>
      <c r="BK498" s="13"/>
      <c r="BL498" s="13"/>
      <c r="BM498" s="13"/>
      <c r="BN498" s="13"/>
      <c r="BO498" s="13"/>
      <c r="BP498" s="13"/>
      <c r="BQ498" s="13"/>
      <c r="BR498" s="13"/>
      <c r="BS498" s="13"/>
      <c r="BT498" s="13"/>
      <c r="BU498" s="13"/>
      <c r="BV498" s="13"/>
      <c r="BW498" s="13"/>
      <c r="BX498" s="13"/>
      <c r="BY498" s="13"/>
      <c r="BZ498" s="13"/>
      <c r="CA498" s="13"/>
      <c r="CB498" s="13"/>
      <c r="CC498" s="13"/>
      <c r="CD498" s="13"/>
      <c r="CE498" s="13"/>
      <c r="CF498" s="13"/>
      <c r="CG498" s="13"/>
      <c r="CH498" s="13"/>
      <c r="CI498" s="13"/>
      <c r="CJ498" s="13"/>
      <c r="CK498" s="13"/>
      <c r="CL498" s="13"/>
      <c r="CM498" s="13"/>
      <c r="CN498" s="13"/>
      <c r="CO498" s="13"/>
      <c r="CP498" s="13"/>
      <c r="CQ498" s="13"/>
      <c r="CR498" s="13"/>
      <c r="CS498" s="13"/>
      <c r="CT498" s="13"/>
      <c r="CU498" s="13"/>
      <c r="CV498" s="13"/>
      <c r="CW498" s="13"/>
      <c r="CX498" s="13"/>
      <c r="CY498" s="13"/>
      <c r="CZ498" s="13"/>
      <c r="DA498" s="13"/>
      <c r="DB498" s="13"/>
      <c r="DC498" s="13"/>
      <c r="DD498" s="13"/>
      <c r="DE498" s="13"/>
      <c r="DF498" s="13"/>
      <c r="DH498" s="13"/>
      <c r="DI498" s="13"/>
      <c r="DJ498" s="13"/>
      <c r="DK498" s="13"/>
      <c r="DL498" s="13"/>
      <c r="DM498" s="13"/>
      <c r="DN498" s="13"/>
      <c r="DO498" s="13"/>
      <c r="DP498" s="13"/>
    </row>
    <row r="499" spans="1:120" ht="12.75" customHeight="1" x14ac:dyDescent="0.15">
      <c r="A499" s="13"/>
      <c r="B499" s="14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3"/>
      <c r="AW499" s="13"/>
      <c r="AX499" s="13"/>
      <c r="AY499" s="13"/>
      <c r="AZ499" s="13"/>
      <c r="BA499" s="13"/>
      <c r="BB499" s="13"/>
      <c r="BC499" s="13"/>
      <c r="BD499" s="13"/>
      <c r="BE499" s="13"/>
      <c r="BF499" s="13"/>
      <c r="BG499" s="13"/>
      <c r="BH499" s="13"/>
      <c r="BI499" s="13"/>
      <c r="BJ499" s="13"/>
      <c r="BK499" s="13"/>
      <c r="BL499" s="13"/>
      <c r="BM499" s="13"/>
      <c r="BN499" s="13"/>
      <c r="BO499" s="13"/>
      <c r="BP499" s="13"/>
      <c r="BQ499" s="13"/>
      <c r="BR499" s="13"/>
      <c r="BS499" s="13"/>
      <c r="BT499" s="13"/>
      <c r="BU499" s="13"/>
      <c r="BV499" s="13"/>
      <c r="BW499" s="13"/>
      <c r="BX499" s="13"/>
      <c r="BY499" s="13"/>
      <c r="BZ499" s="13"/>
      <c r="CA499" s="13"/>
      <c r="CB499" s="13"/>
      <c r="CC499" s="13"/>
      <c r="CD499" s="13"/>
      <c r="CE499" s="13"/>
      <c r="CF499" s="13"/>
      <c r="CG499" s="13"/>
      <c r="CH499" s="13"/>
      <c r="CI499" s="13"/>
      <c r="CJ499" s="13"/>
      <c r="CK499" s="13"/>
      <c r="CL499" s="13"/>
      <c r="CM499" s="13"/>
      <c r="CN499" s="13"/>
      <c r="CO499" s="13"/>
      <c r="CP499" s="13"/>
      <c r="CQ499" s="13"/>
      <c r="CR499" s="13"/>
      <c r="CS499" s="13"/>
      <c r="CT499" s="13"/>
      <c r="CU499" s="13"/>
      <c r="CV499" s="13"/>
      <c r="CW499" s="13"/>
      <c r="CX499" s="13"/>
      <c r="CY499" s="13"/>
      <c r="CZ499" s="13"/>
      <c r="DA499" s="13"/>
      <c r="DB499" s="13"/>
      <c r="DC499" s="13"/>
      <c r="DD499" s="13"/>
      <c r="DE499" s="13"/>
      <c r="DF499" s="13"/>
      <c r="DH499" s="13"/>
      <c r="DI499" s="13"/>
      <c r="DJ499" s="13"/>
      <c r="DK499" s="13"/>
      <c r="DL499" s="13"/>
      <c r="DM499" s="13"/>
      <c r="DN499" s="13"/>
      <c r="DO499" s="13"/>
      <c r="DP499" s="13"/>
    </row>
    <row r="500" spans="1:120" ht="12.75" customHeight="1" x14ac:dyDescent="0.15">
      <c r="A500" s="13"/>
      <c r="B500" s="14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3"/>
      <c r="AW500" s="13"/>
      <c r="AX500" s="13"/>
      <c r="AY500" s="13"/>
      <c r="AZ500" s="13"/>
      <c r="BA500" s="13"/>
      <c r="BB500" s="13"/>
      <c r="BC500" s="13"/>
      <c r="BD500" s="13"/>
      <c r="BE500" s="13"/>
      <c r="BF500" s="13"/>
      <c r="BG500" s="13"/>
      <c r="BH500" s="13"/>
      <c r="BI500" s="13"/>
      <c r="BJ500" s="13"/>
      <c r="BK500" s="13"/>
      <c r="BL500" s="13"/>
      <c r="BM500" s="13"/>
      <c r="BN500" s="13"/>
      <c r="BO500" s="13"/>
      <c r="BP500" s="13"/>
      <c r="BQ500" s="13"/>
      <c r="BR500" s="13"/>
      <c r="BS500" s="13"/>
      <c r="BT500" s="13"/>
      <c r="BU500" s="13"/>
      <c r="BV500" s="13"/>
      <c r="BW500" s="13"/>
      <c r="BX500" s="13"/>
      <c r="BY500" s="13"/>
      <c r="BZ500" s="13"/>
      <c r="CA500" s="13"/>
      <c r="CB500" s="13"/>
      <c r="CC500" s="13"/>
      <c r="CD500" s="13"/>
      <c r="CE500" s="13"/>
      <c r="CF500" s="13"/>
      <c r="CG500" s="13"/>
      <c r="CH500" s="13"/>
      <c r="CI500" s="13"/>
      <c r="CJ500" s="13"/>
      <c r="CK500" s="13"/>
      <c r="CL500" s="13"/>
      <c r="CM500" s="13"/>
      <c r="CN500" s="13"/>
      <c r="CO500" s="13"/>
      <c r="CP500" s="13"/>
      <c r="CQ500" s="13"/>
      <c r="CR500" s="13"/>
      <c r="CS500" s="13"/>
      <c r="CT500" s="13"/>
      <c r="CU500" s="13"/>
      <c r="CV500" s="13"/>
      <c r="CW500" s="13"/>
      <c r="CX500" s="13"/>
      <c r="CY500" s="13"/>
      <c r="CZ500" s="13"/>
      <c r="DA500" s="13"/>
      <c r="DB500" s="13"/>
      <c r="DC500" s="13"/>
      <c r="DD500" s="13"/>
      <c r="DE500" s="13"/>
      <c r="DF500" s="13"/>
      <c r="DH500" s="13"/>
      <c r="DI500" s="13"/>
      <c r="DJ500" s="13"/>
      <c r="DK500" s="13"/>
      <c r="DL500" s="13"/>
      <c r="DM500" s="13"/>
      <c r="DN500" s="13"/>
      <c r="DO500" s="13"/>
      <c r="DP500" s="13"/>
    </row>
    <row r="501" spans="1:120" ht="12.75" customHeight="1" x14ac:dyDescent="0.15">
      <c r="A501" s="13"/>
      <c r="B501" s="14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  <c r="AX501" s="13"/>
      <c r="AY501" s="13"/>
      <c r="AZ501" s="13"/>
      <c r="BA501" s="13"/>
      <c r="BB501" s="13"/>
      <c r="BC501" s="13"/>
      <c r="BD501" s="13"/>
      <c r="BE501" s="13"/>
      <c r="BF501" s="13"/>
      <c r="BG501" s="13"/>
      <c r="BH501" s="13"/>
      <c r="BI501" s="13"/>
      <c r="BJ501" s="13"/>
      <c r="BK501" s="13"/>
      <c r="BL501" s="13"/>
      <c r="BM501" s="13"/>
      <c r="BN501" s="13"/>
      <c r="BO501" s="13"/>
      <c r="BP501" s="13"/>
      <c r="BQ501" s="13"/>
      <c r="BR501" s="13"/>
      <c r="BS501" s="13"/>
      <c r="BT501" s="13"/>
      <c r="BU501" s="13"/>
      <c r="BV501" s="13"/>
      <c r="BW501" s="13"/>
      <c r="BX501" s="13"/>
      <c r="BY501" s="13"/>
      <c r="BZ501" s="13"/>
      <c r="CA501" s="13"/>
      <c r="CB501" s="13"/>
      <c r="CC501" s="13"/>
      <c r="CD501" s="13"/>
      <c r="CE501" s="13"/>
      <c r="CF501" s="13"/>
      <c r="CG501" s="13"/>
      <c r="CH501" s="13"/>
      <c r="CI501" s="13"/>
      <c r="CJ501" s="13"/>
      <c r="CK501" s="13"/>
      <c r="CL501" s="13"/>
      <c r="CM501" s="13"/>
      <c r="CN501" s="13"/>
      <c r="CO501" s="13"/>
      <c r="CP501" s="13"/>
      <c r="CQ501" s="13"/>
      <c r="CR501" s="13"/>
      <c r="CS501" s="13"/>
      <c r="CT501" s="13"/>
      <c r="CU501" s="13"/>
      <c r="CV501" s="13"/>
      <c r="CW501" s="13"/>
      <c r="CX501" s="13"/>
      <c r="CY501" s="13"/>
      <c r="CZ501" s="13"/>
      <c r="DA501" s="13"/>
      <c r="DB501" s="13"/>
      <c r="DC501" s="13"/>
      <c r="DD501" s="13"/>
      <c r="DE501" s="13"/>
      <c r="DF501" s="13"/>
      <c r="DH501" s="13"/>
      <c r="DI501" s="13"/>
      <c r="DJ501" s="13"/>
      <c r="DK501" s="13"/>
      <c r="DL501" s="13"/>
      <c r="DM501" s="13"/>
      <c r="DN501" s="13"/>
      <c r="DO501" s="13"/>
      <c r="DP501" s="13"/>
    </row>
    <row r="502" spans="1:120" ht="12.75" customHeight="1" x14ac:dyDescent="0.15">
      <c r="A502" s="13"/>
      <c r="B502" s="14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3"/>
      <c r="AW502" s="13"/>
      <c r="AX502" s="13"/>
      <c r="AY502" s="13"/>
      <c r="AZ502" s="13"/>
      <c r="BA502" s="13"/>
      <c r="BB502" s="13"/>
      <c r="BC502" s="13"/>
      <c r="BD502" s="13"/>
      <c r="BE502" s="13"/>
      <c r="BF502" s="13"/>
      <c r="BG502" s="13"/>
      <c r="BH502" s="13"/>
      <c r="BI502" s="13"/>
      <c r="BJ502" s="13"/>
      <c r="BK502" s="13"/>
      <c r="BL502" s="13"/>
      <c r="BM502" s="13"/>
      <c r="BN502" s="13"/>
      <c r="BO502" s="13"/>
      <c r="BP502" s="13"/>
      <c r="BQ502" s="13"/>
      <c r="BR502" s="13"/>
      <c r="BS502" s="13"/>
      <c r="BT502" s="13"/>
      <c r="BU502" s="13"/>
      <c r="BV502" s="13"/>
      <c r="BW502" s="13"/>
      <c r="BX502" s="13"/>
      <c r="BY502" s="13"/>
      <c r="BZ502" s="13"/>
      <c r="CA502" s="13"/>
      <c r="CB502" s="13"/>
      <c r="CC502" s="13"/>
      <c r="CD502" s="13"/>
      <c r="CE502" s="13"/>
      <c r="CF502" s="13"/>
      <c r="CG502" s="13"/>
      <c r="CH502" s="13"/>
      <c r="CI502" s="13"/>
      <c r="CJ502" s="13"/>
      <c r="CK502" s="13"/>
      <c r="CL502" s="13"/>
      <c r="CM502" s="13"/>
      <c r="CN502" s="13"/>
      <c r="CO502" s="13"/>
      <c r="CP502" s="13"/>
      <c r="CQ502" s="13"/>
      <c r="CR502" s="13"/>
      <c r="CS502" s="13"/>
      <c r="CT502" s="13"/>
      <c r="CU502" s="13"/>
      <c r="CV502" s="13"/>
      <c r="CW502" s="13"/>
      <c r="CX502" s="13"/>
      <c r="CY502" s="13"/>
      <c r="CZ502" s="13"/>
      <c r="DA502" s="13"/>
      <c r="DB502" s="13"/>
      <c r="DC502" s="13"/>
      <c r="DD502" s="13"/>
      <c r="DE502" s="13"/>
      <c r="DF502" s="13"/>
      <c r="DH502" s="13"/>
      <c r="DI502" s="13"/>
      <c r="DJ502" s="13"/>
      <c r="DK502" s="13"/>
      <c r="DL502" s="13"/>
      <c r="DM502" s="13"/>
      <c r="DN502" s="13"/>
      <c r="DO502" s="13"/>
      <c r="DP502" s="13"/>
    </row>
    <row r="503" spans="1:120" ht="12.75" customHeight="1" x14ac:dyDescent="0.15">
      <c r="A503" s="13"/>
      <c r="B503" s="14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  <c r="AX503" s="13"/>
      <c r="AY503" s="13"/>
      <c r="AZ503" s="13"/>
      <c r="BA503" s="13"/>
      <c r="BB503" s="13"/>
      <c r="BC503" s="13"/>
      <c r="BD503" s="13"/>
      <c r="BE503" s="13"/>
      <c r="BF503" s="13"/>
      <c r="BG503" s="13"/>
      <c r="BH503" s="13"/>
      <c r="BI503" s="13"/>
      <c r="BJ503" s="13"/>
      <c r="BK503" s="13"/>
      <c r="BL503" s="13"/>
      <c r="BM503" s="13"/>
      <c r="BN503" s="13"/>
      <c r="BO503" s="13"/>
      <c r="BP503" s="13"/>
      <c r="BQ503" s="13"/>
      <c r="BR503" s="13"/>
      <c r="BS503" s="13"/>
      <c r="BT503" s="13"/>
      <c r="BU503" s="13"/>
      <c r="BV503" s="13"/>
      <c r="BW503" s="13"/>
      <c r="BX503" s="13"/>
      <c r="BY503" s="13"/>
      <c r="BZ503" s="13"/>
      <c r="CA503" s="13"/>
      <c r="CB503" s="13"/>
      <c r="CC503" s="13"/>
      <c r="CD503" s="13"/>
      <c r="CE503" s="13"/>
      <c r="CF503" s="13"/>
      <c r="CG503" s="13"/>
      <c r="CH503" s="13"/>
      <c r="CI503" s="13"/>
      <c r="CJ503" s="13"/>
      <c r="CK503" s="13"/>
      <c r="CL503" s="13"/>
      <c r="CM503" s="13"/>
      <c r="CN503" s="13"/>
      <c r="CO503" s="13"/>
      <c r="CP503" s="13"/>
      <c r="CQ503" s="13"/>
      <c r="CR503" s="13"/>
      <c r="CS503" s="13"/>
      <c r="CT503" s="13"/>
      <c r="CU503" s="13"/>
      <c r="CV503" s="13"/>
      <c r="CW503" s="13"/>
      <c r="CX503" s="13"/>
      <c r="CY503" s="13"/>
      <c r="CZ503" s="13"/>
      <c r="DA503" s="13"/>
      <c r="DB503" s="13"/>
      <c r="DC503" s="13"/>
      <c r="DD503" s="13"/>
      <c r="DE503" s="13"/>
      <c r="DF503" s="13"/>
      <c r="DH503" s="13"/>
      <c r="DI503" s="13"/>
      <c r="DJ503" s="13"/>
      <c r="DK503" s="13"/>
      <c r="DL503" s="13"/>
      <c r="DM503" s="13"/>
      <c r="DN503" s="13"/>
      <c r="DO503" s="13"/>
      <c r="DP503" s="13"/>
    </row>
    <row r="504" spans="1:120" ht="12.75" customHeight="1" x14ac:dyDescent="0.15">
      <c r="A504" s="13"/>
      <c r="B504" s="14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  <c r="AV504" s="13"/>
      <c r="AW504" s="13"/>
      <c r="AX504" s="13"/>
      <c r="AY504" s="13"/>
      <c r="AZ504" s="13"/>
      <c r="BA504" s="13"/>
      <c r="BB504" s="13"/>
      <c r="BC504" s="13"/>
      <c r="BD504" s="13"/>
      <c r="BE504" s="13"/>
      <c r="BF504" s="13"/>
      <c r="BG504" s="13"/>
      <c r="BH504" s="13"/>
      <c r="BI504" s="13"/>
      <c r="BJ504" s="13"/>
      <c r="BK504" s="13"/>
      <c r="BL504" s="13"/>
      <c r="BM504" s="13"/>
      <c r="BN504" s="13"/>
      <c r="BO504" s="13"/>
      <c r="BP504" s="13"/>
      <c r="BQ504" s="13"/>
      <c r="BR504" s="13"/>
      <c r="BS504" s="13"/>
      <c r="BT504" s="13"/>
      <c r="BU504" s="13"/>
      <c r="BV504" s="13"/>
      <c r="BW504" s="13"/>
      <c r="BX504" s="13"/>
      <c r="BY504" s="13"/>
      <c r="BZ504" s="13"/>
      <c r="CA504" s="13"/>
      <c r="CB504" s="13"/>
      <c r="CC504" s="13"/>
      <c r="CD504" s="13"/>
      <c r="CE504" s="13"/>
      <c r="CF504" s="13"/>
      <c r="CG504" s="13"/>
      <c r="CH504" s="13"/>
      <c r="CI504" s="13"/>
      <c r="CJ504" s="13"/>
      <c r="CK504" s="13"/>
      <c r="CL504" s="13"/>
      <c r="CM504" s="13"/>
      <c r="CN504" s="13"/>
      <c r="CO504" s="13"/>
      <c r="CP504" s="13"/>
      <c r="CQ504" s="13"/>
      <c r="CR504" s="13"/>
      <c r="CS504" s="13"/>
      <c r="CT504" s="13"/>
      <c r="CU504" s="13"/>
      <c r="CV504" s="13"/>
      <c r="CW504" s="13"/>
      <c r="CX504" s="13"/>
      <c r="CY504" s="13"/>
      <c r="CZ504" s="13"/>
      <c r="DA504" s="13"/>
      <c r="DB504" s="13"/>
      <c r="DC504" s="13"/>
      <c r="DD504" s="13"/>
      <c r="DE504" s="13"/>
      <c r="DF504" s="13"/>
      <c r="DH504" s="13"/>
      <c r="DI504" s="13"/>
      <c r="DJ504" s="13"/>
      <c r="DK504" s="13"/>
      <c r="DL504" s="13"/>
      <c r="DM504" s="13"/>
      <c r="DN504" s="13"/>
      <c r="DO504" s="13"/>
      <c r="DP504" s="13"/>
    </row>
    <row r="505" spans="1:120" ht="12.75" customHeight="1" x14ac:dyDescent="0.15">
      <c r="A505" s="13"/>
      <c r="B505" s="14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  <c r="AV505" s="13"/>
      <c r="AW505" s="13"/>
      <c r="AX505" s="13"/>
      <c r="AY505" s="13"/>
      <c r="AZ505" s="13"/>
      <c r="BA505" s="13"/>
      <c r="BB505" s="13"/>
      <c r="BC505" s="13"/>
      <c r="BD505" s="13"/>
      <c r="BE505" s="13"/>
      <c r="BF505" s="13"/>
      <c r="BG505" s="13"/>
      <c r="BH505" s="13"/>
      <c r="BI505" s="13"/>
      <c r="BJ505" s="13"/>
      <c r="BK505" s="13"/>
      <c r="BL505" s="13"/>
      <c r="BM505" s="13"/>
      <c r="BN505" s="13"/>
      <c r="BO505" s="13"/>
      <c r="BP505" s="13"/>
      <c r="BQ505" s="13"/>
      <c r="BR505" s="13"/>
      <c r="BS505" s="13"/>
      <c r="BT505" s="13"/>
      <c r="BU505" s="13"/>
      <c r="BV505" s="13"/>
      <c r="BW505" s="13"/>
      <c r="BX505" s="13"/>
      <c r="BY505" s="13"/>
      <c r="BZ505" s="13"/>
      <c r="CA505" s="13"/>
      <c r="CB505" s="13"/>
      <c r="CC505" s="13"/>
      <c r="CD505" s="13"/>
      <c r="CE505" s="13"/>
      <c r="CF505" s="13"/>
      <c r="CG505" s="13"/>
      <c r="CH505" s="13"/>
      <c r="CI505" s="13"/>
      <c r="CJ505" s="13"/>
      <c r="CK505" s="13"/>
      <c r="CL505" s="13"/>
      <c r="CM505" s="13"/>
      <c r="CN505" s="13"/>
      <c r="CO505" s="13"/>
      <c r="CP505" s="13"/>
      <c r="CQ505" s="13"/>
      <c r="CR505" s="13"/>
      <c r="CS505" s="13"/>
      <c r="CT505" s="13"/>
      <c r="CU505" s="13"/>
      <c r="CV505" s="13"/>
      <c r="CW505" s="13"/>
      <c r="CX505" s="13"/>
      <c r="CY505" s="13"/>
      <c r="CZ505" s="13"/>
      <c r="DA505" s="13"/>
      <c r="DB505" s="13"/>
      <c r="DC505" s="13"/>
      <c r="DD505" s="13"/>
      <c r="DE505" s="13"/>
      <c r="DF505" s="13"/>
      <c r="DH505" s="13"/>
      <c r="DI505" s="13"/>
      <c r="DJ505" s="13"/>
      <c r="DK505" s="13"/>
      <c r="DL505" s="13"/>
      <c r="DM505" s="13"/>
      <c r="DN505" s="13"/>
      <c r="DO505" s="13"/>
      <c r="DP505" s="13"/>
    </row>
    <row r="506" spans="1:120" ht="12.75" customHeight="1" x14ac:dyDescent="0.15">
      <c r="A506" s="13"/>
      <c r="B506" s="14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/>
      <c r="AU506" s="13"/>
      <c r="AV506" s="13"/>
      <c r="AW506" s="13"/>
      <c r="AX506" s="13"/>
      <c r="AY506" s="13"/>
      <c r="AZ506" s="13"/>
      <c r="BA506" s="13"/>
      <c r="BB506" s="13"/>
      <c r="BC506" s="13"/>
      <c r="BD506" s="13"/>
      <c r="BE506" s="13"/>
      <c r="BF506" s="13"/>
      <c r="BG506" s="13"/>
      <c r="BH506" s="13"/>
      <c r="BI506" s="13"/>
      <c r="BJ506" s="13"/>
      <c r="BK506" s="13"/>
      <c r="BL506" s="13"/>
      <c r="BM506" s="13"/>
      <c r="BN506" s="13"/>
      <c r="BO506" s="13"/>
      <c r="BP506" s="13"/>
      <c r="BQ506" s="13"/>
      <c r="BR506" s="13"/>
      <c r="BS506" s="13"/>
      <c r="BT506" s="13"/>
      <c r="BU506" s="13"/>
      <c r="BV506" s="13"/>
      <c r="BW506" s="13"/>
      <c r="BX506" s="13"/>
      <c r="BY506" s="13"/>
      <c r="BZ506" s="13"/>
      <c r="CA506" s="13"/>
      <c r="CB506" s="13"/>
      <c r="CC506" s="13"/>
      <c r="CD506" s="13"/>
      <c r="CE506" s="13"/>
      <c r="CF506" s="13"/>
      <c r="CG506" s="13"/>
      <c r="CH506" s="13"/>
      <c r="CI506" s="13"/>
      <c r="CJ506" s="13"/>
      <c r="CK506" s="13"/>
      <c r="CL506" s="13"/>
      <c r="CM506" s="13"/>
      <c r="CN506" s="13"/>
      <c r="CO506" s="13"/>
      <c r="CP506" s="13"/>
      <c r="CQ506" s="13"/>
      <c r="CR506" s="13"/>
      <c r="CS506" s="13"/>
      <c r="CT506" s="13"/>
      <c r="CU506" s="13"/>
      <c r="CV506" s="13"/>
      <c r="CW506" s="13"/>
      <c r="CX506" s="13"/>
      <c r="CY506" s="13"/>
      <c r="CZ506" s="13"/>
      <c r="DA506" s="13"/>
      <c r="DB506" s="13"/>
      <c r="DC506" s="13"/>
      <c r="DD506" s="13"/>
      <c r="DE506" s="13"/>
      <c r="DF506" s="13"/>
      <c r="DH506" s="13"/>
      <c r="DI506" s="13"/>
      <c r="DJ506" s="13"/>
      <c r="DK506" s="13"/>
      <c r="DL506" s="13"/>
      <c r="DM506" s="13"/>
      <c r="DN506" s="13"/>
      <c r="DO506" s="13"/>
      <c r="DP506" s="13"/>
    </row>
    <row r="507" spans="1:120" ht="12.75" customHeight="1" x14ac:dyDescent="0.15">
      <c r="A507" s="13"/>
      <c r="B507" s="14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3"/>
      <c r="AW507" s="13"/>
      <c r="AX507" s="13"/>
      <c r="AY507" s="13"/>
      <c r="AZ507" s="13"/>
      <c r="BA507" s="13"/>
      <c r="BB507" s="13"/>
      <c r="BC507" s="13"/>
      <c r="BD507" s="13"/>
      <c r="BE507" s="13"/>
      <c r="BF507" s="13"/>
      <c r="BG507" s="13"/>
      <c r="BH507" s="13"/>
      <c r="BI507" s="13"/>
      <c r="BJ507" s="13"/>
      <c r="BK507" s="13"/>
      <c r="BL507" s="13"/>
      <c r="BM507" s="13"/>
      <c r="BN507" s="13"/>
      <c r="BO507" s="13"/>
      <c r="BP507" s="13"/>
      <c r="BQ507" s="13"/>
      <c r="BR507" s="13"/>
      <c r="BS507" s="13"/>
      <c r="BT507" s="13"/>
      <c r="BU507" s="13"/>
      <c r="BV507" s="13"/>
      <c r="BW507" s="13"/>
      <c r="BX507" s="13"/>
      <c r="BY507" s="13"/>
      <c r="BZ507" s="13"/>
      <c r="CA507" s="13"/>
      <c r="CB507" s="13"/>
      <c r="CC507" s="13"/>
      <c r="CD507" s="13"/>
      <c r="CE507" s="13"/>
      <c r="CF507" s="13"/>
      <c r="CG507" s="13"/>
      <c r="CH507" s="13"/>
      <c r="CI507" s="13"/>
      <c r="CJ507" s="13"/>
      <c r="CK507" s="13"/>
      <c r="CL507" s="13"/>
      <c r="CM507" s="13"/>
      <c r="CN507" s="13"/>
      <c r="CO507" s="13"/>
      <c r="CP507" s="13"/>
      <c r="CQ507" s="13"/>
      <c r="CR507" s="13"/>
      <c r="CS507" s="13"/>
      <c r="CT507" s="13"/>
      <c r="CU507" s="13"/>
      <c r="CV507" s="13"/>
      <c r="CW507" s="13"/>
      <c r="CX507" s="13"/>
      <c r="CY507" s="13"/>
      <c r="CZ507" s="13"/>
      <c r="DA507" s="13"/>
      <c r="DB507" s="13"/>
      <c r="DC507" s="13"/>
      <c r="DD507" s="13"/>
      <c r="DE507" s="13"/>
      <c r="DF507" s="13"/>
      <c r="DH507" s="13"/>
      <c r="DI507" s="13"/>
      <c r="DJ507" s="13"/>
      <c r="DK507" s="13"/>
      <c r="DL507" s="13"/>
      <c r="DM507" s="13"/>
      <c r="DN507" s="13"/>
      <c r="DO507" s="13"/>
      <c r="DP507" s="13"/>
    </row>
    <row r="508" spans="1:120" ht="12.75" customHeight="1" x14ac:dyDescent="0.15">
      <c r="A508" s="13"/>
      <c r="B508" s="14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3"/>
      <c r="AW508" s="13"/>
      <c r="AX508" s="13"/>
      <c r="AY508" s="13"/>
      <c r="AZ508" s="13"/>
      <c r="BA508" s="13"/>
      <c r="BB508" s="13"/>
      <c r="BC508" s="13"/>
      <c r="BD508" s="13"/>
      <c r="BE508" s="13"/>
      <c r="BF508" s="13"/>
      <c r="BG508" s="13"/>
      <c r="BH508" s="13"/>
      <c r="BI508" s="13"/>
      <c r="BJ508" s="13"/>
      <c r="BK508" s="13"/>
      <c r="BL508" s="13"/>
      <c r="BM508" s="13"/>
      <c r="BN508" s="13"/>
      <c r="BO508" s="13"/>
      <c r="BP508" s="13"/>
      <c r="BQ508" s="13"/>
      <c r="BR508" s="13"/>
      <c r="BS508" s="13"/>
      <c r="BT508" s="13"/>
      <c r="BU508" s="13"/>
      <c r="BV508" s="13"/>
      <c r="BW508" s="13"/>
      <c r="BX508" s="13"/>
      <c r="BY508" s="13"/>
      <c r="BZ508" s="13"/>
      <c r="CA508" s="13"/>
      <c r="CB508" s="13"/>
      <c r="CC508" s="13"/>
      <c r="CD508" s="13"/>
      <c r="CE508" s="13"/>
      <c r="CF508" s="13"/>
      <c r="CG508" s="13"/>
      <c r="CH508" s="13"/>
      <c r="CI508" s="13"/>
      <c r="CJ508" s="13"/>
      <c r="CK508" s="13"/>
      <c r="CL508" s="13"/>
      <c r="CM508" s="13"/>
      <c r="CN508" s="13"/>
      <c r="CO508" s="13"/>
      <c r="CP508" s="13"/>
      <c r="CQ508" s="13"/>
      <c r="CR508" s="13"/>
      <c r="CS508" s="13"/>
      <c r="CT508" s="13"/>
      <c r="CU508" s="13"/>
      <c r="CV508" s="13"/>
      <c r="CW508" s="13"/>
      <c r="CX508" s="13"/>
      <c r="CY508" s="13"/>
      <c r="CZ508" s="13"/>
      <c r="DA508" s="13"/>
      <c r="DB508" s="13"/>
      <c r="DC508" s="13"/>
      <c r="DD508" s="13"/>
      <c r="DE508" s="13"/>
      <c r="DF508" s="13"/>
      <c r="DH508" s="13"/>
      <c r="DI508" s="13"/>
      <c r="DJ508" s="13"/>
      <c r="DK508" s="13"/>
      <c r="DL508" s="13"/>
      <c r="DM508" s="13"/>
      <c r="DN508" s="13"/>
      <c r="DO508" s="13"/>
      <c r="DP508" s="13"/>
    </row>
    <row r="509" spans="1:120" ht="12.75" customHeight="1" x14ac:dyDescent="0.15">
      <c r="A509" s="13"/>
      <c r="B509" s="14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  <c r="AS509" s="13"/>
      <c r="AT509" s="13"/>
      <c r="AU509" s="13"/>
      <c r="AV509" s="13"/>
      <c r="AW509" s="13"/>
      <c r="AX509" s="13"/>
      <c r="AY509" s="13"/>
      <c r="AZ509" s="13"/>
      <c r="BA509" s="13"/>
      <c r="BB509" s="13"/>
      <c r="BC509" s="13"/>
      <c r="BD509" s="13"/>
      <c r="BE509" s="13"/>
      <c r="BF509" s="13"/>
      <c r="BG509" s="13"/>
      <c r="BH509" s="13"/>
      <c r="BI509" s="13"/>
      <c r="BJ509" s="13"/>
      <c r="BK509" s="13"/>
      <c r="BL509" s="13"/>
      <c r="BM509" s="13"/>
      <c r="BN509" s="13"/>
      <c r="BO509" s="13"/>
      <c r="BP509" s="13"/>
      <c r="BQ509" s="13"/>
      <c r="BR509" s="13"/>
      <c r="BS509" s="13"/>
      <c r="BT509" s="13"/>
      <c r="BU509" s="13"/>
      <c r="BV509" s="13"/>
      <c r="BW509" s="13"/>
      <c r="BX509" s="13"/>
      <c r="BY509" s="13"/>
      <c r="BZ509" s="13"/>
      <c r="CA509" s="13"/>
      <c r="CB509" s="13"/>
      <c r="CC509" s="13"/>
      <c r="CD509" s="13"/>
      <c r="CE509" s="13"/>
      <c r="CF509" s="13"/>
      <c r="CG509" s="13"/>
      <c r="CH509" s="13"/>
      <c r="CI509" s="13"/>
      <c r="CJ509" s="13"/>
      <c r="CK509" s="13"/>
      <c r="CL509" s="13"/>
      <c r="CM509" s="13"/>
      <c r="CN509" s="13"/>
      <c r="CO509" s="13"/>
      <c r="CP509" s="13"/>
      <c r="CQ509" s="13"/>
      <c r="CR509" s="13"/>
      <c r="CS509" s="13"/>
      <c r="CT509" s="13"/>
      <c r="CU509" s="13"/>
      <c r="CV509" s="13"/>
      <c r="CW509" s="13"/>
      <c r="CX509" s="13"/>
      <c r="CY509" s="13"/>
      <c r="CZ509" s="13"/>
      <c r="DA509" s="13"/>
      <c r="DB509" s="13"/>
      <c r="DC509" s="13"/>
      <c r="DD509" s="13"/>
      <c r="DE509" s="13"/>
      <c r="DF509" s="13"/>
      <c r="DH509" s="13"/>
      <c r="DI509" s="13"/>
      <c r="DJ509" s="13"/>
      <c r="DK509" s="13"/>
      <c r="DL509" s="13"/>
      <c r="DM509" s="13"/>
      <c r="DN509" s="13"/>
      <c r="DO509" s="13"/>
      <c r="DP509" s="13"/>
    </row>
    <row r="510" spans="1:120" ht="12.75" customHeight="1" x14ac:dyDescent="0.15">
      <c r="A510" s="13"/>
      <c r="B510" s="14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3"/>
      <c r="AW510" s="13"/>
      <c r="AX510" s="13"/>
      <c r="AY510" s="13"/>
      <c r="AZ510" s="13"/>
      <c r="BA510" s="13"/>
      <c r="BB510" s="13"/>
      <c r="BC510" s="13"/>
      <c r="BD510" s="13"/>
      <c r="BE510" s="13"/>
      <c r="BF510" s="13"/>
      <c r="BG510" s="13"/>
      <c r="BH510" s="13"/>
      <c r="BI510" s="13"/>
      <c r="BJ510" s="13"/>
      <c r="BK510" s="13"/>
      <c r="BL510" s="13"/>
      <c r="BM510" s="13"/>
      <c r="BN510" s="13"/>
      <c r="BO510" s="13"/>
      <c r="BP510" s="13"/>
      <c r="BQ510" s="13"/>
      <c r="BR510" s="13"/>
      <c r="BS510" s="13"/>
      <c r="BT510" s="13"/>
      <c r="BU510" s="13"/>
      <c r="BV510" s="13"/>
      <c r="BW510" s="13"/>
      <c r="BX510" s="13"/>
      <c r="BY510" s="13"/>
      <c r="BZ510" s="13"/>
      <c r="CA510" s="13"/>
      <c r="CB510" s="13"/>
      <c r="CC510" s="13"/>
      <c r="CD510" s="13"/>
      <c r="CE510" s="13"/>
      <c r="CF510" s="13"/>
      <c r="CG510" s="13"/>
      <c r="CH510" s="13"/>
      <c r="CI510" s="13"/>
      <c r="CJ510" s="13"/>
      <c r="CK510" s="13"/>
      <c r="CL510" s="13"/>
      <c r="CM510" s="13"/>
      <c r="CN510" s="13"/>
      <c r="CO510" s="13"/>
      <c r="CP510" s="13"/>
      <c r="CQ510" s="13"/>
      <c r="CR510" s="13"/>
      <c r="CS510" s="13"/>
      <c r="CT510" s="13"/>
      <c r="CU510" s="13"/>
      <c r="CV510" s="13"/>
      <c r="CW510" s="13"/>
      <c r="CX510" s="13"/>
      <c r="CY510" s="13"/>
      <c r="CZ510" s="13"/>
      <c r="DA510" s="13"/>
      <c r="DB510" s="13"/>
      <c r="DC510" s="13"/>
      <c r="DD510" s="13"/>
      <c r="DE510" s="13"/>
      <c r="DF510" s="13"/>
      <c r="DH510" s="13"/>
      <c r="DI510" s="13"/>
      <c r="DJ510" s="13"/>
      <c r="DK510" s="13"/>
      <c r="DL510" s="13"/>
      <c r="DM510" s="13"/>
      <c r="DN510" s="13"/>
      <c r="DO510" s="13"/>
      <c r="DP510" s="13"/>
    </row>
    <row r="511" spans="1:120" ht="12.75" customHeight="1" x14ac:dyDescent="0.15">
      <c r="A511" s="13"/>
      <c r="B511" s="14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  <c r="AS511" s="13"/>
      <c r="AT511" s="13"/>
      <c r="AU511" s="13"/>
      <c r="AV511" s="13"/>
      <c r="AW511" s="13"/>
      <c r="AX511" s="13"/>
      <c r="AY511" s="13"/>
      <c r="AZ511" s="13"/>
      <c r="BA511" s="13"/>
      <c r="BB511" s="13"/>
      <c r="BC511" s="13"/>
      <c r="BD511" s="13"/>
      <c r="BE511" s="13"/>
      <c r="BF511" s="13"/>
      <c r="BG511" s="13"/>
      <c r="BH511" s="13"/>
      <c r="BI511" s="13"/>
      <c r="BJ511" s="13"/>
      <c r="BK511" s="13"/>
      <c r="BL511" s="13"/>
      <c r="BM511" s="13"/>
      <c r="BN511" s="13"/>
      <c r="BO511" s="13"/>
      <c r="BP511" s="13"/>
      <c r="BQ511" s="13"/>
      <c r="BR511" s="13"/>
      <c r="BS511" s="13"/>
      <c r="BT511" s="13"/>
      <c r="BU511" s="13"/>
      <c r="BV511" s="13"/>
      <c r="BW511" s="13"/>
      <c r="BX511" s="13"/>
      <c r="BY511" s="13"/>
      <c r="BZ511" s="13"/>
      <c r="CA511" s="13"/>
      <c r="CB511" s="13"/>
      <c r="CC511" s="13"/>
      <c r="CD511" s="13"/>
      <c r="CE511" s="13"/>
      <c r="CF511" s="13"/>
      <c r="CG511" s="13"/>
      <c r="CH511" s="13"/>
      <c r="CI511" s="13"/>
      <c r="CJ511" s="13"/>
      <c r="CK511" s="13"/>
      <c r="CL511" s="13"/>
      <c r="CM511" s="13"/>
      <c r="CN511" s="13"/>
      <c r="CO511" s="13"/>
      <c r="CP511" s="13"/>
      <c r="CQ511" s="13"/>
      <c r="CR511" s="13"/>
      <c r="CS511" s="13"/>
      <c r="CT511" s="13"/>
      <c r="CU511" s="13"/>
      <c r="CV511" s="13"/>
      <c r="CW511" s="13"/>
      <c r="CX511" s="13"/>
      <c r="CY511" s="13"/>
      <c r="CZ511" s="13"/>
      <c r="DA511" s="13"/>
      <c r="DB511" s="13"/>
      <c r="DC511" s="13"/>
      <c r="DD511" s="13"/>
      <c r="DE511" s="13"/>
      <c r="DF511" s="13"/>
      <c r="DH511" s="13"/>
      <c r="DI511" s="13"/>
      <c r="DJ511" s="13"/>
      <c r="DK511" s="13"/>
      <c r="DL511" s="13"/>
      <c r="DM511" s="13"/>
      <c r="DN511" s="13"/>
      <c r="DO511" s="13"/>
      <c r="DP511" s="13"/>
    </row>
    <row r="512" spans="1:120" ht="12.75" customHeight="1" x14ac:dyDescent="0.15">
      <c r="A512" s="13"/>
      <c r="B512" s="14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3"/>
      <c r="AW512" s="13"/>
      <c r="AX512" s="13"/>
      <c r="AY512" s="13"/>
      <c r="AZ512" s="13"/>
      <c r="BA512" s="13"/>
      <c r="BB512" s="13"/>
      <c r="BC512" s="13"/>
      <c r="BD512" s="13"/>
      <c r="BE512" s="13"/>
      <c r="BF512" s="13"/>
      <c r="BG512" s="13"/>
      <c r="BH512" s="13"/>
      <c r="BI512" s="13"/>
      <c r="BJ512" s="13"/>
      <c r="BK512" s="13"/>
      <c r="BL512" s="13"/>
      <c r="BM512" s="13"/>
      <c r="BN512" s="13"/>
      <c r="BO512" s="13"/>
      <c r="BP512" s="13"/>
      <c r="BQ512" s="13"/>
      <c r="BR512" s="13"/>
      <c r="BS512" s="13"/>
      <c r="BT512" s="13"/>
      <c r="BU512" s="13"/>
      <c r="BV512" s="13"/>
      <c r="BW512" s="13"/>
      <c r="BX512" s="13"/>
      <c r="BY512" s="13"/>
      <c r="BZ512" s="13"/>
      <c r="CA512" s="13"/>
      <c r="CB512" s="13"/>
      <c r="CC512" s="13"/>
      <c r="CD512" s="13"/>
      <c r="CE512" s="13"/>
      <c r="CF512" s="13"/>
      <c r="CG512" s="13"/>
      <c r="CH512" s="13"/>
      <c r="CI512" s="13"/>
      <c r="CJ512" s="13"/>
      <c r="CK512" s="13"/>
      <c r="CL512" s="13"/>
      <c r="CM512" s="13"/>
      <c r="CN512" s="13"/>
      <c r="CO512" s="13"/>
      <c r="CP512" s="13"/>
      <c r="CQ512" s="13"/>
      <c r="CR512" s="13"/>
      <c r="CS512" s="13"/>
      <c r="CT512" s="13"/>
      <c r="CU512" s="13"/>
      <c r="CV512" s="13"/>
      <c r="CW512" s="13"/>
      <c r="CX512" s="13"/>
      <c r="CY512" s="13"/>
      <c r="CZ512" s="13"/>
      <c r="DA512" s="13"/>
      <c r="DB512" s="13"/>
      <c r="DC512" s="13"/>
      <c r="DD512" s="13"/>
      <c r="DE512" s="13"/>
      <c r="DF512" s="13"/>
      <c r="DH512" s="13"/>
      <c r="DI512" s="13"/>
      <c r="DJ512" s="13"/>
      <c r="DK512" s="13"/>
      <c r="DL512" s="13"/>
      <c r="DM512" s="13"/>
      <c r="DN512" s="13"/>
      <c r="DO512" s="13"/>
      <c r="DP512" s="13"/>
    </row>
    <row r="513" spans="1:120" ht="12.75" customHeight="1" x14ac:dyDescent="0.15">
      <c r="A513" s="13"/>
      <c r="B513" s="14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13"/>
      <c r="AW513" s="13"/>
      <c r="AX513" s="13"/>
      <c r="AY513" s="13"/>
      <c r="AZ513" s="13"/>
      <c r="BA513" s="13"/>
      <c r="BB513" s="13"/>
      <c r="BC513" s="13"/>
      <c r="BD513" s="13"/>
      <c r="BE513" s="13"/>
      <c r="BF513" s="13"/>
      <c r="BG513" s="13"/>
      <c r="BH513" s="13"/>
      <c r="BI513" s="13"/>
      <c r="BJ513" s="13"/>
      <c r="BK513" s="13"/>
      <c r="BL513" s="13"/>
      <c r="BM513" s="13"/>
      <c r="BN513" s="13"/>
      <c r="BO513" s="13"/>
      <c r="BP513" s="13"/>
      <c r="BQ513" s="13"/>
      <c r="BR513" s="13"/>
      <c r="BS513" s="13"/>
      <c r="BT513" s="13"/>
      <c r="BU513" s="13"/>
      <c r="BV513" s="13"/>
      <c r="BW513" s="13"/>
      <c r="BX513" s="13"/>
      <c r="BY513" s="13"/>
      <c r="BZ513" s="13"/>
      <c r="CA513" s="13"/>
      <c r="CB513" s="13"/>
      <c r="CC513" s="13"/>
      <c r="CD513" s="13"/>
      <c r="CE513" s="13"/>
      <c r="CF513" s="13"/>
      <c r="CG513" s="13"/>
      <c r="CH513" s="13"/>
      <c r="CI513" s="13"/>
      <c r="CJ513" s="13"/>
      <c r="CK513" s="13"/>
      <c r="CL513" s="13"/>
      <c r="CM513" s="13"/>
      <c r="CN513" s="13"/>
      <c r="CO513" s="13"/>
      <c r="CP513" s="13"/>
      <c r="CQ513" s="13"/>
      <c r="CR513" s="13"/>
      <c r="CS513" s="13"/>
      <c r="CT513" s="13"/>
      <c r="CU513" s="13"/>
      <c r="CV513" s="13"/>
      <c r="CW513" s="13"/>
      <c r="CX513" s="13"/>
      <c r="CY513" s="13"/>
      <c r="CZ513" s="13"/>
      <c r="DA513" s="13"/>
      <c r="DB513" s="13"/>
      <c r="DC513" s="13"/>
      <c r="DD513" s="13"/>
      <c r="DE513" s="13"/>
      <c r="DF513" s="13"/>
      <c r="DH513" s="13"/>
      <c r="DI513" s="13"/>
      <c r="DJ513" s="13"/>
      <c r="DK513" s="13"/>
      <c r="DL513" s="13"/>
      <c r="DM513" s="13"/>
      <c r="DN513" s="13"/>
      <c r="DO513" s="13"/>
      <c r="DP513" s="13"/>
    </row>
    <row r="514" spans="1:120" ht="12.75" customHeight="1" x14ac:dyDescent="0.15">
      <c r="A514" s="13"/>
      <c r="B514" s="14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3"/>
      <c r="AW514" s="13"/>
      <c r="AX514" s="13"/>
      <c r="AY514" s="13"/>
      <c r="AZ514" s="13"/>
      <c r="BA514" s="13"/>
      <c r="BB514" s="13"/>
      <c r="BC514" s="13"/>
      <c r="BD514" s="13"/>
      <c r="BE514" s="13"/>
      <c r="BF514" s="13"/>
      <c r="BG514" s="13"/>
      <c r="BH514" s="13"/>
      <c r="BI514" s="13"/>
      <c r="BJ514" s="13"/>
      <c r="BK514" s="13"/>
      <c r="BL514" s="13"/>
      <c r="BM514" s="13"/>
      <c r="BN514" s="13"/>
      <c r="BO514" s="13"/>
      <c r="BP514" s="13"/>
      <c r="BQ514" s="13"/>
      <c r="BR514" s="13"/>
      <c r="BS514" s="13"/>
      <c r="BT514" s="13"/>
      <c r="BU514" s="13"/>
      <c r="BV514" s="13"/>
      <c r="BW514" s="13"/>
      <c r="BX514" s="13"/>
      <c r="BY514" s="13"/>
      <c r="BZ514" s="13"/>
      <c r="CA514" s="13"/>
      <c r="CB514" s="13"/>
      <c r="CC514" s="13"/>
      <c r="CD514" s="13"/>
      <c r="CE514" s="13"/>
      <c r="CF514" s="13"/>
      <c r="CG514" s="13"/>
      <c r="CH514" s="13"/>
      <c r="CI514" s="13"/>
      <c r="CJ514" s="13"/>
      <c r="CK514" s="13"/>
      <c r="CL514" s="13"/>
      <c r="CM514" s="13"/>
      <c r="CN514" s="13"/>
      <c r="CO514" s="13"/>
      <c r="CP514" s="13"/>
      <c r="CQ514" s="13"/>
      <c r="CR514" s="13"/>
      <c r="CS514" s="13"/>
      <c r="CT514" s="13"/>
      <c r="CU514" s="13"/>
      <c r="CV514" s="13"/>
      <c r="CW514" s="13"/>
      <c r="CX514" s="13"/>
      <c r="CY514" s="13"/>
      <c r="CZ514" s="13"/>
      <c r="DA514" s="13"/>
      <c r="DB514" s="13"/>
      <c r="DC514" s="13"/>
      <c r="DD514" s="13"/>
      <c r="DE514" s="13"/>
      <c r="DF514" s="13"/>
      <c r="DH514" s="13"/>
      <c r="DI514" s="13"/>
      <c r="DJ514" s="13"/>
      <c r="DK514" s="13"/>
      <c r="DL514" s="13"/>
      <c r="DM514" s="13"/>
      <c r="DN514" s="13"/>
      <c r="DO514" s="13"/>
      <c r="DP514" s="13"/>
    </row>
    <row r="515" spans="1:120" ht="12.75" customHeight="1" x14ac:dyDescent="0.15">
      <c r="A515" s="13"/>
      <c r="B515" s="14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3"/>
      <c r="AW515" s="13"/>
      <c r="AX515" s="13"/>
      <c r="AY515" s="13"/>
      <c r="AZ515" s="13"/>
      <c r="BA515" s="13"/>
      <c r="BB515" s="13"/>
      <c r="BC515" s="13"/>
      <c r="BD515" s="13"/>
      <c r="BE515" s="13"/>
      <c r="BF515" s="13"/>
      <c r="BG515" s="13"/>
      <c r="BH515" s="13"/>
      <c r="BI515" s="13"/>
      <c r="BJ515" s="13"/>
      <c r="BK515" s="13"/>
      <c r="BL515" s="13"/>
      <c r="BM515" s="13"/>
      <c r="BN515" s="13"/>
      <c r="BO515" s="13"/>
      <c r="BP515" s="13"/>
      <c r="BQ515" s="13"/>
      <c r="BR515" s="13"/>
      <c r="BS515" s="13"/>
      <c r="BT515" s="13"/>
      <c r="BU515" s="13"/>
      <c r="BV515" s="13"/>
      <c r="BW515" s="13"/>
      <c r="BX515" s="13"/>
      <c r="BY515" s="13"/>
      <c r="BZ515" s="13"/>
      <c r="CA515" s="13"/>
      <c r="CB515" s="13"/>
      <c r="CC515" s="13"/>
      <c r="CD515" s="13"/>
      <c r="CE515" s="13"/>
      <c r="CF515" s="13"/>
      <c r="CG515" s="13"/>
      <c r="CH515" s="13"/>
      <c r="CI515" s="13"/>
      <c r="CJ515" s="13"/>
      <c r="CK515" s="13"/>
      <c r="CL515" s="13"/>
      <c r="CM515" s="13"/>
      <c r="CN515" s="13"/>
      <c r="CO515" s="13"/>
      <c r="CP515" s="13"/>
      <c r="CQ515" s="13"/>
      <c r="CR515" s="13"/>
      <c r="CS515" s="13"/>
      <c r="CT515" s="13"/>
      <c r="CU515" s="13"/>
      <c r="CV515" s="13"/>
      <c r="CW515" s="13"/>
      <c r="CX515" s="13"/>
      <c r="CY515" s="13"/>
      <c r="CZ515" s="13"/>
      <c r="DA515" s="13"/>
      <c r="DB515" s="13"/>
      <c r="DC515" s="13"/>
      <c r="DD515" s="13"/>
      <c r="DE515" s="13"/>
      <c r="DF515" s="13"/>
      <c r="DH515" s="13"/>
      <c r="DI515" s="13"/>
      <c r="DJ515" s="13"/>
      <c r="DK515" s="13"/>
      <c r="DL515" s="13"/>
      <c r="DM515" s="13"/>
      <c r="DN515" s="13"/>
      <c r="DO515" s="13"/>
      <c r="DP515" s="13"/>
    </row>
    <row r="516" spans="1:120" ht="12.75" customHeight="1" x14ac:dyDescent="0.15">
      <c r="A516" s="13"/>
      <c r="B516" s="14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13"/>
      <c r="BG516" s="13"/>
      <c r="BH516" s="13"/>
      <c r="BI516" s="13"/>
      <c r="BJ516" s="13"/>
      <c r="BK516" s="13"/>
      <c r="BL516" s="13"/>
      <c r="BM516" s="13"/>
      <c r="BN516" s="13"/>
      <c r="BO516" s="13"/>
      <c r="BP516" s="13"/>
      <c r="BQ516" s="13"/>
      <c r="BR516" s="13"/>
      <c r="BS516" s="13"/>
      <c r="BT516" s="13"/>
      <c r="BU516" s="13"/>
      <c r="BV516" s="13"/>
      <c r="BW516" s="13"/>
      <c r="BX516" s="13"/>
      <c r="BY516" s="13"/>
      <c r="BZ516" s="13"/>
      <c r="CA516" s="13"/>
      <c r="CB516" s="13"/>
      <c r="CC516" s="13"/>
      <c r="CD516" s="13"/>
      <c r="CE516" s="13"/>
      <c r="CF516" s="13"/>
      <c r="CG516" s="13"/>
      <c r="CH516" s="13"/>
      <c r="CI516" s="13"/>
      <c r="CJ516" s="13"/>
      <c r="CK516" s="13"/>
      <c r="CL516" s="13"/>
      <c r="CM516" s="13"/>
      <c r="CN516" s="13"/>
      <c r="CO516" s="13"/>
      <c r="CP516" s="13"/>
      <c r="CQ516" s="13"/>
      <c r="CR516" s="13"/>
      <c r="CS516" s="13"/>
      <c r="CT516" s="13"/>
      <c r="CU516" s="13"/>
      <c r="CV516" s="13"/>
      <c r="CW516" s="13"/>
      <c r="CX516" s="13"/>
      <c r="CY516" s="13"/>
      <c r="CZ516" s="13"/>
      <c r="DA516" s="13"/>
      <c r="DB516" s="13"/>
      <c r="DC516" s="13"/>
      <c r="DD516" s="13"/>
      <c r="DE516" s="13"/>
      <c r="DF516" s="13"/>
      <c r="DH516" s="13"/>
      <c r="DI516" s="13"/>
      <c r="DJ516" s="13"/>
      <c r="DK516" s="13"/>
      <c r="DL516" s="13"/>
      <c r="DM516" s="13"/>
      <c r="DN516" s="13"/>
      <c r="DO516" s="13"/>
      <c r="DP516" s="13"/>
    </row>
    <row r="517" spans="1:120" ht="12.75" customHeight="1" x14ac:dyDescent="0.15">
      <c r="A517" s="13"/>
      <c r="B517" s="14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  <c r="BE517" s="13"/>
      <c r="BF517" s="13"/>
      <c r="BG517" s="13"/>
      <c r="BH517" s="13"/>
      <c r="BI517" s="13"/>
      <c r="BJ517" s="13"/>
      <c r="BK517" s="13"/>
      <c r="BL517" s="13"/>
      <c r="BM517" s="13"/>
      <c r="BN517" s="13"/>
      <c r="BO517" s="13"/>
      <c r="BP517" s="13"/>
      <c r="BQ517" s="13"/>
      <c r="BR517" s="13"/>
      <c r="BS517" s="13"/>
      <c r="BT517" s="13"/>
      <c r="BU517" s="13"/>
      <c r="BV517" s="13"/>
      <c r="BW517" s="13"/>
      <c r="BX517" s="13"/>
      <c r="BY517" s="13"/>
      <c r="BZ517" s="13"/>
      <c r="CA517" s="13"/>
      <c r="CB517" s="13"/>
      <c r="CC517" s="13"/>
      <c r="CD517" s="13"/>
      <c r="CE517" s="13"/>
      <c r="CF517" s="13"/>
      <c r="CG517" s="13"/>
      <c r="CH517" s="13"/>
      <c r="CI517" s="13"/>
      <c r="CJ517" s="13"/>
      <c r="CK517" s="13"/>
      <c r="CL517" s="13"/>
      <c r="CM517" s="13"/>
      <c r="CN517" s="13"/>
      <c r="CO517" s="13"/>
      <c r="CP517" s="13"/>
      <c r="CQ517" s="13"/>
      <c r="CR517" s="13"/>
      <c r="CS517" s="13"/>
      <c r="CT517" s="13"/>
      <c r="CU517" s="13"/>
      <c r="CV517" s="13"/>
      <c r="CW517" s="13"/>
      <c r="CX517" s="13"/>
      <c r="CY517" s="13"/>
      <c r="CZ517" s="13"/>
      <c r="DA517" s="13"/>
      <c r="DB517" s="13"/>
      <c r="DC517" s="13"/>
      <c r="DD517" s="13"/>
      <c r="DE517" s="13"/>
      <c r="DF517" s="13"/>
      <c r="DH517" s="13"/>
      <c r="DI517" s="13"/>
      <c r="DJ517" s="13"/>
      <c r="DK517" s="13"/>
      <c r="DL517" s="13"/>
      <c r="DM517" s="13"/>
      <c r="DN517" s="13"/>
      <c r="DO517" s="13"/>
      <c r="DP517" s="13"/>
    </row>
    <row r="518" spans="1:120" ht="12.75" customHeight="1" x14ac:dyDescent="0.15">
      <c r="A518" s="13"/>
      <c r="B518" s="14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13"/>
      <c r="BG518" s="13"/>
      <c r="BH518" s="13"/>
      <c r="BI518" s="13"/>
      <c r="BJ518" s="13"/>
      <c r="BK518" s="13"/>
      <c r="BL518" s="13"/>
      <c r="BM518" s="13"/>
      <c r="BN518" s="13"/>
      <c r="BO518" s="13"/>
      <c r="BP518" s="13"/>
      <c r="BQ518" s="13"/>
      <c r="BR518" s="13"/>
      <c r="BS518" s="13"/>
      <c r="BT518" s="13"/>
      <c r="BU518" s="13"/>
      <c r="BV518" s="13"/>
      <c r="BW518" s="13"/>
      <c r="BX518" s="13"/>
      <c r="BY518" s="13"/>
      <c r="BZ518" s="13"/>
      <c r="CA518" s="13"/>
      <c r="CB518" s="13"/>
      <c r="CC518" s="13"/>
      <c r="CD518" s="13"/>
      <c r="CE518" s="13"/>
      <c r="CF518" s="13"/>
      <c r="CG518" s="13"/>
      <c r="CH518" s="13"/>
      <c r="CI518" s="13"/>
      <c r="CJ518" s="13"/>
      <c r="CK518" s="13"/>
      <c r="CL518" s="13"/>
      <c r="CM518" s="13"/>
      <c r="CN518" s="13"/>
      <c r="CO518" s="13"/>
      <c r="CP518" s="13"/>
      <c r="CQ518" s="13"/>
      <c r="CR518" s="13"/>
      <c r="CS518" s="13"/>
      <c r="CT518" s="13"/>
      <c r="CU518" s="13"/>
      <c r="CV518" s="13"/>
      <c r="CW518" s="13"/>
      <c r="CX518" s="13"/>
      <c r="CY518" s="13"/>
      <c r="CZ518" s="13"/>
      <c r="DA518" s="13"/>
      <c r="DB518" s="13"/>
      <c r="DC518" s="13"/>
      <c r="DD518" s="13"/>
      <c r="DE518" s="13"/>
      <c r="DF518" s="13"/>
      <c r="DH518" s="13"/>
      <c r="DI518" s="13"/>
      <c r="DJ518" s="13"/>
      <c r="DK518" s="13"/>
      <c r="DL518" s="13"/>
      <c r="DM518" s="13"/>
      <c r="DN518" s="13"/>
      <c r="DO518" s="13"/>
      <c r="DP518" s="13"/>
    </row>
    <row r="519" spans="1:120" ht="12.75" customHeight="1" x14ac:dyDescent="0.15">
      <c r="A519" s="13"/>
      <c r="B519" s="14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  <c r="AX519" s="13"/>
      <c r="AY519" s="13"/>
      <c r="AZ519" s="13"/>
      <c r="BA519" s="13"/>
      <c r="BB519" s="13"/>
      <c r="BC519" s="13"/>
      <c r="BD519" s="13"/>
      <c r="BE519" s="13"/>
      <c r="BF519" s="13"/>
      <c r="BG519" s="13"/>
      <c r="BH519" s="13"/>
      <c r="BI519" s="13"/>
      <c r="BJ519" s="13"/>
      <c r="BK519" s="13"/>
      <c r="BL519" s="13"/>
      <c r="BM519" s="13"/>
      <c r="BN519" s="13"/>
      <c r="BO519" s="13"/>
      <c r="BP519" s="13"/>
      <c r="BQ519" s="13"/>
      <c r="BR519" s="13"/>
      <c r="BS519" s="13"/>
      <c r="BT519" s="13"/>
      <c r="BU519" s="13"/>
      <c r="BV519" s="13"/>
      <c r="BW519" s="13"/>
      <c r="BX519" s="13"/>
      <c r="BY519" s="13"/>
      <c r="BZ519" s="13"/>
      <c r="CA519" s="13"/>
      <c r="CB519" s="13"/>
      <c r="CC519" s="13"/>
      <c r="CD519" s="13"/>
      <c r="CE519" s="13"/>
      <c r="CF519" s="13"/>
      <c r="CG519" s="13"/>
      <c r="CH519" s="13"/>
      <c r="CI519" s="13"/>
      <c r="CJ519" s="13"/>
      <c r="CK519" s="13"/>
      <c r="CL519" s="13"/>
      <c r="CM519" s="13"/>
      <c r="CN519" s="13"/>
      <c r="CO519" s="13"/>
      <c r="CP519" s="13"/>
      <c r="CQ519" s="13"/>
      <c r="CR519" s="13"/>
      <c r="CS519" s="13"/>
      <c r="CT519" s="13"/>
      <c r="CU519" s="13"/>
      <c r="CV519" s="13"/>
      <c r="CW519" s="13"/>
      <c r="CX519" s="13"/>
      <c r="CY519" s="13"/>
      <c r="CZ519" s="13"/>
      <c r="DA519" s="13"/>
      <c r="DB519" s="13"/>
      <c r="DC519" s="13"/>
      <c r="DD519" s="13"/>
      <c r="DE519" s="13"/>
      <c r="DF519" s="13"/>
      <c r="DH519" s="13"/>
      <c r="DI519" s="13"/>
      <c r="DJ519" s="13"/>
      <c r="DK519" s="13"/>
      <c r="DL519" s="13"/>
      <c r="DM519" s="13"/>
      <c r="DN519" s="13"/>
      <c r="DO519" s="13"/>
      <c r="DP519" s="13"/>
    </row>
    <row r="520" spans="1:120" ht="12.75" customHeight="1" x14ac:dyDescent="0.15">
      <c r="A520" s="13"/>
      <c r="B520" s="14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/>
      <c r="AU520" s="13"/>
      <c r="AV520" s="13"/>
      <c r="AW520" s="13"/>
      <c r="AX520" s="13"/>
      <c r="AY520" s="13"/>
      <c r="AZ520" s="13"/>
      <c r="BA520" s="13"/>
      <c r="BB520" s="13"/>
      <c r="BC520" s="13"/>
      <c r="BD520" s="13"/>
      <c r="BE520" s="13"/>
      <c r="BF520" s="13"/>
      <c r="BG520" s="13"/>
      <c r="BH520" s="13"/>
      <c r="BI520" s="13"/>
      <c r="BJ520" s="13"/>
      <c r="BK520" s="13"/>
      <c r="BL520" s="13"/>
      <c r="BM520" s="13"/>
      <c r="BN520" s="13"/>
      <c r="BO520" s="13"/>
      <c r="BP520" s="13"/>
      <c r="BQ520" s="13"/>
      <c r="BR520" s="13"/>
      <c r="BS520" s="13"/>
      <c r="BT520" s="13"/>
      <c r="BU520" s="13"/>
      <c r="BV520" s="13"/>
      <c r="BW520" s="13"/>
      <c r="BX520" s="13"/>
      <c r="BY520" s="13"/>
      <c r="BZ520" s="13"/>
      <c r="CA520" s="13"/>
      <c r="CB520" s="13"/>
      <c r="CC520" s="13"/>
      <c r="CD520" s="13"/>
      <c r="CE520" s="13"/>
      <c r="CF520" s="13"/>
      <c r="CG520" s="13"/>
      <c r="CH520" s="13"/>
      <c r="CI520" s="13"/>
      <c r="CJ520" s="13"/>
      <c r="CK520" s="13"/>
      <c r="CL520" s="13"/>
      <c r="CM520" s="13"/>
      <c r="CN520" s="13"/>
      <c r="CO520" s="13"/>
      <c r="CP520" s="13"/>
      <c r="CQ520" s="13"/>
      <c r="CR520" s="13"/>
      <c r="CS520" s="13"/>
      <c r="CT520" s="13"/>
      <c r="CU520" s="13"/>
      <c r="CV520" s="13"/>
      <c r="CW520" s="13"/>
      <c r="CX520" s="13"/>
      <c r="CY520" s="13"/>
      <c r="CZ520" s="13"/>
      <c r="DA520" s="13"/>
      <c r="DB520" s="13"/>
      <c r="DC520" s="13"/>
      <c r="DD520" s="13"/>
      <c r="DE520" s="13"/>
      <c r="DF520" s="13"/>
      <c r="DH520" s="13"/>
      <c r="DI520" s="13"/>
      <c r="DJ520" s="13"/>
      <c r="DK520" s="13"/>
      <c r="DL520" s="13"/>
      <c r="DM520" s="13"/>
      <c r="DN520" s="13"/>
      <c r="DO520" s="13"/>
      <c r="DP520" s="13"/>
    </row>
    <row r="521" spans="1:120" ht="12.75" customHeight="1" x14ac:dyDescent="0.15">
      <c r="A521" s="13"/>
      <c r="B521" s="14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  <c r="AR521" s="13"/>
      <c r="AS521" s="13"/>
      <c r="AT521" s="13"/>
      <c r="AU521" s="13"/>
      <c r="AV521" s="13"/>
      <c r="AW521" s="13"/>
      <c r="AX521" s="13"/>
      <c r="AY521" s="13"/>
      <c r="AZ521" s="13"/>
      <c r="BA521" s="13"/>
      <c r="BB521" s="13"/>
      <c r="BC521" s="13"/>
      <c r="BD521" s="13"/>
      <c r="BE521" s="13"/>
      <c r="BF521" s="13"/>
      <c r="BG521" s="13"/>
      <c r="BH521" s="13"/>
      <c r="BI521" s="13"/>
      <c r="BJ521" s="13"/>
      <c r="BK521" s="13"/>
      <c r="BL521" s="13"/>
      <c r="BM521" s="13"/>
      <c r="BN521" s="13"/>
      <c r="BO521" s="13"/>
      <c r="BP521" s="13"/>
      <c r="BQ521" s="13"/>
      <c r="BR521" s="13"/>
      <c r="BS521" s="13"/>
      <c r="BT521" s="13"/>
      <c r="BU521" s="13"/>
      <c r="BV521" s="13"/>
      <c r="BW521" s="13"/>
      <c r="BX521" s="13"/>
      <c r="BY521" s="13"/>
      <c r="BZ521" s="13"/>
      <c r="CA521" s="13"/>
      <c r="CB521" s="13"/>
      <c r="CC521" s="13"/>
      <c r="CD521" s="13"/>
      <c r="CE521" s="13"/>
      <c r="CF521" s="13"/>
      <c r="CG521" s="13"/>
      <c r="CH521" s="13"/>
      <c r="CI521" s="13"/>
      <c r="CJ521" s="13"/>
      <c r="CK521" s="13"/>
      <c r="CL521" s="13"/>
      <c r="CM521" s="13"/>
      <c r="CN521" s="13"/>
      <c r="CO521" s="13"/>
      <c r="CP521" s="13"/>
      <c r="CQ521" s="13"/>
      <c r="CR521" s="13"/>
      <c r="CS521" s="13"/>
      <c r="CT521" s="13"/>
      <c r="CU521" s="13"/>
      <c r="CV521" s="13"/>
      <c r="CW521" s="13"/>
      <c r="CX521" s="13"/>
      <c r="CY521" s="13"/>
      <c r="CZ521" s="13"/>
      <c r="DA521" s="13"/>
      <c r="DB521" s="13"/>
      <c r="DC521" s="13"/>
      <c r="DD521" s="13"/>
      <c r="DE521" s="13"/>
      <c r="DF521" s="13"/>
      <c r="DH521" s="13"/>
      <c r="DI521" s="13"/>
      <c r="DJ521" s="13"/>
      <c r="DK521" s="13"/>
      <c r="DL521" s="13"/>
      <c r="DM521" s="13"/>
      <c r="DN521" s="13"/>
      <c r="DO521" s="13"/>
      <c r="DP521" s="13"/>
    </row>
    <row r="522" spans="1:120" ht="12.75" customHeight="1" x14ac:dyDescent="0.15">
      <c r="A522" s="13"/>
      <c r="B522" s="14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13"/>
      <c r="AT522" s="13"/>
      <c r="AU522" s="13"/>
      <c r="AV522" s="13"/>
      <c r="AW522" s="13"/>
      <c r="AX522" s="13"/>
      <c r="AY522" s="13"/>
      <c r="AZ522" s="13"/>
      <c r="BA522" s="13"/>
      <c r="BB522" s="13"/>
      <c r="BC522" s="13"/>
      <c r="BD522" s="13"/>
      <c r="BE522" s="13"/>
      <c r="BF522" s="13"/>
      <c r="BG522" s="13"/>
      <c r="BH522" s="13"/>
      <c r="BI522" s="13"/>
      <c r="BJ522" s="13"/>
      <c r="BK522" s="13"/>
      <c r="BL522" s="13"/>
      <c r="BM522" s="13"/>
      <c r="BN522" s="13"/>
      <c r="BO522" s="13"/>
      <c r="BP522" s="13"/>
      <c r="BQ522" s="13"/>
      <c r="BR522" s="13"/>
      <c r="BS522" s="13"/>
      <c r="BT522" s="13"/>
      <c r="BU522" s="13"/>
      <c r="BV522" s="13"/>
      <c r="BW522" s="13"/>
      <c r="BX522" s="13"/>
      <c r="BY522" s="13"/>
      <c r="BZ522" s="13"/>
      <c r="CA522" s="13"/>
      <c r="CB522" s="13"/>
      <c r="CC522" s="13"/>
      <c r="CD522" s="13"/>
      <c r="CE522" s="13"/>
      <c r="CF522" s="13"/>
      <c r="CG522" s="13"/>
      <c r="CH522" s="13"/>
      <c r="CI522" s="13"/>
      <c r="CJ522" s="13"/>
      <c r="CK522" s="13"/>
      <c r="CL522" s="13"/>
      <c r="CM522" s="13"/>
      <c r="CN522" s="13"/>
      <c r="CO522" s="13"/>
      <c r="CP522" s="13"/>
      <c r="CQ522" s="13"/>
      <c r="CR522" s="13"/>
      <c r="CS522" s="13"/>
      <c r="CT522" s="13"/>
      <c r="CU522" s="13"/>
      <c r="CV522" s="13"/>
      <c r="CW522" s="13"/>
      <c r="CX522" s="13"/>
      <c r="CY522" s="13"/>
      <c r="CZ522" s="13"/>
      <c r="DA522" s="13"/>
      <c r="DB522" s="13"/>
      <c r="DC522" s="13"/>
      <c r="DD522" s="13"/>
      <c r="DE522" s="13"/>
      <c r="DF522" s="13"/>
      <c r="DH522" s="13"/>
      <c r="DI522" s="13"/>
      <c r="DJ522" s="13"/>
      <c r="DK522" s="13"/>
      <c r="DL522" s="13"/>
      <c r="DM522" s="13"/>
      <c r="DN522" s="13"/>
      <c r="DO522" s="13"/>
      <c r="DP522" s="13"/>
    </row>
    <row r="523" spans="1:120" ht="12.75" customHeight="1" x14ac:dyDescent="0.15">
      <c r="A523" s="13"/>
      <c r="B523" s="14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/>
      <c r="AU523" s="13"/>
      <c r="AV523" s="13"/>
      <c r="AW523" s="13"/>
      <c r="AX523" s="13"/>
      <c r="AY523" s="13"/>
      <c r="AZ523" s="13"/>
      <c r="BA523" s="13"/>
      <c r="BB523" s="13"/>
      <c r="BC523" s="13"/>
      <c r="BD523" s="13"/>
      <c r="BE523" s="13"/>
      <c r="BF523" s="13"/>
      <c r="BG523" s="13"/>
      <c r="BH523" s="13"/>
      <c r="BI523" s="13"/>
      <c r="BJ523" s="13"/>
      <c r="BK523" s="13"/>
      <c r="BL523" s="13"/>
      <c r="BM523" s="13"/>
      <c r="BN523" s="13"/>
      <c r="BO523" s="13"/>
      <c r="BP523" s="13"/>
      <c r="BQ523" s="13"/>
      <c r="BR523" s="13"/>
      <c r="BS523" s="13"/>
      <c r="BT523" s="13"/>
      <c r="BU523" s="13"/>
      <c r="BV523" s="13"/>
      <c r="BW523" s="13"/>
      <c r="BX523" s="13"/>
      <c r="BY523" s="13"/>
      <c r="BZ523" s="13"/>
      <c r="CA523" s="13"/>
      <c r="CB523" s="13"/>
      <c r="CC523" s="13"/>
      <c r="CD523" s="13"/>
      <c r="CE523" s="13"/>
      <c r="CF523" s="13"/>
      <c r="CG523" s="13"/>
      <c r="CH523" s="13"/>
      <c r="CI523" s="13"/>
      <c r="CJ523" s="13"/>
      <c r="CK523" s="13"/>
      <c r="CL523" s="13"/>
      <c r="CM523" s="13"/>
      <c r="CN523" s="13"/>
      <c r="CO523" s="13"/>
      <c r="CP523" s="13"/>
      <c r="CQ523" s="13"/>
      <c r="CR523" s="13"/>
      <c r="CS523" s="13"/>
      <c r="CT523" s="13"/>
      <c r="CU523" s="13"/>
      <c r="CV523" s="13"/>
      <c r="CW523" s="13"/>
      <c r="CX523" s="13"/>
      <c r="CY523" s="13"/>
      <c r="CZ523" s="13"/>
      <c r="DA523" s="13"/>
      <c r="DB523" s="13"/>
      <c r="DC523" s="13"/>
      <c r="DD523" s="13"/>
      <c r="DE523" s="13"/>
      <c r="DF523" s="13"/>
      <c r="DH523" s="13"/>
      <c r="DI523" s="13"/>
      <c r="DJ523" s="13"/>
      <c r="DK523" s="13"/>
      <c r="DL523" s="13"/>
      <c r="DM523" s="13"/>
      <c r="DN523" s="13"/>
      <c r="DO523" s="13"/>
      <c r="DP523" s="13"/>
    </row>
    <row r="524" spans="1:120" ht="12.75" customHeight="1" x14ac:dyDescent="0.15">
      <c r="A524" s="13"/>
      <c r="B524" s="14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  <c r="AX524" s="13"/>
      <c r="AY524" s="13"/>
      <c r="AZ524" s="13"/>
      <c r="BA524" s="13"/>
      <c r="BB524" s="13"/>
      <c r="BC524" s="13"/>
      <c r="BD524" s="13"/>
      <c r="BE524" s="13"/>
      <c r="BF524" s="13"/>
      <c r="BG524" s="13"/>
      <c r="BH524" s="13"/>
      <c r="BI524" s="13"/>
      <c r="BJ524" s="13"/>
      <c r="BK524" s="13"/>
      <c r="BL524" s="13"/>
      <c r="BM524" s="13"/>
      <c r="BN524" s="13"/>
      <c r="BO524" s="13"/>
      <c r="BP524" s="13"/>
      <c r="BQ524" s="13"/>
      <c r="BR524" s="13"/>
      <c r="BS524" s="13"/>
      <c r="BT524" s="13"/>
      <c r="BU524" s="13"/>
      <c r="BV524" s="13"/>
      <c r="BW524" s="13"/>
      <c r="BX524" s="13"/>
      <c r="BY524" s="13"/>
      <c r="BZ524" s="13"/>
      <c r="CA524" s="13"/>
      <c r="CB524" s="13"/>
      <c r="CC524" s="13"/>
      <c r="CD524" s="13"/>
      <c r="CE524" s="13"/>
      <c r="CF524" s="13"/>
      <c r="CG524" s="13"/>
      <c r="CH524" s="13"/>
      <c r="CI524" s="13"/>
      <c r="CJ524" s="13"/>
      <c r="CK524" s="13"/>
      <c r="CL524" s="13"/>
      <c r="CM524" s="13"/>
      <c r="CN524" s="13"/>
      <c r="CO524" s="13"/>
      <c r="CP524" s="13"/>
      <c r="CQ524" s="13"/>
      <c r="CR524" s="13"/>
      <c r="CS524" s="13"/>
      <c r="CT524" s="13"/>
      <c r="CU524" s="13"/>
      <c r="CV524" s="13"/>
      <c r="CW524" s="13"/>
      <c r="CX524" s="13"/>
      <c r="CY524" s="13"/>
      <c r="CZ524" s="13"/>
      <c r="DA524" s="13"/>
      <c r="DB524" s="13"/>
      <c r="DC524" s="13"/>
      <c r="DD524" s="13"/>
      <c r="DE524" s="13"/>
      <c r="DF524" s="13"/>
      <c r="DH524" s="13"/>
      <c r="DI524" s="13"/>
      <c r="DJ524" s="13"/>
      <c r="DK524" s="13"/>
      <c r="DL524" s="13"/>
      <c r="DM524" s="13"/>
      <c r="DN524" s="13"/>
      <c r="DO524" s="13"/>
      <c r="DP524" s="13"/>
    </row>
    <row r="525" spans="1:120" ht="12.75" customHeight="1" x14ac:dyDescent="0.15">
      <c r="A525" s="13"/>
      <c r="B525" s="14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13"/>
      <c r="AW525" s="13"/>
      <c r="AX525" s="13"/>
      <c r="AY525" s="13"/>
      <c r="AZ525" s="13"/>
      <c r="BA525" s="13"/>
      <c r="BB525" s="13"/>
      <c r="BC525" s="13"/>
      <c r="BD525" s="13"/>
      <c r="BE525" s="13"/>
      <c r="BF525" s="13"/>
      <c r="BG525" s="13"/>
      <c r="BH525" s="13"/>
      <c r="BI525" s="13"/>
      <c r="BJ525" s="13"/>
      <c r="BK525" s="13"/>
      <c r="BL525" s="13"/>
      <c r="BM525" s="13"/>
      <c r="BN525" s="13"/>
      <c r="BO525" s="13"/>
      <c r="BP525" s="13"/>
      <c r="BQ525" s="13"/>
      <c r="BR525" s="13"/>
      <c r="BS525" s="13"/>
      <c r="BT525" s="13"/>
      <c r="BU525" s="13"/>
      <c r="BV525" s="13"/>
      <c r="BW525" s="13"/>
      <c r="BX525" s="13"/>
      <c r="BY525" s="13"/>
      <c r="BZ525" s="13"/>
      <c r="CA525" s="13"/>
      <c r="CB525" s="13"/>
      <c r="CC525" s="13"/>
      <c r="CD525" s="13"/>
      <c r="CE525" s="13"/>
      <c r="CF525" s="13"/>
      <c r="CG525" s="13"/>
      <c r="CH525" s="13"/>
      <c r="CI525" s="13"/>
      <c r="CJ525" s="13"/>
      <c r="CK525" s="13"/>
      <c r="CL525" s="13"/>
      <c r="CM525" s="13"/>
      <c r="CN525" s="13"/>
      <c r="CO525" s="13"/>
      <c r="CP525" s="13"/>
      <c r="CQ525" s="13"/>
      <c r="CR525" s="13"/>
      <c r="CS525" s="13"/>
      <c r="CT525" s="13"/>
      <c r="CU525" s="13"/>
      <c r="CV525" s="13"/>
      <c r="CW525" s="13"/>
      <c r="CX525" s="13"/>
      <c r="CY525" s="13"/>
      <c r="CZ525" s="13"/>
      <c r="DA525" s="13"/>
      <c r="DB525" s="13"/>
      <c r="DC525" s="13"/>
      <c r="DD525" s="13"/>
      <c r="DE525" s="13"/>
      <c r="DF525" s="13"/>
      <c r="DH525" s="13"/>
      <c r="DI525" s="13"/>
      <c r="DJ525" s="13"/>
      <c r="DK525" s="13"/>
      <c r="DL525" s="13"/>
      <c r="DM525" s="13"/>
      <c r="DN525" s="13"/>
      <c r="DO525" s="13"/>
      <c r="DP525" s="13"/>
    </row>
    <row r="526" spans="1:120" ht="12.75" customHeight="1" x14ac:dyDescent="0.15">
      <c r="A526" s="13"/>
      <c r="B526" s="14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  <c r="AS526" s="13"/>
      <c r="AT526" s="13"/>
      <c r="AU526" s="13"/>
      <c r="AV526" s="13"/>
      <c r="AW526" s="13"/>
      <c r="AX526" s="13"/>
      <c r="AY526" s="13"/>
      <c r="AZ526" s="13"/>
      <c r="BA526" s="13"/>
      <c r="BB526" s="13"/>
      <c r="BC526" s="13"/>
      <c r="BD526" s="13"/>
      <c r="BE526" s="13"/>
      <c r="BF526" s="13"/>
      <c r="BG526" s="13"/>
      <c r="BH526" s="13"/>
      <c r="BI526" s="13"/>
      <c r="BJ526" s="13"/>
      <c r="BK526" s="13"/>
      <c r="BL526" s="13"/>
      <c r="BM526" s="13"/>
      <c r="BN526" s="13"/>
      <c r="BO526" s="13"/>
      <c r="BP526" s="13"/>
      <c r="BQ526" s="13"/>
      <c r="BR526" s="13"/>
      <c r="BS526" s="13"/>
      <c r="BT526" s="13"/>
      <c r="BU526" s="13"/>
      <c r="BV526" s="13"/>
      <c r="BW526" s="13"/>
      <c r="BX526" s="13"/>
      <c r="BY526" s="13"/>
      <c r="BZ526" s="13"/>
      <c r="CA526" s="13"/>
      <c r="CB526" s="13"/>
      <c r="CC526" s="13"/>
      <c r="CD526" s="13"/>
      <c r="CE526" s="13"/>
      <c r="CF526" s="13"/>
      <c r="CG526" s="13"/>
      <c r="CH526" s="13"/>
      <c r="CI526" s="13"/>
      <c r="CJ526" s="13"/>
      <c r="CK526" s="13"/>
      <c r="CL526" s="13"/>
      <c r="CM526" s="13"/>
      <c r="CN526" s="13"/>
      <c r="CO526" s="13"/>
      <c r="CP526" s="13"/>
      <c r="CQ526" s="13"/>
      <c r="CR526" s="13"/>
      <c r="CS526" s="13"/>
      <c r="CT526" s="13"/>
      <c r="CU526" s="13"/>
      <c r="CV526" s="13"/>
      <c r="CW526" s="13"/>
      <c r="CX526" s="13"/>
      <c r="CY526" s="13"/>
      <c r="CZ526" s="13"/>
      <c r="DA526" s="13"/>
      <c r="DB526" s="13"/>
      <c r="DC526" s="13"/>
      <c r="DD526" s="13"/>
      <c r="DE526" s="13"/>
      <c r="DF526" s="13"/>
      <c r="DH526" s="13"/>
      <c r="DI526" s="13"/>
      <c r="DJ526" s="13"/>
      <c r="DK526" s="13"/>
      <c r="DL526" s="13"/>
      <c r="DM526" s="13"/>
      <c r="DN526" s="13"/>
      <c r="DO526" s="13"/>
      <c r="DP526" s="13"/>
    </row>
    <row r="527" spans="1:120" ht="12.75" customHeight="1" x14ac:dyDescent="0.15">
      <c r="A527" s="13"/>
      <c r="B527" s="14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  <c r="AS527" s="13"/>
      <c r="AT527" s="13"/>
      <c r="AU527" s="13"/>
      <c r="AV527" s="13"/>
      <c r="AW527" s="13"/>
      <c r="AX527" s="13"/>
      <c r="AY527" s="13"/>
      <c r="AZ527" s="13"/>
      <c r="BA527" s="13"/>
      <c r="BB527" s="13"/>
      <c r="BC527" s="13"/>
      <c r="BD527" s="13"/>
      <c r="BE527" s="13"/>
      <c r="BF527" s="13"/>
      <c r="BG527" s="13"/>
      <c r="BH527" s="13"/>
      <c r="BI527" s="13"/>
      <c r="BJ527" s="13"/>
      <c r="BK527" s="13"/>
      <c r="BL527" s="13"/>
      <c r="BM527" s="13"/>
      <c r="BN527" s="13"/>
      <c r="BO527" s="13"/>
      <c r="BP527" s="13"/>
      <c r="BQ527" s="13"/>
      <c r="BR527" s="13"/>
      <c r="BS527" s="13"/>
      <c r="BT527" s="13"/>
      <c r="BU527" s="13"/>
      <c r="BV527" s="13"/>
      <c r="BW527" s="13"/>
      <c r="BX527" s="13"/>
      <c r="BY527" s="13"/>
      <c r="BZ527" s="13"/>
      <c r="CA527" s="13"/>
      <c r="CB527" s="13"/>
      <c r="CC527" s="13"/>
      <c r="CD527" s="13"/>
      <c r="CE527" s="13"/>
      <c r="CF527" s="13"/>
      <c r="CG527" s="13"/>
      <c r="CH527" s="13"/>
      <c r="CI527" s="13"/>
      <c r="CJ527" s="13"/>
      <c r="CK527" s="13"/>
      <c r="CL527" s="13"/>
      <c r="CM527" s="13"/>
      <c r="CN527" s="13"/>
      <c r="CO527" s="13"/>
      <c r="CP527" s="13"/>
      <c r="CQ527" s="13"/>
      <c r="CR527" s="13"/>
      <c r="CS527" s="13"/>
      <c r="CT527" s="13"/>
      <c r="CU527" s="13"/>
      <c r="CV527" s="13"/>
      <c r="CW527" s="13"/>
      <c r="CX527" s="13"/>
      <c r="CY527" s="13"/>
      <c r="CZ527" s="13"/>
      <c r="DA527" s="13"/>
      <c r="DB527" s="13"/>
      <c r="DC527" s="13"/>
      <c r="DD527" s="13"/>
      <c r="DE527" s="13"/>
      <c r="DF527" s="13"/>
      <c r="DH527" s="13"/>
      <c r="DI527" s="13"/>
      <c r="DJ527" s="13"/>
      <c r="DK527" s="13"/>
      <c r="DL527" s="13"/>
      <c r="DM527" s="13"/>
      <c r="DN527" s="13"/>
      <c r="DO527" s="13"/>
      <c r="DP527" s="13"/>
    </row>
    <row r="528" spans="1:120" ht="12.75" customHeight="1" x14ac:dyDescent="0.15">
      <c r="A528" s="13"/>
      <c r="B528" s="14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3"/>
      <c r="AW528" s="13"/>
      <c r="AX528" s="13"/>
      <c r="AY528" s="13"/>
      <c r="AZ528" s="13"/>
      <c r="BA528" s="13"/>
      <c r="BB528" s="13"/>
      <c r="BC528" s="13"/>
      <c r="BD528" s="13"/>
      <c r="BE528" s="13"/>
      <c r="BF528" s="13"/>
      <c r="BG528" s="13"/>
      <c r="BH528" s="13"/>
      <c r="BI528" s="13"/>
      <c r="BJ528" s="13"/>
      <c r="BK528" s="13"/>
      <c r="BL528" s="13"/>
      <c r="BM528" s="13"/>
      <c r="BN528" s="13"/>
      <c r="BO528" s="13"/>
      <c r="BP528" s="13"/>
      <c r="BQ528" s="13"/>
      <c r="BR528" s="13"/>
      <c r="BS528" s="13"/>
      <c r="BT528" s="13"/>
      <c r="BU528" s="13"/>
      <c r="BV528" s="13"/>
      <c r="BW528" s="13"/>
      <c r="BX528" s="13"/>
      <c r="BY528" s="13"/>
      <c r="BZ528" s="13"/>
      <c r="CA528" s="13"/>
      <c r="CB528" s="13"/>
      <c r="CC528" s="13"/>
      <c r="CD528" s="13"/>
      <c r="CE528" s="13"/>
      <c r="CF528" s="13"/>
      <c r="CG528" s="13"/>
      <c r="CH528" s="13"/>
      <c r="CI528" s="13"/>
      <c r="CJ528" s="13"/>
      <c r="CK528" s="13"/>
      <c r="CL528" s="13"/>
      <c r="CM528" s="13"/>
      <c r="CN528" s="13"/>
      <c r="CO528" s="13"/>
      <c r="CP528" s="13"/>
      <c r="CQ528" s="13"/>
      <c r="CR528" s="13"/>
      <c r="CS528" s="13"/>
      <c r="CT528" s="13"/>
      <c r="CU528" s="13"/>
      <c r="CV528" s="13"/>
      <c r="CW528" s="13"/>
      <c r="CX528" s="13"/>
      <c r="CY528" s="13"/>
      <c r="CZ528" s="13"/>
      <c r="DA528" s="13"/>
      <c r="DB528" s="13"/>
      <c r="DC528" s="13"/>
      <c r="DD528" s="13"/>
      <c r="DE528" s="13"/>
      <c r="DF528" s="13"/>
      <c r="DH528" s="13"/>
      <c r="DI528" s="13"/>
      <c r="DJ528" s="13"/>
      <c r="DK528" s="13"/>
      <c r="DL528" s="13"/>
      <c r="DM528" s="13"/>
      <c r="DN528" s="13"/>
      <c r="DO528" s="13"/>
      <c r="DP528" s="13"/>
    </row>
    <row r="529" spans="1:120" ht="12.75" customHeight="1" x14ac:dyDescent="0.15">
      <c r="A529" s="13"/>
      <c r="B529" s="14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  <c r="BE529" s="13"/>
      <c r="BF529" s="13"/>
      <c r="BG529" s="13"/>
      <c r="BH529" s="13"/>
      <c r="BI529" s="13"/>
      <c r="BJ529" s="13"/>
      <c r="BK529" s="13"/>
      <c r="BL529" s="13"/>
      <c r="BM529" s="13"/>
      <c r="BN529" s="13"/>
      <c r="BO529" s="13"/>
      <c r="BP529" s="13"/>
      <c r="BQ529" s="13"/>
      <c r="BR529" s="13"/>
      <c r="BS529" s="13"/>
      <c r="BT529" s="13"/>
      <c r="BU529" s="13"/>
      <c r="BV529" s="13"/>
      <c r="BW529" s="13"/>
      <c r="BX529" s="13"/>
      <c r="BY529" s="13"/>
      <c r="BZ529" s="13"/>
      <c r="CA529" s="13"/>
      <c r="CB529" s="13"/>
      <c r="CC529" s="13"/>
      <c r="CD529" s="13"/>
      <c r="CE529" s="13"/>
      <c r="CF529" s="13"/>
      <c r="CG529" s="13"/>
      <c r="CH529" s="13"/>
      <c r="CI529" s="13"/>
      <c r="CJ529" s="13"/>
      <c r="CK529" s="13"/>
      <c r="CL529" s="13"/>
      <c r="CM529" s="13"/>
      <c r="CN529" s="13"/>
      <c r="CO529" s="13"/>
      <c r="CP529" s="13"/>
      <c r="CQ529" s="13"/>
      <c r="CR529" s="13"/>
      <c r="CS529" s="13"/>
      <c r="CT529" s="13"/>
      <c r="CU529" s="13"/>
      <c r="CV529" s="13"/>
      <c r="CW529" s="13"/>
      <c r="CX529" s="13"/>
      <c r="CY529" s="13"/>
      <c r="CZ529" s="13"/>
      <c r="DA529" s="13"/>
      <c r="DB529" s="13"/>
      <c r="DC529" s="13"/>
      <c r="DD529" s="13"/>
      <c r="DE529" s="13"/>
      <c r="DF529" s="13"/>
      <c r="DH529" s="13"/>
      <c r="DI529" s="13"/>
      <c r="DJ529" s="13"/>
      <c r="DK529" s="13"/>
      <c r="DL529" s="13"/>
      <c r="DM529" s="13"/>
      <c r="DN529" s="13"/>
      <c r="DO529" s="13"/>
      <c r="DP529" s="13"/>
    </row>
    <row r="530" spans="1:120" ht="12.75" customHeight="1" x14ac:dyDescent="0.15">
      <c r="A530" s="13"/>
      <c r="B530" s="14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  <c r="BE530" s="13"/>
      <c r="BF530" s="13"/>
      <c r="BG530" s="13"/>
      <c r="BH530" s="13"/>
      <c r="BI530" s="13"/>
      <c r="BJ530" s="13"/>
      <c r="BK530" s="13"/>
      <c r="BL530" s="13"/>
      <c r="BM530" s="13"/>
      <c r="BN530" s="13"/>
      <c r="BO530" s="13"/>
      <c r="BP530" s="13"/>
      <c r="BQ530" s="13"/>
      <c r="BR530" s="13"/>
      <c r="BS530" s="13"/>
      <c r="BT530" s="13"/>
      <c r="BU530" s="13"/>
      <c r="BV530" s="13"/>
      <c r="BW530" s="13"/>
      <c r="BX530" s="13"/>
      <c r="BY530" s="13"/>
      <c r="BZ530" s="13"/>
      <c r="CA530" s="13"/>
      <c r="CB530" s="13"/>
      <c r="CC530" s="13"/>
      <c r="CD530" s="13"/>
      <c r="CE530" s="13"/>
      <c r="CF530" s="13"/>
      <c r="CG530" s="13"/>
      <c r="CH530" s="13"/>
      <c r="CI530" s="13"/>
      <c r="CJ530" s="13"/>
      <c r="CK530" s="13"/>
      <c r="CL530" s="13"/>
      <c r="CM530" s="13"/>
      <c r="CN530" s="13"/>
      <c r="CO530" s="13"/>
      <c r="CP530" s="13"/>
      <c r="CQ530" s="13"/>
      <c r="CR530" s="13"/>
      <c r="CS530" s="13"/>
      <c r="CT530" s="13"/>
      <c r="CU530" s="13"/>
      <c r="CV530" s="13"/>
      <c r="CW530" s="13"/>
      <c r="CX530" s="13"/>
      <c r="CY530" s="13"/>
      <c r="CZ530" s="13"/>
      <c r="DA530" s="13"/>
      <c r="DB530" s="13"/>
      <c r="DC530" s="13"/>
      <c r="DD530" s="13"/>
      <c r="DE530" s="13"/>
      <c r="DF530" s="13"/>
      <c r="DH530" s="13"/>
      <c r="DI530" s="13"/>
      <c r="DJ530" s="13"/>
      <c r="DK530" s="13"/>
      <c r="DL530" s="13"/>
      <c r="DM530" s="13"/>
      <c r="DN530" s="13"/>
      <c r="DO530" s="13"/>
      <c r="DP530" s="13"/>
    </row>
    <row r="531" spans="1:120" ht="12.75" customHeight="1" x14ac:dyDescent="0.15">
      <c r="A531" s="13"/>
      <c r="B531" s="14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3"/>
      <c r="AW531" s="13"/>
      <c r="AX531" s="13"/>
      <c r="AY531" s="13"/>
      <c r="AZ531" s="13"/>
      <c r="BA531" s="13"/>
      <c r="BB531" s="13"/>
      <c r="BC531" s="13"/>
      <c r="BD531" s="13"/>
      <c r="BE531" s="13"/>
      <c r="BF531" s="13"/>
      <c r="BG531" s="13"/>
      <c r="BH531" s="13"/>
      <c r="BI531" s="13"/>
      <c r="BJ531" s="13"/>
      <c r="BK531" s="13"/>
      <c r="BL531" s="13"/>
      <c r="BM531" s="13"/>
      <c r="BN531" s="13"/>
      <c r="BO531" s="13"/>
      <c r="BP531" s="13"/>
      <c r="BQ531" s="13"/>
      <c r="BR531" s="13"/>
      <c r="BS531" s="13"/>
      <c r="BT531" s="13"/>
      <c r="BU531" s="13"/>
      <c r="BV531" s="13"/>
      <c r="BW531" s="13"/>
      <c r="BX531" s="13"/>
      <c r="BY531" s="13"/>
      <c r="BZ531" s="13"/>
      <c r="CA531" s="13"/>
      <c r="CB531" s="13"/>
      <c r="CC531" s="13"/>
      <c r="CD531" s="13"/>
      <c r="CE531" s="13"/>
      <c r="CF531" s="13"/>
      <c r="CG531" s="13"/>
      <c r="CH531" s="13"/>
      <c r="CI531" s="13"/>
      <c r="CJ531" s="13"/>
      <c r="CK531" s="13"/>
      <c r="CL531" s="13"/>
      <c r="CM531" s="13"/>
      <c r="CN531" s="13"/>
      <c r="CO531" s="13"/>
      <c r="CP531" s="13"/>
      <c r="CQ531" s="13"/>
      <c r="CR531" s="13"/>
      <c r="CS531" s="13"/>
      <c r="CT531" s="13"/>
      <c r="CU531" s="13"/>
      <c r="CV531" s="13"/>
      <c r="CW531" s="13"/>
      <c r="CX531" s="13"/>
      <c r="CY531" s="13"/>
      <c r="CZ531" s="13"/>
      <c r="DA531" s="13"/>
      <c r="DB531" s="13"/>
      <c r="DC531" s="13"/>
      <c r="DD531" s="13"/>
      <c r="DE531" s="13"/>
      <c r="DF531" s="13"/>
      <c r="DH531" s="13"/>
      <c r="DI531" s="13"/>
      <c r="DJ531" s="13"/>
      <c r="DK531" s="13"/>
      <c r="DL531" s="13"/>
      <c r="DM531" s="13"/>
      <c r="DN531" s="13"/>
      <c r="DO531" s="13"/>
      <c r="DP531" s="13"/>
    </row>
    <row r="532" spans="1:120" ht="12.75" customHeight="1" x14ac:dyDescent="0.15">
      <c r="A532" s="13"/>
      <c r="B532" s="14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  <c r="AS532" s="13"/>
      <c r="AT532" s="13"/>
      <c r="AU532" s="13"/>
      <c r="AV532" s="13"/>
      <c r="AW532" s="13"/>
      <c r="AX532" s="13"/>
      <c r="AY532" s="13"/>
      <c r="AZ532" s="13"/>
      <c r="BA532" s="13"/>
      <c r="BB532" s="13"/>
      <c r="BC532" s="13"/>
      <c r="BD532" s="13"/>
      <c r="BE532" s="13"/>
      <c r="BF532" s="13"/>
      <c r="BG532" s="13"/>
      <c r="BH532" s="13"/>
      <c r="BI532" s="13"/>
      <c r="BJ532" s="13"/>
      <c r="BK532" s="13"/>
      <c r="BL532" s="13"/>
      <c r="BM532" s="13"/>
      <c r="BN532" s="13"/>
      <c r="BO532" s="13"/>
      <c r="BP532" s="13"/>
      <c r="BQ532" s="13"/>
      <c r="BR532" s="13"/>
      <c r="BS532" s="13"/>
      <c r="BT532" s="13"/>
      <c r="BU532" s="13"/>
      <c r="BV532" s="13"/>
      <c r="BW532" s="13"/>
      <c r="BX532" s="13"/>
      <c r="BY532" s="13"/>
      <c r="BZ532" s="13"/>
      <c r="CA532" s="13"/>
      <c r="CB532" s="13"/>
      <c r="CC532" s="13"/>
      <c r="CD532" s="13"/>
      <c r="CE532" s="13"/>
      <c r="CF532" s="13"/>
      <c r="CG532" s="13"/>
      <c r="CH532" s="13"/>
      <c r="CI532" s="13"/>
      <c r="CJ532" s="13"/>
      <c r="CK532" s="13"/>
      <c r="CL532" s="13"/>
      <c r="CM532" s="13"/>
      <c r="CN532" s="13"/>
      <c r="CO532" s="13"/>
      <c r="CP532" s="13"/>
      <c r="CQ532" s="13"/>
      <c r="CR532" s="13"/>
      <c r="CS532" s="13"/>
      <c r="CT532" s="13"/>
      <c r="CU532" s="13"/>
      <c r="CV532" s="13"/>
      <c r="CW532" s="13"/>
      <c r="CX532" s="13"/>
      <c r="CY532" s="13"/>
      <c r="CZ532" s="13"/>
      <c r="DA532" s="13"/>
      <c r="DB532" s="13"/>
      <c r="DC532" s="13"/>
      <c r="DD532" s="13"/>
      <c r="DE532" s="13"/>
      <c r="DF532" s="13"/>
      <c r="DH532" s="13"/>
      <c r="DI532" s="13"/>
      <c r="DJ532" s="13"/>
      <c r="DK532" s="13"/>
      <c r="DL532" s="13"/>
      <c r="DM532" s="13"/>
      <c r="DN532" s="13"/>
      <c r="DO532" s="13"/>
      <c r="DP532" s="13"/>
    </row>
    <row r="533" spans="1:120" ht="12.75" customHeight="1" x14ac:dyDescent="0.15">
      <c r="A533" s="13"/>
      <c r="B533" s="14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  <c r="AS533" s="13"/>
      <c r="AT533" s="13"/>
      <c r="AU533" s="13"/>
      <c r="AV533" s="13"/>
      <c r="AW533" s="13"/>
      <c r="AX533" s="13"/>
      <c r="AY533" s="13"/>
      <c r="AZ533" s="13"/>
      <c r="BA533" s="13"/>
      <c r="BB533" s="13"/>
      <c r="BC533" s="13"/>
      <c r="BD533" s="13"/>
      <c r="BE533" s="13"/>
      <c r="BF533" s="13"/>
      <c r="BG533" s="13"/>
      <c r="BH533" s="13"/>
      <c r="BI533" s="13"/>
      <c r="BJ533" s="13"/>
      <c r="BK533" s="13"/>
      <c r="BL533" s="13"/>
      <c r="BM533" s="13"/>
      <c r="BN533" s="13"/>
      <c r="BO533" s="13"/>
      <c r="BP533" s="13"/>
      <c r="BQ533" s="13"/>
      <c r="BR533" s="13"/>
      <c r="BS533" s="13"/>
      <c r="BT533" s="13"/>
      <c r="BU533" s="13"/>
      <c r="BV533" s="13"/>
      <c r="BW533" s="13"/>
      <c r="BX533" s="13"/>
      <c r="BY533" s="13"/>
      <c r="BZ533" s="13"/>
      <c r="CA533" s="13"/>
      <c r="CB533" s="13"/>
      <c r="CC533" s="13"/>
      <c r="CD533" s="13"/>
      <c r="CE533" s="13"/>
      <c r="CF533" s="13"/>
      <c r="CG533" s="13"/>
      <c r="CH533" s="13"/>
      <c r="CI533" s="13"/>
      <c r="CJ533" s="13"/>
      <c r="CK533" s="13"/>
      <c r="CL533" s="13"/>
      <c r="CM533" s="13"/>
      <c r="CN533" s="13"/>
      <c r="CO533" s="13"/>
      <c r="CP533" s="13"/>
      <c r="CQ533" s="13"/>
      <c r="CR533" s="13"/>
      <c r="CS533" s="13"/>
      <c r="CT533" s="13"/>
      <c r="CU533" s="13"/>
      <c r="CV533" s="13"/>
      <c r="CW533" s="13"/>
      <c r="CX533" s="13"/>
      <c r="CY533" s="13"/>
      <c r="CZ533" s="13"/>
      <c r="DA533" s="13"/>
      <c r="DB533" s="13"/>
      <c r="DC533" s="13"/>
      <c r="DD533" s="13"/>
      <c r="DE533" s="13"/>
      <c r="DF533" s="13"/>
      <c r="DH533" s="13"/>
      <c r="DI533" s="13"/>
      <c r="DJ533" s="13"/>
      <c r="DK533" s="13"/>
      <c r="DL533" s="13"/>
      <c r="DM533" s="13"/>
      <c r="DN533" s="13"/>
      <c r="DO533" s="13"/>
      <c r="DP533" s="13"/>
    </row>
    <row r="534" spans="1:120" ht="12.75" customHeight="1" x14ac:dyDescent="0.15">
      <c r="A534" s="13"/>
      <c r="B534" s="14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  <c r="AR534" s="13"/>
      <c r="AS534" s="13"/>
      <c r="AT534" s="13"/>
      <c r="AU534" s="13"/>
      <c r="AV534" s="13"/>
      <c r="AW534" s="13"/>
      <c r="AX534" s="13"/>
      <c r="AY534" s="13"/>
      <c r="AZ534" s="13"/>
      <c r="BA534" s="13"/>
      <c r="BB534" s="13"/>
      <c r="BC534" s="13"/>
      <c r="BD534" s="13"/>
      <c r="BE534" s="13"/>
      <c r="BF534" s="13"/>
      <c r="BG534" s="13"/>
      <c r="BH534" s="13"/>
      <c r="BI534" s="13"/>
      <c r="BJ534" s="13"/>
      <c r="BK534" s="13"/>
      <c r="BL534" s="13"/>
      <c r="BM534" s="13"/>
      <c r="BN534" s="13"/>
      <c r="BO534" s="13"/>
      <c r="BP534" s="13"/>
      <c r="BQ534" s="13"/>
      <c r="BR534" s="13"/>
      <c r="BS534" s="13"/>
      <c r="BT534" s="13"/>
      <c r="BU534" s="13"/>
      <c r="BV534" s="13"/>
      <c r="BW534" s="13"/>
      <c r="BX534" s="13"/>
      <c r="BY534" s="13"/>
      <c r="BZ534" s="13"/>
      <c r="CA534" s="13"/>
      <c r="CB534" s="13"/>
      <c r="CC534" s="13"/>
      <c r="CD534" s="13"/>
      <c r="CE534" s="13"/>
      <c r="CF534" s="13"/>
      <c r="CG534" s="13"/>
      <c r="CH534" s="13"/>
      <c r="CI534" s="13"/>
      <c r="CJ534" s="13"/>
      <c r="CK534" s="13"/>
      <c r="CL534" s="13"/>
      <c r="CM534" s="13"/>
      <c r="CN534" s="13"/>
      <c r="CO534" s="13"/>
      <c r="CP534" s="13"/>
      <c r="CQ534" s="13"/>
      <c r="CR534" s="13"/>
      <c r="CS534" s="13"/>
      <c r="CT534" s="13"/>
      <c r="CU534" s="13"/>
      <c r="CV534" s="13"/>
      <c r="CW534" s="13"/>
      <c r="CX534" s="13"/>
      <c r="CY534" s="13"/>
      <c r="CZ534" s="13"/>
      <c r="DA534" s="13"/>
      <c r="DB534" s="13"/>
      <c r="DC534" s="13"/>
      <c r="DD534" s="13"/>
      <c r="DE534" s="13"/>
      <c r="DF534" s="13"/>
      <c r="DH534" s="13"/>
      <c r="DI534" s="13"/>
      <c r="DJ534" s="13"/>
      <c r="DK534" s="13"/>
      <c r="DL534" s="13"/>
      <c r="DM534" s="13"/>
      <c r="DN534" s="13"/>
      <c r="DO534" s="13"/>
      <c r="DP534" s="13"/>
    </row>
    <row r="535" spans="1:120" ht="12.75" customHeight="1" x14ac:dyDescent="0.15">
      <c r="A535" s="13"/>
      <c r="B535" s="14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  <c r="AR535" s="13"/>
      <c r="AS535" s="13"/>
      <c r="AT535" s="13"/>
      <c r="AU535" s="13"/>
      <c r="AV535" s="13"/>
      <c r="AW535" s="13"/>
      <c r="AX535" s="13"/>
      <c r="AY535" s="13"/>
      <c r="AZ535" s="13"/>
      <c r="BA535" s="13"/>
      <c r="BB535" s="13"/>
      <c r="BC535" s="13"/>
      <c r="BD535" s="13"/>
      <c r="BE535" s="13"/>
      <c r="BF535" s="13"/>
      <c r="BG535" s="13"/>
      <c r="BH535" s="13"/>
      <c r="BI535" s="13"/>
      <c r="BJ535" s="13"/>
      <c r="BK535" s="13"/>
      <c r="BL535" s="13"/>
      <c r="BM535" s="13"/>
      <c r="BN535" s="13"/>
      <c r="BO535" s="13"/>
      <c r="BP535" s="13"/>
      <c r="BQ535" s="13"/>
      <c r="BR535" s="13"/>
      <c r="BS535" s="13"/>
      <c r="BT535" s="13"/>
      <c r="BU535" s="13"/>
      <c r="BV535" s="13"/>
      <c r="BW535" s="13"/>
      <c r="BX535" s="13"/>
      <c r="BY535" s="13"/>
      <c r="BZ535" s="13"/>
      <c r="CA535" s="13"/>
      <c r="CB535" s="13"/>
      <c r="CC535" s="13"/>
      <c r="CD535" s="13"/>
      <c r="CE535" s="13"/>
      <c r="CF535" s="13"/>
      <c r="CG535" s="13"/>
      <c r="CH535" s="13"/>
      <c r="CI535" s="13"/>
      <c r="CJ535" s="13"/>
      <c r="CK535" s="13"/>
      <c r="CL535" s="13"/>
      <c r="CM535" s="13"/>
      <c r="CN535" s="13"/>
      <c r="CO535" s="13"/>
      <c r="CP535" s="13"/>
      <c r="CQ535" s="13"/>
      <c r="CR535" s="13"/>
      <c r="CS535" s="13"/>
      <c r="CT535" s="13"/>
      <c r="CU535" s="13"/>
      <c r="CV535" s="13"/>
      <c r="CW535" s="13"/>
      <c r="CX535" s="13"/>
      <c r="CY535" s="13"/>
      <c r="CZ535" s="13"/>
      <c r="DA535" s="13"/>
      <c r="DB535" s="13"/>
      <c r="DC535" s="13"/>
      <c r="DD535" s="13"/>
      <c r="DE535" s="13"/>
      <c r="DF535" s="13"/>
      <c r="DH535" s="13"/>
      <c r="DI535" s="13"/>
      <c r="DJ535" s="13"/>
      <c r="DK535" s="13"/>
      <c r="DL535" s="13"/>
      <c r="DM535" s="13"/>
      <c r="DN535" s="13"/>
      <c r="DO535" s="13"/>
      <c r="DP535" s="13"/>
    </row>
    <row r="536" spans="1:120" ht="12.75" customHeight="1" x14ac:dyDescent="0.15">
      <c r="A536" s="13"/>
      <c r="B536" s="14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  <c r="AS536" s="13"/>
      <c r="AT536" s="13"/>
      <c r="AU536" s="13"/>
      <c r="AV536" s="13"/>
      <c r="AW536" s="13"/>
      <c r="AX536" s="13"/>
      <c r="AY536" s="13"/>
      <c r="AZ536" s="13"/>
      <c r="BA536" s="13"/>
      <c r="BB536" s="13"/>
      <c r="BC536" s="13"/>
      <c r="BD536" s="13"/>
      <c r="BE536" s="13"/>
      <c r="BF536" s="13"/>
      <c r="BG536" s="13"/>
      <c r="BH536" s="13"/>
      <c r="BI536" s="13"/>
      <c r="BJ536" s="13"/>
      <c r="BK536" s="13"/>
      <c r="BL536" s="13"/>
      <c r="BM536" s="13"/>
      <c r="BN536" s="13"/>
      <c r="BO536" s="13"/>
      <c r="BP536" s="13"/>
      <c r="BQ536" s="13"/>
      <c r="BR536" s="13"/>
      <c r="BS536" s="13"/>
      <c r="BT536" s="13"/>
      <c r="BU536" s="13"/>
      <c r="BV536" s="13"/>
      <c r="BW536" s="13"/>
      <c r="BX536" s="13"/>
      <c r="BY536" s="13"/>
      <c r="BZ536" s="13"/>
      <c r="CA536" s="13"/>
      <c r="CB536" s="13"/>
      <c r="CC536" s="13"/>
      <c r="CD536" s="13"/>
      <c r="CE536" s="13"/>
      <c r="CF536" s="13"/>
      <c r="CG536" s="13"/>
      <c r="CH536" s="13"/>
      <c r="CI536" s="13"/>
      <c r="CJ536" s="13"/>
      <c r="CK536" s="13"/>
      <c r="CL536" s="13"/>
      <c r="CM536" s="13"/>
      <c r="CN536" s="13"/>
      <c r="CO536" s="13"/>
      <c r="CP536" s="13"/>
      <c r="CQ536" s="13"/>
      <c r="CR536" s="13"/>
      <c r="CS536" s="13"/>
      <c r="CT536" s="13"/>
      <c r="CU536" s="13"/>
      <c r="CV536" s="13"/>
      <c r="CW536" s="13"/>
      <c r="CX536" s="13"/>
      <c r="CY536" s="13"/>
      <c r="CZ536" s="13"/>
      <c r="DA536" s="13"/>
      <c r="DB536" s="13"/>
      <c r="DC536" s="13"/>
      <c r="DD536" s="13"/>
      <c r="DE536" s="13"/>
      <c r="DF536" s="13"/>
      <c r="DH536" s="13"/>
      <c r="DI536" s="13"/>
      <c r="DJ536" s="13"/>
      <c r="DK536" s="13"/>
      <c r="DL536" s="13"/>
      <c r="DM536" s="13"/>
      <c r="DN536" s="13"/>
      <c r="DO536" s="13"/>
      <c r="DP536" s="13"/>
    </row>
    <row r="537" spans="1:120" ht="12.75" customHeight="1" x14ac:dyDescent="0.15">
      <c r="A537" s="13"/>
      <c r="B537" s="14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  <c r="AS537" s="13"/>
      <c r="AT537" s="13"/>
      <c r="AU537" s="13"/>
      <c r="AV537" s="13"/>
      <c r="AW537" s="13"/>
      <c r="AX537" s="13"/>
      <c r="AY537" s="13"/>
      <c r="AZ537" s="13"/>
      <c r="BA537" s="13"/>
      <c r="BB537" s="13"/>
      <c r="BC537" s="13"/>
      <c r="BD537" s="13"/>
      <c r="BE537" s="13"/>
      <c r="BF537" s="13"/>
      <c r="BG537" s="13"/>
      <c r="BH537" s="13"/>
      <c r="BI537" s="13"/>
      <c r="BJ537" s="13"/>
      <c r="BK537" s="13"/>
      <c r="BL537" s="13"/>
      <c r="BM537" s="13"/>
      <c r="BN537" s="13"/>
      <c r="BO537" s="13"/>
      <c r="BP537" s="13"/>
      <c r="BQ537" s="13"/>
      <c r="BR537" s="13"/>
      <c r="BS537" s="13"/>
      <c r="BT537" s="13"/>
      <c r="BU537" s="13"/>
      <c r="BV537" s="13"/>
      <c r="BW537" s="13"/>
      <c r="BX537" s="13"/>
      <c r="BY537" s="13"/>
      <c r="BZ537" s="13"/>
      <c r="CA537" s="13"/>
      <c r="CB537" s="13"/>
      <c r="CC537" s="13"/>
      <c r="CD537" s="13"/>
      <c r="CE537" s="13"/>
      <c r="CF537" s="13"/>
      <c r="CG537" s="13"/>
      <c r="CH537" s="13"/>
      <c r="CI537" s="13"/>
      <c r="CJ537" s="13"/>
      <c r="CK537" s="13"/>
      <c r="CL537" s="13"/>
      <c r="CM537" s="13"/>
      <c r="CN537" s="13"/>
      <c r="CO537" s="13"/>
      <c r="CP537" s="13"/>
      <c r="CQ537" s="13"/>
      <c r="CR537" s="13"/>
      <c r="CS537" s="13"/>
      <c r="CT537" s="13"/>
      <c r="CU537" s="13"/>
      <c r="CV537" s="13"/>
      <c r="CW537" s="13"/>
      <c r="CX537" s="13"/>
      <c r="CY537" s="13"/>
      <c r="CZ537" s="13"/>
      <c r="DA537" s="13"/>
      <c r="DB537" s="13"/>
      <c r="DC537" s="13"/>
      <c r="DD537" s="13"/>
      <c r="DE537" s="13"/>
      <c r="DF537" s="13"/>
      <c r="DH537" s="13"/>
      <c r="DI537" s="13"/>
      <c r="DJ537" s="13"/>
      <c r="DK537" s="13"/>
      <c r="DL537" s="13"/>
      <c r="DM537" s="13"/>
      <c r="DN537" s="13"/>
      <c r="DO537" s="13"/>
      <c r="DP537" s="13"/>
    </row>
    <row r="538" spans="1:120" ht="12.75" customHeight="1" x14ac:dyDescent="0.15">
      <c r="A538" s="13"/>
      <c r="B538" s="14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3"/>
      <c r="AW538" s="13"/>
      <c r="AX538" s="13"/>
      <c r="AY538" s="13"/>
      <c r="AZ538" s="13"/>
      <c r="BA538" s="13"/>
      <c r="BB538" s="13"/>
      <c r="BC538" s="13"/>
      <c r="BD538" s="13"/>
      <c r="BE538" s="13"/>
      <c r="BF538" s="13"/>
      <c r="BG538" s="13"/>
      <c r="BH538" s="13"/>
      <c r="BI538" s="13"/>
      <c r="BJ538" s="13"/>
      <c r="BK538" s="13"/>
      <c r="BL538" s="13"/>
      <c r="BM538" s="13"/>
      <c r="BN538" s="13"/>
      <c r="BO538" s="13"/>
      <c r="BP538" s="13"/>
      <c r="BQ538" s="13"/>
      <c r="BR538" s="13"/>
      <c r="BS538" s="13"/>
      <c r="BT538" s="13"/>
      <c r="BU538" s="13"/>
      <c r="BV538" s="13"/>
      <c r="BW538" s="13"/>
      <c r="BX538" s="13"/>
      <c r="BY538" s="13"/>
      <c r="BZ538" s="13"/>
      <c r="CA538" s="13"/>
      <c r="CB538" s="13"/>
      <c r="CC538" s="13"/>
      <c r="CD538" s="13"/>
      <c r="CE538" s="13"/>
      <c r="CF538" s="13"/>
      <c r="CG538" s="13"/>
      <c r="CH538" s="13"/>
      <c r="CI538" s="13"/>
      <c r="CJ538" s="13"/>
      <c r="CK538" s="13"/>
      <c r="CL538" s="13"/>
      <c r="CM538" s="13"/>
      <c r="CN538" s="13"/>
      <c r="CO538" s="13"/>
      <c r="CP538" s="13"/>
      <c r="CQ538" s="13"/>
      <c r="CR538" s="13"/>
      <c r="CS538" s="13"/>
      <c r="CT538" s="13"/>
      <c r="CU538" s="13"/>
      <c r="CV538" s="13"/>
      <c r="CW538" s="13"/>
      <c r="CX538" s="13"/>
      <c r="CY538" s="13"/>
      <c r="CZ538" s="13"/>
      <c r="DA538" s="13"/>
      <c r="DB538" s="13"/>
      <c r="DC538" s="13"/>
      <c r="DD538" s="13"/>
      <c r="DE538" s="13"/>
      <c r="DF538" s="13"/>
      <c r="DH538" s="13"/>
      <c r="DI538" s="13"/>
      <c r="DJ538" s="13"/>
      <c r="DK538" s="13"/>
      <c r="DL538" s="13"/>
      <c r="DM538" s="13"/>
      <c r="DN538" s="13"/>
      <c r="DO538" s="13"/>
      <c r="DP538" s="13"/>
    </row>
    <row r="539" spans="1:120" ht="12.75" customHeight="1" x14ac:dyDescent="0.15">
      <c r="A539" s="13"/>
      <c r="B539" s="14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3"/>
      <c r="AW539" s="13"/>
      <c r="AX539" s="13"/>
      <c r="AY539" s="13"/>
      <c r="AZ539" s="13"/>
      <c r="BA539" s="13"/>
      <c r="BB539" s="13"/>
      <c r="BC539" s="13"/>
      <c r="BD539" s="13"/>
      <c r="BE539" s="13"/>
      <c r="BF539" s="13"/>
      <c r="BG539" s="13"/>
      <c r="BH539" s="13"/>
      <c r="BI539" s="13"/>
      <c r="BJ539" s="13"/>
      <c r="BK539" s="13"/>
      <c r="BL539" s="13"/>
      <c r="BM539" s="13"/>
      <c r="BN539" s="13"/>
      <c r="BO539" s="13"/>
      <c r="BP539" s="13"/>
      <c r="BQ539" s="13"/>
      <c r="BR539" s="13"/>
      <c r="BS539" s="13"/>
      <c r="BT539" s="13"/>
      <c r="BU539" s="13"/>
      <c r="BV539" s="13"/>
      <c r="BW539" s="13"/>
      <c r="BX539" s="13"/>
      <c r="BY539" s="13"/>
      <c r="BZ539" s="13"/>
      <c r="CA539" s="13"/>
      <c r="CB539" s="13"/>
      <c r="CC539" s="13"/>
      <c r="CD539" s="13"/>
      <c r="CE539" s="13"/>
      <c r="CF539" s="13"/>
      <c r="CG539" s="13"/>
      <c r="CH539" s="13"/>
      <c r="CI539" s="13"/>
      <c r="CJ539" s="13"/>
      <c r="CK539" s="13"/>
      <c r="CL539" s="13"/>
      <c r="CM539" s="13"/>
      <c r="CN539" s="13"/>
      <c r="CO539" s="13"/>
      <c r="CP539" s="13"/>
      <c r="CQ539" s="13"/>
      <c r="CR539" s="13"/>
      <c r="CS539" s="13"/>
      <c r="CT539" s="13"/>
      <c r="CU539" s="13"/>
      <c r="CV539" s="13"/>
      <c r="CW539" s="13"/>
      <c r="CX539" s="13"/>
      <c r="CY539" s="13"/>
      <c r="CZ539" s="13"/>
      <c r="DA539" s="13"/>
      <c r="DB539" s="13"/>
      <c r="DC539" s="13"/>
      <c r="DD539" s="13"/>
      <c r="DE539" s="13"/>
      <c r="DF539" s="13"/>
      <c r="DH539" s="13"/>
      <c r="DI539" s="13"/>
      <c r="DJ539" s="13"/>
      <c r="DK539" s="13"/>
      <c r="DL539" s="13"/>
      <c r="DM539" s="13"/>
      <c r="DN539" s="13"/>
      <c r="DO539" s="13"/>
      <c r="DP539" s="13"/>
    </row>
    <row r="540" spans="1:120" ht="12.75" customHeight="1" x14ac:dyDescent="0.15">
      <c r="A540" s="13"/>
      <c r="B540" s="14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  <c r="AQ540" s="13"/>
      <c r="AR540" s="13"/>
      <c r="AS540" s="13"/>
      <c r="AT540" s="13"/>
      <c r="AU540" s="13"/>
      <c r="AV540" s="13"/>
      <c r="AW540" s="13"/>
      <c r="AX540" s="13"/>
      <c r="AY540" s="13"/>
      <c r="AZ540" s="13"/>
      <c r="BA540" s="13"/>
      <c r="BB540" s="13"/>
      <c r="BC540" s="13"/>
      <c r="BD540" s="13"/>
      <c r="BE540" s="13"/>
      <c r="BF540" s="13"/>
      <c r="BG540" s="13"/>
      <c r="BH540" s="13"/>
      <c r="BI540" s="13"/>
      <c r="BJ540" s="13"/>
      <c r="BK540" s="13"/>
      <c r="BL540" s="13"/>
      <c r="BM540" s="13"/>
      <c r="BN540" s="13"/>
      <c r="BO540" s="13"/>
      <c r="BP540" s="13"/>
      <c r="BQ540" s="13"/>
      <c r="BR540" s="13"/>
      <c r="BS540" s="13"/>
      <c r="BT540" s="13"/>
      <c r="BU540" s="13"/>
      <c r="BV540" s="13"/>
      <c r="BW540" s="13"/>
      <c r="BX540" s="13"/>
      <c r="BY540" s="13"/>
      <c r="BZ540" s="13"/>
      <c r="CA540" s="13"/>
      <c r="CB540" s="13"/>
      <c r="CC540" s="13"/>
      <c r="CD540" s="13"/>
      <c r="CE540" s="13"/>
      <c r="CF540" s="13"/>
      <c r="CG540" s="13"/>
      <c r="CH540" s="13"/>
      <c r="CI540" s="13"/>
      <c r="CJ540" s="13"/>
      <c r="CK540" s="13"/>
      <c r="CL540" s="13"/>
      <c r="CM540" s="13"/>
      <c r="CN540" s="13"/>
      <c r="CO540" s="13"/>
      <c r="CP540" s="13"/>
      <c r="CQ540" s="13"/>
      <c r="CR540" s="13"/>
      <c r="CS540" s="13"/>
      <c r="CT540" s="13"/>
      <c r="CU540" s="13"/>
      <c r="CV540" s="13"/>
      <c r="CW540" s="13"/>
      <c r="CX540" s="13"/>
      <c r="CY540" s="13"/>
      <c r="CZ540" s="13"/>
      <c r="DA540" s="13"/>
      <c r="DB540" s="13"/>
      <c r="DC540" s="13"/>
      <c r="DD540" s="13"/>
      <c r="DE540" s="13"/>
      <c r="DF540" s="13"/>
      <c r="DH540" s="13"/>
      <c r="DI540" s="13"/>
      <c r="DJ540" s="13"/>
      <c r="DK540" s="13"/>
      <c r="DL540" s="13"/>
      <c r="DM540" s="13"/>
      <c r="DN540" s="13"/>
      <c r="DO540" s="13"/>
      <c r="DP540" s="13"/>
    </row>
    <row r="541" spans="1:120" ht="12.75" customHeight="1" x14ac:dyDescent="0.15">
      <c r="A541" s="13"/>
      <c r="B541" s="14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  <c r="AQ541" s="13"/>
      <c r="AR541" s="13"/>
      <c r="AS541" s="13"/>
      <c r="AT541" s="13"/>
      <c r="AU541" s="13"/>
      <c r="AV541" s="13"/>
      <c r="AW541" s="13"/>
      <c r="AX541" s="13"/>
      <c r="AY541" s="13"/>
      <c r="AZ541" s="13"/>
      <c r="BA541" s="13"/>
      <c r="BB541" s="13"/>
      <c r="BC541" s="13"/>
      <c r="BD541" s="13"/>
      <c r="BE541" s="13"/>
      <c r="BF541" s="13"/>
      <c r="BG541" s="13"/>
      <c r="BH541" s="13"/>
      <c r="BI541" s="13"/>
      <c r="BJ541" s="13"/>
      <c r="BK541" s="13"/>
      <c r="BL541" s="13"/>
      <c r="BM541" s="13"/>
      <c r="BN541" s="13"/>
      <c r="BO541" s="13"/>
      <c r="BP541" s="13"/>
      <c r="BQ541" s="13"/>
      <c r="BR541" s="13"/>
      <c r="BS541" s="13"/>
      <c r="BT541" s="13"/>
      <c r="BU541" s="13"/>
      <c r="BV541" s="13"/>
      <c r="BW541" s="13"/>
      <c r="BX541" s="13"/>
      <c r="BY541" s="13"/>
      <c r="BZ541" s="13"/>
      <c r="CA541" s="13"/>
      <c r="CB541" s="13"/>
      <c r="CC541" s="13"/>
      <c r="CD541" s="13"/>
      <c r="CE541" s="13"/>
      <c r="CF541" s="13"/>
      <c r="CG541" s="13"/>
      <c r="CH541" s="13"/>
      <c r="CI541" s="13"/>
      <c r="CJ541" s="13"/>
      <c r="CK541" s="13"/>
      <c r="CL541" s="13"/>
      <c r="CM541" s="13"/>
      <c r="CN541" s="13"/>
      <c r="CO541" s="13"/>
      <c r="CP541" s="13"/>
      <c r="CQ541" s="13"/>
      <c r="CR541" s="13"/>
      <c r="CS541" s="13"/>
      <c r="CT541" s="13"/>
      <c r="CU541" s="13"/>
      <c r="CV541" s="13"/>
      <c r="CW541" s="13"/>
      <c r="CX541" s="13"/>
      <c r="CY541" s="13"/>
      <c r="CZ541" s="13"/>
      <c r="DA541" s="13"/>
      <c r="DB541" s="13"/>
      <c r="DC541" s="13"/>
      <c r="DD541" s="13"/>
      <c r="DE541" s="13"/>
      <c r="DF541" s="13"/>
      <c r="DH541" s="13"/>
      <c r="DI541" s="13"/>
      <c r="DJ541" s="13"/>
      <c r="DK541" s="13"/>
      <c r="DL541" s="13"/>
      <c r="DM541" s="13"/>
      <c r="DN541" s="13"/>
      <c r="DO541" s="13"/>
      <c r="DP541" s="13"/>
    </row>
    <row r="542" spans="1:120" ht="12.75" customHeight="1" x14ac:dyDescent="0.15">
      <c r="A542" s="13"/>
      <c r="B542" s="14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  <c r="AQ542" s="13"/>
      <c r="AR542" s="13"/>
      <c r="AS542" s="13"/>
      <c r="AT542" s="13"/>
      <c r="AU542" s="13"/>
      <c r="AV542" s="13"/>
      <c r="AW542" s="13"/>
      <c r="AX542" s="13"/>
      <c r="AY542" s="13"/>
      <c r="AZ542" s="13"/>
      <c r="BA542" s="13"/>
      <c r="BB542" s="13"/>
      <c r="BC542" s="13"/>
      <c r="BD542" s="13"/>
      <c r="BE542" s="13"/>
      <c r="BF542" s="13"/>
      <c r="BG542" s="13"/>
      <c r="BH542" s="13"/>
      <c r="BI542" s="13"/>
      <c r="BJ542" s="13"/>
      <c r="BK542" s="13"/>
      <c r="BL542" s="13"/>
      <c r="BM542" s="13"/>
      <c r="BN542" s="13"/>
      <c r="BO542" s="13"/>
      <c r="BP542" s="13"/>
      <c r="BQ542" s="13"/>
      <c r="BR542" s="13"/>
      <c r="BS542" s="13"/>
      <c r="BT542" s="13"/>
      <c r="BU542" s="13"/>
      <c r="BV542" s="13"/>
      <c r="BW542" s="13"/>
      <c r="BX542" s="13"/>
      <c r="BY542" s="13"/>
      <c r="BZ542" s="13"/>
      <c r="CA542" s="13"/>
      <c r="CB542" s="13"/>
      <c r="CC542" s="13"/>
      <c r="CD542" s="13"/>
      <c r="CE542" s="13"/>
      <c r="CF542" s="13"/>
      <c r="CG542" s="13"/>
      <c r="CH542" s="13"/>
      <c r="CI542" s="13"/>
      <c r="CJ542" s="13"/>
      <c r="CK542" s="13"/>
      <c r="CL542" s="13"/>
      <c r="CM542" s="13"/>
      <c r="CN542" s="13"/>
      <c r="CO542" s="13"/>
      <c r="CP542" s="13"/>
      <c r="CQ542" s="13"/>
      <c r="CR542" s="13"/>
      <c r="CS542" s="13"/>
      <c r="CT542" s="13"/>
      <c r="CU542" s="13"/>
      <c r="CV542" s="13"/>
      <c r="CW542" s="13"/>
      <c r="CX542" s="13"/>
      <c r="CY542" s="13"/>
      <c r="CZ542" s="13"/>
      <c r="DA542" s="13"/>
      <c r="DB542" s="13"/>
      <c r="DC542" s="13"/>
      <c r="DD542" s="13"/>
      <c r="DE542" s="13"/>
      <c r="DF542" s="13"/>
      <c r="DH542" s="13"/>
      <c r="DI542" s="13"/>
      <c r="DJ542" s="13"/>
      <c r="DK542" s="13"/>
      <c r="DL542" s="13"/>
      <c r="DM542" s="13"/>
      <c r="DN542" s="13"/>
      <c r="DO542" s="13"/>
      <c r="DP542" s="13"/>
    </row>
    <row r="543" spans="1:120" ht="12.75" customHeight="1" x14ac:dyDescent="0.15">
      <c r="A543" s="13"/>
      <c r="B543" s="14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  <c r="AQ543" s="13"/>
      <c r="AR543" s="13"/>
      <c r="AS543" s="13"/>
      <c r="AT543" s="13"/>
      <c r="AU543" s="13"/>
      <c r="AV543" s="13"/>
      <c r="AW543" s="13"/>
      <c r="AX543" s="13"/>
      <c r="AY543" s="13"/>
      <c r="AZ543" s="13"/>
      <c r="BA543" s="13"/>
      <c r="BB543" s="13"/>
      <c r="BC543" s="13"/>
      <c r="BD543" s="13"/>
      <c r="BE543" s="13"/>
      <c r="BF543" s="13"/>
      <c r="BG543" s="13"/>
      <c r="BH543" s="13"/>
      <c r="BI543" s="13"/>
      <c r="BJ543" s="13"/>
      <c r="BK543" s="13"/>
      <c r="BL543" s="13"/>
      <c r="BM543" s="13"/>
      <c r="BN543" s="13"/>
      <c r="BO543" s="13"/>
      <c r="BP543" s="13"/>
      <c r="BQ543" s="13"/>
      <c r="BR543" s="13"/>
      <c r="BS543" s="13"/>
      <c r="BT543" s="13"/>
      <c r="BU543" s="13"/>
      <c r="BV543" s="13"/>
      <c r="BW543" s="13"/>
      <c r="BX543" s="13"/>
      <c r="BY543" s="13"/>
      <c r="BZ543" s="13"/>
      <c r="CA543" s="13"/>
      <c r="CB543" s="13"/>
      <c r="CC543" s="13"/>
      <c r="CD543" s="13"/>
      <c r="CE543" s="13"/>
      <c r="CF543" s="13"/>
      <c r="CG543" s="13"/>
      <c r="CH543" s="13"/>
      <c r="CI543" s="13"/>
      <c r="CJ543" s="13"/>
      <c r="CK543" s="13"/>
      <c r="CL543" s="13"/>
      <c r="CM543" s="13"/>
      <c r="CN543" s="13"/>
      <c r="CO543" s="13"/>
      <c r="CP543" s="13"/>
      <c r="CQ543" s="13"/>
      <c r="CR543" s="13"/>
      <c r="CS543" s="13"/>
      <c r="CT543" s="13"/>
      <c r="CU543" s="13"/>
      <c r="CV543" s="13"/>
      <c r="CW543" s="13"/>
      <c r="CX543" s="13"/>
      <c r="CY543" s="13"/>
      <c r="CZ543" s="13"/>
      <c r="DA543" s="13"/>
      <c r="DB543" s="13"/>
      <c r="DC543" s="13"/>
      <c r="DD543" s="13"/>
      <c r="DE543" s="13"/>
      <c r="DF543" s="13"/>
      <c r="DH543" s="13"/>
      <c r="DI543" s="13"/>
      <c r="DJ543" s="13"/>
      <c r="DK543" s="13"/>
      <c r="DL543" s="13"/>
      <c r="DM543" s="13"/>
      <c r="DN543" s="13"/>
      <c r="DO543" s="13"/>
      <c r="DP543" s="13"/>
    </row>
    <row r="544" spans="1:120" ht="12.75" customHeight="1" x14ac:dyDescent="0.15">
      <c r="A544" s="13"/>
      <c r="B544" s="14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13"/>
      <c r="AR544" s="13"/>
      <c r="AS544" s="13"/>
      <c r="AT544" s="13"/>
      <c r="AU544" s="13"/>
      <c r="AV544" s="13"/>
      <c r="AW544" s="13"/>
      <c r="AX544" s="13"/>
      <c r="AY544" s="13"/>
      <c r="AZ544" s="13"/>
      <c r="BA544" s="13"/>
      <c r="BB544" s="13"/>
      <c r="BC544" s="13"/>
      <c r="BD544" s="13"/>
      <c r="BE544" s="13"/>
      <c r="BF544" s="13"/>
      <c r="BG544" s="13"/>
      <c r="BH544" s="13"/>
      <c r="BI544" s="13"/>
      <c r="BJ544" s="13"/>
      <c r="BK544" s="13"/>
      <c r="BL544" s="13"/>
      <c r="BM544" s="13"/>
      <c r="BN544" s="13"/>
      <c r="BO544" s="13"/>
      <c r="BP544" s="13"/>
      <c r="BQ544" s="13"/>
      <c r="BR544" s="13"/>
      <c r="BS544" s="13"/>
      <c r="BT544" s="13"/>
      <c r="BU544" s="13"/>
      <c r="BV544" s="13"/>
      <c r="BW544" s="13"/>
      <c r="BX544" s="13"/>
      <c r="BY544" s="13"/>
      <c r="BZ544" s="13"/>
      <c r="CA544" s="13"/>
      <c r="CB544" s="13"/>
      <c r="CC544" s="13"/>
      <c r="CD544" s="13"/>
      <c r="CE544" s="13"/>
      <c r="CF544" s="13"/>
      <c r="CG544" s="13"/>
      <c r="CH544" s="13"/>
      <c r="CI544" s="13"/>
      <c r="CJ544" s="13"/>
      <c r="CK544" s="13"/>
      <c r="CL544" s="13"/>
      <c r="CM544" s="13"/>
      <c r="CN544" s="13"/>
      <c r="CO544" s="13"/>
      <c r="CP544" s="13"/>
      <c r="CQ544" s="13"/>
      <c r="CR544" s="13"/>
      <c r="CS544" s="13"/>
      <c r="CT544" s="13"/>
      <c r="CU544" s="13"/>
      <c r="CV544" s="13"/>
      <c r="CW544" s="13"/>
      <c r="CX544" s="13"/>
      <c r="CY544" s="13"/>
      <c r="CZ544" s="13"/>
      <c r="DA544" s="13"/>
      <c r="DB544" s="13"/>
      <c r="DC544" s="13"/>
      <c r="DD544" s="13"/>
      <c r="DE544" s="13"/>
      <c r="DF544" s="13"/>
      <c r="DH544" s="13"/>
      <c r="DI544" s="13"/>
      <c r="DJ544" s="13"/>
      <c r="DK544" s="13"/>
      <c r="DL544" s="13"/>
      <c r="DM544" s="13"/>
      <c r="DN544" s="13"/>
      <c r="DO544" s="13"/>
      <c r="DP544" s="13"/>
    </row>
    <row r="545" spans="1:120" ht="12.75" customHeight="1" x14ac:dyDescent="0.15">
      <c r="A545" s="13"/>
      <c r="B545" s="14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  <c r="AQ545" s="13"/>
      <c r="AR545" s="13"/>
      <c r="AS545" s="13"/>
      <c r="AT545" s="13"/>
      <c r="AU545" s="13"/>
      <c r="AV545" s="13"/>
      <c r="AW545" s="13"/>
      <c r="AX545" s="13"/>
      <c r="AY545" s="13"/>
      <c r="AZ545" s="13"/>
      <c r="BA545" s="13"/>
      <c r="BB545" s="13"/>
      <c r="BC545" s="13"/>
      <c r="BD545" s="13"/>
      <c r="BE545" s="13"/>
      <c r="BF545" s="13"/>
      <c r="BG545" s="13"/>
      <c r="BH545" s="13"/>
      <c r="BI545" s="13"/>
      <c r="BJ545" s="13"/>
      <c r="BK545" s="13"/>
      <c r="BL545" s="13"/>
      <c r="BM545" s="13"/>
      <c r="BN545" s="13"/>
      <c r="BO545" s="13"/>
      <c r="BP545" s="13"/>
      <c r="BQ545" s="13"/>
      <c r="BR545" s="13"/>
      <c r="BS545" s="13"/>
      <c r="BT545" s="13"/>
      <c r="BU545" s="13"/>
      <c r="BV545" s="13"/>
      <c r="BW545" s="13"/>
      <c r="BX545" s="13"/>
      <c r="BY545" s="13"/>
      <c r="BZ545" s="13"/>
      <c r="CA545" s="13"/>
      <c r="CB545" s="13"/>
      <c r="CC545" s="13"/>
      <c r="CD545" s="13"/>
      <c r="CE545" s="13"/>
      <c r="CF545" s="13"/>
      <c r="CG545" s="13"/>
      <c r="CH545" s="13"/>
      <c r="CI545" s="13"/>
      <c r="CJ545" s="13"/>
      <c r="CK545" s="13"/>
      <c r="CL545" s="13"/>
      <c r="CM545" s="13"/>
      <c r="CN545" s="13"/>
      <c r="CO545" s="13"/>
      <c r="CP545" s="13"/>
      <c r="CQ545" s="13"/>
      <c r="CR545" s="13"/>
      <c r="CS545" s="13"/>
      <c r="CT545" s="13"/>
      <c r="CU545" s="13"/>
      <c r="CV545" s="13"/>
      <c r="CW545" s="13"/>
      <c r="CX545" s="13"/>
      <c r="CY545" s="13"/>
      <c r="CZ545" s="13"/>
      <c r="DA545" s="13"/>
      <c r="DB545" s="13"/>
      <c r="DC545" s="13"/>
      <c r="DD545" s="13"/>
      <c r="DE545" s="13"/>
      <c r="DF545" s="13"/>
      <c r="DH545" s="13"/>
      <c r="DI545" s="13"/>
      <c r="DJ545" s="13"/>
      <c r="DK545" s="13"/>
      <c r="DL545" s="13"/>
      <c r="DM545" s="13"/>
      <c r="DN545" s="13"/>
      <c r="DO545" s="13"/>
      <c r="DP545" s="13"/>
    </row>
    <row r="546" spans="1:120" ht="12.75" customHeight="1" x14ac:dyDescent="0.15">
      <c r="A546" s="13"/>
      <c r="B546" s="14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13"/>
      <c r="AR546" s="13"/>
      <c r="AS546" s="13"/>
      <c r="AT546" s="13"/>
      <c r="AU546" s="13"/>
      <c r="AV546" s="13"/>
      <c r="AW546" s="13"/>
      <c r="AX546" s="13"/>
      <c r="AY546" s="13"/>
      <c r="AZ546" s="13"/>
      <c r="BA546" s="13"/>
      <c r="BB546" s="13"/>
      <c r="BC546" s="13"/>
      <c r="BD546" s="13"/>
      <c r="BE546" s="13"/>
      <c r="BF546" s="13"/>
      <c r="BG546" s="13"/>
      <c r="BH546" s="13"/>
      <c r="BI546" s="13"/>
      <c r="BJ546" s="13"/>
      <c r="BK546" s="13"/>
      <c r="BL546" s="13"/>
      <c r="BM546" s="13"/>
      <c r="BN546" s="13"/>
      <c r="BO546" s="13"/>
      <c r="BP546" s="13"/>
      <c r="BQ546" s="13"/>
      <c r="BR546" s="13"/>
      <c r="BS546" s="13"/>
      <c r="BT546" s="13"/>
      <c r="BU546" s="13"/>
      <c r="BV546" s="13"/>
      <c r="BW546" s="13"/>
      <c r="BX546" s="13"/>
      <c r="BY546" s="13"/>
      <c r="BZ546" s="13"/>
      <c r="CA546" s="13"/>
      <c r="CB546" s="13"/>
      <c r="CC546" s="13"/>
      <c r="CD546" s="13"/>
      <c r="CE546" s="13"/>
      <c r="CF546" s="13"/>
      <c r="CG546" s="13"/>
      <c r="CH546" s="13"/>
      <c r="CI546" s="13"/>
      <c r="CJ546" s="13"/>
      <c r="CK546" s="13"/>
      <c r="CL546" s="13"/>
      <c r="CM546" s="13"/>
      <c r="CN546" s="13"/>
      <c r="CO546" s="13"/>
      <c r="CP546" s="13"/>
      <c r="CQ546" s="13"/>
      <c r="CR546" s="13"/>
      <c r="CS546" s="13"/>
      <c r="CT546" s="13"/>
      <c r="CU546" s="13"/>
      <c r="CV546" s="13"/>
      <c r="CW546" s="13"/>
      <c r="CX546" s="13"/>
      <c r="CY546" s="13"/>
      <c r="CZ546" s="13"/>
      <c r="DA546" s="13"/>
      <c r="DB546" s="13"/>
      <c r="DC546" s="13"/>
      <c r="DD546" s="13"/>
      <c r="DE546" s="13"/>
      <c r="DF546" s="13"/>
      <c r="DH546" s="13"/>
      <c r="DI546" s="13"/>
      <c r="DJ546" s="13"/>
      <c r="DK546" s="13"/>
      <c r="DL546" s="13"/>
      <c r="DM546" s="13"/>
      <c r="DN546" s="13"/>
      <c r="DO546" s="13"/>
      <c r="DP546" s="13"/>
    </row>
    <row r="547" spans="1:120" ht="12.75" customHeight="1" x14ac:dyDescent="0.15">
      <c r="A547" s="13"/>
      <c r="B547" s="14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  <c r="AQ547" s="13"/>
      <c r="AR547" s="13"/>
      <c r="AS547" s="13"/>
      <c r="AT547" s="13"/>
      <c r="AU547" s="13"/>
      <c r="AV547" s="13"/>
      <c r="AW547" s="13"/>
      <c r="AX547" s="13"/>
      <c r="AY547" s="13"/>
      <c r="AZ547" s="13"/>
      <c r="BA547" s="13"/>
      <c r="BB547" s="13"/>
      <c r="BC547" s="13"/>
      <c r="BD547" s="13"/>
      <c r="BE547" s="13"/>
      <c r="BF547" s="13"/>
      <c r="BG547" s="13"/>
      <c r="BH547" s="13"/>
      <c r="BI547" s="13"/>
      <c r="BJ547" s="13"/>
      <c r="BK547" s="13"/>
      <c r="BL547" s="13"/>
      <c r="BM547" s="13"/>
      <c r="BN547" s="13"/>
      <c r="BO547" s="13"/>
      <c r="BP547" s="13"/>
      <c r="BQ547" s="13"/>
      <c r="BR547" s="13"/>
      <c r="BS547" s="13"/>
      <c r="BT547" s="13"/>
      <c r="BU547" s="13"/>
      <c r="BV547" s="13"/>
      <c r="BW547" s="13"/>
      <c r="BX547" s="13"/>
      <c r="BY547" s="13"/>
      <c r="BZ547" s="13"/>
      <c r="CA547" s="13"/>
      <c r="CB547" s="13"/>
      <c r="CC547" s="13"/>
      <c r="CD547" s="13"/>
      <c r="CE547" s="13"/>
      <c r="CF547" s="13"/>
      <c r="CG547" s="13"/>
      <c r="CH547" s="13"/>
      <c r="CI547" s="13"/>
      <c r="CJ547" s="13"/>
      <c r="CK547" s="13"/>
      <c r="CL547" s="13"/>
      <c r="CM547" s="13"/>
      <c r="CN547" s="13"/>
      <c r="CO547" s="13"/>
      <c r="CP547" s="13"/>
      <c r="CQ547" s="13"/>
      <c r="CR547" s="13"/>
      <c r="CS547" s="13"/>
      <c r="CT547" s="13"/>
      <c r="CU547" s="13"/>
      <c r="CV547" s="13"/>
      <c r="CW547" s="13"/>
      <c r="CX547" s="13"/>
      <c r="CY547" s="13"/>
      <c r="CZ547" s="13"/>
      <c r="DA547" s="13"/>
      <c r="DB547" s="13"/>
      <c r="DC547" s="13"/>
      <c r="DD547" s="13"/>
      <c r="DE547" s="13"/>
      <c r="DF547" s="13"/>
      <c r="DH547" s="13"/>
      <c r="DI547" s="13"/>
      <c r="DJ547" s="13"/>
      <c r="DK547" s="13"/>
      <c r="DL547" s="13"/>
      <c r="DM547" s="13"/>
      <c r="DN547" s="13"/>
      <c r="DO547" s="13"/>
      <c r="DP547" s="13"/>
    </row>
    <row r="548" spans="1:120" ht="12.75" customHeight="1" x14ac:dyDescent="0.15">
      <c r="A548" s="13"/>
      <c r="B548" s="14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  <c r="AQ548" s="13"/>
      <c r="AR548" s="13"/>
      <c r="AS548" s="13"/>
      <c r="AT548" s="13"/>
      <c r="AU548" s="13"/>
      <c r="AV548" s="13"/>
      <c r="AW548" s="13"/>
      <c r="AX548" s="13"/>
      <c r="AY548" s="13"/>
      <c r="AZ548" s="13"/>
      <c r="BA548" s="13"/>
      <c r="BB548" s="13"/>
      <c r="BC548" s="13"/>
      <c r="BD548" s="13"/>
      <c r="BE548" s="13"/>
      <c r="BF548" s="13"/>
      <c r="BG548" s="13"/>
      <c r="BH548" s="13"/>
      <c r="BI548" s="13"/>
      <c r="BJ548" s="13"/>
      <c r="BK548" s="13"/>
      <c r="BL548" s="13"/>
      <c r="BM548" s="13"/>
      <c r="BN548" s="13"/>
      <c r="BO548" s="13"/>
      <c r="BP548" s="13"/>
      <c r="BQ548" s="13"/>
      <c r="BR548" s="13"/>
      <c r="BS548" s="13"/>
      <c r="BT548" s="13"/>
      <c r="BU548" s="13"/>
      <c r="BV548" s="13"/>
      <c r="BW548" s="13"/>
      <c r="BX548" s="13"/>
      <c r="BY548" s="13"/>
      <c r="BZ548" s="13"/>
      <c r="CA548" s="13"/>
      <c r="CB548" s="13"/>
      <c r="CC548" s="13"/>
      <c r="CD548" s="13"/>
      <c r="CE548" s="13"/>
      <c r="CF548" s="13"/>
      <c r="CG548" s="13"/>
      <c r="CH548" s="13"/>
      <c r="CI548" s="13"/>
      <c r="CJ548" s="13"/>
      <c r="CK548" s="13"/>
      <c r="CL548" s="13"/>
      <c r="CM548" s="13"/>
      <c r="CN548" s="13"/>
      <c r="CO548" s="13"/>
      <c r="CP548" s="13"/>
      <c r="CQ548" s="13"/>
      <c r="CR548" s="13"/>
      <c r="CS548" s="13"/>
      <c r="CT548" s="13"/>
      <c r="CU548" s="13"/>
      <c r="CV548" s="13"/>
      <c r="CW548" s="13"/>
      <c r="CX548" s="13"/>
      <c r="CY548" s="13"/>
      <c r="CZ548" s="13"/>
      <c r="DA548" s="13"/>
      <c r="DB548" s="13"/>
      <c r="DC548" s="13"/>
      <c r="DD548" s="13"/>
      <c r="DE548" s="13"/>
      <c r="DF548" s="13"/>
      <c r="DH548" s="13"/>
      <c r="DI548" s="13"/>
      <c r="DJ548" s="13"/>
      <c r="DK548" s="13"/>
      <c r="DL548" s="13"/>
      <c r="DM548" s="13"/>
      <c r="DN548" s="13"/>
      <c r="DO548" s="13"/>
      <c r="DP548" s="13"/>
    </row>
    <row r="549" spans="1:120" ht="12.75" customHeight="1" x14ac:dyDescent="0.15">
      <c r="A549" s="13"/>
      <c r="B549" s="14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  <c r="AQ549" s="13"/>
      <c r="AR549" s="13"/>
      <c r="AS549" s="13"/>
      <c r="AT549" s="13"/>
      <c r="AU549" s="13"/>
      <c r="AV549" s="13"/>
      <c r="AW549" s="13"/>
      <c r="AX549" s="13"/>
      <c r="AY549" s="13"/>
      <c r="AZ549" s="13"/>
      <c r="BA549" s="13"/>
      <c r="BB549" s="13"/>
      <c r="BC549" s="13"/>
      <c r="BD549" s="13"/>
      <c r="BE549" s="13"/>
      <c r="BF549" s="13"/>
      <c r="BG549" s="13"/>
      <c r="BH549" s="13"/>
      <c r="BI549" s="13"/>
      <c r="BJ549" s="13"/>
      <c r="BK549" s="13"/>
      <c r="BL549" s="13"/>
      <c r="BM549" s="13"/>
      <c r="BN549" s="13"/>
      <c r="BO549" s="13"/>
      <c r="BP549" s="13"/>
      <c r="BQ549" s="13"/>
      <c r="BR549" s="13"/>
      <c r="BS549" s="13"/>
      <c r="BT549" s="13"/>
      <c r="BU549" s="13"/>
      <c r="BV549" s="13"/>
      <c r="BW549" s="13"/>
      <c r="BX549" s="13"/>
      <c r="BY549" s="13"/>
      <c r="BZ549" s="13"/>
      <c r="CA549" s="13"/>
      <c r="CB549" s="13"/>
      <c r="CC549" s="13"/>
      <c r="CD549" s="13"/>
      <c r="CE549" s="13"/>
      <c r="CF549" s="13"/>
      <c r="CG549" s="13"/>
      <c r="CH549" s="13"/>
      <c r="CI549" s="13"/>
      <c r="CJ549" s="13"/>
      <c r="CK549" s="13"/>
      <c r="CL549" s="13"/>
      <c r="CM549" s="13"/>
      <c r="CN549" s="13"/>
      <c r="CO549" s="13"/>
      <c r="CP549" s="13"/>
      <c r="CQ549" s="13"/>
      <c r="CR549" s="13"/>
      <c r="CS549" s="13"/>
      <c r="CT549" s="13"/>
      <c r="CU549" s="13"/>
      <c r="CV549" s="13"/>
      <c r="CW549" s="13"/>
      <c r="CX549" s="13"/>
      <c r="CY549" s="13"/>
      <c r="CZ549" s="13"/>
      <c r="DA549" s="13"/>
      <c r="DB549" s="13"/>
      <c r="DC549" s="13"/>
      <c r="DD549" s="13"/>
      <c r="DE549" s="13"/>
      <c r="DF549" s="13"/>
      <c r="DH549" s="13"/>
      <c r="DI549" s="13"/>
      <c r="DJ549" s="13"/>
      <c r="DK549" s="13"/>
      <c r="DL549" s="13"/>
      <c r="DM549" s="13"/>
      <c r="DN549" s="13"/>
      <c r="DO549" s="13"/>
      <c r="DP549" s="13"/>
    </row>
    <row r="550" spans="1:120" ht="12.75" customHeight="1" x14ac:dyDescent="0.15">
      <c r="A550" s="13"/>
      <c r="B550" s="14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  <c r="AQ550" s="13"/>
      <c r="AR550" s="13"/>
      <c r="AS550" s="13"/>
      <c r="AT550" s="13"/>
      <c r="AU550" s="13"/>
      <c r="AV550" s="13"/>
      <c r="AW550" s="13"/>
      <c r="AX550" s="13"/>
      <c r="AY550" s="13"/>
      <c r="AZ550" s="13"/>
      <c r="BA550" s="13"/>
      <c r="BB550" s="13"/>
      <c r="BC550" s="13"/>
      <c r="BD550" s="13"/>
      <c r="BE550" s="13"/>
      <c r="BF550" s="13"/>
      <c r="BG550" s="13"/>
      <c r="BH550" s="13"/>
      <c r="BI550" s="13"/>
      <c r="BJ550" s="13"/>
      <c r="BK550" s="13"/>
      <c r="BL550" s="13"/>
      <c r="BM550" s="13"/>
      <c r="BN550" s="13"/>
      <c r="BO550" s="13"/>
      <c r="BP550" s="13"/>
      <c r="BQ550" s="13"/>
      <c r="BR550" s="13"/>
      <c r="BS550" s="13"/>
      <c r="BT550" s="13"/>
      <c r="BU550" s="13"/>
      <c r="BV550" s="13"/>
      <c r="BW550" s="13"/>
      <c r="BX550" s="13"/>
      <c r="BY550" s="13"/>
      <c r="BZ550" s="13"/>
      <c r="CA550" s="13"/>
      <c r="CB550" s="13"/>
      <c r="CC550" s="13"/>
      <c r="CD550" s="13"/>
      <c r="CE550" s="13"/>
      <c r="CF550" s="13"/>
      <c r="CG550" s="13"/>
      <c r="CH550" s="13"/>
      <c r="CI550" s="13"/>
      <c r="CJ550" s="13"/>
      <c r="CK550" s="13"/>
      <c r="CL550" s="13"/>
      <c r="CM550" s="13"/>
      <c r="CN550" s="13"/>
      <c r="CO550" s="13"/>
      <c r="CP550" s="13"/>
      <c r="CQ550" s="13"/>
      <c r="CR550" s="13"/>
      <c r="CS550" s="13"/>
      <c r="CT550" s="13"/>
      <c r="CU550" s="13"/>
      <c r="CV550" s="13"/>
      <c r="CW550" s="13"/>
      <c r="CX550" s="13"/>
      <c r="CY550" s="13"/>
      <c r="CZ550" s="13"/>
      <c r="DA550" s="13"/>
      <c r="DB550" s="13"/>
      <c r="DC550" s="13"/>
      <c r="DD550" s="13"/>
      <c r="DE550" s="13"/>
      <c r="DF550" s="13"/>
      <c r="DH550" s="13"/>
      <c r="DI550" s="13"/>
      <c r="DJ550" s="13"/>
      <c r="DK550" s="13"/>
      <c r="DL550" s="13"/>
      <c r="DM550" s="13"/>
      <c r="DN550" s="13"/>
      <c r="DO550" s="13"/>
      <c r="DP550" s="13"/>
    </row>
    <row r="551" spans="1:120" ht="12.75" customHeight="1" x14ac:dyDescent="0.15">
      <c r="A551" s="13"/>
      <c r="B551" s="14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  <c r="AQ551" s="13"/>
      <c r="AR551" s="13"/>
      <c r="AS551" s="13"/>
      <c r="AT551" s="13"/>
      <c r="AU551" s="13"/>
      <c r="AV551" s="13"/>
      <c r="AW551" s="13"/>
      <c r="AX551" s="13"/>
      <c r="AY551" s="13"/>
      <c r="AZ551" s="13"/>
      <c r="BA551" s="13"/>
      <c r="BB551" s="13"/>
      <c r="BC551" s="13"/>
      <c r="BD551" s="13"/>
      <c r="BE551" s="13"/>
      <c r="BF551" s="13"/>
      <c r="BG551" s="13"/>
      <c r="BH551" s="13"/>
      <c r="BI551" s="13"/>
      <c r="BJ551" s="13"/>
      <c r="BK551" s="13"/>
      <c r="BL551" s="13"/>
      <c r="BM551" s="13"/>
      <c r="BN551" s="13"/>
      <c r="BO551" s="13"/>
      <c r="BP551" s="13"/>
      <c r="BQ551" s="13"/>
      <c r="BR551" s="13"/>
      <c r="BS551" s="13"/>
      <c r="BT551" s="13"/>
      <c r="BU551" s="13"/>
      <c r="BV551" s="13"/>
      <c r="BW551" s="13"/>
      <c r="BX551" s="13"/>
      <c r="BY551" s="13"/>
      <c r="BZ551" s="13"/>
      <c r="CA551" s="13"/>
      <c r="CB551" s="13"/>
      <c r="CC551" s="13"/>
      <c r="CD551" s="13"/>
      <c r="CE551" s="13"/>
      <c r="CF551" s="13"/>
      <c r="CG551" s="13"/>
      <c r="CH551" s="13"/>
      <c r="CI551" s="13"/>
      <c r="CJ551" s="13"/>
      <c r="CK551" s="13"/>
      <c r="CL551" s="13"/>
      <c r="CM551" s="13"/>
      <c r="CN551" s="13"/>
      <c r="CO551" s="13"/>
      <c r="CP551" s="13"/>
      <c r="CQ551" s="13"/>
      <c r="CR551" s="13"/>
      <c r="CS551" s="13"/>
      <c r="CT551" s="13"/>
      <c r="CU551" s="13"/>
      <c r="CV551" s="13"/>
      <c r="CW551" s="13"/>
      <c r="CX551" s="13"/>
      <c r="CY551" s="13"/>
      <c r="CZ551" s="13"/>
      <c r="DA551" s="13"/>
      <c r="DB551" s="13"/>
      <c r="DC551" s="13"/>
      <c r="DD551" s="13"/>
      <c r="DE551" s="13"/>
      <c r="DF551" s="13"/>
      <c r="DH551" s="13"/>
      <c r="DI551" s="13"/>
      <c r="DJ551" s="13"/>
      <c r="DK551" s="13"/>
      <c r="DL551" s="13"/>
      <c r="DM551" s="13"/>
      <c r="DN551" s="13"/>
      <c r="DO551" s="13"/>
      <c r="DP551" s="13"/>
    </row>
    <row r="552" spans="1:120" ht="12.75" customHeight="1" x14ac:dyDescent="0.15">
      <c r="A552" s="13"/>
      <c r="B552" s="14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13"/>
      <c r="AR552" s="13"/>
      <c r="AS552" s="13"/>
      <c r="AT552" s="13"/>
      <c r="AU552" s="13"/>
      <c r="AV552" s="13"/>
      <c r="AW552" s="13"/>
      <c r="AX552" s="13"/>
      <c r="AY552" s="13"/>
      <c r="AZ552" s="13"/>
      <c r="BA552" s="13"/>
      <c r="BB552" s="13"/>
      <c r="BC552" s="13"/>
      <c r="BD552" s="13"/>
      <c r="BE552" s="13"/>
      <c r="BF552" s="13"/>
      <c r="BG552" s="13"/>
      <c r="BH552" s="13"/>
      <c r="BI552" s="13"/>
      <c r="BJ552" s="13"/>
      <c r="BK552" s="13"/>
      <c r="BL552" s="13"/>
      <c r="BM552" s="13"/>
      <c r="BN552" s="13"/>
      <c r="BO552" s="13"/>
      <c r="BP552" s="13"/>
      <c r="BQ552" s="13"/>
      <c r="BR552" s="13"/>
      <c r="BS552" s="13"/>
      <c r="BT552" s="13"/>
      <c r="BU552" s="13"/>
      <c r="BV552" s="13"/>
      <c r="BW552" s="13"/>
      <c r="BX552" s="13"/>
      <c r="BY552" s="13"/>
      <c r="BZ552" s="13"/>
      <c r="CA552" s="13"/>
      <c r="CB552" s="13"/>
      <c r="CC552" s="13"/>
      <c r="CD552" s="13"/>
      <c r="CE552" s="13"/>
      <c r="CF552" s="13"/>
      <c r="CG552" s="13"/>
      <c r="CH552" s="13"/>
      <c r="CI552" s="13"/>
      <c r="CJ552" s="13"/>
      <c r="CK552" s="13"/>
      <c r="CL552" s="13"/>
      <c r="CM552" s="13"/>
      <c r="CN552" s="13"/>
      <c r="CO552" s="13"/>
      <c r="CP552" s="13"/>
      <c r="CQ552" s="13"/>
      <c r="CR552" s="13"/>
      <c r="CS552" s="13"/>
      <c r="CT552" s="13"/>
      <c r="CU552" s="13"/>
      <c r="CV552" s="13"/>
      <c r="CW552" s="13"/>
      <c r="CX552" s="13"/>
      <c r="CY552" s="13"/>
      <c r="CZ552" s="13"/>
      <c r="DA552" s="13"/>
      <c r="DB552" s="13"/>
      <c r="DC552" s="13"/>
      <c r="DD552" s="13"/>
      <c r="DE552" s="13"/>
      <c r="DF552" s="13"/>
      <c r="DH552" s="13"/>
      <c r="DI552" s="13"/>
      <c r="DJ552" s="13"/>
      <c r="DK552" s="13"/>
      <c r="DL552" s="13"/>
      <c r="DM552" s="13"/>
      <c r="DN552" s="13"/>
      <c r="DO552" s="13"/>
      <c r="DP552" s="13"/>
    </row>
    <row r="553" spans="1:120" ht="12.75" customHeight="1" x14ac:dyDescent="0.15">
      <c r="A553" s="13"/>
      <c r="B553" s="14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  <c r="AQ553" s="13"/>
      <c r="AR553" s="13"/>
      <c r="AS553" s="13"/>
      <c r="AT553" s="13"/>
      <c r="AU553" s="13"/>
      <c r="AV553" s="13"/>
      <c r="AW553" s="13"/>
      <c r="AX553" s="13"/>
      <c r="AY553" s="13"/>
      <c r="AZ553" s="13"/>
      <c r="BA553" s="13"/>
      <c r="BB553" s="13"/>
      <c r="BC553" s="13"/>
      <c r="BD553" s="13"/>
      <c r="BE553" s="13"/>
      <c r="BF553" s="13"/>
      <c r="BG553" s="13"/>
      <c r="BH553" s="13"/>
      <c r="BI553" s="13"/>
      <c r="BJ553" s="13"/>
      <c r="BK553" s="13"/>
      <c r="BL553" s="13"/>
      <c r="BM553" s="13"/>
      <c r="BN553" s="13"/>
      <c r="BO553" s="13"/>
      <c r="BP553" s="13"/>
      <c r="BQ553" s="13"/>
      <c r="BR553" s="13"/>
      <c r="BS553" s="13"/>
      <c r="BT553" s="13"/>
      <c r="BU553" s="13"/>
      <c r="BV553" s="13"/>
      <c r="BW553" s="13"/>
      <c r="BX553" s="13"/>
      <c r="BY553" s="13"/>
      <c r="BZ553" s="13"/>
      <c r="CA553" s="13"/>
      <c r="CB553" s="13"/>
      <c r="CC553" s="13"/>
      <c r="CD553" s="13"/>
      <c r="CE553" s="13"/>
      <c r="CF553" s="13"/>
      <c r="CG553" s="13"/>
      <c r="CH553" s="13"/>
      <c r="CI553" s="13"/>
      <c r="CJ553" s="13"/>
      <c r="CK553" s="13"/>
      <c r="CL553" s="13"/>
      <c r="CM553" s="13"/>
      <c r="CN553" s="13"/>
      <c r="CO553" s="13"/>
      <c r="CP553" s="13"/>
      <c r="CQ553" s="13"/>
      <c r="CR553" s="13"/>
      <c r="CS553" s="13"/>
      <c r="CT553" s="13"/>
      <c r="CU553" s="13"/>
      <c r="CV553" s="13"/>
      <c r="CW553" s="13"/>
      <c r="CX553" s="13"/>
      <c r="CY553" s="13"/>
      <c r="CZ553" s="13"/>
      <c r="DA553" s="13"/>
      <c r="DB553" s="13"/>
      <c r="DC553" s="13"/>
      <c r="DD553" s="13"/>
      <c r="DE553" s="13"/>
      <c r="DF553" s="13"/>
      <c r="DH553" s="13"/>
      <c r="DI553" s="13"/>
      <c r="DJ553" s="13"/>
      <c r="DK553" s="13"/>
      <c r="DL553" s="13"/>
      <c r="DM553" s="13"/>
      <c r="DN553" s="13"/>
      <c r="DO553" s="13"/>
      <c r="DP553" s="13"/>
    </row>
    <row r="554" spans="1:120" ht="12.75" customHeight="1" x14ac:dyDescent="0.15">
      <c r="A554" s="13"/>
      <c r="B554" s="14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  <c r="AQ554" s="13"/>
      <c r="AR554" s="13"/>
      <c r="AS554" s="13"/>
      <c r="AT554" s="13"/>
      <c r="AU554" s="13"/>
      <c r="AV554" s="13"/>
      <c r="AW554" s="13"/>
      <c r="AX554" s="13"/>
      <c r="AY554" s="13"/>
      <c r="AZ554" s="13"/>
      <c r="BA554" s="13"/>
      <c r="BB554" s="13"/>
      <c r="BC554" s="13"/>
      <c r="BD554" s="13"/>
      <c r="BE554" s="13"/>
      <c r="BF554" s="13"/>
      <c r="BG554" s="13"/>
      <c r="BH554" s="13"/>
      <c r="BI554" s="13"/>
      <c r="BJ554" s="13"/>
      <c r="BK554" s="13"/>
      <c r="BL554" s="13"/>
      <c r="BM554" s="13"/>
      <c r="BN554" s="13"/>
      <c r="BO554" s="13"/>
      <c r="BP554" s="13"/>
      <c r="BQ554" s="13"/>
      <c r="BR554" s="13"/>
      <c r="BS554" s="13"/>
      <c r="BT554" s="13"/>
      <c r="BU554" s="13"/>
      <c r="BV554" s="13"/>
      <c r="BW554" s="13"/>
      <c r="BX554" s="13"/>
      <c r="BY554" s="13"/>
      <c r="BZ554" s="13"/>
      <c r="CA554" s="13"/>
      <c r="CB554" s="13"/>
      <c r="CC554" s="13"/>
      <c r="CD554" s="13"/>
      <c r="CE554" s="13"/>
      <c r="CF554" s="13"/>
      <c r="CG554" s="13"/>
      <c r="CH554" s="13"/>
      <c r="CI554" s="13"/>
      <c r="CJ554" s="13"/>
      <c r="CK554" s="13"/>
      <c r="CL554" s="13"/>
      <c r="CM554" s="13"/>
      <c r="CN554" s="13"/>
      <c r="CO554" s="13"/>
      <c r="CP554" s="13"/>
      <c r="CQ554" s="13"/>
      <c r="CR554" s="13"/>
      <c r="CS554" s="13"/>
      <c r="CT554" s="13"/>
      <c r="CU554" s="13"/>
      <c r="CV554" s="13"/>
      <c r="CW554" s="13"/>
      <c r="CX554" s="13"/>
      <c r="CY554" s="13"/>
      <c r="CZ554" s="13"/>
      <c r="DA554" s="13"/>
      <c r="DB554" s="13"/>
      <c r="DC554" s="13"/>
      <c r="DD554" s="13"/>
      <c r="DE554" s="13"/>
      <c r="DF554" s="13"/>
      <c r="DH554" s="13"/>
      <c r="DI554" s="13"/>
      <c r="DJ554" s="13"/>
      <c r="DK554" s="13"/>
      <c r="DL554" s="13"/>
      <c r="DM554" s="13"/>
      <c r="DN554" s="13"/>
      <c r="DO554" s="13"/>
      <c r="DP554" s="13"/>
    </row>
    <row r="555" spans="1:120" ht="12.75" customHeight="1" x14ac:dyDescent="0.15">
      <c r="A555" s="13"/>
      <c r="B555" s="14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  <c r="AQ555" s="13"/>
      <c r="AR555" s="13"/>
      <c r="AS555" s="13"/>
      <c r="AT555" s="13"/>
      <c r="AU555" s="13"/>
      <c r="AV555" s="13"/>
      <c r="AW555" s="13"/>
      <c r="AX555" s="13"/>
      <c r="AY555" s="13"/>
      <c r="AZ555" s="13"/>
      <c r="BA555" s="13"/>
      <c r="BB555" s="13"/>
      <c r="BC555" s="13"/>
      <c r="BD555" s="13"/>
      <c r="BE555" s="13"/>
      <c r="BF555" s="13"/>
      <c r="BG555" s="13"/>
      <c r="BH555" s="13"/>
      <c r="BI555" s="13"/>
      <c r="BJ555" s="13"/>
      <c r="BK555" s="13"/>
      <c r="BL555" s="13"/>
      <c r="BM555" s="13"/>
      <c r="BN555" s="13"/>
      <c r="BO555" s="13"/>
      <c r="BP555" s="13"/>
      <c r="BQ555" s="13"/>
      <c r="BR555" s="13"/>
      <c r="BS555" s="13"/>
      <c r="BT555" s="13"/>
      <c r="BU555" s="13"/>
      <c r="BV555" s="13"/>
      <c r="BW555" s="13"/>
      <c r="BX555" s="13"/>
      <c r="BY555" s="13"/>
      <c r="BZ555" s="13"/>
      <c r="CA555" s="13"/>
      <c r="CB555" s="13"/>
      <c r="CC555" s="13"/>
      <c r="CD555" s="13"/>
      <c r="CE555" s="13"/>
      <c r="CF555" s="13"/>
      <c r="CG555" s="13"/>
      <c r="CH555" s="13"/>
      <c r="CI555" s="13"/>
      <c r="CJ555" s="13"/>
      <c r="CK555" s="13"/>
      <c r="CL555" s="13"/>
      <c r="CM555" s="13"/>
      <c r="CN555" s="13"/>
      <c r="CO555" s="13"/>
      <c r="CP555" s="13"/>
      <c r="CQ555" s="13"/>
      <c r="CR555" s="13"/>
      <c r="CS555" s="13"/>
      <c r="CT555" s="13"/>
      <c r="CU555" s="13"/>
      <c r="CV555" s="13"/>
      <c r="CW555" s="13"/>
      <c r="CX555" s="13"/>
      <c r="CY555" s="13"/>
      <c r="CZ555" s="13"/>
      <c r="DA555" s="13"/>
      <c r="DB555" s="13"/>
      <c r="DC555" s="13"/>
      <c r="DD555" s="13"/>
      <c r="DE555" s="13"/>
      <c r="DF555" s="13"/>
      <c r="DH555" s="13"/>
      <c r="DI555" s="13"/>
      <c r="DJ555" s="13"/>
      <c r="DK555" s="13"/>
      <c r="DL555" s="13"/>
      <c r="DM555" s="13"/>
      <c r="DN555" s="13"/>
      <c r="DO555" s="13"/>
      <c r="DP555" s="13"/>
    </row>
    <row r="556" spans="1:120" ht="12.75" customHeight="1" x14ac:dyDescent="0.15">
      <c r="A556" s="13"/>
      <c r="B556" s="14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  <c r="AQ556" s="13"/>
      <c r="AR556" s="13"/>
      <c r="AS556" s="13"/>
      <c r="AT556" s="13"/>
      <c r="AU556" s="13"/>
      <c r="AV556" s="13"/>
      <c r="AW556" s="13"/>
      <c r="AX556" s="13"/>
      <c r="AY556" s="13"/>
      <c r="AZ556" s="13"/>
      <c r="BA556" s="13"/>
      <c r="BB556" s="13"/>
      <c r="BC556" s="13"/>
      <c r="BD556" s="13"/>
      <c r="BE556" s="13"/>
      <c r="BF556" s="13"/>
      <c r="BG556" s="13"/>
      <c r="BH556" s="13"/>
      <c r="BI556" s="13"/>
      <c r="BJ556" s="13"/>
      <c r="BK556" s="13"/>
      <c r="BL556" s="13"/>
      <c r="BM556" s="13"/>
      <c r="BN556" s="13"/>
      <c r="BO556" s="13"/>
      <c r="BP556" s="13"/>
      <c r="BQ556" s="13"/>
      <c r="BR556" s="13"/>
      <c r="BS556" s="13"/>
      <c r="BT556" s="13"/>
      <c r="BU556" s="13"/>
      <c r="BV556" s="13"/>
      <c r="BW556" s="13"/>
      <c r="BX556" s="13"/>
      <c r="BY556" s="13"/>
      <c r="BZ556" s="13"/>
      <c r="CA556" s="13"/>
      <c r="CB556" s="13"/>
      <c r="CC556" s="13"/>
      <c r="CD556" s="13"/>
      <c r="CE556" s="13"/>
      <c r="CF556" s="13"/>
      <c r="CG556" s="13"/>
      <c r="CH556" s="13"/>
      <c r="CI556" s="13"/>
      <c r="CJ556" s="13"/>
      <c r="CK556" s="13"/>
      <c r="CL556" s="13"/>
      <c r="CM556" s="13"/>
      <c r="CN556" s="13"/>
      <c r="CO556" s="13"/>
      <c r="CP556" s="13"/>
      <c r="CQ556" s="13"/>
      <c r="CR556" s="13"/>
      <c r="CS556" s="13"/>
      <c r="CT556" s="13"/>
      <c r="CU556" s="13"/>
      <c r="CV556" s="13"/>
      <c r="CW556" s="13"/>
      <c r="CX556" s="13"/>
      <c r="CY556" s="13"/>
      <c r="CZ556" s="13"/>
      <c r="DA556" s="13"/>
      <c r="DB556" s="13"/>
      <c r="DC556" s="13"/>
      <c r="DD556" s="13"/>
      <c r="DE556" s="13"/>
      <c r="DF556" s="13"/>
      <c r="DH556" s="13"/>
      <c r="DI556" s="13"/>
      <c r="DJ556" s="13"/>
      <c r="DK556" s="13"/>
      <c r="DL556" s="13"/>
      <c r="DM556" s="13"/>
      <c r="DN556" s="13"/>
      <c r="DO556" s="13"/>
      <c r="DP556" s="13"/>
    </row>
    <row r="557" spans="1:120" ht="12.75" customHeight="1" x14ac:dyDescent="0.15">
      <c r="A557" s="13"/>
      <c r="B557" s="14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  <c r="AQ557" s="13"/>
      <c r="AR557" s="13"/>
      <c r="AS557" s="13"/>
      <c r="AT557" s="13"/>
      <c r="AU557" s="13"/>
      <c r="AV557" s="13"/>
      <c r="AW557" s="13"/>
      <c r="AX557" s="13"/>
      <c r="AY557" s="13"/>
      <c r="AZ557" s="13"/>
      <c r="BA557" s="13"/>
      <c r="BB557" s="13"/>
      <c r="BC557" s="13"/>
      <c r="BD557" s="13"/>
      <c r="BE557" s="13"/>
      <c r="BF557" s="13"/>
      <c r="BG557" s="13"/>
      <c r="BH557" s="13"/>
      <c r="BI557" s="13"/>
      <c r="BJ557" s="13"/>
      <c r="BK557" s="13"/>
      <c r="BL557" s="13"/>
      <c r="BM557" s="13"/>
      <c r="BN557" s="13"/>
      <c r="BO557" s="13"/>
      <c r="BP557" s="13"/>
      <c r="BQ557" s="13"/>
      <c r="BR557" s="13"/>
      <c r="BS557" s="13"/>
      <c r="BT557" s="13"/>
      <c r="BU557" s="13"/>
      <c r="BV557" s="13"/>
      <c r="BW557" s="13"/>
      <c r="BX557" s="13"/>
      <c r="BY557" s="13"/>
      <c r="BZ557" s="13"/>
      <c r="CA557" s="13"/>
      <c r="CB557" s="13"/>
      <c r="CC557" s="13"/>
      <c r="CD557" s="13"/>
      <c r="CE557" s="13"/>
      <c r="CF557" s="13"/>
      <c r="CG557" s="13"/>
      <c r="CH557" s="13"/>
      <c r="CI557" s="13"/>
      <c r="CJ557" s="13"/>
      <c r="CK557" s="13"/>
      <c r="CL557" s="13"/>
      <c r="CM557" s="13"/>
      <c r="CN557" s="13"/>
      <c r="CO557" s="13"/>
      <c r="CP557" s="13"/>
      <c r="CQ557" s="13"/>
      <c r="CR557" s="13"/>
      <c r="CS557" s="13"/>
      <c r="CT557" s="13"/>
      <c r="CU557" s="13"/>
      <c r="CV557" s="13"/>
      <c r="CW557" s="13"/>
      <c r="CX557" s="13"/>
      <c r="CY557" s="13"/>
      <c r="CZ557" s="13"/>
      <c r="DA557" s="13"/>
      <c r="DB557" s="13"/>
      <c r="DC557" s="13"/>
      <c r="DD557" s="13"/>
      <c r="DE557" s="13"/>
      <c r="DF557" s="13"/>
      <c r="DH557" s="13"/>
      <c r="DI557" s="13"/>
      <c r="DJ557" s="13"/>
      <c r="DK557" s="13"/>
      <c r="DL557" s="13"/>
      <c r="DM557" s="13"/>
      <c r="DN557" s="13"/>
      <c r="DO557" s="13"/>
      <c r="DP557" s="13"/>
    </row>
    <row r="558" spans="1:120" ht="12.75" customHeight="1" x14ac:dyDescent="0.15">
      <c r="A558" s="13"/>
      <c r="B558" s="14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  <c r="AQ558" s="13"/>
      <c r="AR558" s="13"/>
      <c r="AS558" s="13"/>
      <c r="AT558" s="13"/>
      <c r="AU558" s="13"/>
      <c r="AV558" s="13"/>
      <c r="AW558" s="13"/>
      <c r="AX558" s="13"/>
      <c r="AY558" s="13"/>
      <c r="AZ558" s="13"/>
      <c r="BA558" s="13"/>
      <c r="BB558" s="13"/>
      <c r="BC558" s="13"/>
      <c r="BD558" s="13"/>
      <c r="BE558" s="13"/>
      <c r="BF558" s="13"/>
      <c r="BG558" s="13"/>
      <c r="BH558" s="13"/>
      <c r="BI558" s="13"/>
      <c r="BJ558" s="13"/>
      <c r="BK558" s="13"/>
      <c r="BL558" s="13"/>
      <c r="BM558" s="13"/>
      <c r="BN558" s="13"/>
      <c r="BO558" s="13"/>
      <c r="BP558" s="13"/>
      <c r="BQ558" s="13"/>
      <c r="BR558" s="13"/>
      <c r="BS558" s="13"/>
      <c r="BT558" s="13"/>
      <c r="BU558" s="13"/>
      <c r="BV558" s="13"/>
      <c r="BW558" s="13"/>
      <c r="BX558" s="13"/>
      <c r="BY558" s="13"/>
      <c r="BZ558" s="13"/>
      <c r="CA558" s="13"/>
      <c r="CB558" s="13"/>
      <c r="CC558" s="13"/>
      <c r="CD558" s="13"/>
      <c r="CE558" s="13"/>
      <c r="CF558" s="13"/>
      <c r="CG558" s="13"/>
      <c r="CH558" s="13"/>
      <c r="CI558" s="13"/>
      <c r="CJ558" s="13"/>
      <c r="CK558" s="13"/>
      <c r="CL558" s="13"/>
      <c r="CM558" s="13"/>
      <c r="CN558" s="13"/>
      <c r="CO558" s="13"/>
      <c r="CP558" s="13"/>
      <c r="CQ558" s="13"/>
      <c r="CR558" s="13"/>
      <c r="CS558" s="13"/>
      <c r="CT558" s="13"/>
      <c r="CU558" s="13"/>
      <c r="CV558" s="13"/>
      <c r="CW558" s="13"/>
      <c r="CX558" s="13"/>
      <c r="CY558" s="13"/>
      <c r="CZ558" s="13"/>
      <c r="DA558" s="13"/>
      <c r="DB558" s="13"/>
      <c r="DC558" s="13"/>
      <c r="DD558" s="13"/>
      <c r="DE558" s="13"/>
      <c r="DF558" s="13"/>
      <c r="DH558" s="13"/>
      <c r="DI558" s="13"/>
      <c r="DJ558" s="13"/>
      <c r="DK558" s="13"/>
      <c r="DL558" s="13"/>
      <c r="DM558" s="13"/>
      <c r="DN558" s="13"/>
      <c r="DO558" s="13"/>
      <c r="DP558" s="13"/>
    </row>
    <row r="559" spans="1:120" ht="12.75" customHeight="1" x14ac:dyDescent="0.15">
      <c r="A559" s="13"/>
      <c r="B559" s="14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  <c r="AQ559" s="13"/>
      <c r="AR559" s="13"/>
      <c r="AS559" s="13"/>
      <c r="AT559" s="13"/>
      <c r="AU559" s="13"/>
      <c r="AV559" s="13"/>
      <c r="AW559" s="13"/>
      <c r="AX559" s="13"/>
      <c r="AY559" s="13"/>
      <c r="AZ559" s="13"/>
      <c r="BA559" s="13"/>
      <c r="BB559" s="13"/>
      <c r="BC559" s="13"/>
      <c r="BD559" s="13"/>
      <c r="BE559" s="13"/>
      <c r="BF559" s="13"/>
      <c r="BG559" s="13"/>
      <c r="BH559" s="13"/>
      <c r="BI559" s="13"/>
      <c r="BJ559" s="13"/>
      <c r="BK559" s="13"/>
      <c r="BL559" s="13"/>
      <c r="BM559" s="13"/>
      <c r="BN559" s="13"/>
      <c r="BO559" s="13"/>
      <c r="BP559" s="13"/>
      <c r="BQ559" s="13"/>
      <c r="BR559" s="13"/>
      <c r="BS559" s="13"/>
      <c r="BT559" s="13"/>
      <c r="BU559" s="13"/>
      <c r="BV559" s="13"/>
      <c r="BW559" s="13"/>
      <c r="BX559" s="13"/>
      <c r="BY559" s="13"/>
      <c r="BZ559" s="13"/>
      <c r="CA559" s="13"/>
      <c r="CB559" s="13"/>
      <c r="CC559" s="13"/>
      <c r="CD559" s="13"/>
      <c r="CE559" s="13"/>
      <c r="CF559" s="13"/>
      <c r="CG559" s="13"/>
      <c r="CH559" s="13"/>
      <c r="CI559" s="13"/>
      <c r="CJ559" s="13"/>
      <c r="CK559" s="13"/>
      <c r="CL559" s="13"/>
      <c r="CM559" s="13"/>
      <c r="CN559" s="13"/>
      <c r="CO559" s="13"/>
      <c r="CP559" s="13"/>
      <c r="CQ559" s="13"/>
      <c r="CR559" s="13"/>
      <c r="CS559" s="13"/>
      <c r="CT559" s="13"/>
      <c r="CU559" s="13"/>
      <c r="CV559" s="13"/>
      <c r="CW559" s="13"/>
      <c r="CX559" s="13"/>
      <c r="CY559" s="13"/>
      <c r="CZ559" s="13"/>
      <c r="DA559" s="13"/>
      <c r="DB559" s="13"/>
      <c r="DC559" s="13"/>
      <c r="DD559" s="13"/>
      <c r="DE559" s="13"/>
      <c r="DF559" s="13"/>
      <c r="DH559" s="13"/>
      <c r="DI559" s="13"/>
      <c r="DJ559" s="13"/>
      <c r="DK559" s="13"/>
      <c r="DL559" s="13"/>
      <c r="DM559" s="13"/>
      <c r="DN559" s="13"/>
      <c r="DO559" s="13"/>
      <c r="DP559" s="13"/>
    </row>
    <row r="560" spans="1:120" ht="12.75" customHeight="1" x14ac:dyDescent="0.15">
      <c r="A560" s="13"/>
      <c r="B560" s="14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  <c r="AQ560" s="13"/>
      <c r="AR560" s="13"/>
      <c r="AS560" s="13"/>
      <c r="AT560" s="13"/>
      <c r="AU560" s="13"/>
      <c r="AV560" s="13"/>
      <c r="AW560" s="13"/>
      <c r="AX560" s="13"/>
      <c r="AY560" s="13"/>
      <c r="AZ560" s="13"/>
      <c r="BA560" s="13"/>
      <c r="BB560" s="13"/>
      <c r="BC560" s="13"/>
      <c r="BD560" s="13"/>
      <c r="BE560" s="13"/>
      <c r="BF560" s="13"/>
      <c r="BG560" s="13"/>
      <c r="BH560" s="13"/>
      <c r="BI560" s="13"/>
      <c r="BJ560" s="13"/>
      <c r="BK560" s="13"/>
      <c r="BL560" s="13"/>
      <c r="BM560" s="13"/>
      <c r="BN560" s="13"/>
      <c r="BO560" s="13"/>
      <c r="BP560" s="13"/>
      <c r="BQ560" s="13"/>
      <c r="BR560" s="13"/>
      <c r="BS560" s="13"/>
      <c r="BT560" s="13"/>
      <c r="BU560" s="13"/>
      <c r="BV560" s="13"/>
      <c r="BW560" s="13"/>
      <c r="BX560" s="13"/>
      <c r="BY560" s="13"/>
      <c r="BZ560" s="13"/>
      <c r="CA560" s="13"/>
      <c r="CB560" s="13"/>
      <c r="CC560" s="13"/>
      <c r="CD560" s="13"/>
      <c r="CE560" s="13"/>
      <c r="CF560" s="13"/>
      <c r="CG560" s="13"/>
      <c r="CH560" s="13"/>
      <c r="CI560" s="13"/>
      <c r="CJ560" s="13"/>
      <c r="CK560" s="13"/>
      <c r="CL560" s="13"/>
      <c r="CM560" s="13"/>
      <c r="CN560" s="13"/>
      <c r="CO560" s="13"/>
      <c r="CP560" s="13"/>
      <c r="CQ560" s="13"/>
      <c r="CR560" s="13"/>
      <c r="CS560" s="13"/>
      <c r="CT560" s="13"/>
      <c r="CU560" s="13"/>
      <c r="CV560" s="13"/>
      <c r="CW560" s="13"/>
      <c r="CX560" s="13"/>
      <c r="CY560" s="13"/>
      <c r="CZ560" s="13"/>
      <c r="DA560" s="13"/>
      <c r="DB560" s="13"/>
      <c r="DC560" s="13"/>
      <c r="DD560" s="13"/>
      <c r="DE560" s="13"/>
      <c r="DF560" s="13"/>
      <c r="DH560" s="13"/>
      <c r="DI560" s="13"/>
      <c r="DJ560" s="13"/>
      <c r="DK560" s="13"/>
      <c r="DL560" s="13"/>
      <c r="DM560" s="13"/>
      <c r="DN560" s="13"/>
      <c r="DO560" s="13"/>
      <c r="DP560" s="13"/>
    </row>
    <row r="561" spans="1:120" ht="12.75" customHeight="1" x14ac:dyDescent="0.15">
      <c r="A561" s="13"/>
      <c r="B561" s="14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  <c r="AQ561" s="13"/>
      <c r="AR561" s="13"/>
      <c r="AS561" s="13"/>
      <c r="AT561" s="13"/>
      <c r="AU561" s="13"/>
      <c r="AV561" s="13"/>
      <c r="AW561" s="13"/>
      <c r="AX561" s="13"/>
      <c r="AY561" s="13"/>
      <c r="AZ561" s="13"/>
      <c r="BA561" s="13"/>
      <c r="BB561" s="13"/>
      <c r="BC561" s="13"/>
      <c r="BD561" s="13"/>
      <c r="BE561" s="13"/>
      <c r="BF561" s="13"/>
      <c r="BG561" s="13"/>
      <c r="BH561" s="13"/>
      <c r="BI561" s="13"/>
      <c r="BJ561" s="13"/>
      <c r="BK561" s="13"/>
      <c r="BL561" s="13"/>
      <c r="BM561" s="13"/>
      <c r="BN561" s="13"/>
      <c r="BO561" s="13"/>
      <c r="BP561" s="13"/>
      <c r="BQ561" s="13"/>
      <c r="BR561" s="13"/>
      <c r="BS561" s="13"/>
      <c r="BT561" s="13"/>
      <c r="BU561" s="13"/>
      <c r="BV561" s="13"/>
      <c r="BW561" s="13"/>
      <c r="BX561" s="13"/>
      <c r="BY561" s="13"/>
      <c r="BZ561" s="13"/>
      <c r="CA561" s="13"/>
      <c r="CB561" s="13"/>
      <c r="CC561" s="13"/>
      <c r="CD561" s="13"/>
      <c r="CE561" s="13"/>
      <c r="CF561" s="13"/>
      <c r="CG561" s="13"/>
      <c r="CH561" s="13"/>
      <c r="CI561" s="13"/>
      <c r="CJ561" s="13"/>
      <c r="CK561" s="13"/>
      <c r="CL561" s="13"/>
      <c r="CM561" s="13"/>
      <c r="CN561" s="13"/>
      <c r="CO561" s="13"/>
      <c r="CP561" s="13"/>
      <c r="CQ561" s="13"/>
      <c r="CR561" s="13"/>
      <c r="CS561" s="13"/>
      <c r="CT561" s="13"/>
      <c r="CU561" s="13"/>
      <c r="CV561" s="13"/>
      <c r="CW561" s="13"/>
      <c r="CX561" s="13"/>
      <c r="CY561" s="13"/>
      <c r="CZ561" s="13"/>
      <c r="DA561" s="13"/>
      <c r="DB561" s="13"/>
      <c r="DC561" s="13"/>
      <c r="DD561" s="13"/>
      <c r="DE561" s="13"/>
      <c r="DF561" s="13"/>
      <c r="DH561" s="13"/>
      <c r="DI561" s="13"/>
      <c r="DJ561" s="13"/>
      <c r="DK561" s="13"/>
      <c r="DL561" s="13"/>
      <c r="DM561" s="13"/>
      <c r="DN561" s="13"/>
      <c r="DO561" s="13"/>
      <c r="DP561" s="13"/>
    </row>
    <row r="562" spans="1:120" ht="12.75" customHeight="1" x14ac:dyDescent="0.15">
      <c r="A562" s="13"/>
      <c r="B562" s="14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  <c r="AQ562" s="13"/>
      <c r="AR562" s="13"/>
      <c r="AS562" s="13"/>
      <c r="AT562" s="13"/>
      <c r="AU562" s="13"/>
      <c r="AV562" s="13"/>
      <c r="AW562" s="13"/>
      <c r="AX562" s="13"/>
      <c r="AY562" s="13"/>
      <c r="AZ562" s="13"/>
      <c r="BA562" s="13"/>
      <c r="BB562" s="13"/>
      <c r="BC562" s="13"/>
      <c r="BD562" s="13"/>
      <c r="BE562" s="13"/>
      <c r="BF562" s="13"/>
      <c r="BG562" s="13"/>
      <c r="BH562" s="13"/>
      <c r="BI562" s="13"/>
      <c r="BJ562" s="13"/>
      <c r="BK562" s="13"/>
      <c r="BL562" s="13"/>
      <c r="BM562" s="13"/>
      <c r="BN562" s="13"/>
      <c r="BO562" s="13"/>
      <c r="BP562" s="13"/>
      <c r="BQ562" s="13"/>
      <c r="BR562" s="13"/>
      <c r="BS562" s="13"/>
      <c r="BT562" s="13"/>
      <c r="BU562" s="13"/>
      <c r="BV562" s="13"/>
      <c r="BW562" s="13"/>
      <c r="BX562" s="13"/>
      <c r="BY562" s="13"/>
      <c r="BZ562" s="13"/>
      <c r="CA562" s="13"/>
      <c r="CB562" s="13"/>
      <c r="CC562" s="13"/>
      <c r="CD562" s="13"/>
      <c r="CE562" s="13"/>
      <c r="CF562" s="13"/>
      <c r="CG562" s="13"/>
      <c r="CH562" s="13"/>
      <c r="CI562" s="13"/>
      <c r="CJ562" s="13"/>
      <c r="CK562" s="13"/>
      <c r="CL562" s="13"/>
      <c r="CM562" s="13"/>
      <c r="CN562" s="13"/>
      <c r="CO562" s="13"/>
      <c r="CP562" s="13"/>
      <c r="CQ562" s="13"/>
      <c r="CR562" s="13"/>
      <c r="CS562" s="13"/>
      <c r="CT562" s="13"/>
      <c r="CU562" s="13"/>
      <c r="CV562" s="13"/>
      <c r="CW562" s="13"/>
      <c r="CX562" s="13"/>
      <c r="CY562" s="13"/>
      <c r="CZ562" s="13"/>
      <c r="DA562" s="13"/>
      <c r="DB562" s="13"/>
      <c r="DC562" s="13"/>
      <c r="DD562" s="13"/>
      <c r="DE562" s="13"/>
      <c r="DF562" s="13"/>
      <c r="DH562" s="13"/>
      <c r="DI562" s="13"/>
      <c r="DJ562" s="13"/>
      <c r="DK562" s="13"/>
      <c r="DL562" s="13"/>
      <c r="DM562" s="13"/>
      <c r="DN562" s="13"/>
      <c r="DO562" s="13"/>
      <c r="DP562" s="13"/>
    </row>
    <row r="563" spans="1:120" ht="12.75" customHeight="1" x14ac:dyDescent="0.15">
      <c r="A563" s="13"/>
      <c r="B563" s="14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  <c r="AQ563" s="13"/>
      <c r="AR563" s="13"/>
      <c r="AS563" s="13"/>
      <c r="AT563" s="13"/>
      <c r="AU563" s="13"/>
      <c r="AV563" s="13"/>
      <c r="AW563" s="13"/>
      <c r="AX563" s="13"/>
      <c r="AY563" s="13"/>
      <c r="AZ563" s="13"/>
      <c r="BA563" s="13"/>
      <c r="BB563" s="13"/>
      <c r="BC563" s="13"/>
      <c r="BD563" s="13"/>
      <c r="BE563" s="13"/>
      <c r="BF563" s="13"/>
      <c r="BG563" s="13"/>
      <c r="BH563" s="13"/>
      <c r="BI563" s="13"/>
      <c r="BJ563" s="13"/>
      <c r="BK563" s="13"/>
      <c r="BL563" s="13"/>
      <c r="BM563" s="13"/>
      <c r="BN563" s="13"/>
      <c r="BO563" s="13"/>
      <c r="BP563" s="13"/>
      <c r="BQ563" s="13"/>
      <c r="BR563" s="13"/>
      <c r="BS563" s="13"/>
      <c r="BT563" s="13"/>
      <c r="BU563" s="13"/>
      <c r="BV563" s="13"/>
      <c r="BW563" s="13"/>
      <c r="BX563" s="13"/>
      <c r="BY563" s="13"/>
      <c r="BZ563" s="13"/>
      <c r="CA563" s="13"/>
      <c r="CB563" s="13"/>
      <c r="CC563" s="13"/>
      <c r="CD563" s="13"/>
      <c r="CE563" s="13"/>
      <c r="CF563" s="13"/>
      <c r="CG563" s="13"/>
      <c r="CH563" s="13"/>
      <c r="CI563" s="13"/>
      <c r="CJ563" s="13"/>
      <c r="CK563" s="13"/>
      <c r="CL563" s="13"/>
      <c r="CM563" s="13"/>
      <c r="CN563" s="13"/>
      <c r="CO563" s="13"/>
      <c r="CP563" s="13"/>
      <c r="CQ563" s="13"/>
      <c r="CR563" s="13"/>
      <c r="CS563" s="13"/>
      <c r="CT563" s="13"/>
      <c r="CU563" s="13"/>
      <c r="CV563" s="13"/>
      <c r="CW563" s="13"/>
      <c r="CX563" s="13"/>
      <c r="CY563" s="13"/>
      <c r="CZ563" s="13"/>
      <c r="DA563" s="13"/>
      <c r="DB563" s="13"/>
      <c r="DC563" s="13"/>
      <c r="DD563" s="13"/>
      <c r="DE563" s="13"/>
      <c r="DF563" s="13"/>
      <c r="DH563" s="13"/>
      <c r="DI563" s="13"/>
      <c r="DJ563" s="13"/>
      <c r="DK563" s="13"/>
      <c r="DL563" s="13"/>
      <c r="DM563" s="13"/>
      <c r="DN563" s="13"/>
      <c r="DO563" s="13"/>
      <c r="DP563" s="13"/>
    </row>
    <row r="564" spans="1:120" ht="12.75" customHeight="1" x14ac:dyDescent="0.15">
      <c r="A564" s="13"/>
      <c r="B564" s="14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  <c r="AQ564" s="13"/>
      <c r="AR564" s="13"/>
      <c r="AS564" s="13"/>
      <c r="AT564" s="13"/>
      <c r="AU564" s="13"/>
      <c r="AV564" s="13"/>
      <c r="AW564" s="13"/>
      <c r="AX564" s="13"/>
      <c r="AY564" s="13"/>
      <c r="AZ564" s="13"/>
      <c r="BA564" s="13"/>
      <c r="BB564" s="13"/>
      <c r="BC564" s="13"/>
      <c r="BD564" s="13"/>
      <c r="BE564" s="13"/>
      <c r="BF564" s="13"/>
      <c r="BG564" s="13"/>
      <c r="BH564" s="13"/>
      <c r="BI564" s="13"/>
      <c r="BJ564" s="13"/>
      <c r="BK564" s="13"/>
      <c r="BL564" s="13"/>
      <c r="BM564" s="13"/>
      <c r="BN564" s="13"/>
      <c r="BO564" s="13"/>
      <c r="BP564" s="13"/>
      <c r="BQ564" s="13"/>
      <c r="BR564" s="13"/>
      <c r="BS564" s="13"/>
      <c r="BT564" s="13"/>
      <c r="BU564" s="13"/>
      <c r="BV564" s="13"/>
      <c r="BW564" s="13"/>
      <c r="BX564" s="13"/>
      <c r="BY564" s="13"/>
      <c r="BZ564" s="13"/>
      <c r="CA564" s="13"/>
      <c r="CB564" s="13"/>
      <c r="CC564" s="13"/>
      <c r="CD564" s="13"/>
      <c r="CE564" s="13"/>
      <c r="CF564" s="13"/>
      <c r="CG564" s="13"/>
      <c r="CH564" s="13"/>
      <c r="CI564" s="13"/>
      <c r="CJ564" s="13"/>
      <c r="CK564" s="13"/>
      <c r="CL564" s="13"/>
      <c r="CM564" s="13"/>
      <c r="CN564" s="13"/>
      <c r="CO564" s="13"/>
      <c r="CP564" s="13"/>
      <c r="CQ564" s="13"/>
      <c r="CR564" s="13"/>
      <c r="CS564" s="13"/>
      <c r="CT564" s="13"/>
      <c r="CU564" s="13"/>
      <c r="CV564" s="13"/>
      <c r="CW564" s="13"/>
      <c r="CX564" s="13"/>
      <c r="CY564" s="13"/>
      <c r="CZ564" s="13"/>
      <c r="DA564" s="13"/>
      <c r="DB564" s="13"/>
      <c r="DC564" s="13"/>
      <c r="DD564" s="13"/>
      <c r="DE564" s="13"/>
      <c r="DF564" s="13"/>
      <c r="DH564" s="13"/>
      <c r="DI564" s="13"/>
      <c r="DJ564" s="13"/>
      <c r="DK564" s="13"/>
      <c r="DL564" s="13"/>
      <c r="DM564" s="13"/>
      <c r="DN564" s="13"/>
      <c r="DO564" s="13"/>
      <c r="DP564" s="13"/>
    </row>
    <row r="565" spans="1:120" ht="12.75" customHeight="1" x14ac:dyDescent="0.15">
      <c r="A565" s="13"/>
      <c r="B565" s="14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  <c r="AQ565" s="13"/>
      <c r="AR565" s="13"/>
      <c r="AS565" s="13"/>
      <c r="AT565" s="13"/>
      <c r="AU565" s="13"/>
      <c r="AV565" s="13"/>
      <c r="AW565" s="13"/>
      <c r="AX565" s="13"/>
      <c r="AY565" s="13"/>
      <c r="AZ565" s="13"/>
      <c r="BA565" s="13"/>
      <c r="BB565" s="13"/>
      <c r="BC565" s="13"/>
      <c r="BD565" s="13"/>
      <c r="BE565" s="13"/>
      <c r="BF565" s="13"/>
      <c r="BG565" s="13"/>
      <c r="BH565" s="13"/>
      <c r="BI565" s="13"/>
      <c r="BJ565" s="13"/>
      <c r="BK565" s="13"/>
      <c r="BL565" s="13"/>
      <c r="BM565" s="13"/>
      <c r="BN565" s="13"/>
      <c r="BO565" s="13"/>
      <c r="BP565" s="13"/>
      <c r="BQ565" s="13"/>
      <c r="BR565" s="13"/>
      <c r="BS565" s="13"/>
      <c r="BT565" s="13"/>
      <c r="BU565" s="13"/>
      <c r="BV565" s="13"/>
      <c r="BW565" s="13"/>
      <c r="BX565" s="13"/>
      <c r="BY565" s="13"/>
      <c r="BZ565" s="13"/>
      <c r="CA565" s="13"/>
      <c r="CB565" s="13"/>
      <c r="CC565" s="13"/>
      <c r="CD565" s="13"/>
      <c r="CE565" s="13"/>
      <c r="CF565" s="13"/>
      <c r="CG565" s="13"/>
      <c r="CH565" s="13"/>
      <c r="CI565" s="13"/>
      <c r="CJ565" s="13"/>
      <c r="CK565" s="13"/>
      <c r="CL565" s="13"/>
      <c r="CM565" s="13"/>
      <c r="CN565" s="13"/>
      <c r="CO565" s="13"/>
      <c r="CP565" s="13"/>
      <c r="CQ565" s="13"/>
      <c r="CR565" s="13"/>
      <c r="CS565" s="13"/>
      <c r="CT565" s="13"/>
      <c r="CU565" s="13"/>
      <c r="CV565" s="13"/>
      <c r="CW565" s="13"/>
      <c r="CX565" s="13"/>
      <c r="CY565" s="13"/>
      <c r="CZ565" s="13"/>
      <c r="DA565" s="13"/>
      <c r="DB565" s="13"/>
      <c r="DC565" s="13"/>
      <c r="DD565" s="13"/>
      <c r="DE565" s="13"/>
      <c r="DF565" s="13"/>
      <c r="DH565" s="13"/>
      <c r="DI565" s="13"/>
      <c r="DJ565" s="13"/>
      <c r="DK565" s="13"/>
      <c r="DL565" s="13"/>
      <c r="DM565" s="13"/>
      <c r="DN565" s="13"/>
      <c r="DO565" s="13"/>
      <c r="DP565" s="13"/>
    </row>
    <row r="566" spans="1:120" ht="12.75" customHeight="1" x14ac:dyDescent="0.15">
      <c r="A566" s="13"/>
      <c r="B566" s="14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  <c r="AQ566" s="13"/>
      <c r="AR566" s="13"/>
      <c r="AS566" s="13"/>
      <c r="AT566" s="13"/>
      <c r="AU566" s="13"/>
      <c r="AV566" s="13"/>
      <c r="AW566" s="13"/>
      <c r="AX566" s="13"/>
      <c r="AY566" s="13"/>
      <c r="AZ566" s="13"/>
      <c r="BA566" s="13"/>
      <c r="BB566" s="13"/>
      <c r="BC566" s="13"/>
      <c r="BD566" s="13"/>
      <c r="BE566" s="13"/>
      <c r="BF566" s="13"/>
      <c r="BG566" s="13"/>
      <c r="BH566" s="13"/>
      <c r="BI566" s="13"/>
      <c r="BJ566" s="13"/>
      <c r="BK566" s="13"/>
      <c r="BL566" s="13"/>
      <c r="BM566" s="13"/>
      <c r="BN566" s="13"/>
      <c r="BO566" s="13"/>
      <c r="BP566" s="13"/>
      <c r="BQ566" s="13"/>
      <c r="BR566" s="13"/>
      <c r="BS566" s="13"/>
      <c r="BT566" s="13"/>
      <c r="BU566" s="13"/>
      <c r="BV566" s="13"/>
      <c r="BW566" s="13"/>
      <c r="BX566" s="13"/>
      <c r="BY566" s="13"/>
      <c r="BZ566" s="13"/>
      <c r="CA566" s="13"/>
      <c r="CB566" s="13"/>
      <c r="CC566" s="13"/>
      <c r="CD566" s="13"/>
      <c r="CE566" s="13"/>
      <c r="CF566" s="13"/>
      <c r="CG566" s="13"/>
      <c r="CH566" s="13"/>
      <c r="CI566" s="13"/>
      <c r="CJ566" s="13"/>
      <c r="CK566" s="13"/>
      <c r="CL566" s="13"/>
      <c r="CM566" s="13"/>
      <c r="CN566" s="13"/>
      <c r="CO566" s="13"/>
      <c r="CP566" s="13"/>
      <c r="CQ566" s="13"/>
      <c r="CR566" s="13"/>
      <c r="CS566" s="13"/>
      <c r="CT566" s="13"/>
      <c r="CU566" s="13"/>
      <c r="CV566" s="13"/>
      <c r="CW566" s="13"/>
      <c r="CX566" s="13"/>
      <c r="CY566" s="13"/>
      <c r="CZ566" s="13"/>
      <c r="DA566" s="13"/>
      <c r="DB566" s="13"/>
      <c r="DC566" s="13"/>
      <c r="DD566" s="13"/>
      <c r="DE566" s="13"/>
      <c r="DF566" s="13"/>
      <c r="DH566" s="13"/>
      <c r="DI566" s="13"/>
      <c r="DJ566" s="13"/>
      <c r="DK566" s="13"/>
      <c r="DL566" s="13"/>
      <c r="DM566" s="13"/>
      <c r="DN566" s="13"/>
      <c r="DO566" s="13"/>
      <c r="DP566" s="13"/>
    </row>
    <row r="567" spans="1:120" ht="12.75" customHeight="1" x14ac:dyDescent="0.15">
      <c r="A567" s="13"/>
      <c r="B567" s="14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  <c r="AQ567" s="13"/>
      <c r="AR567" s="13"/>
      <c r="AS567" s="13"/>
      <c r="AT567" s="13"/>
      <c r="AU567" s="13"/>
      <c r="AV567" s="13"/>
      <c r="AW567" s="13"/>
      <c r="AX567" s="13"/>
      <c r="AY567" s="13"/>
      <c r="AZ567" s="13"/>
      <c r="BA567" s="13"/>
      <c r="BB567" s="13"/>
      <c r="BC567" s="13"/>
      <c r="BD567" s="13"/>
      <c r="BE567" s="13"/>
      <c r="BF567" s="13"/>
      <c r="BG567" s="13"/>
      <c r="BH567" s="13"/>
      <c r="BI567" s="13"/>
      <c r="BJ567" s="13"/>
      <c r="BK567" s="13"/>
      <c r="BL567" s="13"/>
      <c r="BM567" s="13"/>
      <c r="BN567" s="13"/>
      <c r="BO567" s="13"/>
      <c r="BP567" s="13"/>
      <c r="BQ567" s="13"/>
      <c r="BR567" s="13"/>
      <c r="BS567" s="13"/>
      <c r="BT567" s="13"/>
      <c r="BU567" s="13"/>
      <c r="BV567" s="13"/>
      <c r="BW567" s="13"/>
      <c r="BX567" s="13"/>
      <c r="BY567" s="13"/>
      <c r="BZ567" s="13"/>
      <c r="CA567" s="13"/>
      <c r="CB567" s="13"/>
      <c r="CC567" s="13"/>
      <c r="CD567" s="13"/>
      <c r="CE567" s="13"/>
      <c r="CF567" s="13"/>
      <c r="CG567" s="13"/>
      <c r="CH567" s="13"/>
      <c r="CI567" s="13"/>
      <c r="CJ567" s="13"/>
      <c r="CK567" s="13"/>
      <c r="CL567" s="13"/>
      <c r="CM567" s="13"/>
      <c r="CN567" s="13"/>
      <c r="CO567" s="13"/>
      <c r="CP567" s="13"/>
      <c r="CQ567" s="13"/>
      <c r="CR567" s="13"/>
      <c r="CS567" s="13"/>
      <c r="CT567" s="13"/>
      <c r="CU567" s="13"/>
      <c r="CV567" s="13"/>
      <c r="CW567" s="13"/>
      <c r="CX567" s="13"/>
      <c r="CY567" s="13"/>
      <c r="CZ567" s="13"/>
      <c r="DA567" s="13"/>
      <c r="DB567" s="13"/>
      <c r="DC567" s="13"/>
      <c r="DD567" s="13"/>
      <c r="DE567" s="13"/>
      <c r="DF567" s="13"/>
      <c r="DH567" s="13"/>
      <c r="DI567" s="13"/>
      <c r="DJ567" s="13"/>
      <c r="DK567" s="13"/>
      <c r="DL567" s="13"/>
      <c r="DM567" s="13"/>
      <c r="DN567" s="13"/>
      <c r="DO567" s="13"/>
      <c r="DP567" s="13"/>
    </row>
    <row r="568" spans="1:120" ht="12.75" customHeight="1" x14ac:dyDescent="0.15">
      <c r="A568" s="13"/>
      <c r="B568" s="14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  <c r="AQ568" s="13"/>
      <c r="AR568" s="13"/>
      <c r="AS568" s="13"/>
      <c r="AT568" s="13"/>
      <c r="AU568" s="13"/>
      <c r="AV568" s="13"/>
      <c r="AW568" s="13"/>
      <c r="AX568" s="13"/>
      <c r="AY568" s="13"/>
      <c r="AZ568" s="13"/>
      <c r="BA568" s="13"/>
      <c r="BB568" s="13"/>
      <c r="BC568" s="13"/>
      <c r="BD568" s="13"/>
      <c r="BE568" s="13"/>
      <c r="BF568" s="13"/>
      <c r="BG568" s="13"/>
      <c r="BH568" s="13"/>
      <c r="BI568" s="13"/>
      <c r="BJ568" s="13"/>
      <c r="BK568" s="13"/>
      <c r="BL568" s="13"/>
      <c r="BM568" s="13"/>
      <c r="BN568" s="13"/>
      <c r="BO568" s="13"/>
      <c r="BP568" s="13"/>
      <c r="BQ568" s="13"/>
      <c r="BR568" s="13"/>
      <c r="BS568" s="13"/>
      <c r="BT568" s="13"/>
      <c r="BU568" s="13"/>
      <c r="BV568" s="13"/>
      <c r="BW568" s="13"/>
      <c r="BX568" s="13"/>
      <c r="BY568" s="13"/>
      <c r="BZ568" s="13"/>
      <c r="CA568" s="13"/>
      <c r="CB568" s="13"/>
      <c r="CC568" s="13"/>
      <c r="CD568" s="13"/>
      <c r="CE568" s="13"/>
      <c r="CF568" s="13"/>
      <c r="CG568" s="13"/>
      <c r="CH568" s="13"/>
      <c r="CI568" s="13"/>
      <c r="CJ568" s="13"/>
      <c r="CK568" s="13"/>
      <c r="CL568" s="13"/>
      <c r="CM568" s="13"/>
      <c r="CN568" s="13"/>
      <c r="CO568" s="13"/>
      <c r="CP568" s="13"/>
      <c r="CQ568" s="13"/>
      <c r="CR568" s="13"/>
      <c r="CS568" s="13"/>
      <c r="CT568" s="13"/>
      <c r="CU568" s="13"/>
      <c r="CV568" s="13"/>
      <c r="CW568" s="13"/>
      <c r="CX568" s="13"/>
      <c r="CY568" s="13"/>
      <c r="CZ568" s="13"/>
      <c r="DA568" s="13"/>
      <c r="DB568" s="13"/>
      <c r="DC568" s="13"/>
      <c r="DD568" s="13"/>
      <c r="DE568" s="13"/>
      <c r="DF568" s="13"/>
      <c r="DH568" s="13"/>
      <c r="DI568" s="13"/>
      <c r="DJ568" s="13"/>
      <c r="DK568" s="13"/>
      <c r="DL568" s="13"/>
      <c r="DM568" s="13"/>
      <c r="DN568" s="13"/>
      <c r="DO568" s="13"/>
      <c r="DP568" s="13"/>
    </row>
    <row r="569" spans="1:120" ht="12.75" customHeight="1" x14ac:dyDescent="0.15">
      <c r="A569" s="13"/>
      <c r="B569" s="14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  <c r="AQ569" s="13"/>
      <c r="AR569" s="13"/>
      <c r="AS569" s="13"/>
      <c r="AT569" s="13"/>
      <c r="AU569" s="13"/>
      <c r="AV569" s="13"/>
      <c r="AW569" s="13"/>
      <c r="AX569" s="13"/>
      <c r="AY569" s="13"/>
      <c r="AZ569" s="13"/>
      <c r="BA569" s="13"/>
      <c r="BB569" s="13"/>
      <c r="BC569" s="13"/>
      <c r="BD569" s="13"/>
      <c r="BE569" s="13"/>
      <c r="BF569" s="13"/>
      <c r="BG569" s="13"/>
      <c r="BH569" s="13"/>
      <c r="BI569" s="13"/>
      <c r="BJ569" s="13"/>
      <c r="BK569" s="13"/>
      <c r="BL569" s="13"/>
      <c r="BM569" s="13"/>
      <c r="BN569" s="13"/>
      <c r="BO569" s="13"/>
      <c r="BP569" s="13"/>
      <c r="BQ569" s="13"/>
      <c r="BR569" s="13"/>
      <c r="BS569" s="13"/>
      <c r="BT569" s="13"/>
      <c r="BU569" s="13"/>
      <c r="BV569" s="13"/>
      <c r="BW569" s="13"/>
      <c r="BX569" s="13"/>
      <c r="BY569" s="13"/>
      <c r="BZ569" s="13"/>
      <c r="CA569" s="13"/>
      <c r="CB569" s="13"/>
      <c r="CC569" s="13"/>
      <c r="CD569" s="13"/>
      <c r="CE569" s="13"/>
      <c r="CF569" s="13"/>
      <c r="CG569" s="13"/>
      <c r="CH569" s="13"/>
      <c r="CI569" s="13"/>
      <c r="CJ569" s="13"/>
      <c r="CK569" s="13"/>
      <c r="CL569" s="13"/>
      <c r="CM569" s="13"/>
      <c r="CN569" s="13"/>
      <c r="CO569" s="13"/>
      <c r="CP569" s="13"/>
      <c r="CQ569" s="13"/>
      <c r="CR569" s="13"/>
      <c r="CS569" s="13"/>
      <c r="CT569" s="13"/>
      <c r="CU569" s="13"/>
      <c r="CV569" s="13"/>
      <c r="CW569" s="13"/>
      <c r="CX569" s="13"/>
      <c r="CY569" s="13"/>
      <c r="CZ569" s="13"/>
      <c r="DA569" s="13"/>
      <c r="DB569" s="13"/>
      <c r="DC569" s="13"/>
      <c r="DD569" s="13"/>
      <c r="DE569" s="13"/>
      <c r="DF569" s="13"/>
      <c r="DH569" s="13"/>
      <c r="DI569" s="13"/>
      <c r="DJ569" s="13"/>
      <c r="DK569" s="13"/>
      <c r="DL569" s="13"/>
      <c r="DM569" s="13"/>
      <c r="DN569" s="13"/>
      <c r="DO569" s="13"/>
      <c r="DP569" s="13"/>
    </row>
    <row r="570" spans="1:120" ht="12.75" customHeight="1" x14ac:dyDescent="0.15">
      <c r="A570" s="13"/>
      <c r="B570" s="14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  <c r="AQ570" s="13"/>
      <c r="AR570" s="13"/>
      <c r="AS570" s="13"/>
      <c r="AT570" s="13"/>
      <c r="AU570" s="13"/>
      <c r="AV570" s="13"/>
      <c r="AW570" s="13"/>
      <c r="AX570" s="13"/>
      <c r="AY570" s="13"/>
      <c r="AZ570" s="13"/>
      <c r="BA570" s="13"/>
      <c r="BB570" s="13"/>
      <c r="BC570" s="13"/>
      <c r="BD570" s="13"/>
      <c r="BE570" s="13"/>
      <c r="BF570" s="13"/>
      <c r="BG570" s="13"/>
      <c r="BH570" s="13"/>
      <c r="BI570" s="13"/>
      <c r="BJ570" s="13"/>
      <c r="BK570" s="13"/>
      <c r="BL570" s="13"/>
      <c r="BM570" s="13"/>
      <c r="BN570" s="13"/>
      <c r="BO570" s="13"/>
      <c r="BP570" s="13"/>
      <c r="BQ570" s="13"/>
      <c r="BR570" s="13"/>
      <c r="BS570" s="13"/>
      <c r="BT570" s="13"/>
      <c r="BU570" s="13"/>
      <c r="BV570" s="13"/>
      <c r="BW570" s="13"/>
      <c r="BX570" s="13"/>
      <c r="BY570" s="13"/>
      <c r="BZ570" s="13"/>
      <c r="CA570" s="13"/>
      <c r="CB570" s="13"/>
      <c r="CC570" s="13"/>
      <c r="CD570" s="13"/>
      <c r="CE570" s="13"/>
      <c r="CF570" s="13"/>
      <c r="CG570" s="13"/>
      <c r="CH570" s="13"/>
      <c r="CI570" s="13"/>
      <c r="CJ570" s="13"/>
      <c r="CK570" s="13"/>
      <c r="CL570" s="13"/>
      <c r="CM570" s="13"/>
      <c r="CN570" s="13"/>
      <c r="CO570" s="13"/>
      <c r="CP570" s="13"/>
      <c r="CQ570" s="13"/>
      <c r="CR570" s="13"/>
      <c r="CS570" s="13"/>
      <c r="CT570" s="13"/>
      <c r="CU570" s="13"/>
      <c r="CV570" s="13"/>
      <c r="CW570" s="13"/>
      <c r="CX570" s="13"/>
      <c r="CY570" s="13"/>
      <c r="CZ570" s="13"/>
      <c r="DA570" s="13"/>
      <c r="DB570" s="13"/>
      <c r="DC570" s="13"/>
      <c r="DD570" s="13"/>
      <c r="DE570" s="13"/>
      <c r="DF570" s="13"/>
      <c r="DH570" s="13"/>
      <c r="DI570" s="13"/>
      <c r="DJ570" s="13"/>
      <c r="DK570" s="13"/>
      <c r="DL570" s="13"/>
      <c r="DM570" s="13"/>
      <c r="DN570" s="13"/>
      <c r="DO570" s="13"/>
      <c r="DP570" s="13"/>
    </row>
    <row r="571" spans="1:120" ht="12.75" customHeight="1" x14ac:dyDescent="0.15">
      <c r="A571" s="13"/>
      <c r="B571" s="14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  <c r="AQ571" s="13"/>
      <c r="AR571" s="13"/>
      <c r="AS571" s="13"/>
      <c r="AT571" s="13"/>
      <c r="AU571" s="13"/>
      <c r="AV571" s="13"/>
      <c r="AW571" s="13"/>
      <c r="AX571" s="13"/>
      <c r="AY571" s="13"/>
      <c r="AZ571" s="13"/>
      <c r="BA571" s="13"/>
      <c r="BB571" s="13"/>
      <c r="BC571" s="13"/>
      <c r="BD571" s="13"/>
      <c r="BE571" s="13"/>
      <c r="BF571" s="13"/>
      <c r="BG571" s="13"/>
      <c r="BH571" s="13"/>
      <c r="BI571" s="13"/>
      <c r="BJ571" s="13"/>
      <c r="BK571" s="13"/>
      <c r="BL571" s="13"/>
      <c r="BM571" s="13"/>
      <c r="BN571" s="13"/>
      <c r="BO571" s="13"/>
      <c r="BP571" s="13"/>
      <c r="BQ571" s="13"/>
      <c r="BR571" s="13"/>
      <c r="BS571" s="13"/>
      <c r="BT571" s="13"/>
      <c r="BU571" s="13"/>
      <c r="BV571" s="13"/>
      <c r="BW571" s="13"/>
      <c r="BX571" s="13"/>
      <c r="BY571" s="13"/>
      <c r="BZ571" s="13"/>
      <c r="CA571" s="13"/>
      <c r="CB571" s="13"/>
      <c r="CC571" s="13"/>
      <c r="CD571" s="13"/>
      <c r="CE571" s="13"/>
      <c r="CF571" s="13"/>
      <c r="CG571" s="13"/>
      <c r="CH571" s="13"/>
      <c r="CI571" s="13"/>
      <c r="CJ571" s="13"/>
      <c r="CK571" s="13"/>
      <c r="CL571" s="13"/>
      <c r="CM571" s="13"/>
      <c r="CN571" s="13"/>
      <c r="CO571" s="13"/>
      <c r="CP571" s="13"/>
      <c r="CQ571" s="13"/>
      <c r="CR571" s="13"/>
      <c r="CS571" s="13"/>
      <c r="CT571" s="13"/>
      <c r="CU571" s="13"/>
      <c r="CV571" s="13"/>
      <c r="CW571" s="13"/>
      <c r="CX571" s="13"/>
      <c r="CY571" s="13"/>
      <c r="CZ571" s="13"/>
      <c r="DA571" s="13"/>
      <c r="DB571" s="13"/>
      <c r="DC571" s="13"/>
      <c r="DD571" s="13"/>
      <c r="DE571" s="13"/>
      <c r="DF571" s="13"/>
      <c r="DH571" s="13"/>
      <c r="DI571" s="13"/>
      <c r="DJ571" s="13"/>
      <c r="DK571" s="13"/>
      <c r="DL571" s="13"/>
      <c r="DM571" s="13"/>
      <c r="DN571" s="13"/>
      <c r="DO571" s="13"/>
      <c r="DP571" s="13"/>
    </row>
    <row r="572" spans="1:120" ht="12.75" customHeight="1" x14ac:dyDescent="0.15">
      <c r="A572" s="13"/>
      <c r="B572" s="14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  <c r="AQ572" s="13"/>
      <c r="AR572" s="13"/>
      <c r="AS572" s="13"/>
      <c r="AT572" s="13"/>
      <c r="AU572" s="13"/>
      <c r="AV572" s="13"/>
      <c r="AW572" s="13"/>
      <c r="AX572" s="13"/>
      <c r="AY572" s="13"/>
      <c r="AZ572" s="13"/>
      <c r="BA572" s="13"/>
      <c r="BB572" s="13"/>
      <c r="BC572" s="13"/>
      <c r="BD572" s="13"/>
      <c r="BE572" s="13"/>
      <c r="BF572" s="13"/>
      <c r="BG572" s="13"/>
      <c r="BH572" s="13"/>
      <c r="BI572" s="13"/>
      <c r="BJ572" s="13"/>
      <c r="BK572" s="13"/>
      <c r="BL572" s="13"/>
      <c r="BM572" s="13"/>
      <c r="BN572" s="13"/>
      <c r="BO572" s="13"/>
      <c r="BP572" s="13"/>
      <c r="BQ572" s="13"/>
      <c r="BR572" s="13"/>
      <c r="BS572" s="13"/>
      <c r="BT572" s="13"/>
      <c r="BU572" s="13"/>
      <c r="BV572" s="13"/>
      <c r="BW572" s="13"/>
      <c r="BX572" s="13"/>
      <c r="BY572" s="13"/>
      <c r="BZ572" s="13"/>
      <c r="CA572" s="13"/>
      <c r="CB572" s="13"/>
      <c r="CC572" s="13"/>
      <c r="CD572" s="13"/>
      <c r="CE572" s="13"/>
      <c r="CF572" s="13"/>
      <c r="CG572" s="13"/>
      <c r="CH572" s="13"/>
      <c r="CI572" s="13"/>
      <c r="CJ572" s="13"/>
      <c r="CK572" s="13"/>
      <c r="CL572" s="13"/>
      <c r="CM572" s="13"/>
      <c r="CN572" s="13"/>
      <c r="CO572" s="13"/>
      <c r="CP572" s="13"/>
      <c r="CQ572" s="13"/>
      <c r="CR572" s="13"/>
      <c r="CS572" s="13"/>
      <c r="CT572" s="13"/>
      <c r="CU572" s="13"/>
      <c r="CV572" s="13"/>
      <c r="CW572" s="13"/>
      <c r="CX572" s="13"/>
      <c r="CY572" s="13"/>
      <c r="CZ572" s="13"/>
      <c r="DA572" s="13"/>
      <c r="DB572" s="13"/>
      <c r="DC572" s="13"/>
      <c r="DD572" s="13"/>
      <c r="DE572" s="13"/>
      <c r="DF572" s="13"/>
      <c r="DH572" s="13"/>
      <c r="DI572" s="13"/>
      <c r="DJ572" s="13"/>
      <c r="DK572" s="13"/>
      <c r="DL572" s="13"/>
      <c r="DM572" s="13"/>
      <c r="DN572" s="13"/>
      <c r="DO572" s="13"/>
      <c r="DP572" s="13"/>
    </row>
    <row r="573" spans="1:120" ht="12.75" customHeight="1" x14ac:dyDescent="0.15">
      <c r="A573" s="13"/>
      <c r="B573" s="14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  <c r="AQ573" s="13"/>
      <c r="AR573" s="13"/>
      <c r="AS573" s="13"/>
      <c r="AT573" s="13"/>
      <c r="AU573" s="13"/>
      <c r="AV573" s="13"/>
      <c r="AW573" s="13"/>
      <c r="AX573" s="13"/>
      <c r="AY573" s="13"/>
      <c r="AZ573" s="13"/>
      <c r="BA573" s="13"/>
      <c r="BB573" s="13"/>
      <c r="BC573" s="13"/>
      <c r="BD573" s="13"/>
      <c r="BE573" s="13"/>
      <c r="BF573" s="13"/>
      <c r="BG573" s="13"/>
      <c r="BH573" s="13"/>
      <c r="BI573" s="13"/>
      <c r="BJ573" s="13"/>
      <c r="BK573" s="13"/>
      <c r="BL573" s="13"/>
      <c r="BM573" s="13"/>
      <c r="BN573" s="13"/>
      <c r="BO573" s="13"/>
      <c r="BP573" s="13"/>
      <c r="BQ573" s="13"/>
      <c r="BR573" s="13"/>
      <c r="BS573" s="13"/>
      <c r="BT573" s="13"/>
      <c r="BU573" s="13"/>
      <c r="BV573" s="13"/>
      <c r="BW573" s="13"/>
      <c r="BX573" s="13"/>
      <c r="BY573" s="13"/>
      <c r="BZ573" s="13"/>
      <c r="CA573" s="13"/>
      <c r="CB573" s="13"/>
      <c r="CC573" s="13"/>
      <c r="CD573" s="13"/>
      <c r="CE573" s="13"/>
      <c r="CF573" s="13"/>
      <c r="CG573" s="13"/>
      <c r="CH573" s="13"/>
      <c r="CI573" s="13"/>
      <c r="CJ573" s="13"/>
      <c r="CK573" s="13"/>
      <c r="CL573" s="13"/>
      <c r="CM573" s="13"/>
      <c r="CN573" s="13"/>
      <c r="CO573" s="13"/>
      <c r="CP573" s="13"/>
      <c r="CQ573" s="13"/>
      <c r="CR573" s="13"/>
      <c r="CS573" s="13"/>
      <c r="CT573" s="13"/>
      <c r="CU573" s="13"/>
      <c r="CV573" s="13"/>
      <c r="CW573" s="13"/>
      <c r="CX573" s="13"/>
      <c r="CY573" s="13"/>
      <c r="CZ573" s="13"/>
      <c r="DA573" s="13"/>
      <c r="DB573" s="13"/>
      <c r="DC573" s="13"/>
      <c r="DD573" s="13"/>
      <c r="DE573" s="13"/>
      <c r="DF573" s="13"/>
      <c r="DH573" s="13"/>
      <c r="DI573" s="13"/>
      <c r="DJ573" s="13"/>
      <c r="DK573" s="13"/>
      <c r="DL573" s="13"/>
      <c r="DM573" s="13"/>
      <c r="DN573" s="13"/>
      <c r="DO573" s="13"/>
      <c r="DP573" s="13"/>
    </row>
    <row r="574" spans="1:120" ht="12.75" customHeight="1" x14ac:dyDescent="0.15">
      <c r="A574" s="13"/>
      <c r="B574" s="14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  <c r="AQ574" s="13"/>
      <c r="AR574" s="13"/>
      <c r="AS574" s="13"/>
      <c r="AT574" s="13"/>
      <c r="AU574" s="13"/>
      <c r="AV574" s="13"/>
      <c r="AW574" s="13"/>
      <c r="AX574" s="13"/>
      <c r="AY574" s="13"/>
      <c r="AZ574" s="13"/>
      <c r="BA574" s="13"/>
      <c r="BB574" s="13"/>
      <c r="BC574" s="13"/>
      <c r="BD574" s="13"/>
      <c r="BE574" s="13"/>
      <c r="BF574" s="13"/>
      <c r="BG574" s="13"/>
      <c r="BH574" s="13"/>
      <c r="BI574" s="13"/>
      <c r="BJ574" s="13"/>
      <c r="BK574" s="13"/>
      <c r="BL574" s="13"/>
      <c r="BM574" s="13"/>
      <c r="BN574" s="13"/>
      <c r="BO574" s="13"/>
      <c r="BP574" s="13"/>
      <c r="BQ574" s="13"/>
      <c r="BR574" s="13"/>
      <c r="BS574" s="13"/>
      <c r="BT574" s="13"/>
      <c r="BU574" s="13"/>
      <c r="BV574" s="13"/>
      <c r="BW574" s="13"/>
      <c r="BX574" s="13"/>
      <c r="BY574" s="13"/>
      <c r="BZ574" s="13"/>
      <c r="CA574" s="13"/>
      <c r="CB574" s="13"/>
      <c r="CC574" s="13"/>
      <c r="CD574" s="13"/>
      <c r="CE574" s="13"/>
      <c r="CF574" s="13"/>
      <c r="CG574" s="13"/>
      <c r="CH574" s="13"/>
      <c r="CI574" s="13"/>
      <c r="CJ574" s="13"/>
      <c r="CK574" s="13"/>
      <c r="CL574" s="13"/>
      <c r="CM574" s="13"/>
      <c r="CN574" s="13"/>
      <c r="CO574" s="13"/>
      <c r="CP574" s="13"/>
      <c r="CQ574" s="13"/>
      <c r="CR574" s="13"/>
      <c r="CS574" s="13"/>
      <c r="CT574" s="13"/>
      <c r="CU574" s="13"/>
      <c r="CV574" s="13"/>
      <c r="CW574" s="13"/>
      <c r="CX574" s="13"/>
      <c r="CY574" s="13"/>
      <c r="CZ574" s="13"/>
      <c r="DA574" s="13"/>
      <c r="DB574" s="13"/>
      <c r="DC574" s="13"/>
      <c r="DD574" s="13"/>
      <c r="DE574" s="13"/>
      <c r="DF574" s="13"/>
      <c r="DH574" s="13"/>
      <c r="DI574" s="13"/>
      <c r="DJ574" s="13"/>
      <c r="DK574" s="13"/>
      <c r="DL574" s="13"/>
      <c r="DM574" s="13"/>
      <c r="DN574" s="13"/>
      <c r="DO574" s="13"/>
      <c r="DP574" s="13"/>
    </row>
    <row r="575" spans="1:120" ht="12.75" customHeight="1" x14ac:dyDescent="0.15">
      <c r="A575" s="13"/>
      <c r="B575" s="14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13"/>
      <c r="AR575" s="13"/>
      <c r="AS575" s="13"/>
      <c r="AT575" s="13"/>
      <c r="AU575" s="13"/>
      <c r="AV575" s="13"/>
      <c r="AW575" s="13"/>
      <c r="AX575" s="13"/>
      <c r="AY575" s="13"/>
      <c r="AZ575" s="13"/>
      <c r="BA575" s="13"/>
      <c r="BB575" s="13"/>
      <c r="BC575" s="13"/>
      <c r="BD575" s="13"/>
      <c r="BE575" s="13"/>
      <c r="BF575" s="13"/>
      <c r="BG575" s="13"/>
      <c r="BH575" s="13"/>
      <c r="BI575" s="13"/>
      <c r="BJ575" s="13"/>
      <c r="BK575" s="13"/>
      <c r="BL575" s="13"/>
      <c r="BM575" s="13"/>
      <c r="BN575" s="13"/>
      <c r="BO575" s="13"/>
      <c r="BP575" s="13"/>
      <c r="BQ575" s="13"/>
      <c r="BR575" s="13"/>
      <c r="BS575" s="13"/>
      <c r="BT575" s="13"/>
      <c r="BU575" s="13"/>
      <c r="BV575" s="13"/>
      <c r="BW575" s="13"/>
      <c r="BX575" s="13"/>
      <c r="BY575" s="13"/>
      <c r="BZ575" s="13"/>
      <c r="CA575" s="13"/>
      <c r="CB575" s="13"/>
      <c r="CC575" s="13"/>
      <c r="CD575" s="13"/>
      <c r="CE575" s="13"/>
      <c r="CF575" s="13"/>
      <c r="CG575" s="13"/>
      <c r="CH575" s="13"/>
      <c r="CI575" s="13"/>
      <c r="CJ575" s="13"/>
      <c r="CK575" s="13"/>
      <c r="CL575" s="13"/>
      <c r="CM575" s="13"/>
      <c r="CN575" s="13"/>
      <c r="CO575" s="13"/>
      <c r="CP575" s="13"/>
      <c r="CQ575" s="13"/>
      <c r="CR575" s="13"/>
      <c r="CS575" s="13"/>
      <c r="CT575" s="13"/>
      <c r="CU575" s="13"/>
      <c r="CV575" s="13"/>
      <c r="CW575" s="13"/>
      <c r="CX575" s="13"/>
      <c r="CY575" s="13"/>
      <c r="CZ575" s="13"/>
      <c r="DA575" s="13"/>
      <c r="DB575" s="13"/>
      <c r="DC575" s="13"/>
      <c r="DD575" s="13"/>
      <c r="DE575" s="13"/>
      <c r="DF575" s="13"/>
      <c r="DH575" s="13"/>
      <c r="DI575" s="13"/>
      <c r="DJ575" s="13"/>
      <c r="DK575" s="13"/>
      <c r="DL575" s="13"/>
      <c r="DM575" s="13"/>
      <c r="DN575" s="13"/>
      <c r="DO575" s="13"/>
      <c r="DP575" s="13"/>
    </row>
    <row r="576" spans="1:120" ht="12.75" customHeight="1" x14ac:dyDescent="0.15">
      <c r="A576" s="13"/>
      <c r="B576" s="14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13"/>
      <c r="AT576" s="13"/>
      <c r="AU576" s="13"/>
      <c r="AV576" s="13"/>
      <c r="AW576" s="13"/>
      <c r="AX576" s="13"/>
      <c r="AY576" s="13"/>
      <c r="AZ576" s="13"/>
      <c r="BA576" s="13"/>
      <c r="BB576" s="13"/>
      <c r="BC576" s="13"/>
      <c r="BD576" s="13"/>
      <c r="BE576" s="13"/>
      <c r="BF576" s="13"/>
      <c r="BG576" s="13"/>
      <c r="BH576" s="13"/>
      <c r="BI576" s="13"/>
      <c r="BJ576" s="13"/>
      <c r="BK576" s="13"/>
      <c r="BL576" s="13"/>
      <c r="BM576" s="13"/>
      <c r="BN576" s="13"/>
      <c r="BO576" s="13"/>
      <c r="BP576" s="13"/>
      <c r="BQ576" s="13"/>
      <c r="BR576" s="13"/>
      <c r="BS576" s="13"/>
      <c r="BT576" s="13"/>
      <c r="BU576" s="13"/>
      <c r="BV576" s="13"/>
      <c r="BW576" s="13"/>
      <c r="BX576" s="13"/>
      <c r="BY576" s="13"/>
      <c r="BZ576" s="13"/>
      <c r="CA576" s="13"/>
      <c r="CB576" s="13"/>
      <c r="CC576" s="13"/>
      <c r="CD576" s="13"/>
      <c r="CE576" s="13"/>
      <c r="CF576" s="13"/>
      <c r="CG576" s="13"/>
      <c r="CH576" s="13"/>
      <c r="CI576" s="13"/>
      <c r="CJ576" s="13"/>
      <c r="CK576" s="13"/>
      <c r="CL576" s="13"/>
      <c r="CM576" s="13"/>
      <c r="CN576" s="13"/>
      <c r="CO576" s="13"/>
      <c r="CP576" s="13"/>
      <c r="CQ576" s="13"/>
      <c r="CR576" s="13"/>
      <c r="CS576" s="13"/>
      <c r="CT576" s="13"/>
      <c r="CU576" s="13"/>
      <c r="CV576" s="13"/>
      <c r="CW576" s="13"/>
      <c r="CX576" s="13"/>
      <c r="CY576" s="13"/>
      <c r="CZ576" s="13"/>
      <c r="DA576" s="13"/>
      <c r="DB576" s="13"/>
      <c r="DC576" s="13"/>
      <c r="DD576" s="13"/>
      <c r="DE576" s="13"/>
      <c r="DF576" s="13"/>
      <c r="DH576" s="13"/>
      <c r="DI576" s="13"/>
      <c r="DJ576" s="13"/>
      <c r="DK576" s="13"/>
      <c r="DL576" s="13"/>
      <c r="DM576" s="13"/>
      <c r="DN576" s="13"/>
      <c r="DO576" s="13"/>
      <c r="DP576" s="13"/>
    </row>
    <row r="577" spans="1:120" ht="12.75" customHeight="1" x14ac:dyDescent="0.15">
      <c r="A577" s="13"/>
      <c r="B577" s="14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  <c r="AR577" s="13"/>
      <c r="AS577" s="13"/>
      <c r="AT577" s="13"/>
      <c r="AU577" s="13"/>
      <c r="AV577" s="13"/>
      <c r="AW577" s="13"/>
      <c r="AX577" s="13"/>
      <c r="AY577" s="13"/>
      <c r="AZ577" s="13"/>
      <c r="BA577" s="13"/>
      <c r="BB577" s="13"/>
      <c r="BC577" s="13"/>
      <c r="BD577" s="13"/>
      <c r="BE577" s="13"/>
      <c r="BF577" s="13"/>
      <c r="BG577" s="13"/>
      <c r="BH577" s="13"/>
      <c r="BI577" s="13"/>
      <c r="BJ577" s="13"/>
      <c r="BK577" s="13"/>
      <c r="BL577" s="13"/>
      <c r="BM577" s="13"/>
      <c r="BN577" s="13"/>
      <c r="BO577" s="13"/>
      <c r="BP577" s="13"/>
      <c r="BQ577" s="13"/>
      <c r="BR577" s="13"/>
      <c r="BS577" s="13"/>
      <c r="BT577" s="13"/>
      <c r="BU577" s="13"/>
      <c r="BV577" s="13"/>
      <c r="BW577" s="13"/>
      <c r="BX577" s="13"/>
      <c r="BY577" s="13"/>
      <c r="BZ577" s="13"/>
      <c r="CA577" s="13"/>
      <c r="CB577" s="13"/>
      <c r="CC577" s="13"/>
      <c r="CD577" s="13"/>
      <c r="CE577" s="13"/>
      <c r="CF577" s="13"/>
      <c r="CG577" s="13"/>
      <c r="CH577" s="13"/>
      <c r="CI577" s="13"/>
      <c r="CJ577" s="13"/>
      <c r="CK577" s="13"/>
      <c r="CL577" s="13"/>
      <c r="CM577" s="13"/>
      <c r="CN577" s="13"/>
      <c r="CO577" s="13"/>
      <c r="CP577" s="13"/>
      <c r="CQ577" s="13"/>
      <c r="CR577" s="13"/>
      <c r="CS577" s="13"/>
      <c r="CT577" s="13"/>
      <c r="CU577" s="13"/>
      <c r="CV577" s="13"/>
      <c r="CW577" s="13"/>
      <c r="CX577" s="13"/>
      <c r="CY577" s="13"/>
      <c r="CZ577" s="13"/>
      <c r="DA577" s="13"/>
      <c r="DB577" s="13"/>
      <c r="DC577" s="13"/>
      <c r="DD577" s="13"/>
      <c r="DE577" s="13"/>
      <c r="DF577" s="13"/>
      <c r="DH577" s="13"/>
      <c r="DI577" s="13"/>
      <c r="DJ577" s="13"/>
      <c r="DK577" s="13"/>
      <c r="DL577" s="13"/>
      <c r="DM577" s="13"/>
      <c r="DN577" s="13"/>
      <c r="DO577" s="13"/>
      <c r="DP577" s="13"/>
    </row>
    <row r="578" spans="1:120" ht="12.75" customHeight="1" x14ac:dyDescent="0.15">
      <c r="A578" s="13"/>
      <c r="B578" s="14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3"/>
      <c r="AW578" s="13"/>
      <c r="AX578" s="13"/>
      <c r="AY578" s="13"/>
      <c r="AZ578" s="13"/>
      <c r="BA578" s="13"/>
      <c r="BB578" s="13"/>
      <c r="BC578" s="13"/>
      <c r="BD578" s="13"/>
      <c r="BE578" s="13"/>
      <c r="BF578" s="13"/>
      <c r="BG578" s="13"/>
      <c r="BH578" s="13"/>
      <c r="BI578" s="13"/>
      <c r="BJ578" s="13"/>
      <c r="BK578" s="13"/>
      <c r="BL578" s="13"/>
      <c r="BM578" s="13"/>
      <c r="BN578" s="13"/>
      <c r="BO578" s="13"/>
      <c r="BP578" s="13"/>
      <c r="BQ578" s="13"/>
      <c r="BR578" s="13"/>
      <c r="BS578" s="13"/>
      <c r="BT578" s="13"/>
      <c r="BU578" s="13"/>
      <c r="BV578" s="13"/>
      <c r="BW578" s="13"/>
      <c r="BX578" s="13"/>
      <c r="BY578" s="13"/>
      <c r="BZ578" s="13"/>
      <c r="CA578" s="13"/>
      <c r="CB578" s="13"/>
      <c r="CC578" s="13"/>
      <c r="CD578" s="13"/>
      <c r="CE578" s="13"/>
      <c r="CF578" s="13"/>
      <c r="CG578" s="13"/>
      <c r="CH578" s="13"/>
      <c r="CI578" s="13"/>
      <c r="CJ578" s="13"/>
      <c r="CK578" s="13"/>
      <c r="CL578" s="13"/>
      <c r="CM578" s="13"/>
      <c r="CN578" s="13"/>
      <c r="CO578" s="13"/>
      <c r="CP578" s="13"/>
      <c r="CQ578" s="13"/>
      <c r="CR578" s="13"/>
      <c r="CS578" s="13"/>
      <c r="CT578" s="13"/>
      <c r="CU578" s="13"/>
      <c r="CV578" s="13"/>
      <c r="CW578" s="13"/>
      <c r="CX578" s="13"/>
      <c r="CY578" s="13"/>
      <c r="CZ578" s="13"/>
      <c r="DA578" s="13"/>
      <c r="DB578" s="13"/>
      <c r="DC578" s="13"/>
      <c r="DD578" s="13"/>
      <c r="DE578" s="13"/>
      <c r="DF578" s="13"/>
      <c r="DH578" s="13"/>
      <c r="DI578" s="13"/>
      <c r="DJ578" s="13"/>
      <c r="DK578" s="13"/>
      <c r="DL578" s="13"/>
      <c r="DM578" s="13"/>
      <c r="DN578" s="13"/>
      <c r="DO578" s="13"/>
      <c r="DP578" s="13"/>
    </row>
    <row r="579" spans="1:120" ht="12.75" customHeight="1" x14ac:dyDescent="0.15">
      <c r="A579" s="13"/>
      <c r="B579" s="14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  <c r="AQ579" s="13"/>
      <c r="AR579" s="13"/>
      <c r="AS579" s="13"/>
      <c r="AT579" s="13"/>
      <c r="AU579" s="13"/>
      <c r="AV579" s="13"/>
      <c r="AW579" s="13"/>
      <c r="AX579" s="13"/>
      <c r="AY579" s="13"/>
      <c r="AZ579" s="13"/>
      <c r="BA579" s="13"/>
      <c r="BB579" s="13"/>
      <c r="BC579" s="13"/>
      <c r="BD579" s="13"/>
      <c r="BE579" s="13"/>
      <c r="BF579" s="13"/>
      <c r="BG579" s="13"/>
      <c r="BH579" s="13"/>
      <c r="BI579" s="13"/>
      <c r="BJ579" s="13"/>
      <c r="BK579" s="13"/>
      <c r="BL579" s="13"/>
      <c r="BM579" s="13"/>
      <c r="BN579" s="13"/>
      <c r="BO579" s="13"/>
      <c r="BP579" s="13"/>
      <c r="BQ579" s="13"/>
      <c r="BR579" s="13"/>
      <c r="BS579" s="13"/>
      <c r="BT579" s="13"/>
      <c r="BU579" s="13"/>
      <c r="BV579" s="13"/>
      <c r="BW579" s="13"/>
      <c r="BX579" s="13"/>
      <c r="BY579" s="13"/>
      <c r="BZ579" s="13"/>
      <c r="CA579" s="13"/>
      <c r="CB579" s="13"/>
      <c r="CC579" s="13"/>
      <c r="CD579" s="13"/>
      <c r="CE579" s="13"/>
      <c r="CF579" s="13"/>
      <c r="CG579" s="13"/>
      <c r="CH579" s="13"/>
      <c r="CI579" s="13"/>
      <c r="CJ579" s="13"/>
      <c r="CK579" s="13"/>
      <c r="CL579" s="13"/>
      <c r="CM579" s="13"/>
      <c r="CN579" s="13"/>
      <c r="CO579" s="13"/>
      <c r="CP579" s="13"/>
      <c r="CQ579" s="13"/>
      <c r="CR579" s="13"/>
      <c r="CS579" s="13"/>
      <c r="CT579" s="13"/>
      <c r="CU579" s="13"/>
      <c r="CV579" s="13"/>
      <c r="CW579" s="13"/>
      <c r="CX579" s="13"/>
      <c r="CY579" s="13"/>
      <c r="CZ579" s="13"/>
      <c r="DA579" s="13"/>
      <c r="DB579" s="13"/>
      <c r="DC579" s="13"/>
      <c r="DD579" s="13"/>
      <c r="DE579" s="13"/>
      <c r="DF579" s="13"/>
      <c r="DH579" s="13"/>
      <c r="DI579" s="13"/>
      <c r="DJ579" s="13"/>
      <c r="DK579" s="13"/>
      <c r="DL579" s="13"/>
      <c r="DM579" s="13"/>
      <c r="DN579" s="13"/>
      <c r="DO579" s="13"/>
      <c r="DP579" s="13"/>
    </row>
    <row r="580" spans="1:120" ht="12.75" customHeight="1" x14ac:dyDescent="0.15">
      <c r="A580" s="13"/>
      <c r="B580" s="14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  <c r="AQ580" s="13"/>
      <c r="AR580" s="13"/>
      <c r="AS580" s="13"/>
      <c r="AT580" s="13"/>
      <c r="AU580" s="13"/>
      <c r="AV580" s="13"/>
      <c r="AW580" s="13"/>
      <c r="AX580" s="13"/>
      <c r="AY580" s="13"/>
      <c r="AZ580" s="13"/>
      <c r="BA580" s="13"/>
      <c r="BB580" s="13"/>
      <c r="BC580" s="13"/>
      <c r="BD580" s="13"/>
      <c r="BE580" s="13"/>
      <c r="BF580" s="13"/>
      <c r="BG580" s="13"/>
      <c r="BH580" s="13"/>
      <c r="BI580" s="13"/>
      <c r="BJ580" s="13"/>
      <c r="BK580" s="13"/>
      <c r="BL580" s="13"/>
      <c r="BM580" s="13"/>
      <c r="BN580" s="13"/>
      <c r="BO580" s="13"/>
      <c r="BP580" s="13"/>
      <c r="BQ580" s="13"/>
      <c r="BR580" s="13"/>
      <c r="BS580" s="13"/>
      <c r="BT580" s="13"/>
      <c r="BU580" s="13"/>
      <c r="BV580" s="13"/>
      <c r="BW580" s="13"/>
      <c r="BX580" s="13"/>
      <c r="BY580" s="13"/>
      <c r="BZ580" s="13"/>
      <c r="CA580" s="13"/>
      <c r="CB580" s="13"/>
      <c r="CC580" s="13"/>
      <c r="CD580" s="13"/>
      <c r="CE580" s="13"/>
      <c r="CF580" s="13"/>
      <c r="CG580" s="13"/>
      <c r="CH580" s="13"/>
      <c r="CI580" s="13"/>
      <c r="CJ580" s="13"/>
      <c r="CK580" s="13"/>
      <c r="CL580" s="13"/>
      <c r="CM580" s="13"/>
      <c r="CN580" s="13"/>
      <c r="CO580" s="13"/>
      <c r="CP580" s="13"/>
      <c r="CQ580" s="13"/>
      <c r="CR580" s="13"/>
      <c r="CS580" s="13"/>
      <c r="CT580" s="13"/>
      <c r="CU580" s="13"/>
      <c r="CV580" s="13"/>
      <c r="CW580" s="13"/>
      <c r="CX580" s="13"/>
      <c r="CY580" s="13"/>
      <c r="CZ580" s="13"/>
      <c r="DA580" s="13"/>
      <c r="DB580" s="13"/>
      <c r="DC580" s="13"/>
      <c r="DD580" s="13"/>
      <c r="DE580" s="13"/>
      <c r="DF580" s="13"/>
      <c r="DH580" s="13"/>
      <c r="DI580" s="13"/>
      <c r="DJ580" s="13"/>
      <c r="DK580" s="13"/>
      <c r="DL580" s="13"/>
      <c r="DM580" s="13"/>
      <c r="DN580" s="13"/>
      <c r="DO580" s="13"/>
      <c r="DP580" s="13"/>
    </row>
    <row r="581" spans="1:120" ht="12.75" customHeight="1" x14ac:dyDescent="0.15">
      <c r="A581" s="13"/>
      <c r="B581" s="14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  <c r="AQ581" s="13"/>
      <c r="AR581" s="13"/>
      <c r="AS581" s="13"/>
      <c r="AT581" s="13"/>
      <c r="AU581" s="13"/>
      <c r="AV581" s="13"/>
      <c r="AW581" s="13"/>
      <c r="AX581" s="13"/>
      <c r="AY581" s="13"/>
      <c r="AZ581" s="13"/>
      <c r="BA581" s="13"/>
      <c r="BB581" s="13"/>
      <c r="BC581" s="13"/>
      <c r="BD581" s="13"/>
      <c r="BE581" s="13"/>
      <c r="BF581" s="13"/>
      <c r="BG581" s="13"/>
      <c r="BH581" s="13"/>
      <c r="BI581" s="13"/>
      <c r="BJ581" s="13"/>
      <c r="BK581" s="13"/>
      <c r="BL581" s="13"/>
      <c r="BM581" s="13"/>
      <c r="BN581" s="13"/>
      <c r="BO581" s="13"/>
      <c r="BP581" s="13"/>
      <c r="BQ581" s="13"/>
      <c r="BR581" s="13"/>
      <c r="BS581" s="13"/>
      <c r="BT581" s="13"/>
      <c r="BU581" s="13"/>
      <c r="BV581" s="13"/>
      <c r="BW581" s="13"/>
      <c r="BX581" s="13"/>
      <c r="BY581" s="13"/>
      <c r="BZ581" s="13"/>
      <c r="CA581" s="13"/>
      <c r="CB581" s="13"/>
      <c r="CC581" s="13"/>
      <c r="CD581" s="13"/>
      <c r="CE581" s="13"/>
      <c r="CF581" s="13"/>
      <c r="CG581" s="13"/>
      <c r="CH581" s="13"/>
      <c r="CI581" s="13"/>
      <c r="CJ581" s="13"/>
      <c r="CK581" s="13"/>
      <c r="CL581" s="13"/>
      <c r="CM581" s="13"/>
      <c r="CN581" s="13"/>
      <c r="CO581" s="13"/>
      <c r="CP581" s="13"/>
      <c r="CQ581" s="13"/>
      <c r="CR581" s="13"/>
      <c r="CS581" s="13"/>
      <c r="CT581" s="13"/>
      <c r="CU581" s="13"/>
      <c r="CV581" s="13"/>
      <c r="CW581" s="13"/>
      <c r="CX581" s="13"/>
      <c r="CY581" s="13"/>
      <c r="CZ581" s="13"/>
      <c r="DA581" s="13"/>
      <c r="DB581" s="13"/>
      <c r="DC581" s="13"/>
      <c r="DD581" s="13"/>
      <c r="DE581" s="13"/>
      <c r="DF581" s="13"/>
      <c r="DH581" s="13"/>
      <c r="DI581" s="13"/>
      <c r="DJ581" s="13"/>
      <c r="DK581" s="13"/>
      <c r="DL581" s="13"/>
      <c r="DM581" s="13"/>
      <c r="DN581" s="13"/>
      <c r="DO581" s="13"/>
      <c r="DP581" s="13"/>
    </row>
    <row r="582" spans="1:120" ht="12.75" customHeight="1" x14ac:dyDescent="0.15">
      <c r="A582" s="13"/>
      <c r="B582" s="14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  <c r="AQ582" s="13"/>
      <c r="AR582" s="13"/>
      <c r="AS582" s="13"/>
      <c r="AT582" s="13"/>
      <c r="AU582" s="13"/>
      <c r="AV582" s="13"/>
      <c r="AW582" s="13"/>
      <c r="AX582" s="13"/>
      <c r="AY582" s="13"/>
      <c r="AZ582" s="13"/>
      <c r="BA582" s="13"/>
      <c r="BB582" s="13"/>
      <c r="BC582" s="13"/>
      <c r="BD582" s="13"/>
      <c r="BE582" s="13"/>
      <c r="BF582" s="13"/>
      <c r="BG582" s="13"/>
      <c r="BH582" s="13"/>
      <c r="BI582" s="13"/>
      <c r="BJ582" s="13"/>
      <c r="BK582" s="13"/>
      <c r="BL582" s="13"/>
      <c r="BM582" s="13"/>
      <c r="BN582" s="13"/>
      <c r="BO582" s="13"/>
      <c r="BP582" s="13"/>
      <c r="BQ582" s="13"/>
      <c r="BR582" s="13"/>
      <c r="BS582" s="13"/>
      <c r="BT582" s="13"/>
      <c r="BU582" s="13"/>
      <c r="BV582" s="13"/>
      <c r="BW582" s="13"/>
      <c r="BX582" s="13"/>
      <c r="BY582" s="13"/>
      <c r="BZ582" s="13"/>
      <c r="CA582" s="13"/>
      <c r="CB582" s="13"/>
      <c r="CC582" s="13"/>
      <c r="CD582" s="13"/>
      <c r="CE582" s="13"/>
      <c r="CF582" s="13"/>
      <c r="CG582" s="13"/>
      <c r="CH582" s="13"/>
      <c r="CI582" s="13"/>
      <c r="CJ582" s="13"/>
      <c r="CK582" s="13"/>
      <c r="CL582" s="13"/>
      <c r="CM582" s="13"/>
      <c r="CN582" s="13"/>
      <c r="CO582" s="13"/>
      <c r="CP582" s="13"/>
      <c r="CQ582" s="13"/>
      <c r="CR582" s="13"/>
      <c r="CS582" s="13"/>
      <c r="CT582" s="13"/>
      <c r="CU582" s="13"/>
      <c r="CV582" s="13"/>
      <c r="CW582" s="13"/>
      <c r="CX582" s="13"/>
      <c r="CY582" s="13"/>
      <c r="CZ582" s="13"/>
      <c r="DA582" s="13"/>
      <c r="DB582" s="13"/>
      <c r="DC582" s="13"/>
      <c r="DD582" s="13"/>
      <c r="DE582" s="13"/>
      <c r="DF582" s="13"/>
      <c r="DH582" s="13"/>
      <c r="DI582" s="13"/>
      <c r="DJ582" s="13"/>
      <c r="DK582" s="13"/>
      <c r="DL582" s="13"/>
      <c r="DM582" s="13"/>
      <c r="DN582" s="13"/>
      <c r="DO582" s="13"/>
      <c r="DP582" s="13"/>
    </row>
    <row r="583" spans="1:120" ht="12.75" customHeight="1" x14ac:dyDescent="0.15">
      <c r="A583" s="13"/>
      <c r="B583" s="14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  <c r="AQ583" s="13"/>
      <c r="AR583" s="13"/>
      <c r="AS583" s="13"/>
      <c r="AT583" s="13"/>
      <c r="AU583" s="13"/>
      <c r="AV583" s="13"/>
      <c r="AW583" s="13"/>
      <c r="AX583" s="13"/>
      <c r="AY583" s="13"/>
      <c r="AZ583" s="13"/>
      <c r="BA583" s="13"/>
      <c r="BB583" s="13"/>
      <c r="BC583" s="13"/>
      <c r="BD583" s="13"/>
      <c r="BE583" s="13"/>
      <c r="BF583" s="13"/>
      <c r="BG583" s="13"/>
      <c r="BH583" s="13"/>
      <c r="BI583" s="13"/>
      <c r="BJ583" s="13"/>
      <c r="BK583" s="13"/>
      <c r="BL583" s="13"/>
      <c r="BM583" s="13"/>
      <c r="BN583" s="13"/>
      <c r="BO583" s="13"/>
      <c r="BP583" s="13"/>
      <c r="BQ583" s="13"/>
      <c r="BR583" s="13"/>
      <c r="BS583" s="13"/>
      <c r="BT583" s="13"/>
      <c r="BU583" s="13"/>
      <c r="BV583" s="13"/>
      <c r="BW583" s="13"/>
      <c r="BX583" s="13"/>
      <c r="BY583" s="13"/>
      <c r="BZ583" s="13"/>
      <c r="CA583" s="13"/>
      <c r="CB583" s="13"/>
      <c r="CC583" s="13"/>
      <c r="CD583" s="13"/>
      <c r="CE583" s="13"/>
      <c r="CF583" s="13"/>
      <c r="CG583" s="13"/>
      <c r="CH583" s="13"/>
      <c r="CI583" s="13"/>
      <c r="CJ583" s="13"/>
      <c r="CK583" s="13"/>
      <c r="CL583" s="13"/>
      <c r="CM583" s="13"/>
      <c r="CN583" s="13"/>
      <c r="CO583" s="13"/>
      <c r="CP583" s="13"/>
      <c r="CQ583" s="13"/>
      <c r="CR583" s="13"/>
      <c r="CS583" s="13"/>
      <c r="CT583" s="13"/>
      <c r="CU583" s="13"/>
      <c r="CV583" s="13"/>
      <c r="CW583" s="13"/>
      <c r="CX583" s="13"/>
      <c r="CY583" s="13"/>
      <c r="CZ583" s="13"/>
      <c r="DA583" s="13"/>
      <c r="DB583" s="13"/>
      <c r="DC583" s="13"/>
      <c r="DD583" s="13"/>
      <c r="DE583" s="13"/>
      <c r="DF583" s="13"/>
      <c r="DH583" s="13"/>
      <c r="DI583" s="13"/>
      <c r="DJ583" s="13"/>
      <c r="DK583" s="13"/>
      <c r="DL583" s="13"/>
      <c r="DM583" s="13"/>
      <c r="DN583" s="13"/>
      <c r="DO583" s="13"/>
      <c r="DP583" s="13"/>
    </row>
    <row r="584" spans="1:120" ht="12.75" customHeight="1" x14ac:dyDescent="0.15">
      <c r="A584" s="13"/>
      <c r="B584" s="14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  <c r="AQ584" s="13"/>
      <c r="AR584" s="13"/>
      <c r="AS584" s="13"/>
      <c r="AT584" s="13"/>
      <c r="AU584" s="13"/>
      <c r="AV584" s="13"/>
      <c r="AW584" s="13"/>
      <c r="AX584" s="13"/>
      <c r="AY584" s="13"/>
      <c r="AZ584" s="13"/>
      <c r="BA584" s="13"/>
      <c r="BB584" s="13"/>
      <c r="BC584" s="13"/>
      <c r="BD584" s="13"/>
      <c r="BE584" s="13"/>
      <c r="BF584" s="13"/>
      <c r="BG584" s="13"/>
      <c r="BH584" s="13"/>
      <c r="BI584" s="13"/>
      <c r="BJ584" s="13"/>
      <c r="BK584" s="13"/>
      <c r="BL584" s="13"/>
      <c r="BM584" s="13"/>
      <c r="BN584" s="13"/>
      <c r="BO584" s="13"/>
      <c r="BP584" s="13"/>
      <c r="BQ584" s="13"/>
      <c r="BR584" s="13"/>
      <c r="BS584" s="13"/>
      <c r="BT584" s="13"/>
      <c r="BU584" s="13"/>
      <c r="BV584" s="13"/>
      <c r="BW584" s="13"/>
      <c r="BX584" s="13"/>
      <c r="BY584" s="13"/>
      <c r="BZ584" s="13"/>
      <c r="CA584" s="13"/>
      <c r="CB584" s="13"/>
      <c r="CC584" s="13"/>
      <c r="CD584" s="13"/>
      <c r="CE584" s="13"/>
      <c r="CF584" s="13"/>
      <c r="CG584" s="13"/>
      <c r="CH584" s="13"/>
      <c r="CI584" s="13"/>
      <c r="CJ584" s="13"/>
      <c r="CK584" s="13"/>
      <c r="CL584" s="13"/>
      <c r="CM584" s="13"/>
      <c r="CN584" s="13"/>
      <c r="CO584" s="13"/>
      <c r="CP584" s="13"/>
      <c r="CQ584" s="13"/>
      <c r="CR584" s="13"/>
      <c r="CS584" s="13"/>
      <c r="CT584" s="13"/>
      <c r="CU584" s="13"/>
      <c r="CV584" s="13"/>
      <c r="CW584" s="13"/>
      <c r="CX584" s="13"/>
      <c r="CY584" s="13"/>
      <c r="CZ584" s="13"/>
      <c r="DA584" s="13"/>
      <c r="DB584" s="13"/>
      <c r="DC584" s="13"/>
      <c r="DD584" s="13"/>
      <c r="DE584" s="13"/>
      <c r="DF584" s="13"/>
      <c r="DH584" s="13"/>
      <c r="DI584" s="13"/>
      <c r="DJ584" s="13"/>
      <c r="DK584" s="13"/>
      <c r="DL584" s="13"/>
      <c r="DM584" s="13"/>
      <c r="DN584" s="13"/>
      <c r="DO584" s="13"/>
      <c r="DP584" s="13"/>
    </row>
    <row r="585" spans="1:120" ht="12.75" customHeight="1" x14ac:dyDescent="0.15">
      <c r="A585" s="13"/>
      <c r="B585" s="14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  <c r="AQ585" s="13"/>
      <c r="AR585" s="13"/>
      <c r="AS585" s="13"/>
      <c r="AT585" s="13"/>
      <c r="AU585" s="13"/>
      <c r="AV585" s="13"/>
      <c r="AW585" s="13"/>
      <c r="AX585" s="13"/>
      <c r="AY585" s="13"/>
      <c r="AZ585" s="13"/>
      <c r="BA585" s="13"/>
      <c r="BB585" s="13"/>
      <c r="BC585" s="13"/>
      <c r="BD585" s="13"/>
      <c r="BE585" s="13"/>
      <c r="BF585" s="13"/>
      <c r="BG585" s="13"/>
      <c r="BH585" s="13"/>
      <c r="BI585" s="13"/>
      <c r="BJ585" s="13"/>
      <c r="BK585" s="13"/>
      <c r="BL585" s="13"/>
      <c r="BM585" s="13"/>
      <c r="BN585" s="13"/>
      <c r="BO585" s="13"/>
      <c r="BP585" s="13"/>
      <c r="BQ585" s="13"/>
      <c r="BR585" s="13"/>
      <c r="BS585" s="13"/>
      <c r="BT585" s="13"/>
      <c r="BU585" s="13"/>
      <c r="BV585" s="13"/>
      <c r="BW585" s="13"/>
      <c r="BX585" s="13"/>
      <c r="BY585" s="13"/>
      <c r="BZ585" s="13"/>
      <c r="CA585" s="13"/>
      <c r="CB585" s="13"/>
      <c r="CC585" s="13"/>
      <c r="CD585" s="13"/>
      <c r="CE585" s="13"/>
      <c r="CF585" s="13"/>
      <c r="CG585" s="13"/>
      <c r="CH585" s="13"/>
      <c r="CI585" s="13"/>
      <c r="CJ585" s="13"/>
      <c r="CK585" s="13"/>
      <c r="CL585" s="13"/>
      <c r="CM585" s="13"/>
      <c r="CN585" s="13"/>
      <c r="CO585" s="13"/>
      <c r="CP585" s="13"/>
      <c r="CQ585" s="13"/>
      <c r="CR585" s="13"/>
      <c r="CS585" s="13"/>
      <c r="CT585" s="13"/>
      <c r="CU585" s="13"/>
      <c r="CV585" s="13"/>
      <c r="CW585" s="13"/>
      <c r="CX585" s="13"/>
      <c r="CY585" s="13"/>
      <c r="CZ585" s="13"/>
      <c r="DA585" s="13"/>
      <c r="DB585" s="13"/>
      <c r="DC585" s="13"/>
      <c r="DD585" s="13"/>
      <c r="DE585" s="13"/>
      <c r="DF585" s="13"/>
      <c r="DH585" s="13"/>
      <c r="DI585" s="13"/>
      <c r="DJ585" s="13"/>
      <c r="DK585" s="13"/>
      <c r="DL585" s="13"/>
      <c r="DM585" s="13"/>
      <c r="DN585" s="13"/>
      <c r="DO585" s="13"/>
      <c r="DP585" s="13"/>
    </row>
    <row r="586" spans="1:120" ht="12.75" customHeight="1" x14ac:dyDescent="0.15">
      <c r="A586" s="13"/>
      <c r="B586" s="14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  <c r="AQ586" s="13"/>
      <c r="AR586" s="13"/>
      <c r="AS586" s="13"/>
      <c r="AT586" s="13"/>
      <c r="AU586" s="13"/>
      <c r="AV586" s="13"/>
      <c r="AW586" s="13"/>
      <c r="AX586" s="13"/>
      <c r="AY586" s="13"/>
      <c r="AZ586" s="13"/>
      <c r="BA586" s="13"/>
      <c r="BB586" s="13"/>
      <c r="BC586" s="13"/>
      <c r="BD586" s="13"/>
      <c r="BE586" s="13"/>
      <c r="BF586" s="13"/>
      <c r="BG586" s="13"/>
      <c r="BH586" s="13"/>
      <c r="BI586" s="13"/>
      <c r="BJ586" s="13"/>
      <c r="BK586" s="13"/>
      <c r="BL586" s="13"/>
      <c r="BM586" s="13"/>
      <c r="BN586" s="13"/>
      <c r="BO586" s="13"/>
      <c r="BP586" s="13"/>
      <c r="BQ586" s="13"/>
      <c r="BR586" s="13"/>
      <c r="BS586" s="13"/>
      <c r="BT586" s="13"/>
      <c r="BU586" s="13"/>
      <c r="BV586" s="13"/>
      <c r="BW586" s="13"/>
      <c r="BX586" s="13"/>
      <c r="BY586" s="13"/>
      <c r="BZ586" s="13"/>
      <c r="CA586" s="13"/>
      <c r="CB586" s="13"/>
      <c r="CC586" s="13"/>
      <c r="CD586" s="13"/>
      <c r="CE586" s="13"/>
      <c r="CF586" s="13"/>
      <c r="CG586" s="13"/>
      <c r="CH586" s="13"/>
      <c r="CI586" s="13"/>
      <c r="CJ586" s="13"/>
      <c r="CK586" s="13"/>
      <c r="CL586" s="13"/>
      <c r="CM586" s="13"/>
      <c r="CN586" s="13"/>
      <c r="CO586" s="13"/>
      <c r="CP586" s="13"/>
      <c r="CQ586" s="13"/>
      <c r="CR586" s="13"/>
      <c r="CS586" s="13"/>
      <c r="CT586" s="13"/>
      <c r="CU586" s="13"/>
      <c r="CV586" s="13"/>
      <c r="CW586" s="13"/>
      <c r="CX586" s="13"/>
      <c r="CY586" s="13"/>
      <c r="CZ586" s="13"/>
      <c r="DA586" s="13"/>
      <c r="DB586" s="13"/>
      <c r="DC586" s="13"/>
      <c r="DD586" s="13"/>
      <c r="DE586" s="13"/>
      <c r="DF586" s="13"/>
      <c r="DH586" s="13"/>
      <c r="DI586" s="13"/>
      <c r="DJ586" s="13"/>
      <c r="DK586" s="13"/>
      <c r="DL586" s="13"/>
      <c r="DM586" s="13"/>
      <c r="DN586" s="13"/>
      <c r="DO586" s="13"/>
      <c r="DP586" s="13"/>
    </row>
    <row r="587" spans="1:120" ht="12.75" customHeight="1" x14ac:dyDescent="0.15">
      <c r="A587" s="13"/>
      <c r="B587" s="14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  <c r="AQ587" s="13"/>
      <c r="AR587" s="13"/>
      <c r="AS587" s="13"/>
      <c r="AT587" s="13"/>
      <c r="AU587" s="13"/>
      <c r="AV587" s="13"/>
      <c r="AW587" s="13"/>
      <c r="AX587" s="13"/>
      <c r="AY587" s="13"/>
      <c r="AZ587" s="13"/>
      <c r="BA587" s="13"/>
      <c r="BB587" s="13"/>
      <c r="BC587" s="13"/>
      <c r="BD587" s="13"/>
      <c r="BE587" s="13"/>
      <c r="BF587" s="13"/>
      <c r="BG587" s="13"/>
      <c r="BH587" s="13"/>
      <c r="BI587" s="13"/>
      <c r="BJ587" s="13"/>
      <c r="BK587" s="13"/>
      <c r="BL587" s="13"/>
      <c r="BM587" s="13"/>
      <c r="BN587" s="13"/>
      <c r="BO587" s="13"/>
      <c r="BP587" s="13"/>
      <c r="BQ587" s="13"/>
      <c r="BR587" s="13"/>
      <c r="BS587" s="13"/>
      <c r="BT587" s="13"/>
      <c r="BU587" s="13"/>
      <c r="BV587" s="13"/>
      <c r="BW587" s="13"/>
      <c r="BX587" s="13"/>
      <c r="BY587" s="13"/>
      <c r="BZ587" s="13"/>
      <c r="CA587" s="13"/>
      <c r="CB587" s="13"/>
      <c r="CC587" s="13"/>
      <c r="CD587" s="13"/>
      <c r="CE587" s="13"/>
      <c r="CF587" s="13"/>
      <c r="CG587" s="13"/>
      <c r="CH587" s="13"/>
      <c r="CI587" s="13"/>
      <c r="CJ587" s="13"/>
      <c r="CK587" s="13"/>
      <c r="CL587" s="13"/>
      <c r="CM587" s="13"/>
      <c r="CN587" s="13"/>
      <c r="CO587" s="13"/>
      <c r="CP587" s="13"/>
      <c r="CQ587" s="13"/>
      <c r="CR587" s="13"/>
      <c r="CS587" s="13"/>
      <c r="CT587" s="13"/>
      <c r="CU587" s="13"/>
      <c r="CV587" s="13"/>
      <c r="CW587" s="13"/>
      <c r="CX587" s="13"/>
      <c r="CY587" s="13"/>
      <c r="CZ587" s="13"/>
      <c r="DA587" s="13"/>
      <c r="DB587" s="13"/>
      <c r="DC587" s="13"/>
      <c r="DD587" s="13"/>
      <c r="DE587" s="13"/>
      <c r="DF587" s="13"/>
      <c r="DH587" s="13"/>
      <c r="DI587" s="13"/>
      <c r="DJ587" s="13"/>
      <c r="DK587" s="13"/>
      <c r="DL587" s="13"/>
      <c r="DM587" s="13"/>
      <c r="DN587" s="13"/>
      <c r="DO587" s="13"/>
      <c r="DP587" s="13"/>
    </row>
    <row r="588" spans="1:120" ht="12.75" customHeight="1" x14ac:dyDescent="0.15">
      <c r="A588" s="13"/>
      <c r="B588" s="14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  <c r="AQ588" s="13"/>
      <c r="AR588" s="13"/>
      <c r="AS588" s="13"/>
      <c r="AT588" s="13"/>
      <c r="AU588" s="13"/>
      <c r="AV588" s="13"/>
      <c r="AW588" s="13"/>
      <c r="AX588" s="13"/>
      <c r="AY588" s="13"/>
      <c r="AZ588" s="13"/>
      <c r="BA588" s="13"/>
      <c r="BB588" s="13"/>
      <c r="BC588" s="13"/>
      <c r="BD588" s="13"/>
      <c r="BE588" s="13"/>
      <c r="BF588" s="13"/>
      <c r="BG588" s="13"/>
      <c r="BH588" s="13"/>
      <c r="BI588" s="13"/>
      <c r="BJ588" s="13"/>
      <c r="BK588" s="13"/>
      <c r="BL588" s="13"/>
      <c r="BM588" s="13"/>
      <c r="BN588" s="13"/>
      <c r="BO588" s="13"/>
      <c r="BP588" s="13"/>
      <c r="BQ588" s="13"/>
      <c r="BR588" s="13"/>
      <c r="BS588" s="13"/>
      <c r="BT588" s="13"/>
      <c r="BU588" s="13"/>
      <c r="BV588" s="13"/>
      <c r="BW588" s="13"/>
      <c r="BX588" s="13"/>
      <c r="BY588" s="13"/>
      <c r="BZ588" s="13"/>
      <c r="CA588" s="13"/>
      <c r="CB588" s="13"/>
      <c r="CC588" s="13"/>
      <c r="CD588" s="13"/>
      <c r="CE588" s="13"/>
      <c r="CF588" s="13"/>
      <c r="CG588" s="13"/>
      <c r="CH588" s="13"/>
      <c r="CI588" s="13"/>
      <c r="CJ588" s="13"/>
      <c r="CK588" s="13"/>
      <c r="CL588" s="13"/>
      <c r="CM588" s="13"/>
      <c r="CN588" s="13"/>
      <c r="CO588" s="13"/>
      <c r="CP588" s="13"/>
      <c r="CQ588" s="13"/>
      <c r="CR588" s="13"/>
      <c r="CS588" s="13"/>
      <c r="CT588" s="13"/>
      <c r="CU588" s="13"/>
      <c r="CV588" s="13"/>
      <c r="CW588" s="13"/>
      <c r="CX588" s="13"/>
      <c r="CY588" s="13"/>
      <c r="CZ588" s="13"/>
      <c r="DA588" s="13"/>
      <c r="DB588" s="13"/>
      <c r="DC588" s="13"/>
      <c r="DD588" s="13"/>
      <c r="DE588" s="13"/>
      <c r="DF588" s="13"/>
      <c r="DH588" s="13"/>
      <c r="DI588" s="13"/>
      <c r="DJ588" s="13"/>
      <c r="DK588" s="13"/>
      <c r="DL588" s="13"/>
      <c r="DM588" s="13"/>
      <c r="DN588" s="13"/>
      <c r="DO588" s="13"/>
      <c r="DP588" s="13"/>
    </row>
    <row r="589" spans="1:120" ht="12.75" customHeight="1" x14ac:dyDescent="0.15">
      <c r="A589" s="13"/>
      <c r="B589" s="14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  <c r="AQ589" s="13"/>
      <c r="AR589" s="13"/>
      <c r="AS589" s="13"/>
      <c r="AT589" s="13"/>
      <c r="AU589" s="13"/>
      <c r="AV589" s="13"/>
      <c r="AW589" s="13"/>
      <c r="AX589" s="13"/>
      <c r="AY589" s="13"/>
      <c r="AZ589" s="13"/>
      <c r="BA589" s="13"/>
      <c r="BB589" s="13"/>
      <c r="BC589" s="13"/>
      <c r="BD589" s="13"/>
      <c r="BE589" s="13"/>
      <c r="BF589" s="13"/>
      <c r="BG589" s="13"/>
      <c r="BH589" s="13"/>
      <c r="BI589" s="13"/>
      <c r="BJ589" s="13"/>
      <c r="BK589" s="13"/>
      <c r="BL589" s="13"/>
      <c r="BM589" s="13"/>
      <c r="BN589" s="13"/>
      <c r="BO589" s="13"/>
      <c r="BP589" s="13"/>
      <c r="BQ589" s="13"/>
      <c r="BR589" s="13"/>
      <c r="BS589" s="13"/>
      <c r="BT589" s="13"/>
      <c r="BU589" s="13"/>
      <c r="BV589" s="13"/>
      <c r="BW589" s="13"/>
      <c r="BX589" s="13"/>
      <c r="BY589" s="13"/>
      <c r="BZ589" s="13"/>
      <c r="CA589" s="13"/>
      <c r="CB589" s="13"/>
      <c r="CC589" s="13"/>
      <c r="CD589" s="13"/>
      <c r="CE589" s="13"/>
      <c r="CF589" s="13"/>
      <c r="CG589" s="13"/>
      <c r="CH589" s="13"/>
      <c r="CI589" s="13"/>
      <c r="CJ589" s="13"/>
      <c r="CK589" s="13"/>
      <c r="CL589" s="13"/>
      <c r="CM589" s="13"/>
      <c r="CN589" s="13"/>
      <c r="CO589" s="13"/>
      <c r="CP589" s="13"/>
      <c r="CQ589" s="13"/>
      <c r="CR589" s="13"/>
      <c r="CS589" s="13"/>
      <c r="CT589" s="13"/>
      <c r="CU589" s="13"/>
      <c r="CV589" s="13"/>
      <c r="CW589" s="13"/>
      <c r="CX589" s="13"/>
      <c r="CY589" s="13"/>
      <c r="CZ589" s="13"/>
      <c r="DA589" s="13"/>
      <c r="DB589" s="13"/>
      <c r="DC589" s="13"/>
      <c r="DD589" s="13"/>
      <c r="DE589" s="13"/>
      <c r="DF589" s="13"/>
      <c r="DH589" s="13"/>
      <c r="DI589" s="13"/>
      <c r="DJ589" s="13"/>
      <c r="DK589" s="13"/>
      <c r="DL589" s="13"/>
      <c r="DM589" s="13"/>
      <c r="DN589" s="13"/>
      <c r="DO589" s="13"/>
      <c r="DP589" s="13"/>
    </row>
    <row r="590" spans="1:120" ht="12.75" customHeight="1" x14ac:dyDescent="0.15">
      <c r="A590" s="13"/>
      <c r="B590" s="14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13"/>
      <c r="AR590" s="13"/>
      <c r="AS590" s="13"/>
      <c r="AT590" s="13"/>
      <c r="AU590" s="13"/>
      <c r="AV590" s="13"/>
      <c r="AW590" s="13"/>
      <c r="AX590" s="13"/>
      <c r="AY590" s="13"/>
      <c r="AZ590" s="13"/>
      <c r="BA590" s="13"/>
      <c r="BB590" s="13"/>
      <c r="BC590" s="13"/>
      <c r="BD590" s="13"/>
      <c r="BE590" s="13"/>
      <c r="BF590" s="13"/>
      <c r="BG590" s="13"/>
      <c r="BH590" s="13"/>
      <c r="BI590" s="13"/>
      <c r="BJ590" s="13"/>
      <c r="BK590" s="13"/>
      <c r="BL590" s="13"/>
      <c r="BM590" s="13"/>
      <c r="BN590" s="13"/>
      <c r="BO590" s="13"/>
      <c r="BP590" s="13"/>
      <c r="BQ590" s="13"/>
      <c r="BR590" s="13"/>
      <c r="BS590" s="13"/>
      <c r="BT590" s="13"/>
      <c r="BU590" s="13"/>
      <c r="BV590" s="13"/>
      <c r="BW590" s="13"/>
      <c r="BX590" s="13"/>
      <c r="BY590" s="13"/>
      <c r="BZ590" s="13"/>
      <c r="CA590" s="13"/>
      <c r="CB590" s="13"/>
      <c r="CC590" s="13"/>
      <c r="CD590" s="13"/>
      <c r="CE590" s="13"/>
      <c r="CF590" s="13"/>
      <c r="CG590" s="13"/>
      <c r="CH590" s="13"/>
      <c r="CI590" s="13"/>
      <c r="CJ590" s="13"/>
      <c r="CK590" s="13"/>
      <c r="CL590" s="13"/>
      <c r="CM590" s="13"/>
      <c r="CN590" s="13"/>
      <c r="CO590" s="13"/>
      <c r="CP590" s="13"/>
      <c r="CQ590" s="13"/>
      <c r="CR590" s="13"/>
      <c r="CS590" s="13"/>
      <c r="CT590" s="13"/>
      <c r="CU590" s="13"/>
      <c r="CV590" s="13"/>
      <c r="CW590" s="13"/>
      <c r="CX590" s="13"/>
      <c r="CY590" s="13"/>
      <c r="CZ590" s="13"/>
      <c r="DA590" s="13"/>
      <c r="DB590" s="13"/>
      <c r="DC590" s="13"/>
      <c r="DD590" s="13"/>
      <c r="DE590" s="13"/>
      <c r="DF590" s="13"/>
      <c r="DH590" s="13"/>
      <c r="DI590" s="13"/>
      <c r="DJ590" s="13"/>
      <c r="DK590" s="13"/>
      <c r="DL590" s="13"/>
      <c r="DM590" s="13"/>
      <c r="DN590" s="13"/>
      <c r="DO590" s="13"/>
      <c r="DP590" s="13"/>
    </row>
    <row r="591" spans="1:120" ht="12.75" customHeight="1" x14ac:dyDescent="0.15">
      <c r="A591" s="13"/>
      <c r="B591" s="14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  <c r="AQ591" s="13"/>
      <c r="AR591" s="13"/>
      <c r="AS591" s="13"/>
      <c r="AT591" s="13"/>
      <c r="AU591" s="13"/>
      <c r="AV591" s="13"/>
      <c r="AW591" s="13"/>
      <c r="AX591" s="13"/>
      <c r="AY591" s="13"/>
      <c r="AZ591" s="13"/>
      <c r="BA591" s="13"/>
      <c r="BB591" s="13"/>
      <c r="BC591" s="13"/>
      <c r="BD591" s="13"/>
      <c r="BE591" s="13"/>
      <c r="BF591" s="13"/>
      <c r="BG591" s="13"/>
      <c r="BH591" s="13"/>
      <c r="BI591" s="13"/>
      <c r="BJ591" s="13"/>
      <c r="BK591" s="13"/>
      <c r="BL591" s="13"/>
      <c r="BM591" s="13"/>
      <c r="BN591" s="13"/>
      <c r="BO591" s="13"/>
      <c r="BP591" s="13"/>
      <c r="BQ591" s="13"/>
      <c r="BR591" s="13"/>
      <c r="BS591" s="13"/>
      <c r="BT591" s="13"/>
      <c r="BU591" s="13"/>
      <c r="BV591" s="13"/>
      <c r="BW591" s="13"/>
      <c r="BX591" s="13"/>
      <c r="BY591" s="13"/>
      <c r="BZ591" s="13"/>
      <c r="CA591" s="13"/>
      <c r="CB591" s="13"/>
      <c r="CC591" s="13"/>
      <c r="CD591" s="13"/>
      <c r="CE591" s="13"/>
      <c r="CF591" s="13"/>
      <c r="CG591" s="13"/>
      <c r="CH591" s="13"/>
      <c r="CI591" s="13"/>
      <c r="CJ591" s="13"/>
      <c r="CK591" s="13"/>
      <c r="CL591" s="13"/>
      <c r="CM591" s="13"/>
      <c r="CN591" s="13"/>
      <c r="CO591" s="13"/>
      <c r="CP591" s="13"/>
      <c r="CQ591" s="13"/>
      <c r="CR591" s="13"/>
      <c r="CS591" s="13"/>
      <c r="CT591" s="13"/>
      <c r="CU591" s="13"/>
      <c r="CV591" s="13"/>
      <c r="CW591" s="13"/>
      <c r="CX591" s="13"/>
      <c r="CY591" s="13"/>
      <c r="CZ591" s="13"/>
      <c r="DA591" s="13"/>
      <c r="DB591" s="13"/>
      <c r="DC591" s="13"/>
      <c r="DD591" s="13"/>
      <c r="DE591" s="13"/>
      <c r="DF591" s="13"/>
      <c r="DH591" s="13"/>
      <c r="DI591" s="13"/>
      <c r="DJ591" s="13"/>
      <c r="DK591" s="13"/>
      <c r="DL591" s="13"/>
      <c r="DM591" s="13"/>
      <c r="DN591" s="13"/>
      <c r="DO591" s="13"/>
      <c r="DP591" s="13"/>
    </row>
    <row r="592" spans="1:120" ht="12.75" customHeight="1" x14ac:dyDescent="0.15">
      <c r="A592" s="13"/>
      <c r="B592" s="14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13"/>
      <c r="AR592" s="13"/>
      <c r="AS592" s="13"/>
      <c r="AT592" s="13"/>
      <c r="AU592" s="13"/>
      <c r="AV592" s="13"/>
      <c r="AW592" s="13"/>
      <c r="AX592" s="13"/>
      <c r="AY592" s="13"/>
      <c r="AZ592" s="13"/>
      <c r="BA592" s="13"/>
      <c r="BB592" s="13"/>
      <c r="BC592" s="13"/>
      <c r="BD592" s="13"/>
      <c r="BE592" s="13"/>
      <c r="BF592" s="13"/>
      <c r="BG592" s="13"/>
      <c r="BH592" s="13"/>
      <c r="BI592" s="13"/>
      <c r="BJ592" s="13"/>
      <c r="BK592" s="13"/>
      <c r="BL592" s="13"/>
      <c r="BM592" s="13"/>
      <c r="BN592" s="13"/>
      <c r="BO592" s="13"/>
      <c r="BP592" s="13"/>
      <c r="BQ592" s="13"/>
      <c r="BR592" s="13"/>
      <c r="BS592" s="13"/>
      <c r="BT592" s="13"/>
      <c r="BU592" s="13"/>
      <c r="BV592" s="13"/>
      <c r="BW592" s="13"/>
      <c r="BX592" s="13"/>
      <c r="BY592" s="13"/>
      <c r="BZ592" s="13"/>
      <c r="CA592" s="13"/>
      <c r="CB592" s="13"/>
      <c r="CC592" s="13"/>
      <c r="CD592" s="13"/>
      <c r="CE592" s="13"/>
      <c r="CF592" s="13"/>
      <c r="CG592" s="13"/>
      <c r="CH592" s="13"/>
      <c r="CI592" s="13"/>
      <c r="CJ592" s="13"/>
      <c r="CK592" s="13"/>
      <c r="CL592" s="13"/>
      <c r="CM592" s="13"/>
      <c r="CN592" s="13"/>
      <c r="CO592" s="13"/>
      <c r="CP592" s="13"/>
      <c r="CQ592" s="13"/>
      <c r="CR592" s="13"/>
      <c r="CS592" s="13"/>
      <c r="CT592" s="13"/>
      <c r="CU592" s="13"/>
      <c r="CV592" s="13"/>
      <c r="CW592" s="13"/>
      <c r="CX592" s="13"/>
      <c r="CY592" s="13"/>
      <c r="CZ592" s="13"/>
      <c r="DA592" s="13"/>
      <c r="DB592" s="13"/>
      <c r="DC592" s="13"/>
      <c r="DD592" s="13"/>
      <c r="DE592" s="13"/>
      <c r="DF592" s="13"/>
      <c r="DH592" s="13"/>
      <c r="DI592" s="13"/>
      <c r="DJ592" s="13"/>
      <c r="DK592" s="13"/>
      <c r="DL592" s="13"/>
      <c r="DM592" s="13"/>
      <c r="DN592" s="13"/>
      <c r="DO592" s="13"/>
      <c r="DP592" s="13"/>
    </row>
    <row r="593" spans="1:120" ht="12.75" customHeight="1" x14ac:dyDescent="0.15">
      <c r="A593" s="13"/>
      <c r="B593" s="14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  <c r="AQ593" s="13"/>
      <c r="AR593" s="13"/>
      <c r="AS593" s="13"/>
      <c r="AT593" s="13"/>
      <c r="AU593" s="13"/>
      <c r="AV593" s="13"/>
      <c r="AW593" s="13"/>
      <c r="AX593" s="13"/>
      <c r="AY593" s="13"/>
      <c r="AZ593" s="13"/>
      <c r="BA593" s="13"/>
      <c r="BB593" s="13"/>
      <c r="BC593" s="13"/>
      <c r="BD593" s="13"/>
      <c r="BE593" s="13"/>
      <c r="BF593" s="13"/>
      <c r="BG593" s="13"/>
      <c r="BH593" s="13"/>
      <c r="BI593" s="13"/>
      <c r="BJ593" s="13"/>
      <c r="BK593" s="13"/>
      <c r="BL593" s="13"/>
      <c r="BM593" s="13"/>
      <c r="BN593" s="13"/>
      <c r="BO593" s="13"/>
      <c r="BP593" s="13"/>
      <c r="BQ593" s="13"/>
      <c r="BR593" s="13"/>
      <c r="BS593" s="13"/>
      <c r="BT593" s="13"/>
      <c r="BU593" s="13"/>
      <c r="BV593" s="13"/>
      <c r="BW593" s="13"/>
      <c r="BX593" s="13"/>
      <c r="BY593" s="13"/>
      <c r="BZ593" s="13"/>
      <c r="CA593" s="13"/>
      <c r="CB593" s="13"/>
      <c r="CC593" s="13"/>
      <c r="CD593" s="13"/>
      <c r="CE593" s="13"/>
      <c r="CF593" s="13"/>
      <c r="CG593" s="13"/>
      <c r="CH593" s="13"/>
      <c r="CI593" s="13"/>
      <c r="CJ593" s="13"/>
      <c r="CK593" s="13"/>
      <c r="CL593" s="13"/>
      <c r="CM593" s="13"/>
      <c r="CN593" s="13"/>
      <c r="CO593" s="13"/>
      <c r="CP593" s="13"/>
      <c r="CQ593" s="13"/>
      <c r="CR593" s="13"/>
      <c r="CS593" s="13"/>
      <c r="CT593" s="13"/>
      <c r="CU593" s="13"/>
      <c r="CV593" s="13"/>
      <c r="CW593" s="13"/>
      <c r="CX593" s="13"/>
      <c r="CY593" s="13"/>
      <c r="CZ593" s="13"/>
      <c r="DA593" s="13"/>
      <c r="DB593" s="13"/>
      <c r="DC593" s="13"/>
      <c r="DD593" s="13"/>
      <c r="DE593" s="13"/>
      <c r="DF593" s="13"/>
      <c r="DH593" s="13"/>
      <c r="DI593" s="13"/>
      <c r="DJ593" s="13"/>
      <c r="DK593" s="13"/>
      <c r="DL593" s="13"/>
      <c r="DM593" s="13"/>
      <c r="DN593" s="13"/>
      <c r="DO593" s="13"/>
      <c r="DP593" s="13"/>
    </row>
    <row r="594" spans="1:120" ht="12.75" customHeight="1" x14ac:dyDescent="0.15">
      <c r="A594" s="13"/>
      <c r="B594" s="14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13"/>
      <c r="AR594" s="13"/>
      <c r="AS594" s="13"/>
      <c r="AT594" s="13"/>
      <c r="AU594" s="13"/>
      <c r="AV594" s="13"/>
      <c r="AW594" s="13"/>
      <c r="AX594" s="13"/>
      <c r="AY594" s="13"/>
      <c r="AZ594" s="13"/>
      <c r="BA594" s="13"/>
      <c r="BB594" s="13"/>
      <c r="BC594" s="13"/>
      <c r="BD594" s="13"/>
      <c r="BE594" s="13"/>
      <c r="BF594" s="13"/>
      <c r="BG594" s="13"/>
      <c r="BH594" s="13"/>
      <c r="BI594" s="13"/>
      <c r="BJ594" s="13"/>
      <c r="BK594" s="13"/>
      <c r="BL594" s="13"/>
      <c r="BM594" s="13"/>
      <c r="BN594" s="13"/>
      <c r="BO594" s="13"/>
      <c r="BP594" s="13"/>
      <c r="BQ594" s="13"/>
      <c r="BR594" s="13"/>
      <c r="BS594" s="13"/>
      <c r="BT594" s="13"/>
      <c r="BU594" s="13"/>
      <c r="BV594" s="13"/>
      <c r="BW594" s="13"/>
      <c r="BX594" s="13"/>
      <c r="BY594" s="13"/>
      <c r="BZ594" s="13"/>
      <c r="CA594" s="13"/>
      <c r="CB594" s="13"/>
      <c r="CC594" s="13"/>
      <c r="CD594" s="13"/>
      <c r="CE594" s="13"/>
      <c r="CF594" s="13"/>
      <c r="CG594" s="13"/>
      <c r="CH594" s="13"/>
      <c r="CI594" s="13"/>
      <c r="CJ594" s="13"/>
      <c r="CK594" s="13"/>
      <c r="CL594" s="13"/>
      <c r="CM594" s="13"/>
      <c r="CN594" s="13"/>
      <c r="CO594" s="13"/>
      <c r="CP594" s="13"/>
      <c r="CQ594" s="13"/>
      <c r="CR594" s="13"/>
      <c r="CS594" s="13"/>
      <c r="CT594" s="13"/>
      <c r="CU594" s="13"/>
      <c r="CV594" s="13"/>
      <c r="CW594" s="13"/>
      <c r="CX594" s="13"/>
      <c r="CY594" s="13"/>
      <c r="CZ594" s="13"/>
      <c r="DA594" s="13"/>
      <c r="DB594" s="13"/>
      <c r="DC594" s="13"/>
      <c r="DD594" s="13"/>
      <c r="DE594" s="13"/>
      <c r="DF594" s="13"/>
      <c r="DH594" s="13"/>
      <c r="DI594" s="13"/>
      <c r="DJ594" s="13"/>
      <c r="DK594" s="13"/>
      <c r="DL594" s="13"/>
      <c r="DM594" s="13"/>
      <c r="DN594" s="13"/>
      <c r="DO594" s="13"/>
      <c r="DP594" s="13"/>
    </row>
    <row r="595" spans="1:120" ht="12.75" customHeight="1" x14ac:dyDescent="0.15">
      <c r="A595" s="13"/>
      <c r="B595" s="14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13"/>
      <c r="AR595" s="13"/>
      <c r="AS595" s="13"/>
      <c r="AT595" s="13"/>
      <c r="AU595" s="13"/>
      <c r="AV595" s="13"/>
      <c r="AW595" s="13"/>
      <c r="AX595" s="13"/>
      <c r="AY595" s="13"/>
      <c r="AZ595" s="13"/>
      <c r="BA595" s="13"/>
      <c r="BB595" s="13"/>
      <c r="BC595" s="13"/>
      <c r="BD595" s="13"/>
      <c r="BE595" s="13"/>
      <c r="BF595" s="13"/>
      <c r="BG595" s="13"/>
      <c r="BH595" s="13"/>
      <c r="BI595" s="13"/>
      <c r="BJ595" s="13"/>
      <c r="BK595" s="13"/>
      <c r="BL595" s="13"/>
      <c r="BM595" s="13"/>
      <c r="BN595" s="13"/>
      <c r="BO595" s="13"/>
      <c r="BP595" s="13"/>
      <c r="BQ595" s="13"/>
      <c r="BR595" s="13"/>
      <c r="BS595" s="13"/>
      <c r="BT595" s="13"/>
      <c r="BU595" s="13"/>
      <c r="BV595" s="13"/>
      <c r="BW595" s="13"/>
      <c r="BX595" s="13"/>
      <c r="BY595" s="13"/>
      <c r="BZ595" s="13"/>
      <c r="CA595" s="13"/>
      <c r="CB595" s="13"/>
      <c r="CC595" s="13"/>
      <c r="CD595" s="13"/>
      <c r="CE595" s="13"/>
      <c r="CF595" s="13"/>
      <c r="CG595" s="13"/>
      <c r="CH595" s="13"/>
      <c r="CI595" s="13"/>
      <c r="CJ595" s="13"/>
      <c r="CK595" s="13"/>
      <c r="CL595" s="13"/>
      <c r="CM595" s="13"/>
      <c r="CN595" s="13"/>
      <c r="CO595" s="13"/>
      <c r="CP595" s="13"/>
      <c r="CQ595" s="13"/>
      <c r="CR595" s="13"/>
      <c r="CS595" s="13"/>
      <c r="CT595" s="13"/>
      <c r="CU595" s="13"/>
      <c r="CV595" s="13"/>
      <c r="CW595" s="13"/>
      <c r="CX595" s="13"/>
      <c r="CY595" s="13"/>
      <c r="CZ595" s="13"/>
      <c r="DA595" s="13"/>
      <c r="DB595" s="13"/>
      <c r="DC595" s="13"/>
      <c r="DD595" s="13"/>
      <c r="DE595" s="13"/>
      <c r="DF595" s="13"/>
      <c r="DH595" s="13"/>
      <c r="DI595" s="13"/>
      <c r="DJ595" s="13"/>
      <c r="DK595" s="13"/>
      <c r="DL595" s="13"/>
      <c r="DM595" s="13"/>
      <c r="DN595" s="13"/>
      <c r="DO595" s="13"/>
      <c r="DP595" s="13"/>
    </row>
    <row r="596" spans="1:120" ht="12.75" customHeight="1" x14ac:dyDescent="0.15">
      <c r="A596" s="13"/>
      <c r="B596" s="14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  <c r="AQ596" s="13"/>
      <c r="AR596" s="13"/>
      <c r="AS596" s="13"/>
      <c r="AT596" s="13"/>
      <c r="AU596" s="13"/>
      <c r="AV596" s="13"/>
      <c r="AW596" s="13"/>
      <c r="AX596" s="13"/>
      <c r="AY596" s="13"/>
      <c r="AZ596" s="13"/>
      <c r="BA596" s="13"/>
      <c r="BB596" s="13"/>
      <c r="BC596" s="13"/>
      <c r="BD596" s="13"/>
      <c r="BE596" s="13"/>
      <c r="BF596" s="13"/>
      <c r="BG596" s="13"/>
      <c r="BH596" s="13"/>
      <c r="BI596" s="13"/>
      <c r="BJ596" s="13"/>
      <c r="BK596" s="13"/>
      <c r="BL596" s="13"/>
      <c r="BM596" s="13"/>
      <c r="BN596" s="13"/>
      <c r="BO596" s="13"/>
      <c r="BP596" s="13"/>
      <c r="BQ596" s="13"/>
      <c r="BR596" s="13"/>
      <c r="BS596" s="13"/>
      <c r="BT596" s="13"/>
      <c r="BU596" s="13"/>
      <c r="BV596" s="13"/>
      <c r="BW596" s="13"/>
      <c r="BX596" s="13"/>
      <c r="BY596" s="13"/>
      <c r="BZ596" s="13"/>
      <c r="CA596" s="13"/>
      <c r="CB596" s="13"/>
      <c r="CC596" s="13"/>
      <c r="CD596" s="13"/>
      <c r="CE596" s="13"/>
      <c r="CF596" s="13"/>
      <c r="CG596" s="13"/>
      <c r="CH596" s="13"/>
      <c r="CI596" s="13"/>
      <c r="CJ596" s="13"/>
      <c r="CK596" s="13"/>
      <c r="CL596" s="13"/>
      <c r="CM596" s="13"/>
      <c r="CN596" s="13"/>
      <c r="CO596" s="13"/>
      <c r="CP596" s="13"/>
      <c r="CQ596" s="13"/>
      <c r="CR596" s="13"/>
      <c r="CS596" s="13"/>
      <c r="CT596" s="13"/>
      <c r="CU596" s="13"/>
      <c r="CV596" s="13"/>
      <c r="CW596" s="13"/>
      <c r="CX596" s="13"/>
      <c r="CY596" s="13"/>
      <c r="CZ596" s="13"/>
      <c r="DA596" s="13"/>
      <c r="DB596" s="13"/>
      <c r="DC596" s="13"/>
      <c r="DD596" s="13"/>
      <c r="DE596" s="13"/>
      <c r="DF596" s="13"/>
      <c r="DH596" s="13"/>
      <c r="DI596" s="13"/>
      <c r="DJ596" s="13"/>
      <c r="DK596" s="13"/>
      <c r="DL596" s="13"/>
      <c r="DM596" s="13"/>
      <c r="DN596" s="13"/>
      <c r="DO596" s="13"/>
      <c r="DP596" s="13"/>
    </row>
    <row r="597" spans="1:120" ht="12.75" customHeight="1" x14ac:dyDescent="0.15">
      <c r="A597" s="13"/>
      <c r="B597" s="14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  <c r="AQ597" s="13"/>
      <c r="AR597" s="13"/>
      <c r="AS597" s="13"/>
      <c r="AT597" s="13"/>
      <c r="AU597" s="13"/>
      <c r="AV597" s="13"/>
      <c r="AW597" s="13"/>
      <c r="AX597" s="13"/>
      <c r="AY597" s="13"/>
      <c r="AZ597" s="13"/>
      <c r="BA597" s="13"/>
      <c r="BB597" s="13"/>
      <c r="BC597" s="13"/>
      <c r="BD597" s="13"/>
      <c r="BE597" s="13"/>
      <c r="BF597" s="13"/>
      <c r="BG597" s="13"/>
      <c r="BH597" s="13"/>
      <c r="BI597" s="13"/>
      <c r="BJ597" s="13"/>
      <c r="BK597" s="13"/>
      <c r="BL597" s="13"/>
      <c r="BM597" s="13"/>
      <c r="BN597" s="13"/>
      <c r="BO597" s="13"/>
      <c r="BP597" s="13"/>
      <c r="BQ597" s="13"/>
      <c r="BR597" s="13"/>
      <c r="BS597" s="13"/>
      <c r="BT597" s="13"/>
      <c r="BU597" s="13"/>
      <c r="BV597" s="13"/>
      <c r="BW597" s="13"/>
      <c r="BX597" s="13"/>
      <c r="BY597" s="13"/>
      <c r="BZ597" s="13"/>
      <c r="CA597" s="13"/>
      <c r="CB597" s="13"/>
      <c r="CC597" s="13"/>
      <c r="CD597" s="13"/>
      <c r="CE597" s="13"/>
      <c r="CF597" s="13"/>
      <c r="CG597" s="13"/>
      <c r="CH597" s="13"/>
      <c r="CI597" s="13"/>
      <c r="CJ597" s="13"/>
      <c r="CK597" s="13"/>
      <c r="CL597" s="13"/>
      <c r="CM597" s="13"/>
      <c r="CN597" s="13"/>
      <c r="CO597" s="13"/>
      <c r="CP597" s="13"/>
      <c r="CQ597" s="13"/>
      <c r="CR597" s="13"/>
      <c r="CS597" s="13"/>
      <c r="CT597" s="13"/>
      <c r="CU597" s="13"/>
      <c r="CV597" s="13"/>
      <c r="CW597" s="13"/>
      <c r="CX597" s="13"/>
      <c r="CY597" s="13"/>
      <c r="CZ597" s="13"/>
      <c r="DA597" s="13"/>
      <c r="DB597" s="13"/>
      <c r="DC597" s="13"/>
      <c r="DD597" s="13"/>
      <c r="DE597" s="13"/>
      <c r="DF597" s="13"/>
      <c r="DH597" s="13"/>
      <c r="DI597" s="13"/>
      <c r="DJ597" s="13"/>
      <c r="DK597" s="13"/>
      <c r="DL597" s="13"/>
      <c r="DM597" s="13"/>
      <c r="DN597" s="13"/>
      <c r="DO597" s="13"/>
      <c r="DP597" s="13"/>
    </row>
    <row r="598" spans="1:120" ht="12.75" customHeight="1" x14ac:dyDescent="0.15">
      <c r="A598" s="13"/>
      <c r="B598" s="14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  <c r="AQ598" s="13"/>
      <c r="AR598" s="13"/>
      <c r="AS598" s="13"/>
      <c r="AT598" s="13"/>
      <c r="AU598" s="13"/>
      <c r="AV598" s="13"/>
      <c r="AW598" s="13"/>
      <c r="AX598" s="13"/>
      <c r="AY598" s="13"/>
      <c r="AZ598" s="13"/>
      <c r="BA598" s="13"/>
      <c r="BB598" s="13"/>
      <c r="BC598" s="13"/>
      <c r="BD598" s="13"/>
      <c r="BE598" s="13"/>
      <c r="BF598" s="13"/>
      <c r="BG598" s="13"/>
      <c r="BH598" s="13"/>
      <c r="BI598" s="13"/>
      <c r="BJ598" s="13"/>
      <c r="BK598" s="13"/>
      <c r="BL598" s="13"/>
      <c r="BM598" s="13"/>
      <c r="BN598" s="13"/>
      <c r="BO598" s="13"/>
      <c r="BP598" s="13"/>
      <c r="BQ598" s="13"/>
      <c r="BR598" s="13"/>
      <c r="BS598" s="13"/>
      <c r="BT598" s="13"/>
      <c r="BU598" s="13"/>
      <c r="BV598" s="13"/>
      <c r="BW598" s="13"/>
      <c r="BX598" s="13"/>
      <c r="BY598" s="13"/>
      <c r="BZ598" s="13"/>
      <c r="CA598" s="13"/>
      <c r="CB598" s="13"/>
      <c r="CC598" s="13"/>
      <c r="CD598" s="13"/>
      <c r="CE598" s="13"/>
      <c r="CF598" s="13"/>
      <c r="CG598" s="13"/>
      <c r="CH598" s="13"/>
      <c r="CI598" s="13"/>
      <c r="CJ598" s="13"/>
      <c r="CK598" s="13"/>
      <c r="CL598" s="13"/>
      <c r="CM598" s="13"/>
      <c r="CN598" s="13"/>
      <c r="CO598" s="13"/>
      <c r="CP598" s="13"/>
      <c r="CQ598" s="13"/>
      <c r="CR598" s="13"/>
      <c r="CS598" s="13"/>
      <c r="CT598" s="13"/>
      <c r="CU598" s="13"/>
      <c r="CV598" s="13"/>
      <c r="CW598" s="13"/>
      <c r="CX598" s="13"/>
      <c r="CY598" s="13"/>
      <c r="CZ598" s="13"/>
      <c r="DA598" s="13"/>
      <c r="DB598" s="13"/>
      <c r="DC598" s="13"/>
      <c r="DD598" s="13"/>
      <c r="DE598" s="13"/>
      <c r="DF598" s="13"/>
      <c r="DH598" s="13"/>
      <c r="DI598" s="13"/>
      <c r="DJ598" s="13"/>
      <c r="DK598" s="13"/>
      <c r="DL598" s="13"/>
      <c r="DM598" s="13"/>
      <c r="DN598" s="13"/>
      <c r="DO598" s="13"/>
      <c r="DP598" s="13"/>
    </row>
    <row r="599" spans="1:120" ht="12.75" customHeight="1" x14ac:dyDescent="0.15">
      <c r="A599" s="13"/>
      <c r="B599" s="14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  <c r="AQ599" s="13"/>
      <c r="AR599" s="13"/>
      <c r="AS599" s="13"/>
      <c r="AT599" s="13"/>
      <c r="AU599" s="13"/>
      <c r="AV599" s="13"/>
      <c r="AW599" s="13"/>
      <c r="AX599" s="13"/>
      <c r="AY599" s="13"/>
      <c r="AZ599" s="13"/>
      <c r="BA599" s="13"/>
      <c r="BB599" s="13"/>
      <c r="BC599" s="13"/>
      <c r="BD599" s="13"/>
      <c r="BE599" s="13"/>
      <c r="BF599" s="13"/>
      <c r="BG599" s="13"/>
      <c r="BH599" s="13"/>
      <c r="BI599" s="13"/>
      <c r="BJ599" s="13"/>
      <c r="BK599" s="13"/>
      <c r="BL599" s="13"/>
      <c r="BM599" s="13"/>
      <c r="BN599" s="13"/>
      <c r="BO599" s="13"/>
      <c r="BP599" s="13"/>
      <c r="BQ599" s="13"/>
      <c r="BR599" s="13"/>
      <c r="BS599" s="13"/>
      <c r="BT599" s="13"/>
      <c r="BU599" s="13"/>
      <c r="BV599" s="13"/>
      <c r="BW599" s="13"/>
      <c r="BX599" s="13"/>
      <c r="BY599" s="13"/>
      <c r="BZ599" s="13"/>
      <c r="CA599" s="13"/>
      <c r="CB599" s="13"/>
      <c r="CC599" s="13"/>
      <c r="CD599" s="13"/>
      <c r="CE599" s="13"/>
      <c r="CF599" s="13"/>
      <c r="CG599" s="13"/>
      <c r="CH599" s="13"/>
      <c r="CI599" s="13"/>
      <c r="CJ599" s="13"/>
      <c r="CK599" s="13"/>
      <c r="CL599" s="13"/>
      <c r="CM599" s="13"/>
      <c r="CN599" s="13"/>
      <c r="CO599" s="13"/>
      <c r="CP599" s="13"/>
      <c r="CQ599" s="13"/>
      <c r="CR599" s="13"/>
      <c r="CS599" s="13"/>
      <c r="CT599" s="13"/>
      <c r="CU599" s="13"/>
      <c r="CV599" s="13"/>
      <c r="CW599" s="13"/>
      <c r="CX599" s="13"/>
      <c r="CY599" s="13"/>
      <c r="CZ599" s="13"/>
      <c r="DA599" s="13"/>
      <c r="DB599" s="13"/>
      <c r="DC599" s="13"/>
      <c r="DD599" s="13"/>
      <c r="DE599" s="13"/>
      <c r="DF599" s="13"/>
      <c r="DH599" s="13"/>
      <c r="DI599" s="13"/>
      <c r="DJ599" s="13"/>
      <c r="DK599" s="13"/>
      <c r="DL599" s="13"/>
      <c r="DM599" s="13"/>
      <c r="DN599" s="13"/>
      <c r="DO599" s="13"/>
      <c r="DP599" s="13"/>
    </row>
    <row r="600" spans="1:120" ht="12.75" customHeight="1" x14ac:dyDescent="0.15">
      <c r="A600" s="13"/>
      <c r="B600" s="14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  <c r="AQ600" s="13"/>
      <c r="AR600" s="13"/>
      <c r="AS600" s="13"/>
      <c r="AT600" s="13"/>
      <c r="AU600" s="13"/>
      <c r="AV600" s="13"/>
      <c r="AW600" s="13"/>
      <c r="AX600" s="13"/>
      <c r="AY600" s="13"/>
      <c r="AZ600" s="13"/>
      <c r="BA600" s="13"/>
      <c r="BB600" s="13"/>
      <c r="BC600" s="13"/>
      <c r="BD600" s="13"/>
      <c r="BE600" s="13"/>
      <c r="BF600" s="13"/>
      <c r="BG600" s="13"/>
      <c r="BH600" s="13"/>
      <c r="BI600" s="13"/>
      <c r="BJ600" s="13"/>
      <c r="BK600" s="13"/>
      <c r="BL600" s="13"/>
      <c r="BM600" s="13"/>
      <c r="BN600" s="13"/>
      <c r="BO600" s="13"/>
      <c r="BP600" s="13"/>
      <c r="BQ600" s="13"/>
      <c r="BR600" s="13"/>
      <c r="BS600" s="13"/>
      <c r="BT600" s="13"/>
      <c r="BU600" s="13"/>
      <c r="BV600" s="13"/>
      <c r="BW600" s="13"/>
      <c r="BX600" s="13"/>
      <c r="BY600" s="13"/>
      <c r="BZ600" s="13"/>
      <c r="CA600" s="13"/>
      <c r="CB600" s="13"/>
      <c r="CC600" s="13"/>
      <c r="CD600" s="13"/>
      <c r="CE600" s="13"/>
      <c r="CF600" s="13"/>
      <c r="CG600" s="13"/>
      <c r="CH600" s="13"/>
      <c r="CI600" s="13"/>
      <c r="CJ600" s="13"/>
      <c r="CK600" s="13"/>
      <c r="CL600" s="13"/>
      <c r="CM600" s="13"/>
      <c r="CN600" s="13"/>
      <c r="CO600" s="13"/>
      <c r="CP600" s="13"/>
      <c r="CQ600" s="13"/>
      <c r="CR600" s="13"/>
      <c r="CS600" s="13"/>
      <c r="CT600" s="13"/>
      <c r="CU600" s="13"/>
      <c r="CV600" s="13"/>
      <c r="CW600" s="13"/>
      <c r="CX600" s="13"/>
      <c r="CY600" s="13"/>
      <c r="CZ600" s="13"/>
      <c r="DA600" s="13"/>
      <c r="DB600" s="13"/>
      <c r="DC600" s="13"/>
      <c r="DD600" s="13"/>
      <c r="DE600" s="13"/>
      <c r="DF600" s="13"/>
      <c r="DH600" s="13"/>
      <c r="DI600" s="13"/>
      <c r="DJ600" s="13"/>
      <c r="DK600" s="13"/>
      <c r="DL600" s="13"/>
      <c r="DM600" s="13"/>
      <c r="DN600" s="13"/>
      <c r="DO600" s="13"/>
      <c r="DP600" s="13"/>
    </row>
    <row r="601" spans="1:120" ht="12.75" customHeight="1" x14ac:dyDescent="0.15">
      <c r="A601" s="13"/>
      <c r="B601" s="14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  <c r="AQ601" s="13"/>
      <c r="AR601" s="13"/>
      <c r="AS601" s="13"/>
      <c r="AT601" s="13"/>
      <c r="AU601" s="13"/>
      <c r="AV601" s="13"/>
      <c r="AW601" s="13"/>
      <c r="AX601" s="13"/>
      <c r="AY601" s="13"/>
      <c r="AZ601" s="13"/>
      <c r="BA601" s="13"/>
      <c r="BB601" s="13"/>
      <c r="BC601" s="13"/>
      <c r="BD601" s="13"/>
      <c r="BE601" s="13"/>
      <c r="BF601" s="13"/>
      <c r="BG601" s="13"/>
      <c r="BH601" s="13"/>
      <c r="BI601" s="13"/>
      <c r="BJ601" s="13"/>
      <c r="BK601" s="13"/>
      <c r="BL601" s="13"/>
      <c r="BM601" s="13"/>
      <c r="BN601" s="13"/>
      <c r="BO601" s="13"/>
      <c r="BP601" s="13"/>
      <c r="BQ601" s="13"/>
      <c r="BR601" s="13"/>
      <c r="BS601" s="13"/>
      <c r="BT601" s="13"/>
      <c r="BU601" s="13"/>
      <c r="BV601" s="13"/>
      <c r="BW601" s="13"/>
      <c r="BX601" s="13"/>
      <c r="BY601" s="13"/>
      <c r="BZ601" s="13"/>
      <c r="CA601" s="13"/>
      <c r="CB601" s="13"/>
      <c r="CC601" s="13"/>
      <c r="CD601" s="13"/>
      <c r="CE601" s="13"/>
      <c r="CF601" s="13"/>
      <c r="CG601" s="13"/>
      <c r="CH601" s="13"/>
      <c r="CI601" s="13"/>
      <c r="CJ601" s="13"/>
      <c r="CK601" s="13"/>
      <c r="CL601" s="13"/>
      <c r="CM601" s="13"/>
      <c r="CN601" s="13"/>
      <c r="CO601" s="13"/>
      <c r="CP601" s="13"/>
      <c r="CQ601" s="13"/>
      <c r="CR601" s="13"/>
      <c r="CS601" s="13"/>
      <c r="CT601" s="13"/>
      <c r="CU601" s="13"/>
      <c r="CV601" s="13"/>
      <c r="CW601" s="13"/>
      <c r="CX601" s="13"/>
      <c r="CY601" s="13"/>
      <c r="CZ601" s="13"/>
      <c r="DA601" s="13"/>
      <c r="DB601" s="13"/>
      <c r="DC601" s="13"/>
      <c r="DD601" s="13"/>
      <c r="DE601" s="13"/>
      <c r="DF601" s="13"/>
      <c r="DH601" s="13"/>
      <c r="DI601" s="13"/>
      <c r="DJ601" s="13"/>
      <c r="DK601" s="13"/>
      <c r="DL601" s="13"/>
      <c r="DM601" s="13"/>
      <c r="DN601" s="13"/>
      <c r="DO601" s="13"/>
      <c r="DP601" s="13"/>
    </row>
    <row r="602" spans="1:120" ht="12.75" customHeight="1" x14ac:dyDescent="0.15">
      <c r="A602" s="13"/>
      <c r="B602" s="14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  <c r="AQ602" s="13"/>
      <c r="AR602" s="13"/>
      <c r="AS602" s="13"/>
      <c r="AT602" s="13"/>
      <c r="AU602" s="13"/>
      <c r="AV602" s="13"/>
      <c r="AW602" s="13"/>
      <c r="AX602" s="13"/>
      <c r="AY602" s="13"/>
      <c r="AZ602" s="13"/>
      <c r="BA602" s="13"/>
      <c r="BB602" s="13"/>
      <c r="BC602" s="13"/>
      <c r="BD602" s="13"/>
      <c r="BE602" s="13"/>
      <c r="BF602" s="13"/>
      <c r="BG602" s="13"/>
      <c r="BH602" s="13"/>
      <c r="BI602" s="13"/>
      <c r="BJ602" s="13"/>
      <c r="BK602" s="13"/>
      <c r="BL602" s="13"/>
      <c r="BM602" s="13"/>
      <c r="BN602" s="13"/>
      <c r="BO602" s="13"/>
      <c r="BP602" s="13"/>
      <c r="BQ602" s="13"/>
      <c r="BR602" s="13"/>
      <c r="BS602" s="13"/>
      <c r="BT602" s="13"/>
      <c r="BU602" s="13"/>
      <c r="BV602" s="13"/>
      <c r="BW602" s="13"/>
      <c r="BX602" s="13"/>
      <c r="BY602" s="13"/>
      <c r="BZ602" s="13"/>
      <c r="CA602" s="13"/>
      <c r="CB602" s="13"/>
      <c r="CC602" s="13"/>
      <c r="CD602" s="13"/>
      <c r="CE602" s="13"/>
      <c r="CF602" s="13"/>
      <c r="CG602" s="13"/>
      <c r="CH602" s="13"/>
      <c r="CI602" s="13"/>
      <c r="CJ602" s="13"/>
      <c r="CK602" s="13"/>
      <c r="CL602" s="13"/>
      <c r="CM602" s="13"/>
      <c r="CN602" s="13"/>
      <c r="CO602" s="13"/>
      <c r="CP602" s="13"/>
      <c r="CQ602" s="13"/>
      <c r="CR602" s="13"/>
      <c r="CS602" s="13"/>
      <c r="CT602" s="13"/>
      <c r="CU602" s="13"/>
      <c r="CV602" s="13"/>
      <c r="CW602" s="13"/>
      <c r="CX602" s="13"/>
      <c r="CY602" s="13"/>
      <c r="CZ602" s="13"/>
      <c r="DA602" s="13"/>
      <c r="DB602" s="13"/>
      <c r="DC602" s="13"/>
      <c r="DD602" s="13"/>
      <c r="DE602" s="13"/>
      <c r="DF602" s="13"/>
      <c r="DH602" s="13"/>
      <c r="DI602" s="13"/>
      <c r="DJ602" s="13"/>
      <c r="DK602" s="13"/>
      <c r="DL602" s="13"/>
      <c r="DM602" s="13"/>
      <c r="DN602" s="13"/>
      <c r="DO602" s="13"/>
      <c r="DP602" s="13"/>
    </row>
    <row r="603" spans="1:120" ht="12.75" customHeight="1" x14ac:dyDescent="0.15">
      <c r="A603" s="13"/>
      <c r="B603" s="14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  <c r="AQ603" s="13"/>
      <c r="AR603" s="13"/>
      <c r="AS603" s="13"/>
      <c r="AT603" s="13"/>
      <c r="AU603" s="13"/>
      <c r="AV603" s="13"/>
      <c r="AW603" s="13"/>
      <c r="AX603" s="13"/>
      <c r="AY603" s="13"/>
      <c r="AZ603" s="13"/>
      <c r="BA603" s="13"/>
      <c r="BB603" s="13"/>
      <c r="BC603" s="13"/>
      <c r="BD603" s="13"/>
      <c r="BE603" s="13"/>
      <c r="BF603" s="13"/>
      <c r="BG603" s="13"/>
      <c r="BH603" s="13"/>
      <c r="BI603" s="13"/>
      <c r="BJ603" s="13"/>
      <c r="BK603" s="13"/>
      <c r="BL603" s="13"/>
      <c r="BM603" s="13"/>
      <c r="BN603" s="13"/>
      <c r="BO603" s="13"/>
      <c r="BP603" s="13"/>
      <c r="BQ603" s="13"/>
      <c r="BR603" s="13"/>
      <c r="BS603" s="13"/>
      <c r="BT603" s="13"/>
      <c r="BU603" s="13"/>
      <c r="BV603" s="13"/>
      <c r="BW603" s="13"/>
      <c r="BX603" s="13"/>
      <c r="BY603" s="13"/>
      <c r="BZ603" s="13"/>
      <c r="CA603" s="13"/>
      <c r="CB603" s="13"/>
      <c r="CC603" s="13"/>
      <c r="CD603" s="13"/>
      <c r="CE603" s="13"/>
      <c r="CF603" s="13"/>
      <c r="CG603" s="13"/>
      <c r="CH603" s="13"/>
      <c r="CI603" s="13"/>
      <c r="CJ603" s="13"/>
      <c r="CK603" s="13"/>
      <c r="CL603" s="13"/>
      <c r="CM603" s="13"/>
      <c r="CN603" s="13"/>
      <c r="CO603" s="13"/>
      <c r="CP603" s="13"/>
      <c r="CQ603" s="13"/>
      <c r="CR603" s="13"/>
      <c r="CS603" s="13"/>
      <c r="CT603" s="13"/>
      <c r="CU603" s="13"/>
      <c r="CV603" s="13"/>
      <c r="CW603" s="13"/>
      <c r="CX603" s="13"/>
      <c r="CY603" s="13"/>
      <c r="CZ603" s="13"/>
      <c r="DA603" s="13"/>
      <c r="DB603" s="13"/>
      <c r="DC603" s="13"/>
      <c r="DD603" s="13"/>
      <c r="DE603" s="13"/>
      <c r="DF603" s="13"/>
      <c r="DH603" s="13"/>
      <c r="DI603" s="13"/>
      <c r="DJ603" s="13"/>
      <c r="DK603" s="13"/>
      <c r="DL603" s="13"/>
      <c r="DM603" s="13"/>
      <c r="DN603" s="13"/>
      <c r="DO603" s="13"/>
      <c r="DP603" s="13"/>
    </row>
    <row r="604" spans="1:120" ht="12.75" customHeight="1" x14ac:dyDescent="0.15">
      <c r="A604" s="13"/>
      <c r="B604" s="14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  <c r="AQ604" s="13"/>
      <c r="AR604" s="13"/>
      <c r="AS604" s="13"/>
      <c r="AT604" s="13"/>
      <c r="AU604" s="13"/>
      <c r="AV604" s="13"/>
      <c r="AW604" s="13"/>
      <c r="AX604" s="13"/>
      <c r="AY604" s="13"/>
      <c r="AZ604" s="13"/>
      <c r="BA604" s="13"/>
      <c r="BB604" s="13"/>
      <c r="BC604" s="13"/>
      <c r="BD604" s="13"/>
      <c r="BE604" s="13"/>
      <c r="BF604" s="13"/>
      <c r="BG604" s="13"/>
      <c r="BH604" s="13"/>
      <c r="BI604" s="13"/>
      <c r="BJ604" s="13"/>
      <c r="BK604" s="13"/>
      <c r="BL604" s="13"/>
      <c r="BM604" s="13"/>
      <c r="BN604" s="13"/>
      <c r="BO604" s="13"/>
      <c r="BP604" s="13"/>
      <c r="BQ604" s="13"/>
      <c r="BR604" s="13"/>
      <c r="BS604" s="13"/>
      <c r="BT604" s="13"/>
      <c r="BU604" s="13"/>
      <c r="BV604" s="13"/>
      <c r="BW604" s="13"/>
      <c r="BX604" s="13"/>
      <c r="BY604" s="13"/>
      <c r="BZ604" s="13"/>
      <c r="CA604" s="13"/>
      <c r="CB604" s="13"/>
      <c r="CC604" s="13"/>
      <c r="CD604" s="13"/>
      <c r="CE604" s="13"/>
      <c r="CF604" s="13"/>
      <c r="CG604" s="13"/>
      <c r="CH604" s="13"/>
      <c r="CI604" s="13"/>
      <c r="CJ604" s="13"/>
      <c r="CK604" s="13"/>
      <c r="CL604" s="13"/>
      <c r="CM604" s="13"/>
      <c r="CN604" s="13"/>
      <c r="CO604" s="13"/>
      <c r="CP604" s="13"/>
      <c r="CQ604" s="13"/>
      <c r="CR604" s="13"/>
      <c r="CS604" s="13"/>
      <c r="CT604" s="13"/>
      <c r="CU604" s="13"/>
      <c r="CV604" s="13"/>
      <c r="CW604" s="13"/>
      <c r="CX604" s="13"/>
      <c r="CY604" s="13"/>
      <c r="CZ604" s="13"/>
      <c r="DA604" s="13"/>
      <c r="DB604" s="13"/>
      <c r="DC604" s="13"/>
      <c r="DD604" s="13"/>
      <c r="DE604" s="13"/>
      <c r="DF604" s="13"/>
      <c r="DH604" s="13"/>
      <c r="DI604" s="13"/>
      <c r="DJ604" s="13"/>
      <c r="DK604" s="13"/>
      <c r="DL604" s="13"/>
      <c r="DM604" s="13"/>
      <c r="DN604" s="13"/>
      <c r="DO604" s="13"/>
      <c r="DP604" s="13"/>
    </row>
    <row r="605" spans="1:120" ht="12.75" customHeight="1" x14ac:dyDescent="0.15">
      <c r="A605" s="13"/>
      <c r="B605" s="14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  <c r="AQ605" s="13"/>
      <c r="AR605" s="13"/>
      <c r="AS605" s="13"/>
      <c r="AT605" s="13"/>
      <c r="AU605" s="13"/>
      <c r="AV605" s="13"/>
      <c r="AW605" s="13"/>
      <c r="AX605" s="13"/>
      <c r="AY605" s="13"/>
      <c r="AZ605" s="13"/>
      <c r="BA605" s="13"/>
      <c r="BB605" s="13"/>
      <c r="BC605" s="13"/>
      <c r="BD605" s="13"/>
      <c r="BE605" s="13"/>
      <c r="BF605" s="13"/>
      <c r="BG605" s="13"/>
      <c r="BH605" s="13"/>
      <c r="BI605" s="13"/>
      <c r="BJ605" s="13"/>
      <c r="BK605" s="13"/>
      <c r="BL605" s="13"/>
      <c r="BM605" s="13"/>
      <c r="BN605" s="13"/>
      <c r="BO605" s="13"/>
      <c r="BP605" s="13"/>
      <c r="BQ605" s="13"/>
      <c r="BR605" s="13"/>
      <c r="BS605" s="13"/>
      <c r="BT605" s="13"/>
      <c r="BU605" s="13"/>
      <c r="BV605" s="13"/>
      <c r="BW605" s="13"/>
      <c r="BX605" s="13"/>
      <c r="BY605" s="13"/>
      <c r="BZ605" s="13"/>
      <c r="CA605" s="13"/>
      <c r="CB605" s="13"/>
      <c r="CC605" s="13"/>
      <c r="CD605" s="13"/>
      <c r="CE605" s="13"/>
      <c r="CF605" s="13"/>
      <c r="CG605" s="13"/>
      <c r="CH605" s="13"/>
      <c r="CI605" s="13"/>
      <c r="CJ605" s="13"/>
      <c r="CK605" s="13"/>
      <c r="CL605" s="13"/>
      <c r="CM605" s="13"/>
      <c r="CN605" s="13"/>
      <c r="CO605" s="13"/>
      <c r="CP605" s="13"/>
      <c r="CQ605" s="13"/>
      <c r="CR605" s="13"/>
      <c r="CS605" s="13"/>
      <c r="CT605" s="13"/>
      <c r="CU605" s="13"/>
      <c r="CV605" s="13"/>
      <c r="CW605" s="13"/>
      <c r="CX605" s="13"/>
      <c r="CY605" s="13"/>
      <c r="CZ605" s="13"/>
      <c r="DA605" s="13"/>
      <c r="DB605" s="13"/>
      <c r="DC605" s="13"/>
      <c r="DD605" s="13"/>
      <c r="DE605" s="13"/>
      <c r="DF605" s="13"/>
      <c r="DH605" s="13"/>
      <c r="DI605" s="13"/>
      <c r="DJ605" s="13"/>
      <c r="DK605" s="13"/>
      <c r="DL605" s="13"/>
      <c r="DM605" s="13"/>
      <c r="DN605" s="13"/>
      <c r="DO605" s="13"/>
      <c r="DP605" s="13"/>
    </row>
    <row r="606" spans="1:120" ht="12.75" customHeight="1" x14ac:dyDescent="0.15">
      <c r="A606" s="13"/>
      <c r="B606" s="14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  <c r="AQ606" s="13"/>
      <c r="AR606" s="13"/>
      <c r="AS606" s="13"/>
      <c r="AT606" s="13"/>
      <c r="AU606" s="13"/>
      <c r="AV606" s="13"/>
      <c r="AW606" s="13"/>
      <c r="AX606" s="13"/>
      <c r="AY606" s="13"/>
      <c r="AZ606" s="13"/>
      <c r="BA606" s="13"/>
      <c r="BB606" s="13"/>
      <c r="BC606" s="13"/>
      <c r="BD606" s="13"/>
      <c r="BE606" s="13"/>
      <c r="BF606" s="13"/>
      <c r="BG606" s="13"/>
      <c r="BH606" s="13"/>
      <c r="BI606" s="13"/>
      <c r="BJ606" s="13"/>
      <c r="BK606" s="13"/>
      <c r="BL606" s="13"/>
      <c r="BM606" s="13"/>
      <c r="BN606" s="13"/>
      <c r="BO606" s="13"/>
      <c r="BP606" s="13"/>
      <c r="BQ606" s="13"/>
      <c r="BR606" s="13"/>
      <c r="BS606" s="13"/>
      <c r="BT606" s="13"/>
      <c r="BU606" s="13"/>
      <c r="BV606" s="13"/>
      <c r="BW606" s="13"/>
      <c r="BX606" s="13"/>
      <c r="BY606" s="13"/>
      <c r="BZ606" s="13"/>
      <c r="CA606" s="13"/>
      <c r="CB606" s="13"/>
      <c r="CC606" s="13"/>
      <c r="CD606" s="13"/>
      <c r="CE606" s="13"/>
      <c r="CF606" s="13"/>
      <c r="CG606" s="13"/>
      <c r="CH606" s="13"/>
      <c r="CI606" s="13"/>
      <c r="CJ606" s="13"/>
      <c r="CK606" s="13"/>
      <c r="CL606" s="13"/>
      <c r="CM606" s="13"/>
      <c r="CN606" s="13"/>
      <c r="CO606" s="13"/>
      <c r="CP606" s="13"/>
      <c r="CQ606" s="13"/>
      <c r="CR606" s="13"/>
      <c r="CS606" s="13"/>
      <c r="CT606" s="13"/>
      <c r="CU606" s="13"/>
      <c r="CV606" s="13"/>
      <c r="CW606" s="13"/>
      <c r="CX606" s="13"/>
      <c r="CY606" s="13"/>
      <c r="CZ606" s="13"/>
      <c r="DA606" s="13"/>
      <c r="DB606" s="13"/>
      <c r="DC606" s="13"/>
      <c r="DD606" s="13"/>
      <c r="DE606" s="13"/>
      <c r="DF606" s="13"/>
      <c r="DH606" s="13"/>
      <c r="DI606" s="13"/>
      <c r="DJ606" s="13"/>
      <c r="DK606" s="13"/>
      <c r="DL606" s="13"/>
      <c r="DM606" s="13"/>
      <c r="DN606" s="13"/>
      <c r="DO606" s="13"/>
      <c r="DP606" s="13"/>
    </row>
    <row r="607" spans="1:120" ht="12.75" customHeight="1" x14ac:dyDescent="0.15">
      <c r="A607" s="13"/>
      <c r="B607" s="14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  <c r="AQ607" s="13"/>
      <c r="AR607" s="13"/>
      <c r="AS607" s="13"/>
      <c r="AT607" s="13"/>
      <c r="AU607" s="13"/>
      <c r="AV607" s="13"/>
      <c r="AW607" s="13"/>
      <c r="AX607" s="13"/>
      <c r="AY607" s="13"/>
      <c r="AZ607" s="13"/>
      <c r="BA607" s="13"/>
      <c r="BB607" s="13"/>
      <c r="BC607" s="13"/>
      <c r="BD607" s="13"/>
      <c r="BE607" s="13"/>
      <c r="BF607" s="13"/>
      <c r="BG607" s="13"/>
      <c r="BH607" s="13"/>
      <c r="BI607" s="13"/>
      <c r="BJ607" s="13"/>
      <c r="BK607" s="13"/>
      <c r="BL607" s="13"/>
      <c r="BM607" s="13"/>
      <c r="BN607" s="13"/>
      <c r="BO607" s="13"/>
      <c r="BP607" s="13"/>
      <c r="BQ607" s="13"/>
      <c r="BR607" s="13"/>
      <c r="BS607" s="13"/>
      <c r="BT607" s="13"/>
      <c r="BU607" s="13"/>
      <c r="BV607" s="13"/>
      <c r="BW607" s="13"/>
      <c r="BX607" s="13"/>
      <c r="BY607" s="13"/>
      <c r="BZ607" s="13"/>
      <c r="CA607" s="13"/>
      <c r="CB607" s="13"/>
      <c r="CC607" s="13"/>
      <c r="CD607" s="13"/>
      <c r="CE607" s="13"/>
      <c r="CF607" s="13"/>
      <c r="CG607" s="13"/>
      <c r="CH607" s="13"/>
      <c r="CI607" s="13"/>
      <c r="CJ607" s="13"/>
      <c r="CK607" s="13"/>
      <c r="CL607" s="13"/>
      <c r="CM607" s="13"/>
      <c r="CN607" s="13"/>
      <c r="CO607" s="13"/>
      <c r="CP607" s="13"/>
      <c r="CQ607" s="13"/>
      <c r="CR607" s="13"/>
      <c r="CS607" s="13"/>
      <c r="CT607" s="13"/>
      <c r="CU607" s="13"/>
      <c r="CV607" s="13"/>
      <c r="CW607" s="13"/>
      <c r="CX607" s="13"/>
      <c r="CY607" s="13"/>
      <c r="CZ607" s="13"/>
      <c r="DA607" s="13"/>
      <c r="DB607" s="13"/>
      <c r="DC607" s="13"/>
      <c r="DD607" s="13"/>
      <c r="DE607" s="13"/>
      <c r="DF607" s="13"/>
      <c r="DH607" s="13"/>
      <c r="DI607" s="13"/>
      <c r="DJ607" s="13"/>
      <c r="DK607" s="13"/>
      <c r="DL607" s="13"/>
      <c r="DM607" s="13"/>
      <c r="DN607" s="13"/>
      <c r="DO607" s="13"/>
      <c r="DP607" s="13"/>
    </row>
    <row r="608" spans="1:120" ht="12.75" customHeight="1" x14ac:dyDescent="0.15">
      <c r="A608" s="13"/>
      <c r="B608" s="14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  <c r="AQ608" s="13"/>
      <c r="AR608" s="13"/>
      <c r="AS608" s="13"/>
      <c r="AT608" s="13"/>
      <c r="AU608" s="13"/>
      <c r="AV608" s="13"/>
      <c r="AW608" s="13"/>
      <c r="AX608" s="13"/>
      <c r="AY608" s="13"/>
      <c r="AZ608" s="13"/>
      <c r="BA608" s="13"/>
      <c r="BB608" s="13"/>
      <c r="BC608" s="13"/>
      <c r="BD608" s="13"/>
      <c r="BE608" s="13"/>
      <c r="BF608" s="13"/>
      <c r="BG608" s="13"/>
      <c r="BH608" s="13"/>
      <c r="BI608" s="13"/>
      <c r="BJ608" s="13"/>
      <c r="BK608" s="13"/>
      <c r="BL608" s="13"/>
      <c r="BM608" s="13"/>
      <c r="BN608" s="13"/>
      <c r="BO608" s="13"/>
      <c r="BP608" s="13"/>
      <c r="BQ608" s="13"/>
      <c r="BR608" s="13"/>
      <c r="BS608" s="13"/>
      <c r="BT608" s="13"/>
      <c r="BU608" s="13"/>
      <c r="BV608" s="13"/>
      <c r="BW608" s="13"/>
      <c r="BX608" s="13"/>
      <c r="BY608" s="13"/>
      <c r="BZ608" s="13"/>
      <c r="CA608" s="13"/>
      <c r="CB608" s="13"/>
      <c r="CC608" s="13"/>
      <c r="CD608" s="13"/>
      <c r="CE608" s="13"/>
      <c r="CF608" s="13"/>
      <c r="CG608" s="13"/>
      <c r="CH608" s="13"/>
      <c r="CI608" s="13"/>
      <c r="CJ608" s="13"/>
      <c r="CK608" s="13"/>
      <c r="CL608" s="13"/>
      <c r="CM608" s="13"/>
      <c r="CN608" s="13"/>
      <c r="CO608" s="13"/>
      <c r="CP608" s="13"/>
      <c r="CQ608" s="13"/>
      <c r="CR608" s="13"/>
      <c r="CS608" s="13"/>
      <c r="CT608" s="13"/>
      <c r="CU608" s="13"/>
      <c r="CV608" s="13"/>
      <c r="CW608" s="13"/>
      <c r="CX608" s="13"/>
      <c r="CY608" s="13"/>
      <c r="CZ608" s="13"/>
      <c r="DA608" s="13"/>
      <c r="DB608" s="13"/>
      <c r="DC608" s="13"/>
      <c r="DD608" s="13"/>
      <c r="DE608" s="13"/>
      <c r="DF608" s="13"/>
      <c r="DH608" s="13"/>
      <c r="DI608" s="13"/>
      <c r="DJ608" s="13"/>
      <c r="DK608" s="13"/>
      <c r="DL608" s="13"/>
      <c r="DM608" s="13"/>
      <c r="DN608" s="13"/>
      <c r="DO608" s="13"/>
      <c r="DP608" s="13"/>
    </row>
    <row r="609" spans="1:120" ht="12.75" customHeight="1" x14ac:dyDescent="0.15">
      <c r="A609" s="13"/>
      <c r="B609" s="14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  <c r="AQ609" s="13"/>
      <c r="AR609" s="13"/>
      <c r="AS609" s="13"/>
      <c r="AT609" s="13"/>
      <c r="AU609" s="13"/>
      <c r="AV609" s="13"/>
      <c r="AW609" s="13"/>
      <c r="AX609" s="13"/>
      <c r="AY609" s="13"/>
      <c r="AZ609" s="13"/>
      <c r="BA609" s="13"/>
      <c r="BB609" s="13"/>
      <c r="BC609" s="13"/>
      <c r="BD609" s="13"/>
      <c r="BE609" s="13"/>
      <c r="BF609" s="13"/>
      <c r="BG609" s="13"/>
      <c r="BH609" s="13"/>
      <c r="BI609" s="13"/>
      <c r="BJ609" s="13"/>
      <c r="BK609" s="13"/>
      <c r="BL609" s="13"/>
      <c r="BM609" s="13"/>
      <c r="BN609" s="13"/>
      <c r="BO609" s="13"/>
      <c r="BP609" s="13"/>
      <c r="BQ609" s="13"/>
      <c r="BR609" s="13"/>
      <c r="BS609" s="13"/>
      <c r="BT609" s="13"/>
      <c r="BU609" s="13"/>
      <c r="BV609" s="13"/>
      <c r="BW609" s="13"/>
      <c r="BX609" s="13"/>
      <c r="BY609" s="13"/>
      <c r="BZ609" s="13"/>
      <c r="CA609" s="13"/>
      <c r="CB609" s="13"/>
      <c r="CC609" s="13"/>
      <c r="CD609" s="13"/>
      <c r="CE609" s="13"/>
      <c r="CF609" s="13"/>
      <c r="CG609" s="13"/>
      <c r="CH609" s="13"/>
      <c r="CI609" s="13"/>
      <c r="CJ609" s="13"/>
      <c r="CK609" s="13"/>
      <c r="CL609" s="13"/>
      <c r="CM609" s="13"/>
      <c r="CN609" s="13"/>
      <c r="CO609" s="13"/>
      <c r="CP609" s="13"/>
      <c r="CQ609" s="13"/>
      <c r="CR609" s="13"/>
      <c r="CS609" s="13"/>
      <c r="CT609" s="13"/>
      <c r="CU609" s="13"/>
      <c r="CV609" s="13"/>
      <c r="CW609" s="13"/>
      <c r="CX609" s="13"/>
      <c r="CY609" s="13"/>
      <c r="CZ609" s="13"/>
      <c r="DA609" s="13"/>
      <c r="DB609" s="13"/>
      <c r="DC609" s="13"/>
      <c r="DD609" s="13"/>
      <c r="DE609" s="13"/>
      <c r="DF609" s="13"/>
      <c r="DH609" s="13"/>
      <c r="DI609" s="13"/>
      <c r="DJ609" s="13"/>
      <c r="DK609" s="13"/>
      <c r="DL609" s="13"/>
      <c r="DM609" s="13"/>
      <c r="DN609" s="13"/>
      <c r="DO609" s="13"/>
      <c r="DP609" s="13"/>
    </row>
    <row r="610" spans="1:120" ht="12.75" customHeight="1" x14ac:dyDescent="0.15">
      <c r="A610" s="13"/>
      <c r="B610" s="14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  <c r="AQ610" s="13"/>
      <c r="AR610" s="13"/>
      <c r="AS610" s="13"/>
      <c r="AT610" s="13"/>
      <c r="AU610" s="13"/>
      <c r="AV610" s="13"/>
      <c r="AW610" s="13"/>
      <c r="AX610" s="13"/>
      <c r="AY610" s="13"/>
      <c r="AZ610" s="13"/>
      <c r="BA610" s="13"/>
      <c r="BB610" s="13"/>
      <c r="BC610" s="13"/>
      <c r="BD610" s="13"/>
      <c r="BE610" s="13"/>
      <c r="BF610" s="13"/>
      <c r="BG610" s="13"/>
      <c r="BH610" s="13"/>
      <c r="BI610" s="13"/>
      <c r="BJ610" s="13"/>
      <c r="BK610" s="13"/>
      <c r="BL610" s="13"/>
      <c r="BM610" s="13"/>
      <c r="BN610" s="13"/>
      <c r="BO610" s="13"/>
      <c r="BP610" s="13"/>
      <c r="BQ610" s="13"/>
      <c r="BR610" s="13"/>
      <c r="BS610" s="13"/>
      <c r="BT610" s="13"/>
      <c r="BU610" s="13"/>
      <c r="BV610" s="13"/>
      <c r="BW610" s="13"/>
      <c r="BX610" s="13"/>
      <c r="BY610" s="13"/>
      <c r="BZ610" s="13"/>
      <c r="CA610" s="13"/>
      <c r="CB610" s="13"/>
      <c r="CC610" s="13"/>
      <c r="CD610" s="13"/>
      <c r="CE610" s="13"/>
      <c r="CF610" s="13"/>
      <c r="CG610" s="13"/>
      <c r="CH610" s="13"/>
      <c r="CI610" s="13"/>
      <c r="CJ610" s="13"/>
      <c r="CK610" s="13"/>
      <c r="CL610" s="13"/>
      <c r="CM610" s="13"/>
      <c r="CN610" s="13"/>
      <c r="CO610" s="13"/>
      <c r="CP610" s="13"/>
      <c r="CQ610" s="13"/>
      <c r="CR610" s="13"/>
      <c r="CS610" s="13"/>
      <c r="CT610" s="13"/>
      <c r="CU610" s="13"/>
      <c r="CV610" s="13"/>
      <c r="CW610" s="13"/>
      <c r="CX610" s="13"/>
      <c r="CY610" s="13"/>
      <c r="CZ610" s="13"/>
      <c r="DA610" s="13"/>
      <c r="DB610" s="13"/>
      <c r="DC610" s="13"/>
      <c r="DD610" s="13"/>
      <c r="DE610" s="13"/>
      <c r="DF610" s="13"/>
      <c r="DH610" s="13"/>
      <c r="DI610" s="13"/>
      <c r="DJ610" s="13"/>
      <c r="DK610" s="13"/>
      <c r="DL610" s="13"/>
      <c r="DM610" s="13"/>
      <c r="DN610" s="13"/>
      <c r="DO610" s="13"/>
      <c r="DP610" s="13"/>
    </row>
    <row r="611" spans="1:120" ht="12.75" customHeight="1" x14ac:dyDescent="0.15">
      <c r="A611" s="13"/>
      <c r="B611" s="14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  <c r="AQ611" s="13"/>
      <c r="AR611" s="13"/>
      <c r="AS611" s="13"/>
      <c r="AT611" s="13"/>
      <c r="AU611" s="13"/>
      <c r="AV611" s="13"/>
      <c r="AW611" s="13"/>
      <c r="AX611" s="13"/>
      <c r="AY611" s="13"/>
      <c r="AZ611" s="13"/>
      <c r="BA611" s="13"/>
      <c r="BB611" s="13"/>
      <c r="BC611" s="13"/>
      <c r="BD611" s="13"/>
      <c r="BE611" s="13"/>
      <c r="BF611" s="13"/>
      <c r="BG611" s="13"/>
      <c r="BH611" s="13"/>
      <c r="BI611" s="13"/>
      <c r="BJ611" s="13"/>
      <c r="BK611" s="13"/>
      <c r="BL611" s="13"/>
      <c r="BM611" s="13"/>
      <c r="BN611" s="13"/>
      <c r="BO611" s="13"/>
      <c r="BP611" s="13"/>
      <c r="BQ611" s="13"/>
      <c r="BR611" s="13"/>
      <c r="BS611" s="13"/>
      <c r="BT611" s="13"/>
      <c r="BU611" s="13"/>
      <c r="BV611" s="13"/>
      <c r="BW611" s="13"/>
      <c r="BX611" s="13"/>
      <c r="BY611" s="13"/>
      <c r="BZ611" s="13"/>
      <c r="CA611" s="13"/>
      <c r="CB611" s="13"/>
      <c r="CC611" s="13"/>
      <c r="CD611" s="13"/>
      <c r="CE611" s="13"/>
      <c r="CF611" s="13"/>
      <c r="CG611" s="13"/>
      <c r="CH611" s="13"/>
      <c r="CI611" s="13"/>
      <c r="CJ611" s="13"/>
      <c r="CK611" s="13"/>
      <c r="CL611" s="13"/>
      <c r="CM611" s="13"/>
      <c r="CN611" s="13"/>
      <c r="CO611" s="13"/>
      <c r="CP611" s="13"/>
      <c r="CQ611" s="13"/>
      <c r="CR611" s="13"/>
      <c r="CS611" s="13"/>
      <c r="CT611" s="13"/>
      <c r="CU611" s="13"/>
      <c r="CV611" s="13"/>
      <c r="CW611" s="13"/>
      <c r="CX611" s="13"/>
      <c r="CY611" s="13"/>
      <c r="CZ611" s="13"/>
      <c r="DA611" s="13"/>
      <c r="DB611" s="13"/>
      <c r="DC611" s="13"/>
      <c r="DD611" s="13"/>
      <c r="DE611" s="13"/>
      <c r="DF611" s="13"/>
      <c r="DH611" s="13"/>
      <c r="DI611" s="13"/>
      <c r="DJ611" s="13"/>
      <c r="DK611" s="13"/>
      <c r="DL611" s="13"/>
      <c r="DM611" s="13"/>
      <c r="DN611" s="13"/>
      <c r="DO611" s="13"/>
      <c r="DP611" s="13"/>
    </row>
    <row r="612" spans="1:120" ht="12.75" customHeight="1" x14ac:dyDescent="0.15">
      <c r="A612" s="13"/>
      <c r="B612" s="14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  <c r="AQ612" s="13"/>
      <c r="AR612" s="13"/>
      <c r="AS612" s="13"/>
      <c r="AT612" s="13"/>
      <c r="AU612" s="13"/>
      <c r="AV612" s="13"/>
      <c r="AW612" s="13"/>
      <c r="AX612" s="13"/>
      <c r="AY612" s="13"/>
      <c r="AZ612" s="13"/>
      <c r="BA612" s="13"/>
      <c r="BB612" s="13"/>
      <c r="BC612" s="13"/>
      <c r="BD612" s="13"/>
      <c r="BE612" s="13"/>
      <c r="BF612" s="13"/>
      <c r="BG612" s="13"/>
      <c r="BH612" s="13"/>
      <c r="BI612" s="13"/>
      <c r="BJ612" s="13"/>
      <c r="BK612" s="13"/>
      <c r="BL612" s="13"/>
      <c r="BM612" s="13"/>
      <c r="BN612" s="13"/>
      <c r="BO612" s="13"/>
      <c r="BP612" s="13"/>
      <c r="BQ612" s="13"/>
      <c r="BR612" s="13"/>
      <c r="BS612" s="13"/>
      <c r="BT612" s="13"/>
      <c r="BU612" s="13"/>
      <c r="BV612" s="13"/>
      <c r="BW612" s="13"/>
      <c r="BX612" s="13"/>
      <c r="BY612" s="13"/>
      <c r="BZ612" s="13"/>
      <c r="CA612" s="13"/>
      <c r="CB612" s="13"/>
      <c r="CC612" s="13"/>
      <c r="CD612" s="13"/>
      <c r="CE612" s="13"/>
      <c r="CF612" s="13"/>
      <c r="CG612" s="13"/>
      <c r="CH612" s="13"/>
      <c r="CI612" s="13"/>
      <c r="CJ612" s="13"/>
      <c r="CK612" s="13"/>
      <c r="CL612" s="13"/>
      <c r="CM612" s="13"/>
      <c r="CN612" s="13"/>
      <c r="CO612" s="13"/>
      <c r="CP612" s="13"/>
      <c r="CQ612" s="13"/>
      <c r="CR612" s="13"/>
      <c r="CS612" s="13"/>
      <c r="CT612" s="13"/>
      <c r="CU612" s="13"/>
      <c r="CV612" s="13"/>
      <c r="CW612" s="13"/>
      <c r="CX612" s="13"/>
      <c r="CY612" s="13"/>
      <c r="CZ612" s="13"/>
      <c r="DA612" s="13"/>
      <c r="DB612" s="13"/>
      <c r="DC612" s="13"/>
      <c r="DD612" s="13"/>
      <c r="DE612" s="13"/>
      <c r="DF612" s="13"/>
      <c r="DH612" s="13"/>
      <c r="DI612" s="13"/>
      <c r="DJ612" s="13"/>
      <c r="DK612" s="13"/>
      <c r="DL612" s="13"/>
      <c r="DM612" s="13"/>
      <c r="DN612" s="13"/>
      <c r="DO612" s="13"/>
      <c r="DP612" s="13"/>
    </row>
    <row r="613" spans="1:120" ht="12.75" customHeight="1" x14ac:dyDescent="0.15">
      <c r="A613" s="13"/>
      <c r="B613" s="14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  <c r="AQ613" s="13"/>
      <c r="AR613" s="13"/>
      <c r="AS613" s="13"/>
      <c r="AT613" s="13"/>
      <c r="AU613" s="13"/>
      <c r="AV613" s="13"/>
      <c r="AW613" s="13"/>
      <c r="AX613" s="13"/>
      <c r="AY613" s="13"/>
      <c r="AZ613" s="13"/>
      <c r="BA613" s="13"/>
      <c r="BB613" s="13"/>
      <c r="BC613" s="13"/>
      <c r="BD613" s="13"/>
      <c r="BE613" s="13"/>
      <c r="BF613" s="13"/>
      <c r="BG613" s="13"/>
      <c r="BH613" s="13"/>
      <c r="BI613" s="13"/>
      <c r="BJ613" s="13"/>
      <c r="BK613" s="13"/>
      <c r="BL613" s="13"/>
      <c r="BM613" s="13"/>
      <c r="BN613" s="13"/>
      <c r="BO613" s="13"/>
      <c r="BP613" s="13"/>
      <c r="BQ613" s="13"/>
      <c r="BR613" s="13"/>
      <c r="BS613" s="13"/>
      <c r="BT613" s="13"/>
      <c r="BU613" s="13"/>
      <c r="BV613" s="13"/>
      <c r="BW613" s="13"/>
      <c r="BX613" s="13"/>
      <c r="BY613" s="13"/>
      <c r="BZ613" s="13"/>
      <c r="CA613" s="13"/>
      <c r="CB613" s="13"/>
      <c r="CC613" s="13"/>
      <c r="CD613" s="13"/>
      <c r="CE613" s="13"/>
      <c r="CF613" s="13"/>
      <c r="CG613" s="13"/>
      <c r="CH613" s="13"/>
      <c r="CI613" s="13"/>
      <c r="CJ613" s="13"/>
      <c r="CK613" s="13"/>
      <c r="CL613" s="13"/>
      <c r="CM613" s="13"/>
      <c r="CN613" s="13"/>
      <c r="CO613" s="13"/>
      <c r="CP613" s="13"/>
      <c r="CQ613" s="13"/>
      <c r="CR613" s="13"/>
      <c r="CS613" s="13"/>
      <c r="CT613" s="13"/>
      <c r="CU613" s="13"/>
      <c r="CV613" s="13"/>
      <c r="CW613" s="13"/>
      <c r="CX613" s="13"/>
      <c r="CY613" s="13"/>
      <c r="CZ613" s="13"/>
      <c r="DA613" s="13"/>
      <c r="DB613" s="13"/>
      <c r="DC613" s="13"/>
      <c r="DD613" s="13"/>
      <c r="DE613" s="13"/>
      <c r="DF613" s="13"/>
      <c r="DH613" s="13"/>
      <c r="DI613" s="13"/>
      <c r="DJ613" s="13"/>
      <c r="DK613" s="13"/>
      <c r="DL613" s="13"/>
      <c r="DM613" s="13"/>
      <c r="DN613" s="13"/>
      <c r="DO613" s="13"/>
      <c r="DP613" s="13"/>
    </row>
    <row r="614" spans="1:120" ht="12.75" customHeight="1" x14ac:dyDescent="0.15">
      <c r="A614" s="13"/>
      <c r="B614" s="14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  <c r="AQ614" s="13"/>
      <c r="AR614" s="13"/>
      <c r="AS614" s="13"/>
      <c r="AT614" s="13"/>
      <c r="AU614" s="13"/>
      <c r="AV614" s="13"/>
      <c r="AW614" s="13"/>
      <c r="AX614" s="13"/>
      <c r="AY614" s="13"/>
      <c r="AZ614" s="13"/>
      <c r="BA614" s="13"/>
      <c r="BB614" s="13"/>
      <c r="BC614" s="13"/>
      <c r="BD614" s="13"/>
      <c r="BE614" s="13"/>
      <c r="BF614" s="13"/>
      <c r="BG614" s="13"/>
      <c r="BH614" s="13"/>
      <c r="BI614" s="13"/>
      <c r="BJ614" s="13"/>
      <c r="BK614" s="13"/>
      <c r="BL614" s="13"/>
      <c r="BM614" s="13"/>
      <c r="BN614" s="13"/>
      <c r="BO614" s="13"/>
      <c r="BP614" s="13"/>
      <c r="BQ614" s="13"/>
      <c r="BR614" s="13"/>
      <c r="BS614" s="13"/>
      <c r="BT614" s="13"/>
      <c r="BU614" s="13"/>
      <c r="BV614" s="13"/>
      <c r="BW614" s="13"/>
      <c r="BX614" s="13"/>
      <c r="BY614" s="13"/>
      <c r="BZ614" s="13"/>
      <c r="CA614" s="13"/>
      <c r="CB614" s="13"/>
      <c r="CC614" s="13"/>
      <c r="CD614" s="13"/>
      <c r="CE614" s="13"/>
      <c r="CF614" s="13"/>
      <c r="CG614" s="13"/>
      <c r="CH614" s="13"/>
      <c r="CI614" s="13"/>
      <c r="CJ614" s="13"/>
      <c r="CK614" s="13"/>
      <c r="CL614" s="13"/>
      <c r="CM614" s="13"/>
      <c r="CN614" s="13"/>
      <c r="CO614" s="13"/>
      <c r="CP614" s="13"/>
      <c r="CQ614" s="13"/>
      <c r="CR614" s="13"/>
      <c r="CS614" s="13"/>
      <c r="CT614" s="13"/>
      <c r="CU614" s="13"/>
      <c r="CV614" s="13"/>
      <c r="CW614" s="13"/>
      <c r="CX614" s="13"/>
      <c r="CY614" s="13"/>
      <c r="CZ614" s="13"/>
      <c r="DA614" s="13"/>
      <c r="DB614" s="13"/>
      <c r="DC614" s="13"/>
      <c r="DD614" s="13"/>
      <c r="DE614" s="13"/>
      <c r="DF614" s="13"/>
      <c r="DH614" s="13"/>
      <c r="DI614" s="13"/>
      <c r="DJ614" s="13"/>
      <c r="DK614" s="13"/>
      <c r="DL614" s="13"/>
      <c r="DM614" s="13"/>
      <c r="DN614" s="13"/>
      <c r="DO614" s="13"/>
      <c r="DP614" s="13"/>
    </row>
    <row r="615" spans="1:120" ht="12.75" customHeight="1" x14ac:dyDescent="0.15">
      <c r="A615" s="13"/>
      <c r="B615" s="14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  <c r="AQ615" s="13"/>
      <c r="AR615" s="13"/>
      <c r="AS615" s="13"/>
      <c r="AT615" s="13"/>
      <c r="AU615" s="13"/>
      <c r="AV615" s="13"/>
      <c r="AW615" s="13"/>
      <c r="AX615" s="13"/>
      <c r="AY615" s="13"/>
      <c r="AZ615" s="13"/>
      <c r="BA615" s="13"/>
      <c r="BB615" s="13"/>
      <c r="BC615" s="13"/>
      <c r="BD615" s="13"/>
      <c r="BE615" s="13"/>
      <c r="BF615" s="13"/>
      <c r="BG615" s="13"/>
      <c r="BH615" s="13"/>
      <c r="BI615" s="13"/>
      <c r="BJ615" s="13"/>
      <c r="BK615" s="13"/>
      <c r="BL615" s="13"/>
      <c r="BM615" s="13"/>
      <c r="BN615" s="13"/>
      <c r="BO615" s="13"/>
      <c r="BP615" s="13"/>
      <c r="BQ615" s="13"/>
      <c r="BR615" s="13"/>
      <c r="BS615" s="13"/>
      <c r="BT615" s="13"/>
      <c r="BU615" s="13"/>
      <c r="BV615" s="13"/>
      <c r="BW615" s="13"/>
      <c r="BX615" s="13"/>
      <c r="BY615" s="13"/>
      <c r="BZ615" s="13"/>
      <c r="CA615" s="13"/>
      <c r="CB615" s="13"/>
      <c r="CC615" s="13"/>
      <c r="CD615" s="13"/>
      <c r="CE615" s="13"/>
      <c r="CF615" s="13"/>
      <c r="CG615" s="13"/>
      <c r="CH615" s="13"/>
      <c r="CI615" s="13"/>
      <c r="CJ615" s="13"/>
      <c r="CK615" s="13"/>
      <c r="CL615" s="13"/>
      <c r="CM615" s="13"/>
      <c r="CN615" s="13"/>
      <c r="CO615" s="13"/>
      <c r="CP615" s="13"/>
      <c r="CQ615" s="13"/>
      <c r="CR615" s="13"/>
      <c r="CS615" s="13"/>
      <c r="CT615" s="13"/>
      <c r="CU615" s="13"/>
      <c r="CV615" s="13"/>
      <c r="CW615" s="13"/>
      <c r="CX615" s="13"/>
      <c r="CY615" s="13"/>
      <c r="CZ615" s="13"/>
      <c r="DA615" s="13"/>
      <c r="DB615" s="13"/>
      <c r="DC615" s="13"/>
      <c r="DD615" s="13"/>
      <c r="DE615" s="13"/>
      <c r="DF615" s="13"/>
      <c r="DH615" s="13"/>
      <c r="DI615" s="13"/>
      <c r="DJ615" s="13"/>
      <c r="DK615" s="13"/>
      <c r="DL615" s="13"/>
      <c r="DM615" s="13"/>
      <c r="DN615" s="13"/>
      <c r="DO615" s="13"/>
      <c r="DP615" s="13"/>
    </row>
    <row r="616" spans="1:120" ht="12.75" customHeight="1" x14ac:dyDescent="0.15">
      <c r="A616" s="13"/>
      <c r="B616" s="14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  <c r="AQ616" s="13"/>
      <c r="AR616" s="13"/>
      <c r="AS616" s="13"/>
      <c r="AT616" s="13"/>
      <c r="AU616" s="13"/>
      <c r="AV616" s="13"/>
      <c r="AW616" s="13"/>
      <c r="AX616" s="13"/>
      <c r="AY616" s="13"/>
      <c r="AZ616" s="13"/>
      <c r="BA616" s="13"/>
      <c r="BB616" s="13"/>
      <c r="BC616" s="13"/>
      <c r="BD616" s="13"/>
      <c r="BE616" s="13"/>
      <c r="BF616" s="13"/>
      <c r="BG616" s="13"/>
      <c r="BH616" s="13"/>
      <c r="BI616" s="13"/>
      <c r="BJ616" s="13"/>
      <c r="BK616" s="13"/>
      <c r="BL616" s="13"/>
      <c r="BM616" s="13"/>
      <c r="BN616" s="13"/>
      <c r="BO616" s="13"/>
      <c r="BP616" s="13"/>
      <c r="BQ616" s="13"/>
      <c r="BR616" s="13"/>
      <c r="BS616" s="13"/>
      <c r="BT616" s="13"/>
      <c r="BU616" s="13"/>
      <c r="BV616" s="13"/>
      <c r="BW616" s="13"/>
      <c r="BX616" s="13"/>
      <c r="BY616" s="13"/>
      <c r="BZ616" s="13"/>
      <c r="CA616" s="13"/>
      <c r="CB616" s="13"/>
      <c r="CC616" s="13"/>
      <c r="CD616" s="13"/>
      <c r="CE616" s="13"/>
      <c r="CF616" s="13"/>
      <c r="CG616" s="13"/>
      <c r="CH616" s="13"/>
      <c r="CI616" s="13"/>
      <c r="CJ616" s="13"/>
      <c r="CK616" s="13"/>
      <c r="CL616" s="13"/>
      <c r="CM616" s="13"/>
      <c r="CN616" s="13"/>
      <c r="CO616" s="13"/>
      <c r="CP616" s="13"/>
      <c r="CQ616" s="13"/>
      <c r="CR616" s="13"/>
      <c r="CS616" s="13"/>
      <c r="CT616" s="13"/>
      <c r="CU616" s="13"/>
      <c r="CV616" s="13"/>
      <c r="CW616" s="13"/>
      <c r="CX616" s="13"/>
      <c r="CY616" s="13"/>
      <c r="CZ616" s="13"/>
      <c r="DA616" s="13"/>
      <c r="DB616" s="13"/>
      <c r="DC616" s="13"/>
      <c r="DD616" s="13"/>
      <c r="DE616" s="13"/>
      <c r="DF616" s="13"/>
      <c r="DH616" s="13"/>
      <c r="DI616" s="13"/>
      <c r="DJ616" s="13"/>
      <c r="DK616" s="13"/>
      <c r="DL616" s="13"/>
      <c r="DM616" s="13"/>
      <c r="DN616" s="13"/>
      <c r="DO616" s="13"/>
      <c r="DP616" s="13"/>
    </row>
    <row r="617" spans="1:120" ht="12.75" customHeight="1" x14ac:dyDescent="0.15">
      <c r="A617" s="13"/>
      <c r="B617" s="14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  <c r="AQ617" s="13"/>
      <c r="AR617" s="13"/>
      <c r="AS617" s="13"/>
      <c r="AT617" s="13"/>
      <c r="AU617" s="13"/>
      <c r="AV617" s="13"/>
      <c r="AW617" s="13"/>
      <c r="AX617" s="13"/>
      <c r="AY617" s="13"/>
      <c r="AZ617" s="13"/>
      <c r="BA617" s="13"/>
      <c r="BB617" s="13"/>
      <c r="BC617" s="13"/>
      <c r="BD617" s="13"/>
      <c r="BE617" s="13"/>
      <c r="BF617" s="13"/>
      <c r="BG617" s="13"/>
      <c r="BH617" s="13"/>
      <c r="BI617" s="13"/>
      <c r="BJ617" s="13"/>
      <c r="BK617" s="13"/>
      <c r="BL617" s="13"/>
      <c r="BM617" s="13"/>
      <c r="BN617" s="13"/>
      <c r="BO617" s="13"/>
      <c r="BP617" s="13"/>
      <c r="BQ617" s="13"/>
      <c r="BR617" s="13"/>
      <c r="BS617" s="13"/>
      <c r="BT617" s="13"/>
      <c r="BU617" s="13"/>
      <c r="BV617" s="13"/>
      <c r="BW617" s="13"/>
      <c r="BX617" s="13"/>
      <c r="BY617" s="13"/>
      <c r="BZ617" s="13"/>
      <c r="CA617" s="13"/>
      <c r="CB617" s="13"/>
      <c r="CC617" s="13"/>
      <c r="CD617" s="13"/>
      <c r="CE617" s="13"/>
      <c r="CF617" s="13"/>
      <c r="CG617" s="13"/>
      <c r="CH617" s="13"/>
      <c r="CI617" s="13"/>
      <c r="CJ617" s="13"/>
      <c r="CK617" s="13"/>
      <c r="CL617" s="13"/>
      <c r="CM617" s="13"/>
      <c r="CN617" s="13"/>
      <c r="CO617" s="13"/>
      <c r="CP617" s="13"/>
      <c r="CQ617" s="13"/>
      <c r="CR617" s="13"/>
      <c r="CS617" s="13"/>
      <c r="CT617" s="13"/>
      <c r="CU617" s="13"/>
      <c r="CV617" s="13"/>
      <c r="CW617" s="13"/>
      <c r="CX617" s="13"/>
      <c r="CY617" s="13"/>
      <c r="CZ617" s="13"/>
      <c r="DA617" s="13"/>
      <c r="DB617" s="13"/>
      <c r="DC617" s="13"/>
      <c r="DD617" s="13"/>
      <c r="DE617" s="13"/>
      <c r="DF617" s="13"/>
      <c r="DH617" s="13"/>
      <c r="DI617" s="13"/>
      <c r="DJ617" s="13"/>
      <c r="DK617" s="13"/>
      <c r="DL617" s="13"/>
      <c r="DM617" s="13"/>
      <c r="DN617" s="13"/>
      <c r="DO617" s="13"/>
      <c r="DP617" s="13"/>
    </row>
    <row r="618" spans="1:120" ht="12.75" customHeight="1" x14ac:dyDescent="0.15">
      <c r="A618" s="13"/>
      <c r="B618" s="14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  <c r="AQ618" s="13"/>
      <c r="AR618" s="13"/>
      <c r="AS618" s="13"/>
      <c r="AT618" s="13"/>
      <c r="AU618" s="13"/>
      <c r="AV618" s="13"/>
      <c r="AW618" s="13"/>
      <c r="AX618" s="13"/>
      <c r="AY618" s="13"/>
      <c r="AZ618" s="13"/>
      <c r="BA618" s="13"/>
      <c r="BB618" s="13"/>
      <c r="BC618" s="13"/>
      <c r="BD618" s="13"/>
      <c r="BE618" s="13"/>
      <c r="BF618" s="13"/>
      <c r="BG618" s="13"/>
      <c r="BH618" s="13"/>
      <c r="BI618" s="13"/>
      <c r="BJ618" s="13"/>
      <c r="BK618" s="13"/>
      <c r="BL618" s="13"/>
      <c r="BM618" s="13"/>
      <c r="BN618" s="13"/>
      <c r="BO618" s="13"/>
      <c r="BP618" s="13"/>
      <c r="BQ618" s="13"/>
      <c r="BR618" s="13"/>
      <c r="BS618" s="13"/>
      <c r="BT618" s="13"/>
      <c r="BU618" s="13"/>
      <c r="BV618" s="13"/>
      <c r="BW618" s="13"/>
      <c r="BX618" s="13"/>
      <c r="BY618" s="13"/>
      <c r="BZ618" s="13"/>
      <c r="CA618" s="13"/>
      <c r="CB618" s="13"/>
      <c r="CC618" s="13"/>
      <c r="CD618" s="13"/>
      <c r="CE618" s="13"/>
      <c r="CF618" s="13"/>
      <c r="CG618" s="13"/>
      <c r="CH618" s="13"/>
      <c r="CI618" s="13"/>
      <c r="CJ618" s="13"/>
      <c r="CK618" s="13"/>
      <c r="CL618" s="13"/>
      <c r="CM618" s="13"/>
      <c r="CN618" s="13"/>
      <c r="CO618" s="13"/>
      <c r="CP618" s="13"/>
      <c r="CQ618" s="13"/>
      <c r="CR618" s="13"/>
      <c r="CS618" s="13"/>
      <c r="CT618" s="13"/>
      <c r="CU618" s="13"/>
      <c r="CV618" s="13"/>
      <c r="CW618" s="13"/>
      <c r="CX618" s="13"/>
      <c r="CY618" s="13"/>
      <c r="CZ618" s="13"/>
      <c r="DA618" s="13"/>
      <c r="DB618" s="13"/>
      <c r="DC618" s="13"/>
      <c r="DD618" s="13"/>
      <c r="DE618" s="13"/>
      <c r="DF618" s="13"/>
      <c r="DH618" s="13"/>
      <c r="DI618" s="13"/>
      <c r="DJ618" s="13"/>
      <c r="DK618" s="13"/>
      <c r="DL618" s="13"/>
      <c r="DM618" s="13"/>
      <c r="DN618" s="13"/>
      <c r="DO618" s="13"/>
      <c r="DP618" s="13"/>
    </row>
    <row r="619" spans="1:120" ht="12.75" customHeight="1" x14ac:dyDescent="0.15">
      <c r="A619" s="13"/>
      <c r="B619" s="14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  <c r="AQ619" s="13"/>
      <c r="AR619" s="13"/>
      <c r="AS619" s="13"/>
      <c r="AT619" s="13"/>
      <c r="AU619" s="13"/>
      <c r="AV619" s="13"/>
      <c r="AW619" s="13"/>
      <c r="AX619" s="13"/>
      <c r="AY619" s="13"/>
      <c r="AZ619" s="13"/>
      <c r="BA619" s="13"/>
      <c r="BB619" s="13"/>
      <c r="BC619" s="13"/>
      <c r="BD619" s="13"/>
      <c r="BE619" s="13"/>
      <c r="BF619" s="13"/>
      <c r="BG619" s="13"/>
      <c r="BH619" s="13"/>
      <c r="BI619" s="13"/>
      <c r="BJ619" s="13"/>
      <c r="BK619" s="13"/>
      <c r="BL619" s="13"/>
      <c r="BM619" s="13"/>
      <c r="BN619" s="13"/>
      <c r="BO619" s="13"/>
      <c r="BP619" s="13"/>
      <c r="BQ619" s="13"/>
      <c r="BR619" s="13"/>
      <c r="BS619" s="13"/>
      <c r="BT619" s="13"/>
      <c r="BU619" s="13"/>
      <c r="BV619" s="13"/>
      <c r="BW619" s="13"/>
      <c r="BX619" s="13"/>
      <c r="BY619" s="13"/>
      <c r="BZ619" s="13"/>
      <c r="CA619" s="13"/>
      <c r="CB619" s="13"/>
      <c r="CC619" s="13"/>
      <c r="CD619" s="13"/>
      <c r="CE619" s="13"/>
      <c r="CF619" s="13"/>
      <c r="CG619" s="13"/>
      <c r="CH619" s="13"/>
      <c r="CI619" s="13"/>
      <c r="CJ619" s="13"/>
      <c r="CK619" s="13"/>
      <c r="CL619" s="13"/>
      <c r="CM619" s="13"/>
      <c r="CN619" s="13"/>
      <c r="CO619" s="13"/>
      <c r="CP619" s="13"/>
      <c r="CQ619" s="13"/>
      <c r="CR619" s="13"/>
      <c r="CS619" s="13"/>
      <c r="CT619" s="13"/>
      <c r="CU619" s="13"/>
      <c r="CV619" s="13"/>
      <c r="CW619" s="13"/>
      <c r="CX619" s="13"/>
      <c r="CY619" s="13"/>
      <c r="CZ619" s="13"/>
      <c r="DA619" s="13"/>
      <c r="DB619" s="13"/>
      <c r="DC619" s="13"/>
      <c r="DD619" s="13"/>
      <c r="DE619" s="13"/>
      <c r="DF619" s="13"/>
      <c r="DH619" s="13"/>
      <c r="DI619" s="13"/>
      <c r="DJ619" s="13"/>
      <c r="DK619" s="13"/>
      <c r="DL619" s="13"/>
      <c r="DM619" s="13"/>
      <c r="DN619" s="13"/>
      <c r="DO619" s="13"/>
      <c r="DP619" s="13"/>
    </row>
    <row r="620" spans="1:120" ht="12.75" customHeight="1" x14ac:dyDescent="0.15">
      <c r="A620" s="13"/>
      <c r="B620" s="14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  <c r="AQ620" s="13"/>
      <c r="AR620" s="13"/>
      <c r="AS620" s="13"/>
      <c r="AT620" s="13"/>
      <c r="AU620" s="13"/>
      <c r="AV620" s="13"/>
      <c r="AW620" s="13"/>
      <c r="AX620" s="13"/>
      <c r="AY620" s="13"/>
      <c r="AZ620" s="13"/>
      <c r="BA620" s="13"/>
      <c r="BB620" s="13"/>
      <c r="BC620" s="13"/>
      <c r="BD620" s="13"/>
      <c r="BE620" s="13"/>
      <c r="BF620" s="13"/>
      <c r="BG620" s="13"/>
      <c r="BH620" s="13"/>
      <c r="BI620" s="13"/>
      <c r="BJ620" s="13"/>
      <c r="BK620" s="13"/>
      <c r="BL620" s="13"/>
      <c r="BM620" s="13"/>
      <c r="BN620" s="13"/>
      <c r="BO620" s="13"/>
      <c r="BP620" s="13"/>
      <c r="BQ620" s="13"/>
      <c r="BR620" s="13"/>
      <c r="BS620" s="13"/>
      <c r="BT620" s="13"/>
      <c r="BU620" s="13"/>
      <c r="BV620" s="13"/>
      <c r="BW620" s="13"/>
      <c r="BX620" s="13"/>
      <c r="BY620" s="13"/>
      <c r="BZ620" s="13"/>
      <c r="CA620" s="13"/>
      <c r="CB620" s="13"/>
      <c r="CC620" s="13"/>
      <c r="CD620" s="13"/>
      <c r="CE620" s="13"/>
      <c r="CF620" s="13"/>
      <c r="CG620" s="13"/>
      <c r="CH620" s="13"/>
      <c r="CI620" s="13"/>
      <c r="CJ620" s="13"/>
      <c r="CK620" s="13"/>
      <c r="CL620" s="13"/>
      <c r="CM620" s="13"/>
      <c r="CN620" s="13"/>
      <c r="CO620" s="13"/>
      <c r="CP620" s="13"/>
      <c r="CQ620" s="13"/>
      <c r="CR620" s="13"/>
      <c r="CS620" s="13"/>
      <c r="CT620" s="13"/>
      <c r="CU620" s="13"/>
      <c r="CV620" s="13"/>
      <c r="CW620" s="13"/>
      <c r="CX620" s="13"/>
      <c r="CY620" s="13"/>
      <c r="CZ620" s="13"/>
      <c r="DA620" s="13"/>
      <c r="DB620" s="13"/>
      <c r="DC620" s="13"/>
      <c r="DD620" s="13"/>
      <c r="DE620" s="13"/>
      <c r="DF620" s="13"/>
      <c r="DH620" s="13"/>
      <c r="DI620" s="13"/>
      <c r="DJ620" s="13"/>
      <c r="DK620" s="13"/>
      <c r="DL620" s="13"/>
      <c r="DM620" s="13"/>
      <c r="DN620" s="13"/>
      <c r="DO620" s="13"/>
      <c r="DP620" s="13"/>
    </row>
    <row r="621" spans="1:120" ht="12.75" customHeight="1" x14ac:dyDescent="0.15">
      <c r="A621" s="13"/>
      <c r="B621" s="14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  <c r="AQ621" s="13"/>
      <c r="AR621" s="13"/>
      <c r="AS621" s="13"/>
      <c r="AT621" s="13"/>
      <c r="AU621" s="13"/>
      <c r="AV621" s="13"/>
      <c r="AW621" s="13"/>
      <c r="AX621" s="13"/>
      <c r="AY621" s="13"/>
      <c r="AZ621" s="13"/>
      <c r="BA621" s="13"/>
      <c r="BB621" s="13"/>
      <c r="BC621" s="13"/>
      <c r="BD621" s="13"/>
      <c r="BE621" s="13"/>
      <c r="BF621" s="13"/>
      <c r="BG621" s="13"/>
      <c r="BH621" s="13"/>
      <c r="BI621" s="13"/>
      <c r="BJ621" s="13"/>
      <c r="BK621" s="13"/>
      <c r="BL621" s="13"/>
      <c r="BM621" s="13"/>
      <c r="BN621" s="13"/>
      <c r="BO621" s="13"/>
      <c r="BP621" s="13"/>
      <c r="BQ621" s="13"/>
      <c r="BR621" s="13"/>
      <c r="BS621" s="13"/>
      <c r="BT621" s="13"/>
      <c r="BU621" s="13"/>
      <c r="BV621" s="13"/>
      <c r="BW621" s="13"/>
      <c r="BX621" s="13"/>
      <c r="BY621" s="13"/>
      <c r="BZ621" s="13"/>
      <c r="CA621" s="13"/>
      <c r="CB621" s="13"/>
      <c r="CC621" s="13"/>
      <c r="CD621" s="13"/>
      <c r="CE621" s="13"/>
      <c r="CF621" s="13"/>
      <c r="CG621" s="13"/>
      <c r="CH621" s="13"/>
      <c r="CI621" s="13"/>
      <c r="CJ621" s="13"/>
      <c r="CK621" s="13"/>
      <c r="CL621" s="13"/>
      <c r="CM621" s="13"/>
      <c r="CN621" s="13"/>
      <c r="CO621" s="13"/>
      <c r="CP621" s="13"/>
      <c r="CQ621" s="13"/>
      <c r="CR621" s="13"/>
      <c r="CS621" s="13"/>
      <c r="CT621" s="13"/>
      <c r="CU621" s="13"/>
      <c r="CV621" s="13"/>
      <c r="CW621" s="13"/>
      <c r="CX621" s="13"/>
      <c r="CY621" s="13"/>
      <c r="CZ621" s="13"/>
      <c r="DA621" s="13"/>
      <c r="DB621" s="13"/>
      <c r="DC621" s="13"/>
      <c r="DD621" s="13"/>
      <c r="DE621" s="13"/>
      <c r="DF621" s="13"/>
      <c r="DH621" s="13"/>
      <c r="DI621" s="13"/>
      <c r="DJ621" s="13"/>
      <c r="DK621" s="13"/>
      <c r="DL621" s="13"/>
      <c r="DM621" s="13"/>
      <c r="DN621" s="13"/>
      <c r="DO621" s="13"/>
      <c r="DP621" s="13"/>
    </row>
    <row r="622" spans="1:120" ht="12.75" customHeight="1" x14ac:dyDescent="0.15">
      <c r="A622" s="13"/>
      <c r="B622" s="14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  <c r="AQ622" s="13"/>
      <c r="AR622" s="13"/>
      <c r="AS622" s="13"/>
      <c r="AT622" s="13"/>
      <c r="AU622" s="13"/>
      <c r="AV622" s="13"/>
      <c r="AW622" s="13"/>
      <c r="AX622" s="13"/>
      <c r="AY622" s="13"/>
      <c r="AZ622" s="13"/>
      <c r="BA622" s="13"/>
      <c r="BB622" s="13"/>
      <c r="BC622" s="13"/>
      <c r="BD622" s="13"/>
      <c r="BE622" s="13"/>
      <c r="BF622" s="13"/>
      <c r="BG622" s="13"/>
      <c r="BH622" s="13"/>
      <c r="BI622" s="13"/>
      <c r="BJ622" s="13"/>
      <c r="BK622" s="13"/>
      <c r="BL622" s="13"/>
      <c r="BM622" s="13"/>
      <c r="BN622" s="13"/>
      <c r="BO622" s="13"/>
      <c r="BP622" s="13"/>
      <c r="BQ622" s="13"/>
      <c r="BR622" s="13"/>
      <c r="BS622" s="13"/>
      <c r="BT622" s="13"/>
      <c r="BU622" s="13"/>
      <c r="BV622" s="13"/>
      <c r="BW622" s="13"/>
      <c r="BX622" s="13"/>
      <c r="BY622" s="13"/>
      <c r="BZ622" s="13"/>
      <c r="CA622" s="13"/>
      <c r="CB622" s="13"/>
      <c r="CC622" s="13"/>
      <c r="CD622" s="13"/>
      <c r="CE622" s="13"/>
      <c r="CF622" s="13"/>
      <c r="CG622" s="13"/>
      <c r="CH622" s="13"/>
      <c r="CI622" s="13"/>
      <c r="CJ622" s="13"/>
      <c r="CK622" s="13"/>
      <c r="CL622" s="13"/>
      <c r="CM622" s="13"/>
      <c r="CN622" s="13"/>
      <c r="CO622" s="13"/>
      <c r="CP622" s="13"/>
      <c r="CQ622" s="13"/>
      <c r="CR622" s="13"/>
      <c r="CS622" s="13"/>
      <c r="CT622" s="13"/>
      <c r="CU622" s="13"/>
      <c r="CV622" s="13"/>
      <c r="CW622" s="13"/>
      <c r="CX622" s="13"/>
      <c r="CY622" s="13"/>
      <c r="CZ622" s="13"/>
      <c r="DA622" s="13"/>
      <c r="DB622" s="13"/>
      <c r="DC622" s="13"/>
      <c r="DD622" s="13"/>
      <c r="DE622" s="13"/>
      <c r="DF622" s="13"/>
      <c r="DH622" s="13"/>
      <c r="DI622" s="13"/>
      <c r="DJ622" s="13"/>
      <c r="DK622" s="13"/>
      <c r="DL622" s="13"/>
      <c r="DM622" s="13"/>
      <c r="DN622" s="13"/>
      <c r="DO622" s="13"/>
      <c r="DP622" s="13"/>
    </row>
    <row r="623" spans="1:120" ht="12.75" customHeight="1" x14ac:dyDescent="0.15">
      <c r="A623" s="13"/>
      <c r="B623" s="14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  <c r="AQ623" s="13"/>
      <c r="AR623" s="13"/>
      <c r="AS623" s="13"/>
      <c r="AT623" s="13"/>
      <c r="AU623" s="13"/>
      <c r="AV623" s="13"/>
      <c r="AW623" s="13"/>
      <c r="AX623" s="13"/>
      <c r="AY623" s="13"/>
      <c r="AZ623" s="13"/>
      <c r="BA623" s="13"/>
      <c r="BB623" s="13"/>
      <c r="BC623" s="13"/>
      <c r="BD623" s="13"/>
      <c r="BE623" s="13"/>
      <c r="BF623" s="13"/>
      <c r="BG623" s="13"/>
      <c r="BH623" s="13"/>
      <c r="BI623" s="13"/>
      <c r="BJ623" s="13"/>
      <c r="BK623" s="13"/>
      <c r="BL623" s="13"/>
      <c r="BM623" s="13"/>
      <c r="BN623" s="13"/>
      <c r="BO623" s="13"/>
      <c r="BP623" s="13"/>
      <c r="BQ623" s="13"/>
      <c r="BR623" s="13"/>
      <c r="BS623" s="13"/>
      <c r="BT623" s="13"/>
      <c r="BU623" s="13"/>
      <c r="BV623" s="13"/>
      <c r="BW623" s="13"/>
      <c r="BX623" s="13"/>
      <c r="BY623" s="13"/>
      <c r="BZ623" s="13"/>
      <c r="CA623" s="13"/>
      <c r="CB623" s="13"/>
      <c r="CC623" s="13"/>
      <c r="CD623" s="13"/>
      <c r="CE623" s="13"/>
      <c r="CF623" s="13"/>
      <c r="CG623" s="13"/>
      <c r="CH623" s="13"/>
      <c r="CI623" s="13"/>
      <c r="CJ623" s="13"/>
      <c r="CK623" s="13"/>
      <c r="CL623" s="13"/>
      <c r="CM623" s="13"/>
      <c r="CN623" s="13"/>
      <c r="CO623" s="13"/>
      <c r="CP623" s="13"/>
      <c r="CQ623" s="13"/>
      <c r="CR623" s="13"/>
      <c r="CS623" s="13"/>
      <c r="CT623" s="13"/>
      <c r="CU623" s="13"/>
      <c r="CV623" s="13"/>
      <c r="CW623" s="13"/>
      <c r="CX623" s="13"/>
      <c r="CY623" s="13"/>
      <c r="CZ623" s="13"/>
      <c r="DA623" s="13"/>
      <c r="DB623" s="13"/>
      <c r="DC623" s="13"/>
      <c r="DD623" s="13"/>
      <c r="DE623" s="13"/>
      <c r="DF623" s="13"/>
      <c r="DH623" s="13"/>
      <c r="DI623" s="13"/>
      <c r="DJ623" s="13"/>
      <c r="DK623" s="13"/>
      <c r="DL623" s="13"/>
      <c r="DM623" s="13"/>
      <c r="DN623" s="13"/>
      <c r="DO623" s="13"/>
      <c r="DP623" s="13"/>
    </row>
    <row r="624" spans="1:120" ht="12.75" customHeight="1" x14ac:dyDescent="0.15">
      <c r="A624" s="13"/>
      <c r="B624" s="14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  <c r="AQ624" s="13"/>
      <c r="AR624" s="13"/>
      <c r="AS624" s="13"/>
      <c r="AT624" s="13"/>
      <c r="AU624" s="13"/>
      <c r="AV624" s="13"/>
      <c r="AW624" s="13"/>
      <c r="AX624" s="13"/>
      <c r="AY624" s="13"/>
      <c r="AZ624" s="13"/>
      <c r="BA624" s="13"/>
      <c r="BB624" s="13"/>
      <c r="BC624" s="13"/>
      <c r="BD624" s="13"/>
      <c r="BE624" s="13"/>
      <c r="BF624" s="13"/>
      <c r="BG624" s="13"/>
      <c r="BH624" s="13"/>
      <c r="BI624" s="13"/>
      <c r="BJ624" s="13"/>
      <c r="BK624" s="13"/>
      <c r="BL624" s="13"/>
      <c r="BM624" s="13"/>
      <c r="BN624" s="13"/>
      <c r="BO624" s="13"/>
      <c r="BP624" s="13"/>
      <c r="BQ624" s="13"/>
      <c r="BR624" s="13"/>
      <c r="BS624" s="13"/>
      <c r="BT624" s="13"/>
      <c r="BU624" s="13"/>
      <c r="BV624" s="13"/>
      <c r="BW624" s="13"/>
      <c r="BX624" s="13"/>
      <c r="BY624" s="13"/>
      <c r="BZ624" s="13"/>
      <c r="CA624" s="13"/>
      <c r="CB624" s="13"/>
      <c r="CC624" s="13"/>
      <c r="CD624" s="13"/>
      <c r="CE624" s="13"/>
      <c r="CF624" s="13"/>
      <c r="CG624" s="13"/>
      <c r="CH624" s="13"/>
      <c r="CI624" s="13"/>
      <c r="CJ624" s="13"/>
      <c r="CK624" s="13"/>
      <c r="CL624" s="13"/>
      <c r="CM624" s="13"/>
      <c r="CN624" s="13"/>
      <c r="CO624" s="13"/>
      <c r="CP624" s="13"/>
      <c r="CQ624" s="13"/>
      <c r="CR624" s="13"/>
      <c r="CS624" s="13"/>
      <c r="CT624" s="13"/>
      <c r="CU624" s="13"/>
      <c r="CV624" s="13"/>
      <c r="CW624" s="13"/>
      <c r="CX624" s="13"/>
      <c r="CY624" s="13"/>
      <c r="CZ624" s="13"/>
      <c r="DA624" s="13"/>
      <c r="DB624" s="13"/>
      <c r="DC624" s="13"/>
      <c r="DD624" s="13"/>
      <c r="DE624" s="13"/>
      <c r="DF624" s="13"/>
      <c r="DH624" s="13"/>
      <c r="DI624" s="13"/>
      <c r="DJ624" s="13"/>
      <c r="DK624" s="13"/>
      <c r="DL624" s="13"/>
      <c r="DM624" s="13"/>
      <c r="DN624" s="13"/>
      <c r="DO624" s="13"/>
      <c r="DP624" s="13"/>
    </row>
    <row r="625" spans="1:120" ht="12.75" customHeight="1" x14ac:dyDescent="0.15">
      <c r="A625" s="13"/>
      <c r="B625" s="14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  <c r="AQ625" s="13"/>
      <c r="AR625" s="13"/>
      <c r="AS625" s="13"/>
      <c r="AT625" s="13"/>
      <c r="AU625" s="13"/>
      <c r="AV625" s="13"/>
      <c r="AW625" s="13"/>
      <c r="AX625" s="13"/>
      <c r="AY625" s="13"/>
      <c r="AZ625" s="13"/>
      <c r="BA625" s="13"/>
      <c r="BB625" s="13"/>
      <c r="BC625" s="13"/>
      <c r="BD625" s="13"/>
      <c r="BE625" s="13"/>
      <c r="BF625" s="13"/>
      <c r="BG625" s="13"/>
      <c r="BH625" s="13"/>
      <c r="BI625" s="13"/>
      <c r="BJ625" s="13"/>
      <c r="BK625" s="13"/>
      <c r="BL625" s="13"/>
      <c r="BM625" s="13"/>
      <c r="BN625" s="13"/>
      <c r="BO625" s="13"/>
      <c r="BP625" s="13"/>
      <c r="BQ625" s="13"/>
      <c r="BR625" s="13"/>
      <c r="BS625" s="13"/>
      <c r="BT625" s="13"/>
      <c r="BU625" s="13"/>
      <c r="BV625" s="13"/>
      <c r="BW625" s="13"/>
      <c r="BX625" s="13"/>
      <c r="BY625" s="13"/>
      <c r="BZ625" s="13"/>
      <c r="CA625" s="13"/>
      <c r="CB625" s="13"/>
      <c r="CC625" s="13"/>
      <c r="CD625" s="13"/>
      <c r="CE625" s="13"/>
      <c r="CF625" s="13"/>
      <c r="CG625" s="13"/>
      <c r="CH625" s="13"/>
      <c r="CI625" s="13"/>
      <c r="CJ625" s="13"/>
      <c r="CK625" s="13"/>
      <c r="CL625" s="13"/>
      <c r="CM625" s="13"/>
      <c r="CN625" s="13"/>
      <c r="CO625" s="13"/>
      <c r="CP625" s="13"/>
      <c r="CQ625" s="13"/>
      <c r="CR625" s="13"/>
      <c r="CS625" s="13"/>
      <c r="CT625" s="13"/>
      <c r="CU625" s="13"/>
      <c r="CV625" s="13"/>
      <c r="CW625" s="13"/>
      <c r="CX625" s="13"/>
      <c r="CY625" s="13"/>
      <c r="CZ625" s="13"/>
      <c r="DA625" s="13"/>
      <c r="DB625" s="13"/>
      <c r="DC625" s="13"/>
      <c r="DD625" s="13"/>
      <c r="DE625" s="13"/>
      <c r="DF625" s="13"/>
      <c r="DH625" s="13"/>
      <c r="DI625" s="13"/>
      <c r="DJ625" s="13"/>
      <c r="DK625" s="13"/>
      <c r="DL625" s="13"/>
      <c r="DM625" s="13"/>
      <c r="DN625" s="13"/>
      <c r="DO625" s="13"/>
      <c r="DP625" s="13"/>
    </row>
    <row r="626" spans="1:120" ht="12.75" customHeight="1" x14ac:dyDescent="0.15">
      <c r="A626" s="13"/>
      <c r="B626" s="14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  <c r="AQ626" s="13"/>
      <c r="AR626" s="13"/>
      <c r="AS626" s="13"/>
      <c r="AT626" s="13"/>
      <c r="AU626" s="13"/>
      <c r="AV626" s="13"/>
      <c r="AW626" s="13"/>
      <c r="AX626" s="13"/>
      <c r="AY626" s="13"/>
      <c r="AZ626" s="13"/>
      <c r="BA626" s="13"/>
      <c r="BB626" s="13"/>
      <c r="BC626" s="13"/>
      <c r="BD626" s="13"/>
      <c r="BE626" s="13"/>
      <c r="BF626" s="13"/>
      <c r="BG626" s="13"/>
      <c r="BH626" s="13"/>
      <c r="BI626" s="13"/>
      <c r="BJ626" s="13"/>
      <c r="BK626" s="13"/>
      <c r="BL626" s="13"/>
      <c r="BM626" s="13"/>
      <c r="BN626" s="13"/>
      <c r="BO626" s="13"/>
      <c r="BP626" s="13"/>
      <c r="BQ626" s="13"/>
      <c r="BR626" s="13"/>
      <c r="BS626" s="13"/>
      <c r="BT626" s="13"/>
      <c r="BU626" s="13"/>
      <c r="BV626" s="13"/>
      <c r="BW626" s="13"/>
      <c r="BX626" s="13"/>
      <c r="BY626" s="13"/>
      <c r="BZ626" s="13"/>
      <c r="CA626" s="13"/>
      <c r="CB626" s="13"/>
      <c r="CC626" s="13"/>
      <c r="CD626" s="13"/>
      <c r="CE626" s="13"/>
      <c r="CF626" s="13"/>
      <c r="CG626" s="13"/>
      <c r="CH626" s="13"/>
      <c r="CI626" s="13"/>
      <c r="CJ626" s="13"/>
      <c r="CK626" s="13"/>
      <c r="CL626" s="13"/>
      <c r="CM626" s="13"/>
      <c r="CN626" s="13"/>
      <c r="CO626" s="13"/>
      <c r="CP626" s="13"/>
      <c r="CQ626" s="13"/>
      <c r="CR626" s="13"/>
      <c r="CS626" s="13"/>
      <c r="CT626" s="13"/>
      <c r="CU626" s="13"/>
      <c r="CV626" s="13"/>
      <c r="CW626" s="13"/>
      <c r="CX626" s="13"/>
      <c r="CY626" s="13"/>
      <c r="CZ626" s="13"/>
      <c r="DA626" s="13"/>
      <c r="DB626" s="13"/>
      <c r="DC626" s="13"/>
      <c r="DD626" s="13"/>
      <c r="DE626" s="13"/>
      <c r="DF626" s="13"/>
      <c r="DH626" s="13"/>
      <c r="DI626" s="13"/>
      <c r="DJ626" s="13"/>
      <c r="DK626" s="13"/>
      <c r="DL626" s="13"/>
      <c r="DM626" s="13"/>
      <c r="DN626" s="13"/>
      <c r="DO626" s="13"/>
      <c r="DP626" s="13"/>
    </row>
    <row r="627" spans="1:120" ht="12.75" customHeight="1" x14ac:dyDescent="0.15">
      <c r="A627" s="13"/>
      <c r="B627" s="14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  <c r="AQ627" s="13"/>
      <c r="AR627" s="13"/>
      <c r="AS627" s="13"/>
      <c r="AT627" s="13"/>
      <c r="AU627" s="13"/>
      <c r="AV627" s="13"/>
      <c r="AW627" s="13"/>
      <c r="AX627" s="13"/>
      <c r="AY627" s="13"/>
      <c r="AZ627" s="13"/>
      <c r="BA627" s="13"/>
      <c r="BB627" s="13"/>
      <c r="BC627" s="13"/>
      <c r="BD627" s="13"/>
      <c r="BE627" s="13"/>
      <c r="BF627" s="13"/>
      <c r="BG627" s="13"/>
      <c r="BH627" s="13"/>
      <c r="BI627" s="13"/>
      <c r="BJ627" s="13"/>
      <c r="BK627" s="13"/>
      <c r="BL627" s="13"/>
      <c r="BM627" s="13"/>
      <c r="BN627" s="13"/>
      <c r="BO627" s="13"/>
      <c r="BP627" s="13"/>
      <c r="BQ627" s="13"/>
      <c r="BR627" s="13"/>
      <c r="BS627" s="13"/>
      <c r="BT627" s="13"/>
      <c r="BU627" s="13"/>
      <c r="BV627" s="13"/>
      <c r="BW627" s="13"/>
      <c r="BX627" s="13"/>
      <c r="BY627" s="13"/>
      <c r="BZ627" s="13"/>
      <c r="CA627" s="13"/>
      <c r="CB627" s="13"/>
      <c r="CC627" s="13"/>
      <c r="CD627" s="13"/>
      <c r="CE627" s="13"/>
      <c r="CF627" s="13"/>
      <c r="CG627" s="13"/>
      <c r="CH627" s="13"/>
      <c r="CI627" s="13"/>
      <c r="CJ627" s="13"/>
      <c r="CK627" s="13"/>
      <c r="CL627" s="13"/>
      <c r="CM627" s="13"/>
      <c r="CN627" s="13"/>
      <c r="CO627" s="13"/>
      <c r="CP627" s="13"/>
      <c r="CQ627" s="13"/>
      <c r="CR627" s="13"/>
      <c r="CS627" s="13"/>
      <c r="CT627" s="13"/>
      <c r="CU627" s="13"/>
      <c r="CV627" s="13"/>
      <c r="CW627" s="13"/>
      <c r="CX627" s="13"/>
      <c r="CY627" s="13"/>
      <c r="CZ627" s="13"/>
      <c r="DA627" s="13"/>
      <c r="DB627" s="13"/>
      <c r="DC627" s="13"/>
      <c r="DD627" s="13"/>
      <c r="DE627" s="13"/>
      <c r="DF627" s="13"/>
      <c r="DH627" s="13"/>
      <c r="DI627" s="13"/>
      <c r="DJ627" s="13"/>
      <c r="DK627" s="13"/>
      <c r="DL627" s="13"/>
      <c r="DM627" s="13"/>
      <c r="DN627" s="13"/>
      <c r="DO627" s="13"/>
      <c r="DP627" s="13"/>
    </row>
    <row r="628" spans="1:120" ht="12.75" customHeight="1" x14ac:dyDescent="0.15">
      <c r="A628" s="13"/>
      <c r="B628" s="14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  <c r="AQ628" s="13"/>
      <c r="AR628" s="13"/>
      <c r="AS628" s="13"/>
      <c r="AT628" s="13"/>
      <c r="AU628" s="13"/>
      <c r="AV628" s="13"/>
      <c r="AW628" s="13"/>
      <c r="AX628" s="13"/>
      <c r="AY628" s="13"/>
      <c r="AZ628" s="13"/>
      <c r="BA628" s="13"/>
      <c r="BB628" s="13"/>
      <c r="BC628" s="13"/>
      <c r="BD628" s="13"/>
      <c r="BE628" s="13"/>
      <c r="BF628" s="13"/>
      <c r="BG628" s="13"/>
      <c r="BH628" s="13"/>
      <c r="BI628" s="13"/>
      <c r="BJ628" s="13"/>
      <c r="BK628" s="13"/>
      <c r="BL628" s="13"/>
      <c r="BM628" s="13"/>
      <c r="BN628" s="13"/>
      <c r="BO628" s="13"/>
      <c r="BP628" s="13"/>
      <c r="BQ628" s="13"/>
      <c r="BR628" s="13"/>
      <c r="BS628" s="13"/>
      <c r="BT628" s="13"/>
      <c r="BU628" s="13"/>
      <c r="BV628" s="13"/>
      <c r="BW628" s="13"/>
      <c r="BX628" s="13"/>
      <c r="BY628" s="13"/>
      <c r="BZ628" s="13"/>
      <c r="CA628" s="13"/>
      <c r="CB628" s="13"/>
      <c r="CC628" s="13"/>
      <c r="CD628" s="13"/>
      <c r="CE628" s="13"/>
      <c r="CF628" s="13"/>
      <c r="CG628" s="13"/>
      <c r="CH628" s="13"/>
      <c r="CI628" s="13"/>
      <c r="CJ628" s="13"/>
      <c r="CK628" s="13"/>
      <c r="CL628" s="13"/>
      <c r="CM628" s="13"/>
      <c r="CN628" s="13"/>
      <c r="CO628" s="13"/>
      <c r="CP628" s="13"/>
      <c r="CQ628" s="13"/>
      <c r="CR628" s="13"/>
      <c r="CS628" s="13"/>
      <c r="CT628" s="13"/>
      <c r="CU628" s="13"/>
      <c r="CV628" s="13"/>
      <c r="CW628" s="13"/>
      <c r="CX628" s="13"/>
      <c r="CY628" s="13"/>
      <c r="CZ628" s="13"/>
      <c r="DA628" s="13"/>
      <c r="DB628" s="13"/>
      <c r="DC628" s="13"/>
      <c r="DD628" s="13"/>
      <c r="DE628" s="13"/>
      <c r="DF628" s="13"/>
      <c r="DH628" s="13"/>
      <c r="DI628" s="13"/>
      <c r="DJ628" s="13"/>
      <c r="DK628" s="13"/>
      <c r="DL628" s="13"/>
      <c r="DM628" s="13"/>
      <c r="DN628" s="13"/>
      <c r="DO628" s="13"/>
      <c r="DP628" s="13"/>
    </row>
    <row r="629" spans="1:120" ht="12.75" customHeight="1" x14ac:dyDescent="0.15">
      <c r="A629" s="13"/>
      <c r="B629" s="14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  <c r="AQ629" s="13"/>
      <c r="AR629" s="13"/>
      <c r="AS629" s="13"/>
      <c r="AT629" s="13"/>
      <c r="AU629" s="13"/>
      <c r="AV629" s="13"/>
      <c r="AW629" s="13"/>
      <c r="AX629" s="13"/>
      <c r="AY629" s="13"/>
      <c r="AZ629" s="13"/>
      <c r="BA629" s="13"/>
      <c r="BB629" s="13"/>
      <c r="BC629" s="13"/>
      <c r="BD629" s="13"/>
      <c r="BE629" s="13"/>
      <c r="BF629" s="13"/>
      <c r="BG629" s="13"/>
      <c r="BH629" s="13"/>
      <c r="BI629" s="13"/>
      <c r="BJ629" s="13"/>
      <c r="BK629" s="13"/>
      <c r="BL629" s="13"/>
      <c r="BM629" s="13"/>
      <c r="BN629" s="13"/>
      <c r="BO629" s="13"/>
      <c r="BP629" s="13"/>
      <c r="BQ629" s="13"/>
      <c r="BR629" s="13"/>
      <c r="BS629" s="13"/>
      <c r="BT629" s="13"/>
      <c r="BU629" s="13"/>
      <c r="BV629" s="13"/>
      <c r="BW629" s="13"/>
      <c r="BX629" s="13"/>
      <c r="BY629" s="13"/>
      <c r="BZ629" s="13"/>
      <c r="CA629" s="13"/>
      <c r="CB629" s="13"/>
      <c r="CC629" s="13"/>
      <c r="CD629" s="13"/>
      <c r="CE629" s="13"/>
      <c r="CF629" s="13"/>
      <c r="CG629" s="13"/>
      <c r="CH629" s="13"/>
      <c r="CI629" s="13"/>
      <c r="CJ629" s="13"/>
      <c r="CK629" s="13"/>
      <c r="CL629" s="13"/>
      <c r="CM629" s="13"/>
      <c r="CN629" s="13"/>
      <c r="CO629" s="13"/>
      <c r="CP629" s="13"/>
      <c r="CQ629" s="13"/>
      <c r="CR629" s="13"/>
      <c r="CS629" s="13"/>
      <c r="CT629" s="13"/>
      <c r="CU629" s="13"/>
      <c r="CV629" s="13"/>
      <c r="CW629" s="13"/>
      <c r="CX629" s="13"/>
      <c r="CY629" s="13"/>
      <c r="CZ629" s="13"/>
      <c r="DA629" s="13"/>
      <c r="DB629" s="13"/>
      <c r="DC629" s="13"/>
      <c r="DD629" s="13"/>
      <c r="DE629" s="13"/>
      <c r="DF629" s="13"/>
      <c r="DH629" s="13"/>
      <c r="DI629" s="13"/>
      <c r="DJ629" s="13"/>
      <c r="DK629" s="13"/>
      <c r="DL629" s="13"/>
      <c r="DM629" s="13"/>
      <c r="DN629" s="13"/>
      <c r="DO629" s="13"/>
      <c r="DP629" s="13"/>
    </row>
    <row r="630" spans="1:120" ht="12.75" customHeight="1" x14ac:dyDescent="0.15">
      <c r="A630" s="13"/>
      <c r="B630" s="14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  <c r="AQ630" s="13"/>
      <c r="AR630" s="13"/>
      <c r="AS630" s="13"/>
      <c r="AT630" s="13"/>
      <c r="AU630" s="13"/>
      <c r="AV630" s="13"/>
      <c r="AW630" s="13"/>
      <c r="AX630" s="13"/>
      <c r="AY630" s="13"/>
      <c r="AZ630" s="13"/>
      <c r="BA630" s="13"/>
      <c r="BB630" s="13"/>
      <c r="BC630" s="13"/>
      <c r="BD630" s="13"/>
      <c r="BE630" s="13"/>
      <c r="BF630" s="13"/>
      <c r="BG630" s="13"/>
      <c r="BH630" s="13"/>
      <c r="BI630" s="13"/>
      <c r="BJ630" s="13"/>
      <c r="BK630" s="13"/>
      <c r="BL630" s="13"/>
      <c r="BM630" s="13"/>
      <c r="BN630" s="13"/>
      <c r="BO630" s="13"/>
      <c r="BP630" s="13"/>
      <c r="BQ630" s="13"/>
      <c r="BR630" s="13"/>
      <c r="BS630" s="13"/>
      <c r="BT630" s="13"/>
      <c r="BU630" s="13"/>
      <c r="BV630" s="13"/>
      <c r="BW630" s="13"/>
      <c r="BX630" s="13"/>
      <c r="BY630" s="13"/>
      <c r="BZ630" s="13"/>
      <c r="CA630" s="13"/>
      <c r="CB630" s="13"/>
      <c r="CC630" s="13"/>
      <c r="CD630" s="13"/>
      <c r="CE630" s="13"/>
      <c r="CF630" s="13"/>
      <c r="CG630" s="13"/>
      <c r="CH630" s="13"/>
      <c r="CI630" s="13"/>
      <c r="CJ630" s="13"/>
      <c r="CK630" s="13"/>
      <c r="CL630" s="13"/>
      <c r="CM630" s="13"/>
      <c r="CN630" s="13"/>
      <c r="CO630" s="13"/>
      <c r="CP630" s="13"/>
      <c r="CQ630" s="13"/>
      <c r="CR630" s="13"/>
      <c r="CS630" s="13"/>
      <c r="CT630" s="13"/>
      <c r="CU630" s="13"/>
      <c r="CV630" s="13"/>
      <c r="CW630" s="13"/>
      <c r="CX630" s="13"/>
      <c r="CY630" s="13"/>
      <c r="CZ630" s="13"/>
      <c r="DA630" s="13"/>
      <c r="DB630" s="13"/>
      <c r="DC630" s="13"/>
      <c r="DD630" s="13"/>
      <c r="DE630" s="13"/>
      <c r="DF630" s="13"/>
      <c r="DH630" s="13"/>
      <c r="DI630" s="13"/>
      <c r="DJ630" s="13"/>
      <c r="DK630" s="13"/>
      <c r="DL630" s="13"/>
      <c r="DM630" s="13"/>
      <c r="DN630" s="13"/>
      <c r="DO630" s="13"/>
      <c r="DP630" s="13"/>
    </row>
    <row r="631" spans="1:120" ht="12.75" customHeight="1" x14ac:dyDescent="0.15">
      <c r="A631" s="13"/>
      <c r="B631" s="14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  <c r="AQ631" s="13"/>
      <c r="AR631" s="13"/>
      <c r="AS631" s="13"/>
      <c r="AT631" s="13"/>
      <c r="AU631" s="13"/>
      <c r="AV631" s="13"/>
      <c r="AW631" s="13"/>
      <c r="AX631" s="13"/>
      <c r="AY631" s="13"/>
      <c r="AZ631" s="13"/>
      <c r="BA631" s="13"/>
      <c r="BB631" s="13"/>
      <c r="BC631" s="13"/>
      <c r="BD631" s="13"/>
      <c r="BE631" s="13"/>
      <c r="BF631" s="13"/>
      <c r="BG631" s="13"/>
      <c r="BH631" s="13"/>
      <c r="BI631" s="13"/>
      <c r="BJ631" s="13"/>
      <c r="BK631" s="13"/>
      <c r="BL631" s="13"/>
      <c r="BM631" s="13"/>
      <c r="BN631" s="13"/>
      <c r="BO631" s="13"/>
      <c r="BP631" s="13"/>
      <c r="BQ631" s="13"/>
      <c r="BR631" s="13"/>
      <c r="BS631" s="13"/>
      <c r="BT631" s="13"/>
      <c r="BU631" s="13"/>
      <c r="BV631" s="13"/>
      <c r="BW631" s="13"/>
      <c r="BX631" s="13"/>
      <c r="BY631" s="13"/>
      <c r="BZ631" s="13"/>
      <c r="CA631" s="13"/>
      <c r="CB631" s="13"/>
      <c r="CC631" s="13"/>
      <c r="CD631" s="13"/>
      <c r="CE631" s="13"/>
      <c r="CF631" s="13"/>
      <c r="CG631" s="13"/>
      <c r="CH631" s="13"/>
      <c r="CI631" s="13"/>
      <c r="CJ631" s="13"/>
      <c r="CK631" s="13"/>
      <c r="CL631" s="13"/>
      <c r="CM631" s="13"/>
      <c r="CN631" s="13"/>
      <c r="CO631" s="13"/>
      <c r="CP631" s="13"/>
      <c r="CQ631" s="13"/>
      <c r="CR631" s="13"/>
      <c r="CS631" s="13"/>
      <c r="CT631" s="13"/>
      <c r="CU631" s="13"/>
      <c r="CV631" s="13"/>
      <c r="CW631" s="13"/>
      <c r="CX631" s="13"/>
      <c r="CY631" s="13"/>
      <c r="CZ631" s="13"/>
      <c r="DA631" s="13"/>
      <c r="DB631" s="13"/>
      <c r="DC631" s="13"/>
      <c r="DD631" s="13"/>
      <c r="DE631" s="13"/>
      <c r="DF631" s="13"/>
      <c r="DH631" s="13"/>
      <c r="DI631" s="13"/>
      <c r="DJ631" s="13"/>
      <c r="DK631" s="13"/>
      <c r="DL631" s="13"/>
      <c r="DM631" s="13"/>
      <c r="DN631" s="13"/>
      <c r="DO631" s="13"/>
      <c r="DP631" s="13"/>
    </row>
    <row r="632" spans="1:120" ht="12.75" customHeight="1" x14ac:dyDescent="0.15">
      <c r="A632" s="13"/>
      <c r="B632" s="14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  <c r="AQ632" s="13"/>
      <c r="AR632" s="13"/>
      <c r="AS632" s="13"/>
      <c r="AT632" s="13"/>
      <c r="AU632" s="13"/>
      <c r="AV632" s="13"/>
      <c r="AW632" s="13"/>
      <c r="AX632" s="13"/>
      <c r="AY632" s="13"/>
      <c r="AZ632" s="13"/>
      <c r="BA632" s="13"/>
      <c r="BB632" s="13"/>
      <c r="BC632" s="13"/>
      <c r="BD632" s="13"/>
      <c r="BE632" s="13"/>
      <c r="BF632" s="13"/>
      <c r="BG632" s="13"/>
      <c r="BH632" s="13"/>
      <c r="BI632" s="13"/>
      <c r="BJ632" s="13"/>
      <c r="BK632" s="13"/>
      <c r="BL632" s="13"/>
      <c r="BM632" s="13"/>
      <c r="BN632" s="13"/>
      <c r="BO632" s="13"/>
      <c r="BP632" s="13"/>
      <c r="BQ632" s="13"/>
      <c r="BR632" s="13"/>
      <c r="BS632" s="13"/>
      <c r="BT632" s="13"/>
      <c r="BU632" s="13"/>
      <c r="BV632" s="13"/>
      <c r="BW632" s="13"/>
      <c r="BX632" s="13"/>
      <c r="BY632" s="13"/>
      <c r="BZ632" s="13"/>
      <c r="CA632" s="13"/>
      <c r="CB632" s="13"/>
      <c r="CC632" s="13"/>
      <c r="CD632" s="13"/>
      <c r="CE632" s="13"/>
      <c r="CF632" s="13"/>
      <c r="CG632" s="13"/>
      <c r="CH632" s="13"/>
      <c r="CI632" s="13"/>
      <c r="CJ632" s="13"/>
      <c r="CK632" s="13"/>
      <c r="CL632" s="13"/>
      <c r="CM632" s="13"/>
      <c r="CN632" s="13"/>
      <c r="CO632" s="13"/>
      <c r="CP632" s="13"/>
      <c r="CQ632" s="13"/>
      <c r="CR632" s="13"/>
      <c r="CS632" s="13"/>
      <c r="CT632" s="13"/>
      <c r="CU632" s="13"/>
      <c r="CV632" s="13"/>
      <c r="CW632" s="13"/>
      <c r="CX632" s="13"/>
      <c r="CY632" s="13"/>
      <c r="CZ632" s="13"/>
      <c r="DA632" s="13"/>
      <c r="DB632" s="13"/>
      <c r="DC632" s="13"/>
      <c r="DD632" s="13"/>
      <c r="DE632" s="13"/>
      <c r="DF632" s="13"/>
      <c r="DH632" s="13"/>
      <c r="DI632" s="13"/>
      <c r="DJ632" s="13"/>
      <c r="DK632" s="13"/>
      <c r="DL632" s="13"/>
      <c r="DM632" s="13"/>
      <c r="DN632" s="13"/>
      <c r="DO632" s="13"/>
      <c r="DP632" s="13"/>
    </row>
    <row r="633" spans="1:120" ht="12.75" customHeight="1" x14ac:dyDescent="0.15">
      <c r="A633" s="13"/>
      <c r="B633" s="14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  <c r="AQ633" s="13"/>
      <c r="AR633" s="13"/>
      <c r="AS633" s="13"/>
      <c r="AT633" s="13"/>
      <c r="AU633" s="13"/>
      <c r="AV633" s="13"/>
      <c r="AW633" s="13"/>
      <c r="AX633" s="13"/>
      <c r="AY633" s="13"/>
      <c r="AZ633" s="13"/>
      <c r="BA633" s="13"/>
      <c r="BB633" s="13"/>
      <c r="BC633" s="13"/>
      <c r="BD633" s="13"/>
      <c r="BE633" s="13"/>
      <c r="BF633" s="13"/>
      <c r="BG633" s="13"/>
      <c r="BH633" s="13"/>
      <c r="BI633" s="13"/>
      <c r="BJ633" s="13"/>
      <c r="BK633" s="13"/>
      <c r="BL633" s="13"/>
      <c r="BM633" s="13"/>
      <c r="BN633" s="13"/>
      <c r="BO633" s="13"/>
      <c r="BP633" s="13"/>
      <c r="BQ633" s="13"/>
      <c r="BR633" s="13"/>
      <c r="BS633" s="13"/>
      <c r="BT633" s="13"/>
      <c r="BU633" s="13"/>
      <c r="BV633" s="13"/>
      <c r="BW633" s="13"/>
      <c r="BX633" s="13"/>
      <c r="BY633" s="13"/>
      <c r="BZ633" s="13"/>
      <c r="CA633" s="13"/>
      <c r="CB633" s="13"/>
      <c r="CC633" s="13"/>
      <c r="CD633" s="13"/>
      <c r="CE633" s="13"/>
      <c r="CF633" s="13"/>
      <c r="CG633" s="13"/>
      <c r="CH633" s="13"/>
      <c r="CI633" s="13"/>
      <c r="CJ633" s="13"/>
      <c r="CK633" s="13"/>
      <c r="CL633" s="13"/>
      <c r="CM633" s="13"/>
      <c r="CN633" s="13"/>
      <c r="CO633" s="13"/>
      <c r="CP633" s="13"/>
      <c r="CQ633" s="13"/>
      <c r="CR633" s="13"/>
      <c r="CS633" s="13"/>
      <c r="CT633" s="13"/>
      <c r="CU633" s="13"/>
      <c r="CV633" s="13"/>
      <c r="CW633" s="13"/>
      <c r="CX633" s="13"/>
      <c r="CY633" s="13"/>
      <c r="CZ633" s="13"/>
      <c r="DA633" s="13"/>
      <c r="DB633" s="13"/>
      <c r="DC633" s="13"/>
      <c r="DD633" s="13"/>
      <c r="DE633" s="13"/>
      <c r="DF633" s="13"/>
      <c r="DH633" s="13"/>
      <c r="DI633" s="13"/>
      <c r="DJ633" s="13"/>
      <c r="DK633" s="13"/>
      <c r="DL633" s="13"/>
      <c r="DM633" s="13"/>
      <c r="DN633" s="13"/>
      <c r="DO633" s="13"/>
      <c r="DP633" s="13"/>
    </row>
    <row r="634" spans="1:120" ht="12.75" customHeight="1" x14ac:dyDescent="0.15">
      <c r="A634" s="13"/>
      <c r="B634" s="14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  <c r="AQ634" s="13"/>
      <c r="AR634" s="13"/>
      <c r="AS634" s="13"/>
      <c r="AT634" s="13"/>
      <c r="AU634" s="13"/>
      <c r="AV634" s="13"/>
      <c r="AW634" s="13"/>
      <c r="AX634" s="13"/>
      <c r="AY634" s="13"/>
      <c r="AZ634" s="13"/>
      <c r="BA634" s="13"/>
      <c r="BB634" s="13"/>
      <c r="BC634" s="13"/>
      <c r="BD634" s="13"/>
      <c r="BE634" s="13"/>
      <c r="BF634" s="13"/>
      <c r="BG634" s="13"/>
      <c r="BH634" s="13"/>
      <c r="BI634" s="13"/>
      <c r="BJ634" s="13"/>
      <c r="BK634" s="13"/>
      <c r="BL634" s="13"/>
      <c r="BM634" s="13"/>
      <c r="BN634" s="13"/>
      <c r="BO634" s="13"/>
      <c r="BP634" s="13"/>
      <c r="BQ634" s="13"/>
      <c r="BR634" s="13"/>
      <c r="BS634" s="13"/>
      <c r="BT634" s="13"/>
      <c r="BU634" s="13"/>
      <c r="BV634" s="13"/>
      <c r="BW634" s="13"/>
      <c r="BX634" s="13"/>
      <c r="BY634" s="13"/>
      <c r="BZ634" s="13"/>
      <c r="CA634" s="13"/>
      <c r="CB634" s="13"/>
      <c r="CC634" s="13"/>
      <c r="CD634" s="13"/>
      <c r="CE634" s="13"/>
      <c r="CF634" s="13"/>
      <c r="CG634" s="13"/>
      <c r="CH634" s="13"/>
      <c r="CI634" s="13"/>
      <c r="CJ634" s="13"/>
      <c r="CK634" s="13"/>
      <c r="CL634" s="13"/>
      <c r="CM634" s="13"/>
      <c r="CN634" s="13"/>
      <c r="CO634" s="13"/>
      <c r="CP634" s="13"/>
      <c r="CQ634" s="13"/>
      <c r="CR634" s="13"/>
      <c r="CS634" s="13"/>
      <c r="CT634" s="13"/>
      <c r="CU634" s="13"/>
      <c r="CV634" s="13"/>
      <c r="CW634" s="13"/>
      <c r="CX634" s="13"/>
      <c r="CY634" s="13"/>
      <c r="CZ634" s="13"/>
      <c r="DA634" s="13"/>
      <c r="DB634" s="13"/>
      <c r="DC634" s="13"/>
      <c r="DD634" s="13"/>
      <c r="DE634" s="13"/>
      <c r="DF634" s="13"/>
      <c r="DH634" s="13"/>
      <c r="DI634" s="13"/>
      <c r="DJ634" s="13"/>
      <c r="DK634" s="13"/>
      <c r="DL634" s="13"/>
      <c r="DM634" s="13"/>
      <c r="DN634" s="13"/>
      <c r="DO634" s="13"/>
      <c r="DP634" s="13"/>
    </row>
    <row r="635" spans="1:120" ht="12.75" customHeight="1" x14ac:dyDescent="0.15">
      <c r="A635" s="13"/>
      <c r="B635" s="14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  <c r="AQ635" s="13"/>
      <c r="AR635" s="13"/>
      <c r="AS635" s="13"/>
      <c r="AT635" s="13"/>
      <c r="AU635" s="13"/>
      <c r="AV635" s="13"/>
      <c r="AW635" s="13"/>
      <c r="AX635" s="13"/>
      <c r="AY635" s="13"/>
      <c r="AZ635" s="13"/>
      <c r="BA635" s="13"/>
      <c r="BB635" s="13"/>
      <c r="BC635" s="13"/>
      <c r="BD635" s="13"/>
      <c r="BE635" s="13"/>
      <c r="BF635" s="13"/>
      <c r="BG635" s="13"/>
      <c r="BH635" s="13"/>
      <c r="BI635" s="13"/>
      <c r="BJ635" s="13"/>
      <c r="BK635" s="13"/>
      <c r="BL635" s="13"/>
      <c r="BM635" s="13"/>
      <c r="BN635" s="13"/>
      <c r="BO635" s="13"/>
      <c r="BP635" s="13"/>
      <c r="BQ635" s="13"/>
      <c r="BR635" s="13"/>
      <c r="BS635" s="13"/>
      <c r="BT635" s="13"/>
      <c r="BU635" s="13"/>
      <c r="BV635" s="13"/>
      <c r="BW635" s="13"/>
      <c r="BX635" s="13"/>
      <c r="BY635" s="13"/>
      <c r="BZ635" s="13"/>
      <c r="CA635" s="13"/>
      <c r="CB635" s="13"/>
      <c r="CC635" s="13"/>
      <c r="CD635" s="13"/>
      <c r="CE635" s="13"/>
      <c r="CF635" s="13"/>
      <c r="CG635" s="13"/>
      <c r="CH635" s="13"/>
      <c r="CI635" s="13"/>
      <c r="CJ635" s="13"/>
      <c r="CK635" s="13"/>
      <c r="CL635" s="13"/>
      <c r="CM635" s="13"/>
      <c r="CN635" s="13"/>
      <c r="CO635" s="13"/>
      <c r="CP635" s="13"/>
      <c r="CQ635" s="13"/>
      <c r="CR635" s="13"/>
      <c r="CS635" s="13"/>
      <c r="CT635" s="13"/>
      <c r="CU635" s="13"/>
      <c r="CV635" s="13"/>
      <c r="CW635" s="13"/>
      <c r="CX635" s="13"/>
      <c r="CY635" s="13"/>
      <c r="CZ635" s="13"/>
      <c r="DA635" s="13"/>
      <c r="DB635" s="13"/>
      <c r="DC635" s="13"/>
      <c r="DD635" s="13"/>
      <c r="DE635" s="13"/>
      <c r="DF635" s="13"/>
      <c r="DH635" s="13"/>
      <c r="DI635" s="13"/>
      <c r="DJ635" s="13"/>
      <c r="DK635" s="13"/>
      <c r="DL635" s="13"/>
      <c r="DM635" s="13"/>
      <c r="DN635" s="13"/>
      <c r="DO635" s="13"/>
      <c r="DP635" s="13"/>
    </row>
    <row r="636" spans="1:120" ht="12.75" customHeight="1" x14ac:dyDescent="0.15">
      <c r="A636" s="13"/>
      <c r="B636" s="14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  <c r="AQ636" s="13"/>
      <c r="AR636" s="13"/>
      <c r="AS636" s="13"/>
      <c r="AT636" s="13"/>
      <c r="AU636" s="13"/>
      <c r="AV636" s="13"/>
      <c r="AW636" s="13"/>
      <c r="AX636" s="13"/>
      <c r="AY636" s="13"/>
      <c r="AZ636" s="13"/>
      <c r="BA636" s="13"/>
      <c r="BB636" s="13"/>
      <c r="BC636" s="13"/>
      <c r="BD636" s="13"/>
      <c r="BE636" s="13"/>
      <c r="BF636" s="13"/>
      <c r="BG636" s="13"/>
      <c r="BH636" s="13"/>
      <c r="BI636" s="13"/>
      <c r="BJ636" s="13"/>
      <c r="BK636" s="13"/>
      <c r="BL636" s="13"/>
      <c r="BM636" s="13"/>
      <c r="BN636" s="13"/>
      <c r="BO636" s="13"/>
      <c r="BP636" s="13"/>
      <c r="BQ636" s="13"/>
      <c r="BR636" s="13"/>
      <c r="BS636" s="13"/>
      <c r="BT636" s="13"/>
      <c r="BU636" s="13"/>
      <c r="BV636" s="13"/>
      <c r="BW636" s="13"/>
      <c r="BX636" s="13"/>
      <c r="BY636" s="13"/>
      <c r="BZ636" s="13"/>
      <c r="CA636" s="13"/>
      <c r="CB636" s="13"/>
      <c r="CC636" s="13"/>
      <c r="CD636" s="13"/>
      <c r="CE636" s="13"/>
      <c r="CF636" s="13"/>
      <c r="CG636" s="13"/>
      <c r="CH636" s="13"/>
      <c r="CI636" s="13"/>
      <c r="CJ636" s="13"/>
      <c r="CK636" s="13"/>
      <c r="CL636" s="13"/>
      <c r="CM636" s="13"/>
      <c r="CN636" s="13"/>
      <c r="CO636" s="13"/>
      <c r="CP636" s="13"/>
      <c r="CQ636" s="13"/>
      <c r="CR636" s="13"/>
      <c r="CS636" s="13"/>
      <c r="CT636" s="13"/>
      <c r="CU636" s="13"/>
      <c r="CV636" s="13"/>
      <c r="CW636" s="13"/>
      <c r="CX636" s="13"/>
      <c r="CY636" s="13"/>
      <c r="CZ636" s="13"/>
      <c r="DA636" s="13"/>
      <c r="DB636" s="13"/>
      <c r="DC636" s="13"/>
      <c r="DD636" s="13"/>
      <c r="DE636" s="13"/>
      <c r="DF636" s="13"/>
      <c r="DH636" s="13"/>
      <c r="DI636" s="13"/>
      <c r="DJ636" s="13"/>
      <c r="DK636" s="13"/>
      <c r="DL636" s="13"/>
      <c r="DM636" s="13"/>
      <c r="DN636" s="13"/>
      <c r="DO636" s="13"/>
      <c r="DP636" s="13"/>
    </row>
    <row r="637" spans="1:120" ht="12.75" customHeight="1" x14ac:dyDescent="0.15">
      <c r="A637" s="13"/>
      <c r="B637" s="14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  <c r="AQ637" s="13"/>
      <c r="AR637" s="13"/>
      <c r="AS637" s="13"/>
      <c r="AT637" s="13"/>
      <c r="AU637" s="13"/>
      <c r="AV637" s="13"/>
      <c r="AW637" s="13"/>
      <c r="AX637" s="13"/>
      <c r="AY637" s="13"/>
      <c r="AZ637" s="13"/>
      <c r="BA637" s="13"/>
      <c r="BB637" s="13"/>
      <c r="BC637" s="13"/>
      <c r="BD637" s="13"/>
      <c r="BE637" s="13"/>
      <c r="BF637" s="13"/>
      <c r="BG637" s="13"/>
      <c r="BH637" s="13"/>
      <c r="BI637" s="13"/>
      <c r="BJ637" s="13"/>
      <c r="BK637" s="13"/>
      <c r="BL637" s="13"/>
      <c r="BM637" s="13"/>
      <c r="BN637" s="13"/>
      <c r="BO637" s="13"/>
      <c r="BP637" s="13"/>
      <c r="BQ637" s="13"/>
      <c r="BR637" s="13"/>
      <c r="BS637" s="13"/>
      <c r="BT637" s="13"/>
      <c r="BU637" s="13"/>
      <c r="BV637" s="13"/>
      <c r="BW637" s="13"/>
      <c r="BX637" s="13"/>
      <c r="BY637" s="13"/>
      <c r="BZ637" s="13"/>
      <c r="CA637" s="13"/>
      <c r="CB637" s="13"/>
      <c r="CC637" s="13"/>
      <c r="CD637" s="13"/>
      <c r="CE637" s="13"/>
      <c r="CF637" s="13"/>
      <c r="CG637" s="13"/>
      <c r="CH637" s="13"/>
      <c r="CI637" s="13"/>
      <c r="CJ637" s="13"/>
      <c r="CK637" s="13"/>
      <c r="CL637" s="13"/>
      <c r="CM637" s="13"/>
      <c r="CN637" s="13"/>
      <c r="CO637" s="13"/>
      <c r="CP637" s="13"/>
      <c r="CQ637" s="13"/>
      <c r="CR637" s="13"/>
      <c r="CS637" s="13"/>
      <c r="CT637" s="13"/>
      <c r="CU637" s="13"/>
      <c r="CV637" s="13"/>
      <c r="CW637" s="13"/>
      <c r="CX637" s="13"/>
      <c r="CY637" s="13"/>
      <c r="CZ637" s="13"/>
      <c r="DA637" s="13"/>
      <c r="DB637" s="13"/>
      <c r="DC637" s="13"/>
      <c r="DD637" s="13"/>
      <c r="DE637" s="13"/>
      <c r="DF637" s="13"/>
      <c r="DH637" s="13"/>
      <c r="DI637" s="13"/>
      <c r="DJ637" s="13"/>
      <c r="DK637" s="13"/>
      <c r="DL637" s="13"/>
      <c r="DM637" s="13"/>
      <c r="DN637" s="13"/>
      <c r="DO637" s="13"/>
      <c r="DP637" s="13"/>
    </row>
    <row r="638" spans="1:120" ht="12.75" customHeight="1" x14ac:dyDescent="0.15">
      <c r="A638" s="13"/>
      <c r="B638" s="14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  <c r="AQ638" s="13"/>
      <c r="AR638" s="13"/>
      <c r="AS638" s="13"/>
      <c r="AT638" s="13"/>
      <c r="AU638" s="13"/>
      <c r="AV638" s="13"/>
      <c r="AW638" s="13"/>
      <c r="AX638" s="13"/>
      <c r="AY638" s="13"/>
      <c r="AZ638" s="13"/>
      <c r="BA638" s="13"/>
      <c r="BB638" s="13"/>
      <c r="BC638" s="13"/>
      <c r="BD638" s="13"/>
      <c r="BE638" s="13"/>
      <c r="BF638" s="13"/>
      <c r="BG638" s="13"/>
      <c r="BH638" s="13"/>
      <c r="BI638" s="13"/>
      <c r="BJ638" s="13"/>
      <c r="BK638" s="13"/>
      <c r="BL638" s="13"/>
      <c r="BM638" s="13"/>
      <c r="BN638" s="13"/>
      <c r="BO638" s="13"/>
      <c r="BP638" s="13"/>
      <c r="BQ638" s="13"/>
      <c r="BR638" s="13"/>
      <c r="BS638" s="13"/>
      <c r="BT638" s="13"/>
      <c r="BU638" s="13"/>
      <c r="BV638" s="13"/>
      <c r="BW638" s="13"/>
      <c r="BX638" s="13"/>
      <c r="BY638" s="13"/>
      <c r="BZ638" s="13"/>
      <c r="CA638" s="13"/>
      <c r="CB638" s="13"/>
      <c r="CC638" s="13"/>
      <c r="CD638" s="13"/>
      <c r="CE638" s="13"/>
      <c r="CF638" s="13"/>
      <c r="CG638" s="13"/>
      <c r="CH638" s="13"/>
      <c r="CI638" s="13"/>
      <c r="CJ638" s="13"/>
      <c r="CK638" s="13"/>
      <c r="CL638" s="13"/>
      <c r="CM638" s="13"/>
      <c r="CN638" s="13"/>
      <c r="CO638" s="13"/>
      <c r="CP638" s="13"/>
      <c r="CQ638" s="13"/>
      <c r="CR638" s="13"/>
      <c r="CS638" s="13"/>
      <c r="CT638" s="13"/>
      <c r="CU638" s="13"/>
      <c r="CV638" s="13"/>
      <c r="CW638" s="13"/>
      <c r="CX638" s="13"/>
      <c r="CY638" s="13"/>
      <c r="CZ638" s="13"/>
      <c r="DA638" s="13"/>
      <c r="DB638" s="13"/>
      <c r="DC638" s="13"/>
      <c r="DD638" s="13"/>
      <c r="DE638" s="13"/>
      <c r="DF638" s="13"/>
      <c r="DH638" s="13"/>
      <c r="DI638" s="13"/>
      <c r="DJ638" s="13"/>
      <c r="DK638" s="13"/>
      <c r="DL638" s="13"/>
      <c r="DM638" s="13"/>
      <c r="DN638" s="13"/>
      <c r="DO638" s="13"/>
      <c r="DP638" s="13"/>
    </row>
    <row r="639" spans="1:120" ht="12.75" customHeight="1" x14ac:dyDescent="0.15">
      <c r="A639" s="13"/>
      <c r="B639" s="14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  <c r="AQ639" s="13"/>
      <c r="AR639" s="13"/>
      <c r="AS639" s="13"/>
      <c r="AT639" s="13"/>
      <c r="AU639" s="13"/>
      <c r="AV639" s="13"/>
      <c r="AW639" s="13"/>
      <c r="AX639" s="13"/>
      <c r="AY639" s="13"/>
      <c r="AZ639" s="13"/>
      <c r="BA639" s="13"/>
      <c r="BB639" s="13"/>
      <c r="BC639" s="13"/>
      <c r="BD639" s="13"/>
      <c r="BE639" s="13"/>
      <c r="BF639" s="13"/>
      <c r="BG639" s="13"/>
      <c r="BH639" s="13"/>
      <c r="BI639" s="13"/>
      <c r="BJ639" s="13"/>
      <c r="BK639" s="13"/>
      <c r="BL639" s="13"/>
      <c r="BM639" s="13"/>
      <c r="BN639" s="13"/>
      <c r="BO639" s="13"/>
      <c r="BP639" s="13"/>
      <c r="BQ639" s="13"/>
      <c r="BR639" s="13"/>
      <c r="BS639" s="13"/>
      <c r="BT639" s="13"/>
      <c r="BU639" s="13"/>
      <c r="BV639" s="13"/>
      <c r="BW639" s="13"/>
      <c r="BX639" s="13"/>
      <c r="BY639" s="13"/>
      <c r="BZ639" s="13"/>
      <c r="CA639" s="13"/>
      <c r="CB639" s="13"/>
      <c r="CC639" s="13"/>
      <c r="CD639" s="13"/>
      <c r="CE639" s="13"/>
      <c r="CF639" s="13"/>
      <c r="CG639" s="13"/>
      <c r="CH639" s="13"/>
      <c r="CI639" s="13"/>
      <c r="CJ639" s="13"/>
      <c r="CK639" s="13"/>
      <c r="CL639" s="13"/>
      <c r="CM639" s="13"/>
      <c r="CN639" s="13"/>
      <c r="CO639" s="13"/>
      <c r="CP639" s="13"/>
      <c r="CQ639" s="13"/>
      <c r="CR639" s="13"/>
      <c r="CS639" s="13"/>
      <c r="CT639" s="13"/>
      <c r="CU639" s="13"/>
      <c r="CV639" s="13"/>
      <c r="CW639" s="13"/>
      <c r="CX639" s="13"/>
      <c r="CY639" s="13"/>
      <c r="CZ639" s="13"/>
      <c r="DA639" s="13"/>
      <c r="DB639" s="13"/>
      <c r="DC639" s="13"/>
      <c r="DD639" s="13"/>
      <c r="DE639" s="13"/>
      <c r="DF639" s="13"/>
      <c r="DH639" s="13"/>
      <c r="DI639" s="13"/>
      <c r="DJ639" s="13"/>
      <c r="DK639" s="13"/>
      <c r="DL639" s="13"/>
      <c r="DM639" s="13"/>
      <c r="DN639" s="13"/>
      <c r="DO639" s="13"/>
      <c r="DP639" s="13"/>
    </row>
    <row r="640" spans="1:120" ht="12.75" customHeight="1" x14ac:dyDescent="0.15">
      <c r="A640" s="13"/>
      <c r="B640" s="14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  <c r="AQ640" s="13"/>
      <c r="AR640" s="13"/>
      <c r="AS640" s="13"/>
      <c r="AT640" s="13"/>
      <c r="AU640" s="13"/>
      <c r="AV640" s="13"/>
      <c r="AW640" s="13"/>
      <c r="AX640" s="13"/>
      <c r="AY640" s="13"/>
      <c r="AZ640" s="13"/>
      <c r="BA640" s="13"/>
      <c r="BB640" s="13"/>
      <c r="BC640" s="13"/>
      <c r="BD640" s="13"/>
      <c r="BE640" s="13"/>
      <c r="BF640" s="13"/>
      <c r="BG640" s="13"/>
      <c r="BH640" s="13"/>
      <c r="BI640" s="13"/>
      <c r="BJ640" s="13"/>
      <c r="BK640" s="13"/>
      <c r="BL640" s="13"/>
      <c r="BM640" s="13"/>
      <c r="BN640" s="13"/>
      <c r="BO640" s="13"/>
      <c r="BP640" s="13"/>
      <c r="BQ640" s="13"/>
      <c r="BR640" s="13"/>
      <c r="BS640" s="13"/>
      <c r="BT640" s="13"/>
      <c r="BU640" s="13"/>
      <c r="BV640" s="13"/>
      <c r="BW640" s="13"/>
      <c r="BX640" s="13"/>
      <c r="BY640" s="13"/>
      <c r="BZ640" s="13"/>
      <c r="CA640" s="13"/>
      <c r="CB640" s="13"/>
      <c r="CC640" s="13"/>
      <c r="CD640" s="13"/>
      <c r="CE640" s="13"/>
      <c r="CF640" s="13"/>
      <c r="CG640" s="13"/>
      <c r="CH640" s="13"/>
      <c r="CI640" s="13"/>
      <c r="CJ640" s="13"/>
      <c r="CK640" s="13"/>
      <c r="CL640" s="13"/>
      <c r="CM640" s="13"/>
      <c r="CN640" s="13"/>
      <c r="CO640" s="13"/>
      <c r="CP640" s="13"/>
      <c r="CQ640" s="13"/>
      <c r="CR640" s="13"/>
      <c r="CS640" s="13"/>
      <c r="CT640" s="13"/>
      <c r="CU640" s="13"/>
      <c r="CV640" s="13"/>
      <c r="CW640" s="13"/>
      <c r="CX640" s="13"/>
      <c r="CY640" s="13"/>
      <c r="CZ640" s="13"/>
      <c r="DA640" s="13"/>
      <c r="DB640" s="13"/>
      <c r="DC640" s="13"/>
      <c r="DD640" s="13"/>
      <c r="DE640" s="13"/>
      <c r="DF640" s="13"/>
      <c r="DH640" s="13"/>
      <c r="DI640" s="13"/>
      <c r="DJ640" s="13"/>
      <c r="DK640" s="13"/>
      <c r="DL640" s="13"/>
      <c r="DM640" s="13"/>
      <c r="DN640" s="13"/>
      <c r="DO640" s="13"/>
      <c r="DP640" s="13"/>
    </row>
    <row r="641" spans="1:120" ht="12.75" customHeight="1" x14ac:dyDescent="0.15">
      <c r="A641" s="13"/>
      <c r="B641" s="14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  <c r="AQ641" s="13"/>
      <c r="AR641" s="13"/>
      <c r="AS641" s="13"/>
      <c r="AT641" s="13"/>
      <c r="AU641" s="13"/>
      <c r="AV641" s="13"/>
      <c r="AW641" s="13"/>
      <c r="AX641" s="13"/>
      <c r="AY641" s="13"/>
      <c r="AZ641" s="13"/>
      <c r="BA641" s="13"/>
      <c r="BB641" s="13"/>
      <c r="BC641" s="13"/>
      <c r="BD641" s="13"/>
      <c r="BE641" s="13"/>
      <c r="BF641" s="13"/>
      <c r="BG641" s="13"/>
      <c r="BH641" s="13"/>
      <c r="BI641" s="13"/>
      <c r="BJ641" s="13"/>
      <c r="BK641" s="13"/>
      <c r="BL641" s="13"/>
      <c r="BM641" s="13"/>
      <c r="BN641" s="13"/>
      <c r="BO641" s="13"/>
      <c r="BP641" s="13"/>
      <c r="BQ641" s="13"/>
      <c r="BR641" s="13"/>
      <c r="BS641" s="13"/>
      <c r="BT641" s="13"/>
      <c r="BU641" s="13"/>
      <c r="BV641" s="13"/>
      <c r="BW641" s="13"/>
      <c r="BX641" s="13"/>
      <c r="BY641" s="13"/>
      <c r="BZ641" s="13"/>
      <c r="CA641" s="13"/>
      <c r="CB641" s="13"/>
      <c r="CC641" s="13"/>
      <c r="CD641" s="13"/>
      <c r="CE641" s="13"/>
      <c r="CF641" s="13"/>
      <c r="CG641" s="13"/>
      <c r="CH641" s="13"/>
      <c r="CI641" s="13"/>
      <c r="CJ641" s="13"/>
      <c r="CK641" s="13"/>
      <c r="CL641" s="13"/>
      <c r="CM641" s="13"/>
      <c r="CN641" s="13"/>
      <c r="CO641" s="13"/>
      <c r="CP641" s="13"/>
      <c r="CQ641" s="13"/>
      <c r="CR641" s="13"/>
      <c r="CS641" s="13"/>
      <c r="CT641" s="13"/>
      <c r="CU641" s="13"/>
      <c r="CV641" s="13"/>
      <c r="CW641" s="13"/>
      <c r="CX641" s="13"/>
      <c r="CY641" s="13"/>
      <c r="CZ641" s="13"/>
      <c r="DA641" s="13"/>
      <c r="DB641" s="13"/>
      <c r="DC641" s="13"/>
      <c r="DD641" s="13"/>
      <c r="DE641" s="13"/>
      <c r="DF641" s="13"/>
      <c r="DH641" s="13"/>
      <c r="DI641" s="13"/>
      <c r="DJ641" s="13"/>
      <c r="DK641" s="13"/>
      <c r="DL641" s="13"/>
      <c r="DM641" s="13"/>
      <c r="DN641" s="13"/>
      <c r="DO641" s="13"/>
      <c r="DP641" s="13"/>
    </row>
    <row r="642" spans="1:120" ht="12.75" customHeight="1" x14ac:dyDescent="0.15">
      <c r="A642" s="13"/>
      <c r="B642" s="14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  <c r="AQ642" s="13"/>
      <c r="AR642" s="13"/>
      <c r="AS642" s="13"/>
      <c r="AT642" s="13"/>
      <c r="AU642" s="13"/>
      <c r="AV642" s="13"/>
      <c r="AW642" s="13"/>
      <c r="AX642" s="13"/>
      <c r="AY642" s="13"/>
      <c r="AZ642" s="13"/>
      <c r="BA642" s="13"/>
      <c r="BB642" s="13"/>
      <c r="BC642" s="13"/>
      <c r="BD642" s="13"/>
      <c r="BE642" s="13"/>
      <c r="BF642" s="13"/>
      <c r="BG642" s="13"/>
      <c r="BH642" s="13"/>
      <c r="BI642" s="13"/>
      <c r="BJ642" s="13"/>
      <c r="BK642" s="13"/>
      <c r="BL642" s="13"/>
      <c r="BM642" s="13"/>
      <c r="BN642" s="13"/>
      <c r="BO642" s="13"/>
      <c r="BP642" s="13"/>
      <c r="BQ642" s="13"/>
      <c r="BR642" s="13"/>
      <c r="BS642" s="13"/>
      <c r="BT642" s="13"/>
      <c r="BU642" s="13"/>
      <c r="BV642" s="13"/>
      <c r="BW642" s="13"/>
      <c r="BX642" s="13"/>
      <c r="BY642" s="13"/>
      <c r="BZ642" s="13"/>
      <c r="CA642" s="13"/>
      <c r="CB642" s="13"/>
      <c r="CC642" s="13"/>
      <c r="CD642" s="13"/>
      <c r="CE642" s="13"/>
      <c r="CF642" s="13"/>
      <c r="CG642" s="13"/>
      <c r="CH642" s="13"/>
      <c r="CI642" s="13"/>
      <c r="CJ642" s="13"/>
      <c r="CK642" s="13"/>
      <c r="CL642" s="13"/>
      <c r="CM642" s="13"/>
      <c r="CN642" s="13"/>
      <c r="CO642" s="13"/>
      <c r="CP642" s="13"/>
      <c r="CQ642" s="13"/>
      <c r="CR642" s="13"/>
      <c r="CS642" s="13"/>
      <c r="CT642" s="13"/>
      <c r="CU642" s="13"/>
      <c r="CV642" s="13"/>
      <c r="CW642" s="13"/>
      <c r="CX642" s="13"/>
      <c r="CY642" s="13"/>
      <c r="CZ642" s="13"/>
      <c r="DA642" s="13"/>
      <c r="DB642" s="13"/>
      <c r="DC642" s="13"/>
      <c r="DD642" s="13"/>
      <c r="DE642" s="13"/>
      <c r="DF642" s="13"/>
      <c r="DH642" s="13"/>
      <c r="DI642" s="13"/>
      <c r="DJ642" s="13"/>
      <c r="DK642" s="13"/>
      <c r="DL642" s="13"/>
      <c r="DM642" s="13"/>
      <c r="DN642" s="13"/>
      <c r="DO642" s="13"/>
      <c r="DP642" s="13"/>
    </row>
    <row r="643" spans="1:120" ht="12.75" customHeight="1" x14ac:dyDescent="0.15">
      <c r="A643" s="13"/>
      <c r="B643" s="14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  <c r="AQ643" s="13"/>
      <c r="AR643" s="13"/>
      <c r="AS643" s="13"/>
      <c r="AT643" s="13"/>
      <c r="AU643" s="13"/>
      <c r="AV643" s="13"/>
      <c r="AW643" s="13"/>
      <c r="AX643" s="13"/>
      <c r="AY643" s="13"/>
      <c r="AZ643" s="13"/>
      <c r="BA643" s="13"/>
      <c r="BB643" s="13"/>
      <c r="BC643" s="13"/>
      <c r="BD643" s="13"/>
      <c r="BE643" s="13"/>
      <c r="BF643" s="13"/>
      <c r="BG643" s="13"/>
      <c r="BH643" s="13"/>
      <c r="BI643" s="13"/>
      <c r="BJ643" s="13"/>
      <c r="BK643" s="13"/>
      <c r="BL643" s="13"/>
      <c r="BM643" s="13"/>
      <c r="BN643" s="13"/>
      <c r="BO643" s="13"/>
      <c r="BP643" s="13"/>
      <c r="BQ643" s="13"/>
      <c r="BR643" s="13"/>
      <c r="BS643" s="13"/>
      <c r="BT643" s="13"/>
      <c r="BU643" s="13"/>
      <c r="BV643" s="13"/>
      <c r="BW643" s="13"/>
      <c r="BX643" s="13"/>
      <c r="BY643" s="13"/>
      <c r="BZ643" s="13"/>
      <c r="CA643" s="13"/>
      <c r="CB643" s="13"/>
      <c r="CC643" s="13"/>
      <c r="CD643" s="13"/>
      <c r="CE643" s="13"/>
      <c r="CF643" s="13"/>
      <c r="CG643" s="13"/>
      <c r="CH643" s="13"/>
      <c r="CI643" s="13"/>
      <c r="CJ643" s="13"/>
      <c r="CK643" s="13"/>
      <c r="CL643" s="13"/>
      <c r="CM643" s="13"/>
      <c r="CN643" s="13"/>
      <c r="CO643" s="13"/>
      <c r="CP643" s="13"/>
      <c r="CQ643" s="13"/>
      <c r="CR643" s="13"/>
      <c r="CS643" s="13"/>
      <c r="CT643" s="13"/>
      <c r="CU643" s="13"/>
      <c r="CV643" s="13"/>
      <c r="CW643" s="13"/>
      <c r="CX643" s="13"/>
      <c r="CY643" s="13"/>
      <c r="CZ643" s="13"/>
      <c r="DA643" s="13"/>
      <c r="DB643" s="13"/>
      <c r="DC643" s="13"/>
      <c r="DD643" s="13"/>
      <c r="DE643" s="13"/>
      <c r="DF643" s="13"/>
      <c r="DH643" s="13"/>
      <c r="DI643" s="13"/>
      <c r="DJ643" s="13"/>
      <c r="DK643" s="13"/>
      <c r="DL643" s="13"/>
      <c r="DM643" s="13"/>
      <c r="DN643" s="13"/>
      <c r="DO643" s="13"/>
      <c r="DP643" s="13"/>
    </row>
    <row r="644" spans="1:120" ht="12.75" customHeight="1" x14ac:dyDescent="0.15">
      <c r="A644" s="13"/>
      <c r="B644" s="14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  <c r="AQ644" s="13"/>
      <c r="AR644" s="13"/>
      <c r="AS644" s="13"/>
      <c r="AT644" s="13"/>
      <c r="AU644" s="13"/>
      <c r="AV644" s="13"/>
      <c r="AW644" s="13"/>
      <c r="AX644" s="13"/>
      <c r="AY644" s="13"/>
      <c r="AZ644" s="13"/>
      <c r="BA644" s="13"/>
      <c r="BB644" s="13"/>
      <c r="BC644" s="13"/>
      <c r="BD644" s="13"/>
      <c r="BE644" s="13"/>
      <c r="BF644" s="13"/>
      <c r="BG644" s="13"/>
      <c r="BH644" s="13"/>
      <c r="BI644" s="13"/>
      <c r="BJ644" s="13"/>
      <c r="BK644" s="13"/>
      <c r="BL644" s="13"/>
      <c r="BM644" s="13"/>
      <c r="BN644" s="13"/>
      <c r="BO644" s="13"/>
      <c r="BP644" s="13"/>
      <c r="BQ644" s="13"/>
      <c r="BR644" s="13"/>
      <c r="BS644" s="13"/>
      <c r="BT644" s="13"/>
      <c r="BU644" s="13"/>
      <c r="BV644" s="13"/>
      <c r="BW644" s="13"/>
      <c r="BX644" s="13"/>
      <c r="BY644" s="13"/>
      <c r="BZ644" s="13"/>
      <c r="CA644" s="13"/>
      <c r="CB644" s="13"/>
      <c r="CC644" s="13"/>
      <c r="CD644" s="13"/>
      <c r="CE644" s="13"/>
      <c r="CF644" s="13"/>
      <c r="CG644" s="13"/>
      <c r="CH644" s="13"/>
      <c r="CI644" s="13"/>
      <c r="CJ644" s="13"/>
      <c r="CK644" s="13"/>
      <c r="CL644" s="13"/>
      <c r="CM644" s="13"/>
      <c r="CN644" s="13"/>
      <c r="CO644" s="13"/>
      <c r="CP644" s="13"/>
      <c r="CQ644" s="13"/>
      <c r="CR644" s="13"/>
      <c r="CS644" s="13"/>
      <c r="CT644" s="13"/>
      <c r="CU644" s="13"/>
      <c r="CV644" s="13"/>
      <c r="CW644" s="13"/>
      <c r="CX644" s="13"/>
      <c r="CY644" s="13"/>
      <c r="CZ644" s="13"/>
      <c r="DA644" s="13"/>
      <c r="DB644" s="13"/>
      <c r="DC644" s="13"/>
      <c r="DD644" s="13"/>
      <c r="DE644" s="13"/>
      <c r="DF644" s="13"/>
      <c r="DH644" s="13"/>
      <c r="DI644" s="13"/>
      <c r="DJ644" s="13"/>
      <c r="DK644" s="13"/>
      <c r="DL644" s="13"/>
      <c r="DM644" s="13"/>
      <c r="DN644" s="13"/>
      <c r="DO644" s="13"/>
      <c r="DP644" s="13"/>
    </row>
    <row r="645" spans="1:120" ht="12.75" customHeight="1" x14ac:dyDescent="0.15">
      <c r="A645" s="13"/>
      <c r="B645" s="14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  <c r="AQ645" s="13"/>
      <c r="AR645" s="13"/>
      <c r="AS645" s="13"/>
      <c r="AT645" s="13"/>
      <c r="AU645" s="13"/>
      <c r="AV645" s="13"/>
      <c r="AW645" s="13"/>
      <c r="AX645" s="13"/>
      <c r="AY645" s="13"/>
      <c r="AZ645" s="13"/>
      <c r="BA645" s="13"/>
      <c r="BB645" s="13"/>
      <c r="BC645" s="13"/>
      <c r="BD645" s="13"/>
      <c r="BE645" s="13"/>
      <c r="BF645" s="13"/>
      <c r="BG645" s="13"/>
      <c r="BH645" s="13"/>
      <c r="BI645" s="13"/>
      <c r="BJ645" s="13"/>
      <c r="BK645" s="13"/>
      <c r="BL645" s="13"/>
      <c r="BM645" s="13"/>
      <c r="BN645" s="13"/>
      <c r="BO645" s="13"/>
      <c r="BP645" s="13"/>
      <c r="BQ645" s="13"/>
      <c r="BR645" s="13"/>
      <c r="BS645" s="13"/>
      <c r="BT645" s="13"/>
      <c r="BU645" s="13"/>
      <c r="BV645" s="13"/>
      <c r="BW645" s="13"/>
      <c r="BX645" s="13"/>
      <c r="BY645" s="13"/>
      <c r="BZ645" s="13"/>
      <c r="CA645" s="13"/>
      <c r="CB645" s="13"/>
      <c r="CC645" s="13"/>
      <c r="CD645" s="13"/>
      <c r="CE645" s="13"/>
      <c r="CF645" s="13"/>
      <c r="CG645" s="13"/>
      <c r="CH645" s="13"/>
      <c r="CI645" s="13"/>
      <c r="CJ645" s="13"/>
      <c r="CK645" s="13"/>
      <c r="CL645" s="13"/>
      <c r="CM645" s="13"/>
      <c r="CN645" s="13"/>
      <c r="CO645" s="13"/>
      <c r="CP645" s="13"/>
      <c r="CQ645" s="13"/>
      <c r="CR645" s="13"/>
      <c r="CS645" s="13"/>
      <c r="CT645" s="13"/>
      <c r="CU645" s="13"/>
      <c r="CV645" s="13"/>
      <c r="CW645" s="13"/>
      <c r="CX645" s="13"/>
      <c r="CY645" s="13"/>
      <c r="CZ645" s="13"/>
      <c r="DA645" s="13"/>
      <c r="DB645" s="13"/>
      <c r="DC645" s="13"/>
      <c r="DD645" s="13"/>
      <c r="DE645" s="13"/>
      <c r="DF645" s="13"/>
      <c r="DH645" s="13"/>
      <c r="DI645" s="13"/>
      <c r="DJ645" s="13"/>
      <c r="DK645" s="13"/>
      <c r="DL645" s="13"/>
      <c r="DM645" s="13"/>
      <c r="DN645" s="13"/>
      <c r="DO645" s="13"/>
      <c r="DP645" s="13"/>
    </row>
    <row r="646" spans="1:120" ht="12.75" customHeight="1" x14ac:dyDescent="0.15">
      <c r="A646" s="13"/>
      <c r="B646" s="14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  <c r="AQ646" s="13"/>
      <c r="AR646" s="13"/>
      <c r="AS646" s="13"/>
      <c r="AT646" s="13"/>
      <c r="AU646" s="13"/>
      <c r="AV646" s="13"/>
      <c r="AW646" s="13"/>
      <c r="AX646" s="13"/>
      <c r="AY646" s="13"/>
      <c r="AZ646" s="13"/>
      <c r="BA646" s="13"/>
      <c r="BB646" s="13"/>
      <c r="BC646" s="13"/>
      <c r="BD646" s="13"/>
      <c r="BE646" s="13"/>
      <c r="BF646" s="13"/>
      <c r="BG646" s="13"/>
      <c r="BH646" s="13"/>
      <c r="BI646" s="13"/>
      <c r="BJ646" s="13"/>
      <c r="BK646" s="13"/>
      <c r="BL646" s="13"/>
      <c r="BM646" s="13"/>
      <c r="BN646" s="13"/>
      <c r="BO646" s="13"/>
      <c r="BP646" s="13"/>
      <c r="BQ646" s="13"/>
      <c r="BR646" s="13"/>
      <c r="BS646" s="13"/>
      <c r="BT646" s="13"/>
      <c r="BU646" s="13"/>
      <c r="BV646" s="13"/>
      <c r="BW646" s="13"/>
      <c r="BX646" s="13"/>
      <c r="BY646" s="13"/>
      <c r="BZ646" s="13"/>
      <c r="CA646" s="13"/>
      <c r="CB646" s="13"/>
      <c r="CC646" s="13"/>
      <c r="CD646" s="13"/>
      <c r="CE646" s="13"/>
      <c r="CF646" s="13"/>
      <c r="CG646" s="13"/>
      <c r="CH646" s="13"/>
      <c r="CI646" s="13"/>
      <c r="CJ646" s="13"/>
      <c r="CK646" s="13"/>
      <c r="CL646" s="13"/>
      <c r="CM646" s="13"/>
      <c r="CN646" s="13"/>
      <c r="CO646" s="13"/>
      <c r="CP646" s="13"/>
      <c r="CQ646" s="13"/>
      <c r="CR646" s="13"/>
      <c r="CS646" s="13"/>
      <c r="CT646" s="13"/>
      <c r="CU646" s="13"/>
      <c r="CV646" s="13"/>
      <c r="CW646" s="13"/>
      <c r="CX646" s="13"/>
      <c r="CY646" s="13"/>
      <c r="CZ646" s="13"/>
      <c r="DA646" s="13"/>
      <c r="DB646" s="13"/>
      <c r="DC646" s="13"/>
      <c r="DD646" s="13"/>
      <c r="DE646" s="13"/>
      <c r="DF646" s="13"/>
      <c r="DH646" s="13"/>
      <c r="DI646" s="13"/>
      <c r="DJ646" s="13"/>
      <c r="DK646" s="13"/>
      <c r="DL646" s="13"/>
      <c r="DM646" s="13"/>
      <c r="DN646" s="13"/>
      <c r="DO646" s="13"/>
      <c r="DP646" s="13"/>
    </row>
    <row r="647" spans="1:120" ht="12.75" customHeight="1" x14ac:dyDescent="0.15">
      <c r="A647" s="13"/>
      <c r="B647" s="14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  <c r="AQ647" s="13"/>
      <c r="AR647" s="13"/>
      <c r="AS647" s="13"/>
      <c r="AT647" s="13"/>
      <c r="AU647" s="13"/>
      <c r="AV647" s="13"/>
      <c r="AW647" s="13"/>
      <c r="AX647" s="13"/>
      <c r="AY647" s="13"/>
      <c r="AZ647" s="13"/>
      <c r="BA647" s="13"/>
      <c r="BB647" s="13"/>
      <c r="BC647" s="13"/>
      <c r="BD647" s="13"/>
      <c r="BE647" s="13"/>
      <c r="BF647" s="13"/>
      <c r="BG647" s="13"/>
      <c r="BH647" s="13"/>
      <c r="BI647" s="13"/>
      <c r="BJ647" s="13"/>
      <c r="BK647" s="13"/>
      <c r="BL647" s="13"/>
      <c r="BM647" s="13"/>
      <c r="BN647" s="13"/>
      <c r="BO647" s="13"/>
      <c r="BP647" s="13"/>
      <c r="BQ647" s="13"/>
      <c r="BR647" s="13"/>
      <c r="BS647" s="13"/>
      <c r="BT647" s="13"/>
      <c r="BU647" s="13"/>
      <c r="BV647" s="13"/>
      <c r="BW647" s="13"/>
      <c r="BX647" s="13"/>
      <c r="BY647" s="13"/>
      <c r="BZ647" s="13"/>
      <c r="CA647" s="13"/>
      <c r="CB647" s="13"/>
      <c r="CC647" s="13"/>
      <c r="CD647" s="13"/>
      <c r="CE647" s="13"/>
      <c r="CF647" s="13"/>
      <c r="CG647" s="13"/>
      <c r="CH647" s="13"/>
      <c r="CI647" s="13"/>
      <c r="CJ647" s="13"/>
      <c r="CK647" s="13"/>
      <c r="CL647" s="13"/>
      <c r="CM647" s="13"/>
      <c r="CN647" s="13"/>
      <c r="CO647" s="13"/>
      <c r="CP647" s="13"/>
      <c r="CQ647" s="13"/>
      <c r="CR647" s="13"/>
      <c r="CS647" s="13"/>
      <c r="CT647" s="13"/>
      <c r="CU647" s="13"/>
      <c r="CV647" s="13"/>
      <c r="CW647" s="13"/>
      <c r="CX647" s="13"/>
      <c r="CY647" s="13"/>
      <c r="CZ647" s="13"/>
      <c r="DA647" s="13"/>
      <c r="DB647" s="13"/>
      <c r="DC647" s="13"/>
      <c r="DD647" s="13"/>
      <c r="DE647" s="13"/>
      <c r="DF647" s="13"/>
      <c r="DH647" s="13"/>
      <c r="DI647" s="13"/>
      <c r="DJ647" s="13"/>
      <c r="DK647" s="13"/>
      <c r="DL647" s="13"/>
      <c r="DM647" s="13"/>
      <c r="DN647" s="13"/>
      <c r="DO647" s="13"/>
      <c r="DP647" s="13"/>
    </row>
    <row r="648" spans="1:120" ht="12.75" customHeight="1" x14ac:dyDescent="0.15">
      <c r="A648" s="13"/>
      <c r="B648" s="14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  <c r="AQ648" s="13"/>
      <c r="AR648" s="13"/>
      <c r="AS648" s="13"/>
      <c r="AT648" s="13"/>
      <c r="AU648" s="13"/>
      <c r="AV648" s="13"/>
      <c r="AW648" s="13"/>
      <c r="AX648" s="13"/>
      <c r="AY648" s="13"/>
      <c r="AZ648" s="13"/>
      <c r="BA648" s="13"/>
      <c r="BB648" s="13"/>
      <c r="BC648" s="13"/>
      <c r="BD648" s="13"/>
      <c r="BE648" s="13"/>
      <c r="BF648" s="13"/>
      <c r="BG648" s="13"/>
      <c r="BH648" s="13"/>
      <c r="BI648" s="13"/>
      <c r="BJ648" s="13"/>
      <c r="BK648" s="13"/>
      <c r="BL648" s="13"/>
      <c r="BM648" s="13"/>
      <c r="BN648" s="13"/>
      <c r="BO648" s="13"/>
      <c r="BP648" s="13"/>
      <c r="BQ648" s="13"/>
      <c r="BR648" s="13"/>
      <c r="BS648" s="13"/>
      <c r="BT648" s="13"/>
      <c r="BU648" s="13"/>
      <c r="BV648" s="13"/>
      <c r="BW648" s="13"/>
      <c r="BX648" s="13"/>
      <c r="BY648" s="13"/>
      <c r="BZ648" s="13"/>
      <c r="CA648" s="13"/>
      <c r="CB648" s="13"/>
      <c r="CC648" s="13"/>
      <c r="CD648" s="13"/>
      <c r="CE648" s="13"/>
      <c r="CF648" s="13"/>
      <c r="CG648" s="13"/>
      <c r="CH648" s="13"/>
      <c r="CI648" s="13"/>
      <c r="CJ648" s="13"/>
      <c r="CK648" s="13"/>
      <c r="CL648" s="13"/>
      <c r="CM648" s="13"/>
      <c r="CN648" s="13"/>
      <c r="CO648" s="13"/>
      <c r="CP648" s="13"/>
      <c r="CQ648" s="13"/>
      <c r="CR648" s="13"/>
      <c r="CS648" s="13"/>
      <c r="CT648" s="13"/>
      <c r="CU648" s="13"/>
      <c r="CV648" s="13"/>
      <c r="CW648" s="13"/>
      <c r="CX648" s="13"/>
      <c r="CY648" s="13"/>
      <c r="CZ648" s="13"/>
      <c r="DA648" s="13"/>
      <c r="DB648" s="13"/>
      <c r="DC648" s="13"/>
      <c r="DD648" s="13"/>
      <c r="DE648" s="13"/>
      <c r="DF648" s="13"/>
      <c r="DH648" s="13"/>
      <c r="DI648" s="13"/>
      <c r="DJ648" s="13"/>
      <c r="DK648" s="13"/>
      <c r="DL648" s="13"/>
      <c r="DM648" s="13"/>
      <c r="DN648" s="13"/>
      <c r="DO648" s="13"/>
      <c r="DP648" s="13"/>
    </row>
    <row r="649" spans="1:120" ht="12.75" customHeight="1" x14ac:dyDescent="0.15">
      <c r="A649" s="13"/>
      <c r="B649" s="14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  <c r="AQ649" s="13"/>
      <c r="AR649" s="13"/>
      <c r="AS649" s="13"/>
      <c r="AT649" s="13"/>
      <c r="AU649" s="13"/>
      <c r="AV649" s="13"/>
      <c r="AW649" s="13"/>
      <c r="AX649" s="13"/>
      <c r="AY649" s="13"/>
      <c r="AZ649" s="13"/>
      <c r="BA649" s="13"/>
      <c r="BB649" s="13"/>
      <c r="BC649" s="13"/>
      <c r="BD649" s="13"/>
      <c r="BE649" s="13"/>
      <c r="BF649" s="13"/>
      <c r="BG649" s="13"/>
      <c r="BH649" s="13"/>
      <c r="BI649" s="13"/>
      <c r="BJ649" s="13"/>
      <c r="BK649" s="13"/>
      <c r="BL649" s="13"/>
      <c r="BM649" s="13"/>
      <c r="BN649" s="13"/>
      <c r="BO649" s="13"/>
      <c r="BP649" s="13"/>
      <c r="BQ649" s="13"/>
      <c r="BR649" s="13"/>
      <c r="BS649" s="13"/>
      <c r="BT649" s="13"/>
      <c r="BU649" s="13"/>
      <c r="BV649" s="13"/>
      <c r="BW649" s="13"/>
      <c r="BX649" s="13"/>
      <c r="BY649" s="13"/>
      <c r="BZ649" s="13"/>
      <c r="CA649" s="13"/>
      <c r="CB649" s="13"/>
      <c r="CC649" s="13"/>
      <c r="CD649" s="13"/>
      <c r="CE649" s="13"/>
      <c r="CF649" s="13"/>
      <c r="CG649" s="13"/>
      <c r="CH649" s="13"/>
      <c r="CI649" s="13"/>
      <c r="CJ649" s="13"/>
      <c r="CK649" s="13"/>
      <c r="CL649" s="13"/>
      <c r="CM649" s="13"/>
      <c r="CN649" s="13"/>
      <c r="CO649" s="13"/>
      <c r="CP649" s="13"/>
      <c r="CQ649" s="13"/>
      <c r="CR649" s="13"/>
      <c r="CS649" s="13"/>
      <c r="CT649" s="13"/>
      <c r="CU649" s="13"/>
      <c r="CV649" s="13"/>
      <c r="CW649" s="13"/>
      <c r="CX649" s="13"/>
      <c r="CY649" s="13"/>
      <c r="CZ649" s="13"/>
      <c r="DA649" s="13"/>
      <c r="DB649" s="13"/>
      <c r="DC649" s="13"/>
      <c r="DD649" s="13"/>
      <c r="DE649" s="13"/>
      <c r="DF649" s="13"/>
      <c r="DH649" s="13"/>
      <c r="DI649" s="13"/>
      <c r="DJ649" s="13"/>
      <c r="DK649" s="13"/>
      <c r="DL649" s="13"/>
      <c r="DM649" s="13"/>
      <c r="DN649" s="13"/>
      <c r="DO649" s="13"/>
      <c r="DP649" s="13"/>
    </row>
    <row r="650" spans="1:120" ht="12.75" customHeight="1" x14ac:dyDescent="0.15">
      <c r="A650" s="13"/>
      <c r="B650" s="14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  <c r="AQ650" s="13"/>
      <c r="AR650" s="13"/>
      <c r="AS650" s="13"/>
      <c r="AT650" s="13"/>
      <c r="AU650" s="13"/>
      <c r="AV650" s="13"/>
      <c r="AW650" s="13"/>
      <c r="AX650" s="13"/>
      <c r="AY650" s="13"/>
      <c r="AZ650" s="13"/>
      <c r="BA650" s="13"/>
      <c r="BB650" s="13"/>
      <c r="BC650" s="13"/>
      <c r="BD650" s="13"/>
      <c r="BE650" s="13"/>
      <c r="BF650" s="13"/>
      <c r="BG650" s="13"/>
      <c r="BH650" s="13"/>
      <c r="BI650" s="13"/>
      <c r="BJ650" s="13"/>
      <c r="BK650" s="13"/>
      <c r="BL650" s="13"/>
      <c r="BM650" s="13"/>
      <c r="BN650" s="13"/>
      <c r="BO650" s="13"/>
      <c r="BP650" s="13"/>
      <c r="BQ650" s="13"/>
      <c r="BR650" s="13"/>
      <c r="BS650" s="13"/>
      <c r="BT650" s="13"/>
      <c r="BU650" s="13"/>
      <c r="BV650" s="13"/>
      <c r="BW650" s="13"/>
      <c r="BX650" s="13"/>
      <c r="BY650" s="13"/>
      <c r="BZ650" s="13"/>
      <c r="CA650" s="13"/>
      <c r="CB650" s="13"/>
      <c r="CC650" s="13"/>
      <c r="CD650" s="13"/>
      <c r="CE650" s="13"/>
      <c r="CF650" s="13"/>
      <c r="CG650" s="13"/>
      <c r="CH650" s="13"/>
      <c r="CI650" s="13"/>
      <c r="CJ650" s="13"/>
      <c r="CK650" s="13"/>
      <c r="CL650" s="13"/>
      <c r="CM650" s="13"/>
      <c r="CN650" s="13"/>
      <c r="CO650" s="13"/>
      <c r="CP650" s="13"/>
      <c r="CQ650" s="13"/>
      <c r="CR650" s="13"/>
      <c r="CS650" s="13"/>
      <c r="CT650" s="13"/>
      <c r="CU650" s="13"/>
      <c r="CV650" s="13"/>
      <c r="CW650" s="13"/>
      <c r="CX650" s="13"/>
      <c r="CY650" s="13"/>
      <c r="CZ650" s="13"/>
      <c r="DA650" s="13"/>
      <c r="DB650" s="13"/>
      <c r="DC650" s="13"/>
      <c r="DD650" s="13"/>
      <c r="DE650" s="13"/>
      <c r="DF650" s="13"/>
      <c r="DH650" s="13"/>
      <c r="DI650" s="13"/>
      <c r="DJ650" s="13"/>
      <c r="DK650" s="13"/>
      <c r="DL650" s="13"/>
      <c r="DM650" s="13"/>
      <c r="DN650" s="13"/>
      <c r="DO650" s="13"/>
      <c r="DP650" s="13"/>
    </row>
    <row r="651" spans="1:120" ht="12.75" customHeight="1" x14ac:dyDescent="0.15">
      <c r="A651" s="13"/>
      <c r="B651" s="14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  <c r="AQ651" s="13"/>
      <c r="AR651" s="13"/>
      <c r="AS651" s="13"/>
      <c r="AT651" s="13"/>
      <c r="AU651" s="13"/>
      <c r="AV651" s="13"/>
      <c r="AW651" s="13"/>
      <c r="AX651" s="13"/>
      <c r="AY651" s="13"/>
      <c r="AZ651" s="13"/>
      <c r="BA651" s="13"/>
      <c r="BB651" s="13"/>
      <c r="BC651" s="13"/>
      <c r="BD651" s="13"/>
      <c r="BE651" s="13"/>
      <c r="BF651" s="13"/>
      <c r="BG651" s="13"/>
      <c r="BH651" s="13"/>
      <c r="BI651" s="13"/>
      <c r="BJ651" s="13"/>
      <c r="BK651" s="13"/>
      <c r="BL651" s="13"/>
      <c r="BM651" s="13"/>
      <c r="BN651" s="13"/>
      <c r="BO651" s="13"/>
      <c r="BP651" s="13"/>
      <c r="BQ651" s="13"/>
      <c r="BR651" s="13"/>
      <c r="BS651" s="13"/>
      <c r="BT651" s="13"/>
      <c r="BU651" s="13"/>
      <c r="BV651" s="13"/>
      <c r="BW651" s="13"/>
      <c r="BX651" s="13"/>
      <c r="BY651" s="13"/>
      <c r="BZ651" s="13"/>
      <c r="CA651" s="13"/>
      <c r="CB651" s="13"/>
      <c r="CC651" s="13"/>
      <c r="CD651" s="13"/>
      <c r="CE651" s="13"/>
      <c r="CF651" s="13"/>
      <c r="CG651" s="13"/>
      <c r="CH651" s="13"/>
      <c r="CI651" s="13"/>
      <c r="CJ651" s="13"/>
      <c r="CK651" s="13"/>
      <c r="CL651" s="13"/>
      <c r="CM651" s="13"/>
      <c r="CN651" s="13"/>
      <c r="CO651" s="13"/>
      <c r="CP651" s="13"/>
      <c r="CQ651" s="13"/>
      <c r="CR651" s="13"/>
      <c r="CS651" s="13"/>
      <c r="CT651" s="13"/>
      <c r="CU651" s="13"/>
      <c r="CV651" s="13"/>
      <c r="CW651" s="13"/>
      <c r="CX651" s="13"/>
      <c r="CY651" s="13"/>
      <c r="CZ651" s="13"/>
      <c r="DA651" s="13"/>
      <c r="DB651" s="13"/>
      <c r="DC651" s="13"/>
      <c r="DD651" s="13"/>
      <c r="DE651" s="13"/>
      <c r="DF651" s="13"/>
      <c r="DH651" s="13"/>
      <c r="DI651" s="13"/>
      <c r="DJ651" s="13"/>
      <c r="DK651" s="13"/>
      <c r="DL651" s="13"/>
      <c r="DM651" s="13"/>
      <c r="DN651" s="13"/>
      <c r="DO651" s="13"/>
      <c r="DP651" s="13"/>
    </row>
    <row r="652" spans="1:120" ht="12.75" customHeight="1" x14ac:dyDescent="0.15">
      <c r="A652" s="13"/>
      <c r="B652" s="14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  <c r="AQ652" s="13"/>
      <c r="AR652" s="13"/>
      <c r="AS652" s="13"/>
      <c r="AT652" s="13"/>
      <c r="AU652" s="13"/>
      <c r="AV652" s="13"/>
      <c r="AW652" s="13"/>
      <c r="AX652" s="13"/>
      <c r="AY652" s="13"/>
      <c r="AZ652" s="13"/>
      <c r="BA652" s="13"/>
      <c r="BB652" s="13"/>
      <c r="BC652" s="13"/>
      <c r="BD652" s="13"/>
      <c r="BE652" s="13"/>
      <c r="BF652" s="13"/>
      <c r="BG652" s="13"/>
      <c r="BH652" s="13"/>
      <c r="BI652" s="13"/>
      <c r="BJ652" s="13"/>
      <c r="BK652" s="13"/>
      <c r="BL652" s="13"/>
      <c r="BM652" s="13"/>
      <c r="BN652" s="13"/>
      <c r="BO652" s="13"/>
      <c r="BP652" s="13"/>
      <c r="BQ652" s="13"/>
      <c r="BR652" s="13"/>
      <c r="BS652" s="13"/>
      <c r="BT652" s="13"/>
      <c r="BU652" s="13"/>
      <c r="BV652" s="13"/>
      <c r="BW652" s="13"/>
      <c r="BX652" s="13"/>
      <c r="BY652" s="13"/>
      <c r="BZ652" s="13"/>
      <c r="CA652" s="13"/>
      <c r="CB652" s="13"/>
      <c r="CC652" s="13"/>
      <c r="CD652" s="13"/>
      <c r="CE652" s="13"/>
      <c r="CF652" s="13"/>
      <c r="CG652" s="13"/>
      <c r="CH652" s="13"/>
      <c r="CI652" s="13"/>
      <c r="CJ652" s="13"/>
      <c r="CK652" s="13"/>
      <c r="CL652" s="13"/>
      <c r="CM652" s="13"/>
      <c r="CN652" s="13"/>
      <c r="CO652" s="13"/>
      <c r="CP652" s="13"/>
      <c r="CQ652" s="13"/>
      <c r="CR652" s="13"/>
      <c r="CS652" s="13"/>
      <c r="CT652" s="13"/>
      <c r="CU652" s="13"/>
      <c r="CV652" s="13"/>
      <c r="CW652" s="13"/>
      <c r="CX652" s="13"/>
      <c r="CY652" s="13"/>
      <c r="CZ652" s="13"/>
      <c r="DA652" s="13"/>
      <c r="DB652" s="13"/>
      <c r="DC652" s="13"/>
      <c r="DD652" s="13"/>
      <c r="DE652" s="13"/>
      <c r="DF652" s="13"/>
      <c r="DH652" s="13"/>
      <c r="DI652" s="13"/>
      <c r="DJ652" s="13"/>
      <c r="DK652" s="13"/>
      <c r="DL652" s="13"/>
      <c r="DM652" s="13"/>
      <c r="DN652" s="13"/>
      <c r="DO652" s="13"/>
      <c r="DP652" s="13"/>
    </row>
    <row r="653" spans="1:120" ht="12.75" customHeight="1" x14ac:dyDescent="0.15">
      <c r="A653" s="13"/>
      <c r="B653" s="14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  <c r="AQ653" s="13"/>
      <c r="AR653" s="13"/>
      <c r="AS653" s="13"/>
      <c r="AT653" s="13"/>
      <c r="AU653" s="13"/>
      <c r="AV653" s="13"/>
      <c r="AW653" s="13"/>
      <c r="AX653" s="13"/>
      <c r="AY653" s="13"/>
      <c r="AZ653" s="13"/>
      <c r="BA653" s="13"/>
      <c r="BB653" s="13"/>
      <c r="BC653" s="13"/>
      <c r="BD653" s="13"/>
      <c r="BE653" s="13"/>
      <c r="BF653" s="13"/>
      <c r="BG653" s="13"/>
      <c r="BH653" s="13"/>
      <c r="BI653" s="13"/>
      <c r="BJ653" s="13"/>
      <c r="BK653" s="13"/>
      <c r="BL653" s="13"/>
      <c r="BM653" s="13"/>
      <c r="BN653" s="13"/>
      <c r="BO653" s="13"/>
      <c r="BP653" s="13"/>
      <c r="BQ653" s="13"/>
      <c r="BR653" s="13"/>
      <c r="BS653" s="13"/>
      <c r="BT653" s="13"/>
      <c r="BU653" s="13"/>
      <c r="BV653" s="13"/>
      <c r="BW653" s="13"/>
      <c r="BX653" s="13"/>
      <c r="BY653" s="13"/>
      <c r="BZ653" s="13"/>
      <c r="CA653" s="13"/>
      <c r="CB653" s="13"/>
      <c r="CC653" s="13"/>
      <c r="CD653" s="13"/>
      <c r="CE653" s="13"/>
      <c r="CF653" s="13"/>
      <c r="CG653" s="13"/>
      <c r="CH653" s="13"/>
      <c r="CI653" s="13"/>
      <c r="CJ653" s="13"/>
      <c r="CK653" s="13"/>
      <c r="CL653" s="13"/>
      <c r="CM653" s="13"/>
      <c r="CN653" s="13"/>
      <c r="CO653" s="13"/>
      <c r="CP653" s="13"/>
      <c r="CQ653" s="13"/>
      <c r="CR653" s="13"/>
      <c r="CS653" s="13"/>
      <c r="CT653" s="13"/>
      <c r="CU653" s="13"/>
      <c r="CV653" s="13"/>
      <c r="CW653" s="13"/>
      <c r="CX653" s="13"/>
      <c r="CY653" s="13"/>
      <c r="CZ653" s="13"/>
      <c r="DA653" s="13"/>
      <c r="DB653" s="13"/>
      <c r="DC653" s="13"/>
      <c r="DD653" s="13"/>
      <c r="DE653" s="13"/>
      <c r="DF653" s="13"/>
      <c r="DH653" s="13"/>
      <c r="DI653" s="13"/>
      <c r="DJ653" s="13"/>
      <c r="DK653" s="13"/>
      <c r="DL653" s="13"/>
      <c r="DM653" s="13"/>
      <c r="DN653" s="13"/>
      <c r="DO653" s="13"/>
      <c r="DP653" s="13"/>
    </row>
    <row r="654" spans="1:120" ht="12.75" customHeight="1" x14ac:dyDescent="0.15">
      <c r="A654" s="13"/>
      <c r="B654" s="14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  <c r="AQ654" s="13"/>
      <c r="AR654" s="13"/>
      <c r="AS654" s="13"/>
      <c r="AT654" s="13"/>
      <c r="AU654" s="13"/>
      <c r="AV654" s="13"/>
      <c r="AW654" s="13"/>
      <c r="AX654" s="13"/>
      <c r="AY654" s="13"/>
      <c r="AZ654" s="13"/>
      <c r="BA654" s="13"/>
      <c r="BB654" s="13"/>
      <c r="BC654" s="13"/>
      <c r="BD654" s="13"/>
      <c r="BE654" s="13"/>
      <c r="BF654" s="13"/>
      <c r="BG654" s="13"/>
      <c r="BH654" s="13"/>
      <c r="BI654" s="13"/>
      <c r="BJ654" s="13"/>
      <c r="BK654" s="13"/>
      <c r="BL654" s="13"/>
      <c r="BM654" s="13"/>
      <c r="BN654" s="13"/>
      <c r="BO654" s="13"/>
      <c r="BP654" s="13"/>
      <c r="BQ654" s="13"/>
      <c r="BR654" s="13"/>
      <c r="BS654" s="13"/>
      <c r="BT654" s="13"/>
      <c r="BU654" s="13"/>
      <c r="BV654" s="13"/>
      <c r="BW654" s="13"/>
      <c r="BX654" s="13"/>
      <c r="BY654" s="13"/>
      <c r="BZ654" s="13"/>
      <c r="CA654" s="13"/>
      <c r="CB654" s="13"/>
      <c r="CC654" s="13"/>
      <c r="CD654" s="13"/>
      <c r="CE654" s="13"/>
      <c r="CF654" s="13"/>
      <c r="CG654" s="13"/>
      <c r="CH654" s="13"/>
      <c r="CI654" s="13"/>
      <c r="CJ654" s="13"/>
      <c r="CK654" s="13"/>
      <c r="CL654" s="13"/>
      <c r="CM654" s="13"/>
      <c r="CN654" s="13"/>
      <c r="CO654" s="13"/>
      <c r="CP654" s="13"/>
      <c r="CQ654" s="13"/>
      <c r="CR654" s="13"/>
      <c r="CS654" s="13"/>
      <c r="CT654" s="13"/>
      <c r="CU654" s="13"/>
      <c r="CV654" s="13"/>
      <c r="CW654" s="13"/>
      <c r="CX654" s="13"/>
      <c r="CY654" s="13"/>
      <c r="CZ654" s="13"/>
      <c r="DA654" s="13"/>
      <c r="DB654" s="13"/>
      <c r="DC654" s="13"/>
      <c r="DD654" s="13"/>
      <c r="DE654" s="13"/>
      <c r="DF654" s="13"/>
      <c r="DH654" s="13"/>
      <c r="DI654" s="13"/>
      <c r="DJ654" s="13"/>
      <c r="DK654" s="13"/>
      <c r="DL654" s="13"/>
      <c r="DM654" s="13"/>
      <c r="DN654" s="13"/>
      <c r="DO654" s="13"/>
      <c r="DP654" s="13"/>
    </row>
    <row r="655" spans="1:120" ht="12.75" customHeight="1" x14ac:dyDescent="0.15">
      <c r="A655" s="13"/>
      <c r="B655" s="14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  <c r="AQ655" s="13"/>
      <c r="AR655" s="13"/>
      <c r="AS655" s="13"/>
      <c r="AT655" s="13"/>
      <c r="AU655" s="13"/>
      <c r="AV655" s="13"/>
      <c r="AW655" s="13"/>
      <c r="AX655" s="13"/>
      <c r="AY655" s="13"/>
      <c r="AZ655" s="13"/>
      <c r="BA655" s="13"/>
      <c r="BB655" s="13"/>
      <c r="BC655" s="13"/>
      <c r="BD655" s="13"/>
      <c r="BE655" s="13"/>
      <c r="BF655" s="13"/>
      <c r="BG655" s="13"/>
      <c r="BH655" s="13"/>
      <c r="BI655" s="13"/>
      <c r="BJ655" s="13"/>
      <c r="BK655" s="13"/>
      <c r="BL655" s="13"/>
      <c r="BM655" s="13"/>
      <c r="BN655" s="13"/>
      <c r="BO655" s="13"/>
      <c r="BP655" s="13"/>
      <c r="BQ655" s="13"/>
      <c r="BR655" s="13"/>
      <c r="BS655" s="13"/>
      <c r="BT655" s="13"/>
      <c r="BU655" s="13"/>
      <c r="BV655" s="13"/>
      <c r="BW655" s="13"/>
      <c r="BX655" s="13"/>
      <c r="BY655" s="13"/>
      <c r="BZ655" s="13"/>
      <c r="CA655" s="13"/>
      <c r="CB655" s="13"/>
      <c r="CC655" s="13"/>
      <c r="CD655" s="13"/>
      <c r="CE655" s="13"/>
      <c r="CF655" s="13"/>
      <c r="CG655" s="13"/>
      <c r="CH655" s="13"/>
      <c r="CI655" s="13"/>
      <c r="CJ655" s="13"/>
      <c r="CK655" s="13"/>
      <c r="CL655" s="13"/>
      <c r="CM655" s="13"/>
      <c r="CN655" s="13"/>
      <c r="CO655" s="13"/>
      <c r="CP655" s="13"/>
      <c r="CQ655" s="13"/>
      <c r="CR655" s="13"/>
      <c r="CS655" s="13"/>
      <c r="CT655" s="13"/>
      <c r="CU655" s="13"/>
      <c r="CV655" s="13"/>
      <c r="CW655" s="13"/>
      <c r="CX655" s="13"/>
      <c r="CY655" s="13"/>
      <c r="CZ655" s="13"/>
      <c r="DA655" s="13"/>
      <c r="DB655" s="13"/>
      <c r="DC655" s="13"/>
      <c r="DD655" s="13"/>
      <c r="DE655" s="13"/>
      <c r="DF655" s="13"/>
      <c r="DH655" s="13"/>
      <c r="DI655" s="13"/>
      <c r="DJ655" s="13"/>
      <c r="DK655" s="13"/>
      <c r="DL655" s="13"/>
      <c r="DM655" s="13"/>
      <c r="DN655" s="13"/>
      <c r="DO655" s="13"/>
      <c r="DP655" s="13"/>
    </row>
    <row r="656" spans="1:120" ht="12.75" customHeight="1" x14ac:dyDescent="0.15">
      <c r="A656" s="13"/>
      <c r="B656" s="14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  <c r="AQ656" s="13"/>
      <c r="AR656" s="13"/>
      <c r="AS656" s="13"/>
      <c r="AT656" s="13"/>
      <c r="AU656" s="13"/>
      <c r="AV656" s="13"/>
      <c r="AW656" s="13"/>
      <c r="AX656" s="13"/>
      <c r="AY656" s="13"/>
      <c r="AZ656" s="13"/>
      <c r="BA656" s="13"/>
      <c r="BB656" s="13"/>
      <c r="BC656" s="13"/>
      <c r="BD656" s="13"/>
      <c r="BE656" s="13"/>
      <c r="BF656" s="13"/>
      <c r="BG656" s="13"/>
      <c r="BH656" s="13"/>
      <c r="BI656" s="13"/>
      <c r="BJ656" s="13"/>
      <c r="BK656" s="13"/>
      <c r="BL656" s="13"/>
      <c r="BM656" s="13"/>
      <c r="BN656" s="13"/>
      <c r="BO656" s="13"/>
      <c r="BP656" s="13"/>
      <c r="BQ656" s="13"/>
      <c r="BR656" s="13"/>
      <c r="BS656" s="13"/>
      <c r="BT656" s="13"/>
      <c r="BU656" s="13"/>
      <c r="BV656" s="13"/>
      <c r="BW656" s="13"/>
      <c r="BX656" s="13"/>
      <c r="BY656" s="13"/>
      <c r="BZ656" s="13"/>
      <c r="CA656" s="13"/>
      <c r="CB656" s="13"/>
      <c r="CC656" s="13"/>
      <c r="CD656" s="13"/>
      <c r="CE656" s="13"/>
      <c r="CF656" s="13"/>
      <c r="CG656" s="13"/>
      <c r="CH656" s="13"/>
      <c r="CI656" s="13"/>
      <c r="CJ656" s="13"/>
      <c r="CK656" s="13"/>
      <c r="CL656" s="13"/>
      <c r="CM656" s="13"/>
      <c r="CN656" s="13"/>
      <c r="CO656" s="13"/>
      <c r="CP656" s="13"/>
      <c r="CQ656" s="13"/>
      <c r="CR656" s="13"/>
      <c r="CS656" s="13"/>
      <c r="CT656" s="13"/>
      <c r="CU656" s="13"/>
      <c r="CV656" s="13"/>
      <c r="CW656" s="13"/>
      <c r="CX656" s="13"/>
      <c r="CY656" s="13"/>
      <c r="CZ656" s="13"/>
      <c r="DA656" s="13"/>
      <c r="DB656" s="13"/>
      <c r="DC656" s="13"/>
      <c r="DD656" s="13"/>
      <c r="DE656" s="13"/>
      <c r="DF656" s="13"/>
      <c r="DH656" s="13"/>
      <c r="DI656" s="13"/>
      <c r="DJ656" s="13"/>
      <c r="DK656" s="13"/>
      <c r="DL656" s="13"/>
      <c r="DM656" s="13"/>
      <c r="DN656" s="13"/>
      <c r="DO656" s="13"/>
      <c r="DP656" s="13"/>
    </row>
    <row r="657" spans="1:120" ht="12.75" customHeight="1" x14ac:dyDescent="0.15">
      <c r="A657" s="13"/>
      <c r="B657" s="14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  <c r="AQ657" s="13"/>
      <c r="AR657" s="13"/>
      <c r="AS657" s="13"/>
      <c r="AT657" s="13"/>
      <c r="AU657" s="13"/>
      <c r="AV657" s="13"/>
      <c r="AW657" s="13"/>
      <c r="AX657" s="13"/>
      <c r="AY657" s="13"/>
      <c r="AZ657" s="13"/>
      <c r="BA657" s="13"/>
      <c r="BB657" s="13"/>
      <c r="BC657" s="13"/>
      <c r="BD657" s="13"/>
      <c r="BE657" s="13"/>
      <c r="BF657" s="13"/>
      <c r="BG657" s="13"/>
      <c r="BH657" s="13"/>
      <c r="BI657" s="13"/>
      <c r="BJ657" s="13"/>
      <c r="BK657" s="13"/>
      <c r="BL657" s="13"/>
      <c r="BM657" s="13"/>
      <c r="BN657" s="13"/>
      <c r="BO657" s="13"/>
      <c r="BP657" s="13"/>
      <c r="BQ657" s="13"/>
      <c r="BR657" s="13"/>
      <c r="BS657" s="13"/>
      <c r="BT657" s="13"/>
      <c r="BU657" s="13"/>
      <c r="BV657" s="13"/>
      <c r="BW657" s="13"/>
      <c r="BX657" s="13"/>
      <c r="BY657" s="13"/>
      <c r="BZ657" s="13"/>
      <c r="CA657" s="13"/>
      <c r="CB657" s="13"/>
      <c r="CC657" s="13"/>
      <c r="CD657" s="13"/>
      <c r="CE657" s="13"/>
      <c r="CF657" s="13"/>
      <c r="CG657" s="13"/>
      <c r="CH657" s="13"/>
      <c r="CI657" s="13"/>
      <c r="CJ657" s="13"/>
      <c r="CK657" s="13"/>
      <c r="CL657" s="13"/>
      <c r="CM657" s="13"/>
      <c r="CN657" s="13"/>
      <c r="CO657" s="13"/>
      <c r="CP657" s="13"/>
      <c r="CQ657" s="13"/>
      <c r="CR657" s="13"/>
      <c r="CS657" s="13"/>
      <c r="CT657" s="13"/>
      <c r="CU657" s="13"/>
      <c r="CV657" s="13"/>
      <c r="CW657" s="13"/>
      <c r="CX657" s="13"/>
      <c r="CY657" s="13"/>
      <c r="CZ657" s="13"/>
      <c r="DA657" s="13"/>
      <c r="DB657" s="13"/>
      <c r="DC657" s="13"/>
      <c r="DD657" s="13"/>
      <c r="DE657" s="13"/>
      <c r="DF657" s="13"/>
      <c r="DH657" s="13"/>
      <c r="DI657" s="13"/>
      <c r="DJ657" s="13"/>
      <c r="DK657" s="13"/>
      <c r="DL657" s="13"/>
      <c r="DM657" s="13"/>
      <c r="DN657" s="13"/>
      <c r="DO657" s="13"/>
      <c r="DP657" s="13"/>
    </row>
    <row r="658" spans="1:120" ht="12.75" customHeight="1" x14ac:dyDescent="0.15">
      <c r="A658" s="13"/>
      <c r="B658" s="14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  <c r="AQ658" s="13"/>
      <c r="AR658" s="13"/>
      <c r="AS658" s="13"/>
      <c r="AT658" s="13"/>
      <c r="AU658" s="13"/>
      <c r="AV658" s="13"/>
      <c r="AW658" s="13"/>
      <c r="AX658" s="13"/>
      <c r="AY658" s="13"/>
      <c r="AZ658" s="13"/>
      <c r="BA658" s="13"/>
      <c r="BB658" s="13"/>
      <c r="BC658" s="13"/>
      <c r="BD658" s="13"/>
      <c r="BE658" s="13"/>
      <c r="BF658" s="13"/>
      <c r="BG658" s="13"/>
      <c r="BH658" s="13"/>
      <c r="BI658" s="13"/>
      <c r="BJ658" s="13"/>
      <c r="BK658" s="13"/>
      <c r="BL658" s="13"/>
      <c r="BM658" s="13"/>
      <c r="BN658" s="13"/>
      <c r="BO658" s="13"/>
      <c r="BP658" s="13"/>
      <c r="BQ658" s="13"/>
      <c r="BR658" s="13"/>
      <c r="BS658" s="13"/>
      <c r="BT658" s="13"/>
      <c r="BU658" s="13"/>
      <c r="BV658" s="13"/>
      <c r="BW658" s="13"/>
      <c r="BX658" s="13"/>
      <c r="BY658" s="13"/>
      <c r="BZ658" s="13"/>
      <c r="CA658" s="13"/>
      <c r="CB658" s="13"/>
      <c r="CC658" s="13"/>
      <c r="CD658" s="13"/>
      <c r="CE658" s="13"/>
      <c r="CF658" s="13"/>
      <c r="CG658" s="13"/>
      <c r="CH658" s="13"/>
      <c r="CI658" s="13"/>
      <c r="CJ658" s="13"/>
      <c r="CK658" s="13"/>
      <c r="CL658" s="13"/>
      <c r="CM658" s="13"/>
      <c r="CN658" s="13"/>
      <c r="CO658" s="13"/>
      <c r="CP658" s="13"/>
      <c r="CQ658" s="13"/>
      <c r="CR658" s="13"/>
      <c r="CS658" s="13"/>
      <c r="CT658" s="13"/>
      <c r="CU658" s="13"/>
      <c r="CV658" s="13"/>
      <c r="CW658" s="13"/>
      <c r="CX658" s="13"/>
      <c r="CY658" s="13"/>
      <c r="CZ658" s="13"/>
      <c r="DA658" s="13"/>
      <c r="DB658" s="13"/>
      <c r="DC658" s="13"/>
      <c r="DD658" s="13"/>
      <c r="DE658" s="13"/>
      <c r="DF658" s="13"/>
      <c r="DH658" s="13"/>
      <c r="DI658" s="13"/>
      <c r="DJ658" s="13"/>
      <c r="DK658" s="13"/>
      <c r="DL658" s="13"/>
      <c r="DM658" s="13"/>
      <c r="DN658" s="13"/>
      <c r="DO658" s="13"/>
      <c r="DP658" s="13"/>
    </row>
    <row r="659" spans="1:120" ht="12.75" customHeight="1" x14ac:dyDescent="0.15">
      <c r="A659" s="13"/>
      <c r="B659" s="14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  <c r="AQ659" s="13"/>
      <c r="AR659" s="13"/>
      <c r="AS659" s="13"/>
      <c r="AT659" s="13"/>
      <c r="AU659" s="13"/>
      <c r="AV659" s="13"/>
      <c r="AW659" s="13"/>
      <c r="AX659" s="13"/>
      <c r="AY659" s="13"/>
      <c r="AZ659" s="13"/>
      <c r="BA659" s="13"/>
      <c r="BB659" s="13"/>
      <c r="BC659" s="13"/>
      <c r="BD659" s="13"/>
      <c r="BE659" s="13"/>
      <c r="BF659" s="13"/>
      <c r="BG659" s="13"/>
      <c r="BH659" s="13"/>
      <c r="BI659" s="13"/>
      <c r="BJ659" s="13"/>
      <c r="BK659" s="13"/>
      <c r="BL659" s="13"/>
      <c r="BM659" s="13"/>
      <c r="BN659" s="13"/>
      <c r="BO659" s="13"/>
      <c r="BP659" s="13"/>
      <c r="BQ659" s="13"/>
      <c r="BR659" s="13"/>
      <c r="BS659" s="13"/>
      <c r="BT659" s="13"/>
      <c r="BU659" s="13"/>
      <c r="BV659" s="13"/>
      <c r="BW659" s="13"/>
      <c r="BX659" s="13"/>
      <c r="BY659" s="13"/>
      <c r="BZ659" s="13"/>
      <c r="CA659" s="13"/>
      <c r="CB659" s="13"/>
      <c r="CC659" s="13"/>
      <c r="CD659" s="13"/>
      <c r="CE659" s="13"/>
      <c r="CF659" s="13"/>
      <c r="CG659" s="13"/>
      <c r="CH659" s="13"/>
      <c r="CI659" s="13"/>
      <c r="CJ659" s="13"/>
      <c r="CK659" s="13"/>
      <c r="CL659" s="13"/>
      <c r="CM659" s="13"/>
      <c r="CN659" s="13"/>
      <c r="CO659" s="13"/>
      <c r="CP659" s="13"/>
      <c r="CQ659" s="13"/>
      <c r="CR659" s="13"/>
      <c r="CS659" s="13"/>
      <c r="CT659" s="13"/>
      <c r="CU659" s="13"/>
      <c r="CV659" s="13"/>
      <c r="CW659" s="13"/>
      <c r="CX659" s="13"/>
      <c r="CY659" s="13"/>
      <c r="CZ659" s="13"/>
      <c r="DA659" s="13"/>
      <c r="DB659" s="13"/>
      <c r="DC659" s="13"/>
      <c r="DD659" s="13"/>
      <c r="DE659" s="13"/>
      <c r="DF659" s="13"/>
      <c r="DH659" s="13"/>
      <c r="DI659" s="13"/>
      <c r="DJ659" s="13"/>
      <c r="DK659" s="13"/>
      <c r="DL659" s="13"/>
      <c r="DM659" s="13"/>
      <c r="DN659" s="13"/>
      <c r="DO659" s="13"/>
      <c r="DP659" s="13"/>
    </row>
    <row r="660" spans="1:120" ht="12.75" customHeight="1" x14ac:dyDescent="0.15">
      <c r="A660" s="13"/>
      <c r="B660" s="14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  <c r="AQ660" s="13"/>
      <c r="AR660" s="13"/>
      <c r="AS660" s="13"/>
      <c r="AT660" s="13"/>
      <c r="AU660" s="13"/>
      <c r="AV660" s="13"/>
      <c r="AW660" s="13"/>
      <c r="AX660" s="13"/>
      <c r="AY660" s="13"/>
      <c r="AZ660" s="13"/>
      <c r="BA660" s="13"/>
      <c r="BB660" s="13"/>
      <c r="BC660" s="13"/>
      <c r="BD660" s="13"/>
      <c r="BE660" s="13"/>
      <c r="BF660" s="13"/>
      <c r="BG660" s="13"/>
      <c r="BH660" s="13"/>
      <c r="BI660" s="13"/>
      <c r="BJ660" s="13"/>
      <c r="BK660" s="13"/>
      <c r="BL660" s="13"/>
      <c r="BM660" s="13"/>
      <c r="BN660" s="13"/>
      <c r="BO660" s="13"/>
      <c r="BP660" s="13"/>
      <c r="BQ660" s="13"/>
      <c r="BR660" s="13"/>
      <c r="BS660" s="13"/>
      <c r="BT660" s="13"/>
      <c r="BU660" s="13"/>
      <c r="BV660" s="13"/>
      <c r="BW660" s="13"/>
      <c r="BX660" s="13"/>
      <c r="BY660" s="13"/>
      <c r="BZ660" s="13"/>
      <c r="CA660" s="13"/>
      <c r="CB660" s="13"/>
      <c r="CC660" s="13"/>
      <c r="CD660" s="13"/>
      <c r="CE660" s="13"/>
      <c r="CF660" s="13"/>
      <c r="CG660" s="13"/>
      <c r="CH660" s="13"/>
      <c r="CI660" s="13"/>
      <c r="CJ660" s="13"/>
      <c r="CK660" s="13"/>
      <c r="CL660" s="13"/>
      <c r="CM660" s="13"/>
      <c r="CN660" s="13"/>
      <c r="CO660" s="13"/>
      <c r="CP660" s="13"/>
      <c r="CQ660" s="13"/>
      <c r="CR660" s="13"/>
      <c r="CS660" s="13"/>
      <c r="CT660" s="13"/>
      <c r="CU660" s="13"/>
      <c r="CV660" s="13"/>
      <c r="CW660" s="13"/>
      <c r="CX660" s="13"/>
      <c r="CY660" s="13"/>
      <c r="CZ660" s="13"/>
      <c r="DA660" s="13"/>
      <c r="DB660" s="13"/>
      <c r="DC660" s="13"/>
      <c r="DD660" s="13"/>
      <c r="DE660" s="13"/>
      <c r="DF660" s="13"/>
      <c r="DH660" s="13"/>
      <c r="DI660" s="13"/>
      <c r="DJ660" s="13"/>
      <c r="DK660" s="13"/>
      <c r="DL660" s="13"/>
      <c r="DM660" s="13"/>
      <c r="DN660" s="13"/>
      <c r="DO660" s="13"/>
      <c r="DP660" s="13"/>
    </row>
    <row r="661" spans="1:120" ht="12.75" customHeight="1" x14ac:dyDescent="0.15">
      <c r="A661" s="13"/>
      <c r="B661" s="14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  <c r="AQ661" s="13"/>
      <c r="AR661" s="13"/>
      <c r="AS661" s="13"/>
      <c r="AT661" s="13"/>
      <c r="AU661" s="13"/>
      <c r="AV661" s="13"/>
      <c r="AW661" s="13"/>
      <c r="AX661" s="13"/>
      <c r="AY661" s="13"/>
      <c r="AZ661" s="13"/>
      <c r="BA661" s="13"/>
      <c r="BB661" s="13"/>
      <c r="BC661" s="13"/>
      <c r="BD661" s="13"/>
      <c r="BE661" s="13"/>
      <c r="BF661" s="13"/>
      <c r="BG661" s="13"/>
      <c r="BH661" s="13"/>
      <c r="BI661" s="13"/>
      <c r="BJ661" s="13"/>
      <c r="BK661" s="13"/>
      <c r="BL661" s="13"/>
      <c r="BM661" s="13"/>
      <c r="BN661" s="13"/>
      <c r="BO661" s="13"/>
      <c r="BP661" s="13"/>
      <c r="BQ661" s="13"/>
      <c r="BR661" s="13"/>
      <c r="BS661" s="13"/>
      <c r="BT661" s="13"/>
      <c r="BU661" s="13"/>
      <c r="BV661" s="13"/>
      <c r="BW661" s="13"/>
      <c r="BX661" s="13"/>
      <c r="BY661" s="13"/>
      <c r="BZ661" s="13"/>
      <c r="CA661" s="13"/>
      <c r="CB661" s="13"/>
      <c r="CC661" s="13"/>
      <c r="CD661" s="13"/>
      <c r="CE661" s="13"/>
      <c r="CF661" s="13"/>
      <c r="CG661" s="13"/>
      <c r="CH661" s="13"/>
      <c r="CI661" s="13"/>
      <c r="CJ661" s="13"/>
      <c r="CK661" s="13"/>
      <c r="CL661" s="13"/>
      <c r="CM661" s="13"/>
      <c r="CN661" s="13"/>
      <c r="CO661" s="13"/>
      <c r="CP661" s="13"/>
      <c r="CQ661" s="13"/>
      <c r="CR661" s="13"/>
      <c r="CS661" s="13"/>
      <c r="CT661" s="13"/>
      <c r="CU661" s="13"/>
      <c r="CV661" s="13"/>
      <c r="CW661" s="13"/>
      <c r="CX661" s="13"/>
      <c r="CY661" s="13"/>
      <c r="CZ661" s="13"/>
      <c r="DA661" s="13"/>
      <c r="DB661" s="13"/>
      <c r="DC661" s="13"/>
      <c r="DD661" s="13"/>
      <c r="DE661" s="13"/>
      <c r="DF661" s="13"/>
      <c r="DH661" s="13"/>
      <c r="DI661" s="13"/>
      <c r="DJ661" s="13"/>
      <c r="DK661" s="13"/>
      <c r="DL661" s="13"/>
      <c r="DM661" s="13"/>
      <c r="DN661" s="13"/>
      <c r="DO661" s="13"/>
      <c r="DP661" s="13"/>
    </row>
    <row r="662" spans="1:120" ht="12.75" customHeight="1" x14ac:dyDescent="0.15">
      <c r="A662" s="13"/>
      <c r="B662" s="14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  <c r="AQ662" s="13"/>
      <c r="AR662" s="13"/>
      <c r="AS662" s="13"/>
      <c r="AT662" s="13"/>
      <c r="AU662" s="13"/>
      <c r="AV662" s="13"/>
      <c r="AW662" s="13"/>
      <c r="AX662" s="13"/>
      <c r="AY662" s="13"/>
      <c r="AZ662" s="13"/>
      <c r="BA662" s="13"/>
      <c r="BB662" s="13"/>
      <c r="BC662" s="13"/>
      <c r="BD662" s="13"/>
      <c r="BE662" s="13"/>
      <c r="BF662" s="13"/>
      <c r="BG662" s="13"/>
      <c r="BH662" s="13"/>
      <c r="BI662" s="13"/>
      <c r="BJ662" s="13"/>
      <c r="BK662" s="13"/>
      <c r="BL662" s="13"/>
      <c r="BM662" s="13"/>
      <c r="BN662" s="13"/>
      <c r="BO662" s="13"/>
      <c r="BP662" s="13"/>
      <c r="BQ662" s="13"/>
      <c r="BR662" s="13"/>
      <c r="BS662" s="13"/>
      <c r="BT662" s="13"/>
      <c r="BU662" s="13"/>
      <c r="BV662" s="13"/>
      <c r="BW662" s="13"/>
      <c r="BX662" s="13"/>
      <c r="BY662" s="13"/>
      <c r="BZ662" s="13"/>
      <c r="CA662" s="13"/>
      <c r="CB662" s="13"/>
      <c r="CC662" s="13"/>
      <c r="CD662" s="13"/>
      <c r="CE662" s="13"/>
      <c r="CF662" s="13"/>
      <c r="CG662" s="13"/>
      <c r="CH662" s="13"/>
      <c r="CI662" s="13"/>
      <c r="CJ662" s="13"/>
      <c r="CK662" s="13"/>
      <c r="CL662" s="13"/>
      <c r="CM662" s="13"/>
      <c r="CN662" s="13"/>
      <c r="CO662" s="13"/>
      <c r="CP662" s="13"/>
      <c r="CQ662" s="13"/>
      <c r="CR662" s="13"/>
      <c r="CS662" s="13"/>
      <c r="CT662" s="13"/>
      <c r="CU662" s="13"/>
      <c r="CV662" s="13"/>
      <c r="CW662" s="13"/>
      <c r="CX662" s="13"/>
      <c r="CY662" s="13"/>
      <c r="CZ662" s="13"/>
      <c r="DA662" s="13"/>
      <c r="DB662" s="13"/>
      <c r="DC662" s="13"/>
      <c r="DD662" s="13"/>
      <c r="DE662" s="13"/>
      <c r="DF662" s="13"/>
      <c r="DH662" s="13"/>
      <c r="DI662" s="13"/>
      <c r="DJ662" s="13"/>
      <c r="DK662" s="13"/>
      <c r="DL662" s="13"/>
      <c r="DM662" s="13"/>
      <c r="DN662" s="13"/>
      <c r="DO662" s="13"/>
      <c r="DP662" s="13"/>
    </row>
    <row r="663" spans="1:120" ht="12.75" customHeight="1" x14ac:dyDescent="0.15">
      <c r="A663" s="13"/>
      <c r="B663" s="14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  <c r="AQ663" s="13"/>
      <c r="AR663" s="13"/>
      <c r="AS663" s="13"/>
      <c r="AT663" s="13"/>
      <c r="AU663" s="13"/>
      <c r="AV663" s="13"/>
      <c r="AW663" s="13"/>
      <c r="AX663" s="13"/>
      <c r="AY663" s="13"/>
      <c r="AZ663" s="13"/>
      <c r="BA663" s="13"/>
      <c r="BB663" s="13"/>
      <c r="BC663" s="13"/>
      <c r="BD663" s="13"/>
      <c r="BE663" s="13"/>
      <c r="BF663" s="13"/>
      <c r="BG663" s="13"/>
      <c r="BH663" s="13"/>
      <c r="BI663" s="13"/>
      <c r="BJ663" s="13"/>
      <c r="BK663" s="13"/>
      <c r="BL663" s="13"/>
      <c r="BM663" s="13"/>
      <c r="BN663" s="13"/>
      <c r="BO663" s="13"/>
      <c r="BP663" s="13"/>
      <c r="BQ663" s="13"/>
      <c r="BR663" s="13"/>
      <c r="BS663" s="13"/>
      <c r="BT663" s="13"/>
      <c r="BU663" s="13"/>
      <c r="BV663" s="13"/>
      <c r="BW663" s="13"/>
      <c r="BX663" s="13"/>
      <c r="BY663" s="13"/>
      <c r="BZ663" s="13"/>
      <c r="CA663" s="13"/>
      <c r="CB663" s="13"/>
      <c r="CC663" s="13"/>
      <c r="CD663" s="13"/>
      <c r="CE663" s="13"/>
      <c r="CF663" s="13"/>
      <c r="CG663" s="13"/>
      <c r="CH663" s="13"/>
      <c r="CI663" s="13"/>
      <c r="CJ663" s="13"/>
      <c r="CK663" s="13"/>
      <c r="CL663" s="13"/>
      <c r="CM663" s="13"/>
      <c r="CN663" s="13"/>
      <c r="CO663" s="13"/>
      <c r="CP663" s="13"/>
      <c r="CQ663" s="13"/>
      <c r="CR663" s="13"/>
      <c r="CS663" s="13"/>
      <c r="CT663" s="13"/>
      <c r="CU663" s="13"/>
      <c r="CV663" s="13"/>
      <c r="CW663" s="13"/>
      <c r="CX663" s="13"/>
      <c r="CY663" s="13"/>
      <c r="CZ663" s="13"/>
      <c r="DA663" s="13"/>
      <c r="DB663" s="13"/>
      <c r="DC663" s="13"/>
      <c r="DD663" s="13"/>
      <c r="DE663" s="13"/>
      <c r="DF663" s="13"/>
      <c r="DH663" s="13"/>
      <c r="DI663" s="13"/>
      <c r="DJ663" s="13"/>
      <c r="DK663" s="13"/>
      <c r="DL663" s="13"/>
      <c r="DM663" s="13"/>
      <c r="DN663" s="13"/>
      <c r="DO663" s="13"/>
      <c r="DP663" s="13"/>
    </row>
    <row r="664" spans="1:120" ht="12.75" customHeight="1" x14ac:dyDescent="0.15">
      <c r="A664" s="13"/>
      <c r="B664" s="14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  <c r="AQ664" s="13"/>
      <c r="AR664" s="13"/>
      <c r="AS664" s="13"/>
      <c r="AT664" s="13"/>
      <c r="AU664" s="13"/>
      <c r="AV664" s="13"/>
      <c r="AW664" s="13"/>
      <c r="AX664" s="13"/>
      <c r="AY664" s="13"/>
      <c r="AZ664" s="13"/>
      <c r="BA664" s="13"/>
      <c r="BB664" s="13"/>
      <c r="BC664" s="13"/>
      <c r="BD664" s="13"/>
      <c r="BE664" s="13"/>
      <c r="BF664" s="13"/>
      <c r="BG664" s="13"/>
      <c r="BH664" s="13"/>
      <c r="BI664" s="13"/>
      <c r="BJ664" s="13"/>
      <c r="BK664" s="13"/>
      <c r="BL664" s="13"/>
      <c r="BM664" s="13"/>
      <c r="BN664" s="13"/>
      <c r="BO664" s="13"/>
      <c r="BP664" s="13"/>
      <c r="BQ664" s="13"/>
      <c r="BR664" s="13"/>
      <c r="BS664" s="13"/>
      <c r="BT664" s="13"/>
      <c r="BU664" s="13"/>
      <c r="BV664" s="13"/>
      <c r="BW664" s="13"/>
      <c r="BX664" s="13"/>
      <c r="BY664" s="13"/>
      <c r="BZ664" s="13"/>
      <c r="CA664" s="13"/>
      <c r="CB664" s="13"/>
      <c r="CC664" s="13"/>
      <c r="CD664" s="13"/>
      <c r="CE664" s="13"/>
      <c r="CF664" s="13"/>
      <c r="CG664" s="13"/>
      <c r="CH664" s="13"/>
      <c r="CI664" s="13"/>
      <c r="CJ664" s="13"/>
      <c r="CK664" s="13"/>
      <c r="CL664" s="13"/>
      <c r="CM664" s="13"/>
      <c r="CN664" s="13"/>
      <c r="CO664" s="13"/>
      <c r="CP664" s="13"/>
      <c r="CQ664" s="13"/>
      <c r="CR664" s="13"/>
      <c r="CS664" s="13"/>
      <c r="CT664" s="13"/>
      <c r="CU664" s="13"/>
      <c r="CV664" s="13"/>
      <c r="CW664" s="13"/>
      <c r="CX664" s="13"/>
      <c r="CY664" s="13"/>
      <c r="CZ664" s="13"/>
      <c r="DA664" s="13"/>
      <c r="DB664" s="13"/>
      <c r="DC664" s="13"/>
      <c r="DD664" s="13"/>
      <c r="DE664" s="13"/>
      <c r="DF664" s="13"/>
      <c r="DH664" s="13"/>
      <c r="DI664" s="13"/>
      <c r="DJ664" s="13"/>
      <c r="DK664" s="13"/>
      <c r="DL664" s="13"/>
      <c r="DM664" s="13"/>
      <c r="DN664" s="13"/>
      <c r="DO664" s="13"/>
      <c r="DP664" s="13"/>
    </row>
    <row r="665" spans="1:120" ht="12.75" customHeight="1" x14ac:dyDescent="0.15">
      <c r="A665" s="13"/>
      <c r="B665" s="14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  <c r="AQ665" s="13"/>
      <c r="AR665" s="13"/>
      <c r="AS665" s="13"/>
      <c r="AT665" s="13"/>
      <c r="AU665" s="13"/>
      <c r="AV665" s="13"/>
      <c r="AW665" s="13"/>
      <c r="AX665" s="13"/>
      <c r="AY665" s="13"/>
      <c r="AZ665" s="13"/>
      <c r="BA665" s="13"/>
      <c r="BB665" s="13"/>
      <c r="BC665" s="13"/>
      <c r="BD665" s="13"/>
      <c r="BE665" s="13"/>
      <c r="BF665" s="13"/>
      <c r="BG665" s="13"/>
      <c r="BH665" s="13"/>
      <c r="BI665" s="13"/>
      <c r="BJ665" s="13"/>
      <c r="BK665" s="13"/>
      <c r="BL665" s="13"/>
      <c r="BM665" s="13"/>
      <c r="BN665" s="13"/>
      <c r="BO665" s="13"/>
      <c r="BP665" s="13"/>
      <c r="BQ665" s="13"/>
      <c r="BR665" s="13"/>
      <c r="BS665" s="13"/>
      <c r="BT665" s="13"/>
      <c r="BU665" s="13"/>
      <c r="BV665" s="13"/>
      <c r="BW665" s="13"/>
      <c r="BX665" s="13"/>
      <c r="BY665" s="13"/>
      <c r="BZ665" s="13"/>
      <c r="CA665" s="13"/>
      <c r="CB665" s="13"/>
      <c r="CC665" s="13"/>
      <c r="CD665" s="13"/>
      <c r="CE665" s="13"/>
      <c r="CF665" s="13"/>
      <c r="CG665" s="13"/>
      <c r="CH665" s="13"/>
      <c r="CI665" s="13"/>
      <c r="CJ665" s="13"/>
      <c r="CK665" s="13"/>
      <c r="CL665" s="13"/>
      <c r="CM665" s="13"/>
      <c r="CN665" s="13"/>
      <c r="CO665" s="13"/>
      <c r="CP665" s="13"/>
      <c r="CQ665" s="13"/>
      <c r="CR665" s="13"/>
      <c r="CS665" s="13"/>
      <c r="CT665" s="13"/>
      <c r="CU665" s="13"/>
      <c r="CV665" s="13"/>
      <c r="CW665" s="13"/>
      <c r="CX665" s="13"/>
      <c r="CY665" s="13"/>
      <c r="CZ665" s="13"/>
      <c r="DA665" s="13"/>
      <c r="DB665" s="13"/>
      <c r="DC665" s="13"/>
      <c r="DD665" s="13"/>
      <c r="DE665" s="13"/>
      <c r="DF665" s="13"/>
      <c r="DH665" s="13"/>
      <c r="DI665" s="13"/>
      <c r="DJ665" s="13"/>
      <c r="DK665" s="13"/>
      <c r="DL665" s="13"/>
      <c r="DM665" s="13"/>
      <c r="DN665" s="13"/>
      <c r="DO665" s="13"/>
      <c r="DP665" s="13"/>
    </row>
    <row r="666" spans="1:120" ht="12.75" customHeight="1" x14ac:dyDescent="0.15">
      <c r="A666" s="13"/>
      <c r="B666" s="14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  <c r="AQ666" s="13"/>
      <c r="AR666" s="13"/>
      <c r="AS666" s="13"/>
      <c r="AT666" s="13"/>
      <c r="AU666" s="13"/>
      <c r="AV666" s="13"/>
      <c r="AW666" s="13"/>
      <c r="AX666" s="13"/>
      <c r="AY666" s="13"/>
      <c r="AZ666" s="13"/>
      <c r="BA666" s="13"/>
      <c r="BB666" s="13"/>
      <c r="BC666" s="13"/>
      <c r="BD666" s="13"/>
      <c r="BE666" s="13"/>
      <c r="BF666" s="13"/>
      <c r="BG666" s="13"/>
      <c r="BH666" s="13"/>
      <c r="BI666" s="13"/>
      <c r="BJ666" s="13"/>
      <c r="BK666" s="13"/>
      <c r="BL666" s="13"/>
      <c r="BM666" s="13"/>
      <c r="BN666" s="13"/>
      <c r="BO666" s="13"/>
      <c r="BP666" s="13"/>
      <c r="BQ666" s="13"/>
      <c r="BR666" s="13"/>
      <c r="BS666" s="13"/>
      <c r="BT666" s="13"/>
      <c r="BU666" s="13"/>
      <c r="BV666" s="13"/>
      <c r="BW666" s="13"/>
      <c r="BX666" s="13"/>
      <c r="BY666" s="13"/>
      <c r="BZ666" s="13"/>
      <c r="CA666" s="13"/>
      <c r="CB666" s="13"/>
      <c r="CC666" s="13"/>
      <c r="CD666" s="13"/>
      <c r="CE666" s="13"/>
      <c r="CF666" s="13"/>
      <c r="CG666" s="13"/>
      <c r="CH666" s="13"/>
      <c r="CI666" s="13"/>
      <c r="CJ666" s="13"/>
      <c r="CK666" s="13"/>
      <c r="CL666" s="13"/>
      <c r="CM666" s="13"/>
      <c r="CN666" s="13"/>
      <c r="CO666" s="13"/>
      <c r="CP666" s="13"/>
      <c r="CQ666" s="13"/>
      <c r="CR666" s="13"/>
      <c r="CS666" s="13"/>
      <c r="CT666" s="13"/>
      <c r="CU666" s="13"/>
      <c r="CV666" s="13"/>
      <c r="CW666" s="13"/>
      <c r="CX666" s="13"/>
      <c r="CY666" s="13"/>
      <c r="CZ666" s="13"/>
      <c r="DA666" s="13"/>
      <c r="DB666" s="13"/>
      <c r="DC666" s="13"/>
      <c r="DD666" s="13"/>
      <c r="DE666" s="13"/>
      <c r="DF666" s="13"/>
      <c r="DH666" s="13"/>
      <c r="DI666" s="13"/>
      <c r="DJ666" s="13"/>
      <c r="DK666" s="13"/>
      <c r="DL666" s="13"/>
      <c r="DM666" s="13"/>
      <c r="DN666" s="13"/>
      <c r="DO666" s="13"/>
      <c r="DP666" s="13"/>
    </row>
    <row r="667" spans="1:120" ht="12.75" customHeight="1" x14ac:dyDescent="0.15">
      <c r="A667" s="13"/>
      <c r="B667" s="14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  <c r="AQ667" s="13"/>
      <c r="AR667" s="13"/>
      <c r="AS667" s="13"/>
      <c r="AT667" s="13"/>
      <c r="AU667" s="13"/>
      <c r="AV667" s="13"/>
      <c r="AW667" s="13"/>
      <c r="AX667" s="13"/>
      <c r="AY667" s="13"/>
      <c r="AZ667" s="13"/>
      <c r="BA667" s="13"/>
      <c r="BB667" s="13"/>
      <c r="BC667" s="13"/>
      <c r="BD667" s="13"/>
      <c r="BE667" s="13"/>
      <c r="BF667" s="13"/>
      <c r="BG667" s="13"/>
      <c r="BH667" s="13"/>
      <c r="BI667" s="13"/>
      <c r="BJ667" s="13"/>
      <c r="BK667" s="13"/>
      <c r="BL667" s="13"/>
      <c r="BM667" s="13"/>
      <c r="BN667" s="13"/>
      <c r="BO667" s="13"/>
      <c r="BP667" s="13"/>
      <c r="BQ667" s="13"/>
      <c r="BR667" s="13"/>
      <c r="BS667" s="13"/>
      <c r="BT667" s="13"/>
      <c r="BU667" s="13"/>
      <c r="BV667" s="13"/>
      <c r="BW667" s="13"/>
      <c r="BX667" s="13"/>
      <c r="BY667" s="13"/>
      <c r="BZ667" s="13"/>
      <c r="CA667" s="13"/>
      <c r="CB667" s="13"/>
      <c r="CC667" s="13"/>
      <c r="CD667" s="13"/>
      <c r="CE667" s="13"/>
      <c r="CF667" s="13"/>
      <c r="CG667" s="13"/>
      <c r="CH667" s="13"/>
      <c r="CI667" s="13"/>
      <c r="CJ667" s="13"/>
      <c r="CK667" s="13"/>
      <c r="CL667" s="13"/>
      <c r="CM667" s="13"/>
      <c r="CN667" s="13"/>
      <c r="CO667" s="13"/>
      <c r="CP667" s="13"/>
      <c r="CQ667" s="13"/>
      <c r="CR667" s="13"/>
      <c r="CS667" s="13"/>
      <c r="CT667" s="13"/>
      <c r="CU667" s="13"/>
      <c r="CV667" s="13"/>
      <c r="CW667" s="13"/>
      <c r="CX667" s="13"/>
      <c r="CY667" s="13"/>
      <c r="CZ667" s="13"/>
      <c r="DA667" s="13"/>
      <c r="DB667" s="13"/>
      <c r="DC667" s="13"/>
      <c r="DD667" s="13"/>
      <c r="DE667" s="13"/>
      <c r="DF667" s="13"/>
      <c r="DH667" s="13"/>
      <c r="DI667" s="13"/>
      <c r="DJ667" s="13"/>
      <c r="DK667" s="13"/>
      <c r="DL667" s="13"/>
      <c r="DM667" s="13"/>
      <c r="DN667" s="13"/>
      <c r="DO667" s="13"/>
      <c r="DP667" s="13"/>
    </row>
    <row r="668" spans="1:120" ht="12.75" customHeight="1" x14ac:dyDescent="0.15">
      <c r="A668" s="13"/>
      <c r="B668" s="14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  <c r="AQ668" s="13"/>
      <c r="AR668" s="13"/>
      <c r="AS668" s="13"/>
      <c r="AT668" s="13"/>
      <c r="AU668" s="13"/>
      <c r="AV668" s="13"/>
      <c r="AW668" s="13"/>
      <c r="AX668" s="13"/>
      <c r="AY668" s="13"/>
      <c r="AZ668" s="13"/>
      <c r="BA668" s="13"/>
      <c r="BB668" s="13"/>
      <c r="BC668" s="13"/>
      <c r="BD668" s="13"/>
      <c r="BE668" s="13"/>
      <c r="BF668" s="13"/>
      <c r="BG668" s="13"/>
      <c r="BH668" s="13"/>
      <c r="BI668" s="13"/>
      <c r="BJ668" s="13"/>
      <c r="BK668" s="13"/>
      <c r="BL668" s="13"/>
      <c r="BM668" s="13"/>
      <c r="BN668" s="13"/>
      <c r="BO668" s="13"/>
      <c r="BP668" s="13"/>
      <c r="BQ668" s="13"/>
      <c r="BR668" s="13"/>
      <c r="BS668" s="13"/>
      <c r="BT668" s="13"/>
      <c r="BU668" s="13"/>
      <c r="BV668" s="13"/>
      <c r="BW668" s="13"/>
      <c r="BX668" s="13"/>
      <c r="BY668" s="13"/>
      <c r="BZ668" s="13"/>
      <c r="CA668" s="13"/>
      <c r="CB668" s="13"/>
      <c r="CC668" s="13"/>
      <c r="CD668" s="13"/>
      <c r="CE668" s="13"/>
      <c r="CF668" s="13"/>
      <c r="CG668" s="13"/>
      <c r="CH668" s="13"/>
      <c r="CI668" s="13"/>
      <c r="CJ668" s="13"/>
      <c r="CK668" s="13"/>
      <c r="CL668" s="13"/>
      <c r="CM668" s="13"/>
      <c r="CN668" s="13"/>
      <c r="CO668" s="13"/>
      <c r="CP668" s="13"/>
      <c r="CQ668" s="13"/>
      <c r="CR668" s="13"/>
      <c r="CS668" s="13"/>
      <c r="CT668" s="13"/>
      <c r="CU668" s="13"/>
      <c r="CV668" s="13"/>
      <c r="CW668" s="13"/>
      <c r="CX668" s="13"/>
      <c r="CY668" s="13"/>
      <c r="CZ668" s="13"/>
      <c r="DA668" s="13"/>
      <c r="DB668" s="13"/>
      <c r="DC668" s="13"/>
      <c r="DD668" s="13"/>
      <c r="DE668" s="13"/>
      <c r="DF668" s="13"/>
      <c r="DH668" s="13"/>
      <c r="DI668" s="13"/>
      <c r="DJ668" s="13"/>
      <c r="DK668" s="13"/>
      <c r="DL668" s="13"/>
      <c r="DM668" s="13"/>
      <c r="DN668" s="13"/>
      <c r="DO668" s="13"/>
      <c r="DP668" s="13"/>
    </row>
    <row r="669" spans="1:120" ht="12.75" customHeight="1" x14ac:dyDescent="0.15">
      <c r="A669" s="13"/>
      <c r="B669" s="14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  <c r="AQ669" s="13"/>
      <c r="AR669" s="13"/>
      <c r="AS669" s="13"/>
      <c r="AT669" s="13"/>
      <c r="AU669" s="13"/>
      <c r="AV669" s="13"/>
      <c r="AW669" s="13"/>
      <c r="AX669" s="13"/>
      <c r="AY669" s="13"/>
      <c r="AZ669" s="13"/>
      <c r="BA669" s="13"/>
      <c r="BB669" s="13"/>
      <c r="BC669" s="13"/>
      <c r="BD669" s="13"/>
      <c r="BE669" s="13"/>
      <c r="BF669" s="13"/>
      <c r="BG669" s="13"/>
      <c r="BH669" s="13"/>
      <c r="BI669" s="13"/>
      <c r="BJ669" s="13"/>
      <c r="BK669" s="13"/>
      <c r="BL669" s="13"/>
      <c r="BM669" s="13"/>
      <c r="BN669" s="13"/>
      <c r="BO669" s="13"/>
      <c r="BP669" s="13"/>
      <c r="BQ669" s="13"/>
      <c r="BR669" s="13"/>
      <c r="BS669" s="13"/>
      <c r="BT669" s="13"/>
      <c r="BU669" s="13"/>
      <c r="BV669" s="13"/>
      <c r="BW669" s="13"/>
      <c r="BX669" s="13"/>
      <c r="BY669" s="13"/>
      <c r="BZ669" s="13"/>
      <c r="CA669" s="13"/>
      <c r="CB669" s="13"/>
      <c r="CC669" s="13"/>
      <c r="CD669" s="13"/>
      <c r="CE669" s="13"/>
      <c r="CF669" s="13"/>
      <c r="CG669" s="13"/>
      <c r="CH669" s="13"/>
      <c r="CI669" s="13"/>
      <c r="CJ669" s="13"/>
      <c r="CK669" s="13"/>
      <c r="CL669" s="13"/>
      <c r="CM669" s="13"/>
      <c r="CN669" s="13"/>
      <c r="CO669" s="13"/>
      <c r="CP669" s="13"/>
      <c r="CQ669" s="13"/>
      <c r="CR669" s="13"/>
      <c r="CS669" s="13"/>
      <c r="CT669" s="13"/>
      <c r="CU669" s="13"/>
      <c r="CV669" s="13"/>
      <c r="CW669" s="13"/>
      <c r="CX669" s="13"/>
      <c r="CY669" s="13"/>
      <c r="CZ669" s="13"/>
      <c r="DA669" s="13"/>
      <c r="DB669" s="13"/>
      <c r="DC669" s="13"/>
      <c r="DD669" s="13"/>
      <c r="DE669" s="13"/>
      <c r="DF669" s="13"/>
      <c r="DH669" s="13"/>
      <c r="DI669" s="13"/>
      <c r="DJ669" s="13"/>
      <c r="DK669" s="13"/>
      <c r="DL669" s="13"/>
      <c r="DM669" s="13"/>
      <c r="DN669" s="13"/>
      <c r="DO669" s="13"/>
      <c r="DP669" s="13"/>
    </row>
    <row r="670" spans="1:120" ht="12.75" customHeight="1" x14ac:dyDescent="0.15">
      <c r="A670" s="13"/>
      <c r="B670" s="14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  <c r="AQ670" s="13"/>
      <c r="AR670" s="13"/>
      <c r="AS670" s="13"/>
      <c r="AT670" s="13"/>
      <c r="AU670" s="13"/>
      <c r="AV670" s="13"/>
      <c r="AW670" s="13"/>
      <c r="AX670" s="13"/>
      <c r="AY670" s="13"/>
      <c r="AZ670" s="13"/>
      <c r="BA670" s="13"/>
      <c r="BB670" s="13"/>
      <c r="BC670" s="13"/>
      <c r="BD670" s="13"/>
      <c r="BE670" s="13"/>
      <c r="BF670" s="13"/>
      <c r="BG670" s="13"/>
      <c r="BH670" s="13"/>
      <c r="BI670" s="13"/>
      <c r="BJ670" s="13"/>
      <c r="BK670" s="13"/>
      <c r="BL670" s="13"/>
      <c r="BM670" s="13"/>
      <c r="BN670" s="13"/>
      <c r="BO670" s="13"/>
      <c r="BP670" s="13"/>
      <c r="BQ670" s="13"/>
      <c r="BR670" s="13"/>
      <c r="BS670" s="13"/>
      <c r="BT670" s="13"/>
      <c r="BU670" s="13"/>
      <c r="BV670" s="13"/>
      <c r="BW670" s="13"/>
      <c r="BX670" s="13"/>
      <c r="BY670" s="13"/>
      <c r="BZ670" s="13"/>
      <c r="CA670" s="13"/>
      <c r="CB670" s="13"/>
      <c r="CC670" s="13"/>
      <c r="CD670" s="13"/>
      <c r="CE670" s="13"/>
      <c r="CF670" s="13"/>
      <c r="CG670" s="13"/>
      <c r="CH670" s="13"/>
      <c r="CI670" s="13"/>
      <c r="CJ670" s="13"/>
      <c r="CK670" s="13"/>
      <c r="CL670" s="13"/>
      <c r="CM670" s="13"/>
      <c r="CN670" s="13"/>
      <c r="CO670" s="13"/>
      <c r="CP670" s="13"/>
      <c r="CQ670" s="13"/>
      <c r="CR670" s="13"/>
      <c r="CS670" s="13"/>
      <c r="CT670" s="13"/>
      <c r="CU670" s="13"/>
      <c r="CV670" s="13"/>
      <c r="CW670" s="13"/>
      <c r="CX670" s="13"/>
      <c r="CY670" s="13"/>
      <c r="CZ670" s="13"/>
      <c r="DA670" s="13"/>
      <c r="DB670" s="13"/>
      <c r="DC670" s="13"/>
      <c r="DD670" s="13"/>
      <c r="DE670" s="13"/>
      <c r="DF670" s="13"/>
      <c r="DH670" s="13"/>
      <c r="DI670" s="13"/>
      <c r="DJ670" s="13"/>
      <c r="DK670" s="13"/>
      <c r="DL670" s="13"/>
      <c r="DM670" s="13"/>
      <c r="DN670" s="13"/>
      <c r="DO670" s="13"/>
      <c r="DP670" s="13"/>
    </row>
    <row r="671" spans="1:120" ht="12.75" customHeight="1" x14ac:dyDescent="0.15">
      <c r="A671" s="13"/>
      <c r="B671" s="14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  <c r="AQ671" s="13"/>
      <c r="AR671" s="13"/>
      <c r="AS671" s="13"/>
      <c r="AT671" s="13"/>
      <c r="AU671" s="13"/>
      <c r="AV671" s="13"/>
      <c r="AW671" s="13"/>
      <c r="AX671" s="13"/>
      <c r="AY671" s="13"/>
      <c r="AZ671" s="13"/>
      <c r="BA671" s="13"/>
      <c r="BB671" s="13"/>
      <c r="BC671" s="13"/>
      <c r="BD671" s="13"/>
      <c r="BE671" s="13"/>
      <c r="BF671" s="13"/>
      <c r="BG671" s="13"/>
      <c r="BH671" s="13"/>
      <c r="BI671" s="13"/>
      <c r="BJ671" s="13"/>
      <c r="BK671" s="13"/>
      <c r="BL671" s="13"/>
      <c r="BM671" s="13"/>
      <c r="BN671" s="13"/>
      <c r="BO671" s="13"/>
      <c r="BP671" s="13"/>
      <c r="BQ671" s="13"/>
      <c r="BR671" s="13"/>
      <c r="BS671" s="13"/>
      <c r="BT671" s="13"/>
      <c r="BU671" s="13"/>
      <c r="BV671" s="13"/>
      <c r="BW671" s="13"/>
      <c r="BX671" s="13"/>
      <c r="BY671" s="13"/>
      <c r="BZ671" s="13"/>
      <c r="CA671" s="13"/>
      <c r="CB671" s="13"/>
      <c r="CC671" s="13"/>
      <c r="CD671" s="13"/>
      <c r="CE671" s="13"/>
      <c r="CF671" s="13"/>
      <c r="CG671" s="13"/>
      <c r="CH671" s="13"/>
      <c r="CI671" s="13"/>
      <c r="CJ671" s="13"/>
      <c r="CK671" s="13"/>
      <c r="CL671" s="13"/>
      <c r="CM671" s="13"/>
      <c r="CN671" s="13"/>
      <c r="CO671" s="13"/>
      <c r="CP671" s="13"/>
      <c r="CQ671" s="13"/>
      <c r="CR671" s="13"/>
      <c r="CS671" s="13"/>
      <c r="CT671" s="13"/>
      <c r="CU671" s="13"/>
      <c r="CV671" s="13"/>
      <c r="CW671" s="13"/>
      <c r="CX671" s="13"/>
      <c r="CY671" s="13"/>
      <c r="CZ671" s="13"/>
      <c r="DA671" s="13"/>
      <c r="DB671" s="13"/>
      <c r="DC671" s="13"/>
      <c r="DD671" s="13"/>
      <c r="DE671" s="13"/>
      <c r="DF671" s="13"/>
      <c r="DH671" s="13"/>
      <c r="DI671" s="13"/>
      <c r="DJ671" s="13"/>
      <c r="DK671" s="13"/>
      <c r="DL671" s="13"/>
      <c r="DM671" s="13"/>
      <c r="DN671" s="13"/>
      <c r="DO671" s="13"/>
      <c r="DP671" s="13"/>
    </row>
    <row r="672" spans="1:120" ht="12.75" customHeight="1" x14ac:dyDescent="0.15">
      <c r="A672" s="13"/>
      <c r="B672" s="14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  <c r="AQ672" s="13"/>
      <c r="AR672" s="13"/>
      <c r="AS672" s="13"/>
      <c r="AT672" s="13"/>
      <c r="AU672" s="13"/>
      <c r="AV672" s="13"/>
      <c r="AW672" s="13"/>
      <c r="AX672" s="13"/>
      <c r="AY672" s="13"/>
      <c r="AZ672" s="13"/>
      <c r="BA672" s="13"/>
      <c r="BB672" s="13"/>
      <c r="BC672" s="13"/>
      <c r="BD672" s="13"/>
      <c r="BE672" s="13"/>
      <c r="BF672" s="13"/>
      <c r="BG672" s="13"/>
      <c r="BH672" s="13"/>
      <c r="BI672" s="13"/>
      <c r="BJ672" s="13"/>
      <c r="BK672" s="13"/>
      <c r="BL672" s="13"/>
      <c r="BM672" s="13"/>
      <c r="BN672" s="13"/>
      <c r="BO672" s="13"/>
      <c r="BP672" s="13"/>
      <c r="BQ672" s="13"/>
      <c r="BR672" s="13"/>
      <c r="BS672" s="13"/>
      <c r="BT672" s="13"/>
      <c r="BU672" s="13"/>
      <c r="BV672" s="13"/>
      <c r="BW672" s="13"/>
      <c r="BX672" s="13"/>
      <c r="BY672" s="13"/>
      <c r="BZ672" s="13"/>
      <c r="CA672" s="13"/>
      <c r="CB672" s="13"/>
      <c r="CC672" s="13"/>
      <c r="CD672" s="13"/>
      <c r="CE672" s="13"/>
      <c r="CF672" s="13"/>
      <c r="CG672" s="13"/>
      <c r="CH672" s="13"/>
      <c r="CI672" s="13"/>
      <c r="CJ672" s="13"/>
      <c r="CK672" s="13"/>
      <c r="CL672" s="13"/>
      <c r="CM672" s="13"/>
      <c r="CN672" s="13"/>
      <c r="CO672" s="13"/>
      <c r="CP672" s="13"/>
      <c r="CQ672" s="13"/>
      <c r="CR672" s="13"/>
      <c r="CS672" s="13"/>
      <c r="CT672" s="13"/>
      <c r="CU672" s="13"/>
      <c r="CV672" s="13"/>
      <c r="CW672" s="13"/>
      <c r="CX672" s="13"/>
      <c r="CY672" s="13"/>
      <c r="CZ672" s="13"/>
      <c r="DA672" s="13"/>
      <c r="DB672" s="13"/>
      <c r="DC672" s="13"/>
      <c r="DD672" s="13"/>
      <c r="DE672" s="13"/>
      <c r="DF672" s="13"/>
      <c r="DH672" s="13"/>
      <c r="DI672" s="13"/>
      <c r="DJ672" s="13"/>
      <c r="DK672" s="13"/>
      <c r="DL672" s="13"/>
      <c r="DM672" s="13"/>
      <c r="DN672" s="13"/>
      <c r="DO672" s="13"/>
      <c r="DP672" s="13"/>
    </row>
    <row r="673" spans="1:120" ht="12.75" customHeight="1" x14ac:dyDescent="0.15">
      <c r="A673" s="13"/>
      <c r="B673" s="14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  <c r="AQ673" s="13"/>
      <c r="AR673" s="13"/>
      <c r="AS673" s="13"/>
      <c r="AT673" s="13"/>
      <c r="AU673" s="13"/>
      <c r="AV673" s="13"/>
      <c r="AW673" s="13"/>
      <c r="AX673" s="13"/>
      <c r="AY673" s="13"/>
      <c r="AZ673" s="13"/>
      <c r="BA673" s="13"/>
      <c r="BB673" s="13"/>
      <c r="BC673" s="13"/>
      <c r="BD673" s="13"/>
      <c r="BE673" s="13"/>
      <c r="BF673" s="13"/>
      <c r="BG673" s="13"/>
      <c r="BH673" s="13"/>
      <c r="BI673" s="13"/>
      <c r="BJ673" s="13"/>
      <c r="BK673" s="13"/>
      <c r="BL673" s="13"/>
      <c r="BM673" s="13"/>
      <c r="BN673" s="13"/>
      <c r="BO673" s="13"/>
      <c r="BP673" s="13"/>
      <c r="BQ673" s="13"/>
      <c r="BR673" s="13"/>
      <c r="BS673" s="13"/>
      <c r="BT673" s="13"/>
      <c r="BU673" s="13"/>
      <c r="BV673" s="13"/>
      <c r="BW673" s="13"/>
      <c r="BX673" s="13"/>
      <c r="BY673" s="13"/>
      <c r="BZ673" s="13"/>
      <c r="CA673" s="13"/>
      <c r="CB673" s="13"/>
      <c r="CC673" s="13"/>
      <c r="CD673" s="13"/>
      <c r="CE673" s="13"/>
      <c r="CF673" s="13"/>
      <c r="CG673" s="13"/>
      <c r="CH673" s="13"/>
      <c r="CI673" s="13"/>
      <c r="CJ673" s="13"/>
      <c r="CK673" s="13"/>
      <c r="CL673" s="13"/>
      <c r="CM673" s="13"/>
      <c r="CN673" s="13"/>
      <c r="CO673" s="13"/>
      <c r="CP673" s="13"/>
      <c r="CQ673" s="13"/>
      <c r="CR673" s="13"/>
      <c r="CS673" s="13"/>
      <c r="CT673" s="13"/>
      <c r="CU673" s="13"/>
      <c r="CV673" s="13"/>
      <c r="CW673" s="13"/>
      <c r="CX673" s="13"/>
      <c r="CY673" s="13"/>
      <c r="CZ673" s="13"/>
      <c r="DA673" s="13"/>
      <c r="DB673" s="13"/>
      <c r="DC673" s="13"/>
      <c r="DD673" s="13"/>
      <c r="DE673" s="13"/>
      <c r="DF673" s="13"/>
      <c r="DH673" s="13"/>
      <c r="DI673" s="13"/>
      <c r="DJ673" s="13"/>
      <c r="DK673" s="13"/>
      <c r="DL673" s="13"/>
      <c r="DM673" s="13"/>
      <c r="DN673" s="13"/>
      <c r="DO673" s="13"/>
      <c r="DP673" s="13"/>
    </row>
    <row r="674" spans="1:120" ht="12.75" customHeight="1" x14ac:dyDescent="0.15">
      <c r="A674" s="13"/>
      <c r="B674" s="14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  <c r="AQ674" s="13"/>
      <c r="AR674" s="13"/>
      <c r="AS674" s="13"/>
      <c r="AT674" s="13"/>
      <c r="AU674" s="13"/>
      <c r="AV674" s="13"/>
      <c r="AW674" s="13"/>
      <c r="AX674" s="13"/>
      <c r="AY674" s="13"/>
      <c r="AZ674" s="13"/>
      <c r="BA674" s="13"/>
      <c r="BB674" s="13"/>
      <c r="BC674" s="13"/>
      <c r="BD674" s="13"/>
      <c r="BE674" s="13"/>
      <c r="BF674" s="13"/>
      <c r="BG674" s="13"/>
      <c r="BH674" s="13"/>
      <c r="BI674" s="13"/>
      <c r="BJ674" s="13"/>
      <c r="BK674" s="13"/>
      <c r="BL674" s="13"/>
      <c r="BM674" s="13"/>
      <c r="BN674" s="13"/>
      <c r="BO674" s="13"/>
      <c r="BP674" s="13"/>
      <c r="BQ674" s="13"/>
      <c r="BR674" s="13"/>
      <c r="BS674" s="13"/>
      <c r="BT674" s="13"/>
      <c r="BU674" s="13"/>
      <c r="BV674" s="13"/>
      <c r="BW674" s="13"/>
      <c r="BX674" s="13"/>
      <c r="BY674" s="13"/>
      <c r="BZ674" s="13"/>
      <c r="CA674" s="13"/>
      <c r="CB674" s="13"/>
      <c r="CC674" s="13"/>
      <c r="CD674" s="13"/>
      <c r="CE674" s="13"/>
      <c r="CF674" s="13"/>
      <c r="CG674" s="13"/>
      <c r="CH674" s="13"/>
      <c r="CI674" s="13"/>
      <c r="CJ674" s="13"/>
      <c r="CK674" s="13"/>
      <c r="CL674" s="13"/>
      <c r="CM674" s="13"/>
      <c r="CN674" s="13"/>
      <c r="CO674" s="13"/>
      <c r="CP674" s="13"/>
      <c r="CQ674" s="13"/>
      <c r="CR674" s="13"/>
      <c r="CS674" s="13"/>
      <c r="CT674" s="13"/>
      <c r="CU674" s="13"/>
      <c r="CV674" s="13"/>
      <c r="CW674" s="13"/>
      <c r="CX674" s="13"/>
      <c r="CY674" s="13"/>
      <c r="CZ674" s="13"/>
      <c r="DA674" s="13"/>
      <c r="DB674" s="13"/>
      <c r="DC674" s="13"/>
      <c r="DD674" s="13"/>
      <c r="DE674" s="13"/>
      <c r="DF674" s="13"/>
      <c r="DH674" s="13"/>
      <c r="DI674" s="13"/>
      <c r="DJ674" s="13"/>
      <c r="DK674" s="13"/>
      <c r="DL674" s="13"/>
      <c r="DM674" s="13"/>
      <c r="DN674" s="13"/>
      <c r="DO674" s="13"/>
      <c r="DP674" s="13"/>
    </row>
    <row r="675" spans="1:120" ht="12.75" customHeight="1" x14ac:dyDescent="0.15">
      <c r="A675" s="13"/>
      <c r="B675" s="14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  <c r="AQ675" s="13"/>
      <c r="AR675" s="13"/>
      <c r="AS675" s="13"/>
      <c r="AT675" s="13"/>
      <c r="AU675" s="13"/>
      <c r="AV675" s="13"/>
      <c r="AW675" s="13"/>
      <c r="AX675" s="13"/>
      <c r="AY675" s="13"/>
      <c r="AZ675" s="13"/>
      <c r="BA675" s="13"/>
      <c r="BB675" s="13"/>
      <c r="BC675" s="13"/>
      <c r="BD675" s="13"/>
      <c r="BE675" s="13"/>
      <c r="BF675" s="13"/>
      <c r="BG675" s="13"/>
      <c r="BH675" s="13"/>
      <c r="BI675" s="13"/>
      <c r="BJ675" s="13"/>
      <c r="BK675" s="13"/>
      <c r="BL675" s="13"/>
      <c r="BM675" s="13"/>
      <c r="BN675" s="13"/>
      <c r="BO675" s="13"/>
      <c r="BP675" s="13"/>
      <c r="BQ675" s="13"/>
      <c r="BR675" s="13"/>
      <c r="BS675" s="13"/>
      <c r="BT675" s="13"/>
      <c r="BU675" s="13"/>
      <c r="BV675" s="13"/>
      <c r="BW675" s="13"/>
      <c r="BX675" s="13"/>
      <c r="BY675" s="13"/>
      <c r="BZ675" s="13"/>
      <c r="CA675" s="13"/>
      <c r="CB675" s="13"/>
      <c r="CC675" s="13"/>
      <c r="CD675" s="13"/>
      <c r="CE675" s="13"/>
      <c r="CF675" s="13"/>
      <c r="CG675" s="13"/>
      <c r="CH675" s="13"/>
      <c r="CI675" s="13"/>
      <c r="CJ675" s="13"/>
      <c r="CK675" s="13"/>
      <c r="CL675" s="13"/>
      <c r="CM675" s="13"/>
      <c r="CN675" s="13"/>
      <c r="CO675" s="13"/>
      <c r="CP675" s="13"/>
      <c r="CQ675" s="13"/>
      <c r="CR675" s="13"/>
      <c r="CS675" s="13"/>
      <c r="CT675" s="13"/>
      <c r="CU675" s="13"/>
      <c r="CV675" s="13"/>
      <c r="CW675" s="13"/>
      <c r="CX675" s="13"/>
      <c r="CY675" s="13"/>
      <c r="CZ675" s="13"/>
      <c r="DA675" s="13"/>
      <c r="DB675" s="13"/>
      <c r="DC675" s="13"/>
      <c r="DD675" s="13"/>
      <c r="DE675" s="13"/>
      <c r="DF675" s="13"/>
      <c r="DH675" s="13"/>
      <c r="DI675" s="13"/>
      <c r="DJ675" s="13"/>
      <c r="DK675" s="13"/>
      <c r="DL675" s="13"/>
      <c r="DM675" s="13"/>
      <c r="DN675" s="13"/>
      <c r="DO675" s="13"/>
      <c r="DP675" s="13"/>
    </row>
    <row r="676" spans="1:120" ht="12.75" customHeight="1" x14ac:dyDescent="0.15">
      <c r="A676" s="13"/>
      <c r="B676" s="14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  <c r="AQ676" s="13"/>
      <c r="AR676" s="13"/>
      <c r="AS676" s="13"/>
      <c r="AT676" s="13"/>
      <c r="AU676" s="13"/>
      <c r="AV676" s="13"/>
      <c r="AW676" s="13"/>
      <c r="AX676" s="13"/>
      <c r="AY676" s="13"/>
      <c r="AZ676" s="13"/>
      <c r="BA676" s="13"/>
      <c r="BB676" s="13"/>
      <c r="BC676" s="13"/>
      <c r="BD676" s="13"/>
      <c r="BE676" s="13"/>
      <c r="BF676" s="13"/>
      <c r="BG676" s="13"/>
      <c r="BH676" s="13"/>
      <c r="BI676" s="13"/>
      <c r="BJ676" s="13"/>
      <c r="BK676" s="13"/>
      <c r="BL676" s="13"/>
      <c r="BM676" s="13"/>
      <c r="BN676" s="13"/>
      <c r="BO676" s="13"/>
      <c r="BP676" s="13"/>
      <c r="BQ676" s="13"/>
      <c r="BR676" s="13"/>
      <c r="BS676" s="13"/>
      <c r="BT676" s="13"/>
      <c r="BU676" s="13"/>
      <c r="BV676" s="13"/>
      <c r="BW676" s="13"/>
      <c r="BX676" s="13"/>
      <c r="BY676" s="13"/>
      <c r="BZ676" s="13"/>
      <c r="CA676" s="13"/>
      <c r="CB676" s="13"/>
      <c r="CC676" s="13"/>
      <c r="CD676" s="13"/>
      <c r="CE676" s="13"/>
      <c r="CF676" s="13"/>
      <c r="CG676" s="13"/>
      <c r="CH676" s="13"/>
      <c r="CI676" s="13"/>
      <c r="CJ676" s="13"/>
      <c r="CK676" s="13"/>
      <c r="CL676" s="13"/>
      <c r="CM676" s="13"/>
      <c r="CN676" s="13"/>
      <c r="CO676" s="13"/>
      <c r="CP676" s="13"/>
      <c r="CQ676" s="13"/>
      <c r="CR676" s="13"/>
      <c r="CS676" s="13"/>
      <c r="CT676" s="13"/>
      <c r="CU676" s="13"/>
      <c r="CV676" s="13"/>
      <c r="CW676" s="13"/>
      <c r="CX676" s="13"/>
      <c r="CY676" s="13"/>
      <c r="CZ676" s="13"/>
      <c r="DA676" s="13"/>
      <c r="DB676" s="13"/>
      <c r="DC676" s="13"/>
      <c r="DD676" s="13"/>
      <c r="DE676" s="13"/>
      <c r="DF676" s="13"/>
      <c r="DH676" s="13"/>
      <c r="DI676" s="13"/>
      <c r="DJ676" s="13"/>
      <c r="DK676" s="13"/>
      <c r="DL676" s="13"/>
      <c r="DM676" s="13"/>
      <c r="DN676" s="13"/>
      <c r="DO676" s="13"/>
      <c r="DP676" s="13"/>
    </row>
    <row r="677" spans="1:120" ht="12.75" customHeight="1" x14ac:dyDescent="0.15">
      <c r="A677" s="13"/>
      <c r="B677" s="14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  <c r="AQ677" s="13"/>
      <c r="AR677" s="13"/>
      <c r="AS677" s="13"/>
      <c r="AT677" s="13"/>
      <c r="AU677" s="13"/>
      <c r="AV677" s="13"/>
      <c r="AW677" s="13"/>
      <c r="AX677" s="13"/>
      <c r="AY677" s="13"/>
      <c r="AZ677" s="13"/>
      <c r="BA677" s="13"/>
      <c r="BB677" s="13"/>
      <c r="BC677" s="13"/>
      <c r="BD677" s="13"/>
      <c r="BE677" s="13"/>
      <c r="BF677" s="13"/>
      <c r="BG677" s="13"/>
      <c r="BH677" s="13"/>
      <c r="BI677" s="13"/>
      <c r="BJ677" s="13"/>
      <c r="BK677" s="13"/>
      <c r="BL677" s="13"/>
      <c r="BM677" s="13"/>
      <c r="BN677" s="13"/>
      <c r="BO677" s="13"/>
      <c r="BP677" s="13"/>
      <c r="BQ677" s="13"/>
      <c r="BR677" s="13"/>
      <c r="BS677" s="13"/>
      <c r="BT677" s="13"/>
      <c r="BU677" s="13"/>
      <c r="BV677" s="13"/>
      <c r="BW677" s="13"/>
      <c r="BX677" s="13"/>
      <c r="BY677" s="13"/>
      <c r="BZ677" s="13"/>
      <c r="CA677" s="13"/>
      <c r="CB677" s="13"/>
      <c r="CC677" s="13"/>
      <c r="CD677" s="13"/>
      <c r="CE677" s="13"/>
      <c r="CF677" s="13"/>
      <c r="CG677" s="13"/>
      <c r="CH677" s="13"/>
      <c r="CI677" s="13"/>
      <c r="CJ677" s="13"/>
      <c r="CK677" s="13"/>
      <c r="CL677" s="13"/>
      <c r="CM677" s="13"/>
      <c r="CN677" s="13"/>
      <c r="CO677" s="13"/>
      <c r="CP677" s="13"/>
      <c r="CQ677" s="13"/>
      <c r="CR677" s="13"/>
      <c r="CS677" s="13"/>
      <c r="CT677" s="13"/>
      <c r="CU677" s="13"/>
      <c r="CV677" s="13"/>
      <c r="CW677" s="13"/>
      <c r="CX677" s="13"/>
      <c r="CY677" s="13"/>
      <c r="CZ677" s="13"/>
      <c r="DA677" s="13"/>
      <c r="DB677" s="13"/>
      <c r="DC677" s="13"/>
      <c r="DD677" s="13"/>
      <c r="DE677" s="13"/>
      <c r="DF677" s="13"/>
      <c r="DH677" s="13"/>
      <c r="DI677" s="13"/>
      <c r="DJ677" s="13"/>
      <c r="DK677" s="13"/>
      <c r="DL677" s="13"/>
      <c r="DM677" s="13"/>
      <c r="DN677" s="13"/>
      <c r="DO677" s="13"/>
      <c r="DP677" s="13"/>
    </row>
    <row r="678" spans="1:120" ht="12.75" customHeight="1" x14ac:dyDescent="0.15">
      <c r="A678" s="13"/>
      <c r="B678" s="14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  <c r="AQ678" s="13"/>
      <c r="AR678" s="13"/>
      <c r="AS678" s="13"/>
      <c r="AT678" s="13"/>
      <c r="AU678" s="13"/>
      <c r="AV678" s="13"/>
      <c r="AW678" s="13"/>
      <c r="AX678" s="13"/>
      <c r="AY678" s="13"/>
      <c r="AZ678" s="13"/>
      <c r="BA678" s="13"/>
      <c r="BB678" s="13"/>
      <c r="BC678" s="13"/>
      <c r="BD678" s="13"/>
      <c r="BE678" s="13"/>
      <c r="BF678" s="13"/>
      <c r="BG678" s="13"/>
      <c r="BH678" s="13"/>
      <c r="BI678" s="13"/>
      <c r="BJ678" s="13"/>
      <c r="BK678" s="13"/>
      <c r="BL678" s="13"/>
      <c r="BM678" s="13"/>
      <c r="BN678" s="13"/>
      <c r="BO678" s="13"/>
      <c r="BP678" s="13"/>
      <c r="BQ678" s="13"/>
      <c r="BR678" s="13"/>
      <c r="BS678" s="13"/>
      <c r="BT678" s="13"/>
      <c r="BU678" s="13"/>
      <c r="BV678" s="13"/>
      <c r="BW678" s="13"/>
      <c r="BX678" s="13"/>
      <c r="BY678" s="13"/>
      <c r="BZ678" s="13"/>
      <c r="CA678" s="13"/>
      <c r="CB678" s="13"/>
      <c r="CC678" s="13"/>
      <c r="CD678" s="13"/>
      <c r="CE678" s="13"/>
      <c r="CF678" s="13"/>
      <c r="CG678" s="13"/>
      <c r="CH678" s="13"/>
      <c r="CI678" s="13"/>
      <c r="CJ678" s="13"/>
      <c r="CK678" s="13"/>
      <c r="CL678" s="13"/>
      <c r="CM678" s="13"/>
      <c r="CN678" s="13"/>
      <c r="CO678" s="13"/>
      <c r="CP678" s="13"/>
      <c r="CQ678" s="13"/>
      <c r="CR678" s="13"/>
      <c r="CS678" s="13"/>
      <c r="CT678" s="13"/>
      <c r="CU678" s="13"/>
      <c r="CV678" s="13"/>
      <c r="CW678" s="13"/>
      <c r="CX678" s="13"/>
      <c r="CY678" s="13"/>
      <c r="CZ678" s="13"/>
      <c r="DA678" s="13"/>
      <c r="DB678" s="13"/>
      <c r="DC678" s="13"/>
      <c r="DD678" s="13"/>
      <c r="DE678" s="13"/>
      <c r="DF678" s="13"/>
      <c r="DH678" s="13"/>
      <c r="DI678" s="13"/>
      <c r="DJ678" s="13"/>
      <c r="DK678" s="13"/>
      <c r="DL678" s="13"/>
      <c r="DM678" s="13"/>
      <c r="DN678" s="13"/>
      <c r="DO678" s="13"/>
      <c r="DP678" s="13"/>
    </row>
    <row r="679" spans="1:120" ht="12.75" customHeight="1" x14ac:dyDescent="0.15">
      <c r="A679" s="13"/>
      <c r="B679" s="14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  <c r="AQ679" s="13"/>
      <c r="AR679" s="13"/>
      <c r="AS679" s="13"/>
      <c r="AT679" s="13"/>
      <c r="AU679" s="13"/>
      <c r="AV679" s="13"/>
      <c r="AW679" s="13"/>
      <c r="AX679" s="13"/>
      <c r="AY679" s="13"/>
      <c r="AZ679" s="13"/>
      <c r="BA679" s="13"/>
      <c r="BB679" s="13"/>
      <c r="BC679" s="13"/>
      <c r="BD679" s="13"/>
      <c r="BE679" s="13"/>
      <c r="BF679" s="13"/>
      <c r="BG679" s="13"/>
      <c r="BH679" s="13"/>
      <c r="BI679" s="13"/>
      <c r="BJ679" s="13"/>
      <c r="BK679" s="13"/>
      <c r="BL679" s="13"/>
      <c r="BM679" s="13"/>
      <c r="BN679" s="13"/>
      <c r="BO679" s="13"/>
      <c r="BP679" s="13"/>
      <c r="BQ679" s="13"/>
      <c r="BR679" s="13"/>
      <c r="BS679" s="13"/>
      <c r="BT679" s="13"/>
      <c r="BU679" s="13"/>
      <c r="BV679" s="13"/>
      <c r="BW679" s="13"/>
      <c r="BX679" s="13"/>
      <c r="BY679" s="13"/>
      <c r="BZ679" s="13"/>
      <c r="CA679" s="13"/>
      <c r="CB679" s="13"/>
      <c r="CC679" s="13"/>
      <c r="CD679" s="13"/>
      <c r="CE679" s="13"/>
      <c r="CF679" s="13"/>
      <c r="CG679" s="13"/>
      <c r="CH679" s="13"/>
      <c r="CI679" s="13"/>
      <c r="CJ679" s="13"/>
      <c r="CK679" s="13"/>
      <c r="CL679" s="13"/>
      <c r="CM679" s="13"/>
      <c r="CN679" s="13"/>
      <c r="CO679" s="13"/>
      <c r="CP679" s="13"/>
      <c r="CQ679" s="13"/>
      <c r="CR679" s="13"/>
      <c r="CS679" s="13"/>
      <c r="CT679" s="13"/>
      <c r="CU679" s="13"/>
      <c r="CV679" s="13"/>
      <c r="CW679" s="13"/>
      <c r="CX679" s="13"/>
      <c r="CY679" s="13"/>
      <c r="CZ679" s="13"/>
      <c r="DA679" s="13"/>
      <c r="DB679" s="13"/>
      <c r="DC679" s="13"/>
      <c r="DD679" s="13"/>
      <c r="DE679" s="13"/>
      <c r="DF679" s="13"/>
      <c r="DH679" s="13"/>
      <c r="DI679" s="13"/>
      <c r="DJ679" s="13"/>
      <c r="DK679" s="13"/>
      <c r="DL679" s="13"/>
      <c r="DM679" s="13"/>
      <c r="DN679" s="13"/>
      <c r="DO679" s="13"/>
      <c r="DP679" s="13"/>
    </row>
    <row r="680" spans="1:120" ht="12.75" customHeight="1" x14ac:dyDescent="0.15">
      <c r="A680" s="13"/>
      <c r="B680" s="14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  <c r="AQ680" s="13"/>
      <c r="AR680" s="13"/>
      <c r="AS680" s="13"/>
      <c r="AT680" s="13"/>
      <c r="AU680" s="13"/>
      <c r="AV680" s="13"/>
      <c r="AW680" s="13"/>
      <c r="AX680" s="13"/>
      <c r="AY680" s="13"/>
      <c r="AZ680" s="13"/>
      <c r="BA680" s="13"/>
      <c r="BB680" s="13"/>
      <c r="BC680" s="13"/>
      <c r="BD680" s="13"/>
      <c r="BE680" s="13"/>
      <c r="BF680" s="13"/>
      <c r="BG680" s="13"/>
      <c r="BH680" s="13"/>
      <c r="BI680" s="13"/>
      <c r="BJ680" s="13"/>
      <c r="BK680" s="13"/>
      <c r="BL680" s="13"/>
      <c r="BM680" s="13"/>
      <c r="BN680" s="13"/>
      <c r="BO680" s="13"/>
      <c r="BP680" s="13"/>
      <c r="BQ680" s="13"/>
      <c r="BR680" s="13"/>
      <c r="BS680" s="13"/>
      <c r="BT680" s="13"/>
      <c r="BU680" s="13"/>
      <c r="BV680" s="13"/>
      <c r="BW680" s="13"/>
      <c r="BX680" s="13"/>
      <c r="BY680" s="13"/>
      <c r="BZ680" s="13"/>
      <c r="CA680" s="13"/>
      <c r="CB680" s="13"/>
      <c r="CC680" s="13"/>
      <c r="CD680" s="13"/>
      <c r="CE680" s="13"/>
      <c r="CF680" s="13"/>
      <c r="CG680" s="13"/>
      <c r="CH680" s="13"/>
      <c r="CI680" s="13"/>
      <c r="CJ680" s="13"/>
      <c r="CK680" s="13"/>
      <c r="CL680" s="13"/>
      <c r="CM680" s="13"/>
      <c r="CN680" s="13"/>
      <c r="CO680" s="13"/>
      <c r="CP680" s="13"/>
      <c r="CQ680" s="13"/>
      <c r="CR680" s="13"/>
      <c r="CS680" s="13"/>
      <c r="CT680" s="13"/>
      <c r="CU680" s="13"/>
      <c r="CV680" s="13"/>
      <c r="CW680" s="13"/>
      <c r="CX680" s="13"/>
      <c r="CY680" s="13"/>
      <c r="CZ680" s="13"/>
      <c r="DA680" s="13"/>
      <c r="DB680" s="13"/>
      <c r="DC680" s="13"/>
      <c r="DD680" s="13"/>
      <c r="DE680" s="13"/>
      <c r="DF680" s="13"/>
      <c r="DH680" s="13"/>
      <c r="DI680" s="13"/>
      <c r="DJ680" s="13"/>
      <c r="DK680" s="13"/>
      <c r="DL680" s="13"/>
      <c r="DM680" s="13"/>
      <c r="DN680" s="13"/>
      <c r="DO680" s="13"/>
      <c r="DP680" s="13"/>
    </row>
    <row r="681" spans="1:120" ht="12.75" customHeight="1" x14ac:dyDescent="0.15">
      <c r="A681" s="13"/>
      <c r="B681" s="14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  <c r="AQ681" s="13"/>
      <c r="AR681" s="13"/>
      <c r="AS681" s="13"/>
      <c r="AT681" s="13"/>
      <c r="AU681" s="13"/>
      <c r="AV681" s="13"/>
      <c r="AW681" s="13"/>
      <c r="AX681" s="13"/>
      <c r="AY681" s="13"/>
      <c r="AZ681" s="13"/>
      <c r="BA681" s="13"/>
      <c r="BB681" s="13"/>
      <c r="BC681" s="13"/>
      <c r="BD681" s="13"/>
      <c r="BE681" s="13"/>
      <c r="BF681" s="13"/>
      <c r="BG681" s="13"/>
      <c r="BH681" s="13"/>
      <c r="BI681" s="13"/>
      <c r="BJ681" s="13"/>
      <c r="BK681" s="13"/>
      <c r="BL681" s="13"/>
      <c r="BM681" s="13"/>
      <c r="BN681" s="13"/>
      <c r="BO681" s="13"/>
      <c r="BP681" s="13"/>
      <c r="BQ681" s="13"/>
      <c r="BR681" s="13"/>
      <c r="BS681" s="13"/>
      <c r="BT681" s="13"/>
      <c r="BU681" s="13"/>
      <c r="BV681" s="13"/>
      <c r="BW681" s="13"/>
      <c r="BX681" s="13"/>
      <c r="BY681" s="13"/>
      <c r="BZ681" s="13"/>
      <c r="CA681" s="13"/>
      <c r="CB681" s="13"/>
      <c r="CC681" s="13"/>
      <c r="CD681" s="13"/>
      <c r="CE681" s="13"/>
      <c r="CF681" s="13"/>
      <c r="CG681" s="13"/>
      <c r="CH681" s="13"/>
      <c r="CI681" s="13"/>
      <c r="CJ681" s="13"/>
      <c r="CK681" s="13"/>
      <c r="CL681" s="13"/>
      <c r="CM681" s="13"/>
      <c r="CN681" s="13"/>
      <c r="CO681" s="13"/>
      <c r="CP681" s="13"/>
      <c r="CQ681" s="13"/>
      <c r="CR681" s="13"/>
      <c r="CS681" s="13"/>
      <c r="CT681" s="13"/>
      <c r="CU681" s="13"/>
      <c r="CV681" s="13"/>
      <c r="CW681" s="13"/>
      <c r="CX681" s="13"/>
      <c r="CY681" s="13"/>
      <c r="CZ681" s="13"/>
      <c r="DA681" s="13"/>
      <c r="DB681" s="13"/>
      <c r="DC681" s="13"/>
      <c r="DD681" s="13"/>
      <c r="DE681" s="13"/>
      <c r="DF681" s="13"/>
      <c r="DH681" s="13"/>
      <c r="DI681" s="13"/>
      <c r="DJ681" s="13"/>
      <c r="DK681" s="13"/>
      <c r="DL681" s="13"/>
      <c r="DM681" s="13"/>
      <c r="DN681" s="13"/>
      <c r="DO681" s="13"/>
      <c r="DP681" s="13"/>
    </row>
    <row r="682" spans="1:120" ht="12.75" customHeight="1" x14ac:dyDescent="0.15">
      <c r="A682" s="13"/>
      <c r="B682" s="14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  <c r="AQ682" s="13"/>
      <c r="AR682" s="13"/>
      <c r="AS682" s="13"/>
      <c r="AT682" s="13"/>
      <c r="AU682" s="13"/>
      <c r="AV682" s="13"/>
      <c r="AW682" s="13"/>
      <c r="AX682" s="13"/>
      <c r="AY682" s="13"/>
      <c r="AZ682" s="13"/>
      <c r="BA682" s="13"/>
      <c r="BB682" s="13"/>
      <c r="BC682" s="13"/>
      <c r="BD682" s="13"/>
      <c r="BE682" s="13"/>
      <c r="BF682" s="13"/>
      <c r="BG682" s="13"/>
      <c r="BH682" s="13"/>
      <c r="BI682" s="13"/>
      <c r="BJ682" s="13"/>
      <c r="BK682" s="13"/>
      <c r="BL682" s="13"/>
      <c r="BM682" s="13"/>
      <c r="BN682" s="13"/>
      <c r="BO682" s="13"/>
      <c r="BP682" s="13"/>
      <c r="BQ682" s="13"/>
      <c r="BR682" s="13"/>
      <c r="BS682" s="13"/>
      <c r="BT682" s="13"/>
      <c r="BU682" s="13"/>
      <c r="BV682" s="13"/>
      <c r="BW682" s="13"/>
      <c r="BX682" s="13"/>
      <c r="BY682" s="13"/>
      <c r="BZ682" s="13"/>
      <c r="CA682" s="13"/>
      <c r="CB682" s="13"/>
      <c r="CC682" s="13"/>
      <c r="CD682" s="13"/>
      <c r="CE682" s="13"/>
      <c r="CF682" s="13"/>
      <c r="CG682" s="13"/>
      <c r="CH682" s="13"/>
      <c r="CI682" s="13"/>
      <c r="CJ682" s="13"/>
      <c r="CK682" s="13"/>
      <c r="CL682" s="13"/>
      <c r="CM682" s="13"/>
      <c r="CN682" s="13"/>
      <c r="CO682" s="13"/>
      <c r="CP682" s="13"/>
      <c r="CQ682" s="13"/>
      <c r="CR682" s="13"/>
      <c r="CS682" s="13"/>
      <c r="CT682" s="13"/>
      <c r="CU682" s="13"/>
      <c r="CV682" s="13"/>
      <c r="CW682" s="13"/>
      <c r="CX682" s="13"/>
      <c r="CY682" s="13"/>
      <c r="CZ682" s="13"/>
      <c r="DA682" s="13"/>
      <c r="DB682" s="13"/>
      <c r="DC682" s="13"/>
      <c r="DD682" s="13"/>
      <c r="DE682" s="13"/>
      <c r="DF682" s="13"/>
      <c r="DH682" s="13"/>
      <c r="DI682" s="13"/>
      <c r="DJ682" s="13"/>
      <c r="DK682" s="13"/>
      <c r="DL682" s="13"/>
      <c r="DM682" s="13"/>
      <c r="DN682" s="13"/>
      <c r="DO682" s="13"/>
      <c r="DP682" s="13"/>
    </row>
    <row r="683" spans="1:120" ht="12.75" customHeight="1" x14ac:dyDescent="0.15">
      <c r="A683" s="13"/>
      <c r="B683" s="14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  <c r="AQ683" s="13"/>
      <c r="AR683" s="13"/>
      <c r="AS683" s="13"/>
      <c r="AT683" s="13"/>
      <c r="AU683" s="13"/>
      <c r="AV683" s="13"/>
      <c r="AW683" s="13"/>
      <c r="AX683" s="13"/>
      <c r="AY683" s="13"/>
      <c r="AZ683" s="13"/>
      <c r="BA683" s="13"/>
      <c r="BB683" s="13"/>
      <c r="BC683" s="13"/>
      <c r="BD683" s="13"/>
      <c r="BE683" s="13"/>
      <c r="BF683" s="13"/>
      <c r="BG683" s="13"/>
      <c r="BH683" s="13"/>
      <c r="BI683" s="13"/>
      <c r="BJ683" s="13"/>
      <c r="BK683" s="13"/>
      <c r="BL683" s="13"/>
      <c r="BM683" s="13"/>
      <c r="BN683" s="13"/>
      <c r="BO683" s="13"/>
      <c r="BP683" s="13"/>
      <c r="BQ683" s="13"/>
      <c r="BR683" s="13"/>
      <c r="BS683" s="13"/>
      <c r="BT683" s="13"/>
      <c r="BU683" s="13"/>
      <c r="BV683" s="13"/>
      <c r="BW683" s="13"/>
      <c r="BX683" s="13"/>
      <c r="BY683" s="13"/>
      <c r="BZ683" s="13"/>
      <c r="CA683" s="13"/>
      <c r="CB683" s="13"/>
      <c r="CC683" s="13"/>
      <c r="CD683" s="13"/>
      <c r="CE683" s="13"/>
      <c r="CF683" s="13"/>
      <c r="CG683" s="13"/>
      <c r="CH683" s="13"/>
      <c r="CI683" s="13"/>
      <c r="CJ683" s="13"/>
      <c r="CK683" s="13"/>
      <c r="CL683" s="13"/>
      <c r="CM683" s="13"/>
      <c r="CN683" s="13"/>
      <c r="CO683" s="13"/>
      <c r="CP683" s="13"/>
      <c r="CQ683" s="13"/>
      <c r="CR683" s="13"/>
      <c r="CS683" s="13"/>
      <c r="CT683" s="13"/>
      <c r="CU683" s="13"/>
      <c r="CV683" s="13"/>
      <c r="CW683" s="13"/>
      <c r="CX683" s="13"/>
      <c r="CY683" s="13"/>
      <c r="CZ683" s="13"/>
      <c r="DA683" s="13"/>
      <c r="DB683" s="13"/>
      <c r="DC683" s="13"/>
      <c r="DD683" s="13"/>
      <c r="DE683" s="13"/>
      <c r="DF683" s="13"/>
      <c r="DH683" s="13"/>
      <c r="DI683" s="13"/>
      <c r="DJ683" s="13"/>
      <c r="DK683" s="13"/>
      <c r="DL683" s="13"/>
      <c r="DM683" s="13"/>
      <c r="DN683" s="13"/>
      <c r="DO683" s="13"/>
      <c r="DP683" s="13"/>
    </row>
    <row r="684" spans="1:120" ht="12.75" customHeight="1" x14ac:dyDescent="0.15">
      <c r="A684" s="13"/>
      <c r="B684" s="14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  <c r="AQ684" s="13"/>
      <c r="AR684" s="13"/>
      <c r="AS684" s="13"/>
      <c r="AT684" s="13"/>
      <c r="AU684" s="13"/>
      <c r="AV684" s="13"/>
      <c r="AW684" s="13"/>
      <c r="AX684" s="13"/>
      <c r="AY684" s="13"/>
      <c r="AZ684" s="13"/>
      <c r="BA684" s="13"/>
      <c r="BB684" s="13"/>
      <c r="BC684" s="13"/>
      <c r="BD684" s="13"/>
      <c r="BE684" s="13"/>
      <c r="BF684" s="13"/>
      <c r="BG684" s="13"/>
      <c r="BH684" s="13"/>
      <c r="BI684" s="13"/>
      <c r="BJ684" s="13"/>
      <c r="BK684" s="13"/>
      <c r="BL684" s="13"/>
      <c r="BM684" s="13"/>
      <c r="BN684" s="13"/>
      <c r="BO684" s="13"/>
      <c r="BP684" s="13"/>
      <c r="BQ684" s="13"/>
      <c r="BR684" s="13"/>
      <c r="BS684" s="13"/>
      <c r="BT684" s="13"/>
      <c r="BU684" s="13"/>
      <c r="BV684" s="13"/>
      <c r="BW684" s="13"/>
      <c r="BX684" s="13"/>
      <c r="BY684" s="13"/>
      <c r="BZ684" s="13"/>
      <c r="CA684" s="13"/>
      <c r="CB684" s="13"/>
      <c r="CC684" s="13"/>
      <c r="CD684" s="13"/>
      <c r="CE684" s="13"/>
      <c r="CF684" s="13"/>
      <c r="CG684" s="13"/>
      <c r="CH684" s="13"/>
      <c r="CI684" s="13"/>
      <c r="CJ684" s="13"/>
      <c r="CK684" s="13"/>
      <c r="CL684" s="13"/>
      <c r="CM684" s="13"/>
      <c r="CN684" s="13"/>
      <c r="CO684" s="13"/>
      <c r="CP684" s="13"/>
      <c r="CQ684" s="13"/>
      <c r="CR684" s="13"/>
      <c r="CS684" s="13"/>
      <c r="CT684" s="13"/>
      <c r="CU684" s="13"/>
      <c r="CV684" s="13"/>
      <c r="CW684" s="13"/>
      <c r="CX684" s="13"/>
      <c r="CY684" s="13"/>
      <c r="CZ684" s="13"/>
      <c r="DA684" s="13"/>
      <c r="DB684" s="13"/>
      <c r="DC684" s="13"/>
      <c r="DD684" s="13"/>
      <c r="DE684" s="13"/>
      <c r="DF684" s="13"/>
      <c r="DH684" s="13"/>
      <c r="DI684" s="13"/>
      <c r="DJ684" s="13"/>
      <c r="DK684" s="13"/>
      <c r="DL684" s="13"/>
      <c r="DM684" s="13"/>
      <c r="DN684" s="13"/>
      <c r="DO684" s="13"/>
      <c r="DP684" s="13"/>
    </row>
    <row r="685" spans="1:120" ht="12.75" customHeight="1" x14ac:dyDescent="0.15">
      <c r="A685" s="13"/>
      <c r="B685" s="14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  <c r="AQ685" s="13"/>
      <c r="AR685" s="13"/>
      <c r="AS685" s="13"/>
      <c r="AT685" s="13"/>
      <c r="AU685" s="13"/>
      <c r="AV685" s="13"/>
      <c r="AW685" s="13"/>
      <c r="AX685" s="13"/>
      <c r="AY685" s="13"/>
      <c r="AZ685" s="13"/>
      <c r="BA685" s="13"/>
      <c r="BB685" s="13"/>
      <c r="BC685" s="13"/>
      <c r="BD685" s="13"/>
      <c r="BE685" s="13"/>
      <c r="BF685" s="13"/>
      <c r="BG685" s="13"/>
      <c r="BH685" s="13"/>
      <c r="BI685" s="13"/>
      <c r="BJ685" s="13"/>
      <c r="BK685" s="13"/>
      <c r="BL685" s="13"/>
      <c r="BM685" s="13"/>
      <c r="BN685" s="13"/>
      <c r="BO685" s="13"/>
      <c r="BP685" s="13"/>
      <c r="BQ685" s="13"/>
      <c r="BR685" s="13"/>
      <c r="BS685" s="13"/>
      <c r="BT685" s="13"/>
      <c r="BU685" s="13"/>
      <c r="BV685" s="13"/>
      <c r="BW685" s="13"/>
      <c r="BX685" s="13"/>
      <c r="BY685" s="13"/>
      <c r="BZ685" s="13"/>
      <c r="CA685" s="13"/>
      <c r="CB685" s="13"/>
      <c r="CC685" s="13"/>
      <c r="CD685" s="13"/>
      <c r="CE685" s="13"/>
      <c r="CF685" s="13"/>
      <c r="CG685" s="13"/>
      <c r="CH685" s="13"/>
      <c r="CI685" s="13"/>
      <c r="CJ685" s="13"/>
      <c r="CK685" s="13"/>
      <c r="CL685" s="13"/>
      <c r="CM685" s="13"/>
      <c r="CN685" s="13"/>
      <c r="CO685" s="13"/>
      <c r="CP685" s="13"/>
      <c r="CQ685" s="13"/>
      <c r="CR685" s="13"/>
      <c r="CS685" s="13"/>
      <c r="CT685" s="13"/>
      <c r="CU685" s="13"/>
      <c r="CV685" s="13"/>
      <c r="CW685" s="13"/>
      <c r="CX685" s="13"/>
      <c r="CY685" s="13"/>
      <c r="CZ685" s="13"/>
      <c r="DA685" s="13"/>
      <c r="DB685" s="13"/>
      <c r="DC685" s="13"/>
      <c r="DD685" s="13"/>
      <c r="DE685" s="13"/>
      <c r="DF685" s="13"/>
      <c r="DH685" s="13"/>
      <c r="DI685" s="13"/>
      <c r="DJ685" s="13"/>
      <c r="DK685" s="13"/>
      <c r="DL685" s="13"/>
      <c r="DM685" s="13"/>
      <c r="DN685" s="13"/>
      <c r="DO685" s="13"/>
      <c r="DP685" s="13"/>
    </row>
    <row r="686" spans="1:120" ht="12.75" customHeight="1" x14ac:dyDescent="0.15">
      <c r="A686" s="13"/>
      <c r="B686" s="14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  <c r="AQ686" s="13"/>
      <c r="AR686" s="13"/>
      <c r="AS686" s="13"/>
      <c r="AT686" s="13"/>
      <c r="AU686" s="13"/>
      <c r="AV686" s="13"/>
      <c r="AW686" s="13"/>
      <c r="AX686" s="13"/>
      <c r="AY686" s="13"/>
      <c r="AZ686" s="13"/>
      <c r="BA686" s="13"/>
      <c r="BB686" s="13"/>
      <c r="BC686" s="13"/>
      <c r="BD686" s="13"/>
      <c r="BE686" s="13"/>
      <c r="BF686" s="13"/>
      <c r="BG686" s="13"/>
      <c r="BH686" s="13"/>
      <c r="BI686" s="13"/>
      <c r="BJ686" s="13"/>
      <c r="BK686" s="13"/>
      <c r="BL686" s="13"/>
      <c r="BM686" s="13"/>
      <c r="BN686" s="13"/>
      <c r="BO686" s="13"/>
      <c r="BP686" s="13"/>
      <c r="BQ686" s="13"/>
      <c r="BR686" s="13"/>
      <c r="BS686" s="13"/>
      <c r="BT686" s="13"/>
      <c r="BU686" s="13"/>
      <c r="BV686" s="13"/>
      <c r="BW686" s="13"/>
      <c r="BX686" s="13"/>
      <c r="BY686" s="13"/>
      <c r="BZ686" s="13"/>
      <c r="CA686" s="13"/>
      <c r="CB686" s="13"/>
      <c r="CC686" s="13"/>
      <c r="CD686" s="13"/>
      <c r="CE686" s="13"/>
      <c r="CF686" s="13"/>
      <c r="CG686" s="13"/>
      <c r="CH686" s="13"/>
      <c r="CI686" s="13"/>
      <c r="CJ686" s="13"/>
      <c r="CK686" s="13"/>
      <c r="CL686" s="13"/>
      <c r="CM686" s="13"/>
      <c r="CN686" s="13"/>
      <c r="CO686" s="13"/>
      <c r="CP686" s="13"/>
      <c r="CQ686" s="13"/>
      <c r="CR686" s="13"/>
      <c r="CS686" s="13"/>
      <c r="CT686" s="13"/>
      <c r="CU686" s="13"/>
      <c r="CV686" s="13"/>
      <c r="CW686" s="13"/>
      <c r="CX686" s="13"/>
      <c r="CY686" s="13"/>
      <c r="CZ686" s="13"/>
      <c r="DA686" s="13"/>
      <c r="DB686" s="13"/>
      <c r="DC686" s="13"/>
      <c r="DD686" s="13"/>
      <c r="DE686" s="13"/>
      <c r="DF686" s="13"/>
      <c r="DH686" s="13"/>
      <c r="DI686" s="13"/>
      <c r="DJ686" s="13"/>
      <c r="DK686" s="13"/>
      <c r="DL686" s="13"/>
      <c r="DM686" s="13"/>
      <c r="DN686" s="13"/>
      <c r="DO686" s="13"/>
      <c r="DP686" s="13"/>
    </row>
    <row r="687" spans="1:120" ht="12.75" customHeight="1" x14ac:dyDescent="0.15">
      <c r="A687" s="13"/>
      <c r="B687" s="14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  <c r="AQ687" s="13"/>
      <c r="AR687" s="13"/>
      <c r="AS687" s="13"/>
      <c r="AT687" s="13"/>
      <c r="AU687" s="13"/>
      <c r="AV687" s="13"/>
      <c r="AW687" s="13"/>
      <c r="AX687" s="13"/>
      <c r="AY687" s="13"/>
      <c r="AZ687" s="13"/>
      <c r="BA687" s="13"/>
      <c r="BB687" s="13"/>
      <c r="BC687" s="13"/>
      <c r="BD687" s="13"/>
      <c r="BE687" s="13"/>
      <c r="BF687" s="13"/>
      <c r="BG687" s="13"/>
      <c r="BH687" s="13"/>
      <c r="BI687" s="13"/>
      <c r="BJ687" s="13"/>
      <c r="BK687" s="13"/>
      <c r="BL687" s="13"/>
      <c r="BM687" s="13"/>
      <c r="BN687" s="13"/>
      <c r="BO687" s="13"/>
      <c r="BP687" s="13"/>
      <c r="BQ687" s="13"/>
      <c r="BR687" s="13"/>
      <c r="BS687" s="13"/>
      <c r="BT687" s="13"/>
      <c r="BU687" s="13"/>
      <c r="BV687" s="13"/>
      <c r="BW687" s="13"/>
      <c r="BX687" s="13"/>
      <c r="BY687" s="13"/>
      <c r="BZ687" s="13"/>
      <c r="CA687" s="13"/>
      <c r="CB687" s="13"/>
      <c r="CC687" s="13"/>
      <c r="CD687" s="13"/>
      <c r="CE687" s="13"/>
      <c r="CF687" s="13"/>
      <c r="CG687" s="13"/>
      <c r="CH687" s="13"/>
      <c r="CI687" s="13"/>
      <c r="CJ687" s="13"/>
      <c r="CK687" s="13"/>
      <c r="CL687" s="13"/>
      <c r="CM687" s="13"/>
      <c r="CN687" s="13"/>
      <c r="CO687" s="13"/>
      <c r="CP687" s="13"/>
      <c r="CQ687" s="13"/>
      <c r="CR687" s="13"/>
      <c r="CS687" s="13"/>
      <c r="CT687" s="13"/>
      <c r="CU687" s="13"/>
      <c r="CV687" s="13"/>
      <c r="CW687" s="13"/>
      <c r="CX687" s="13"/>
      <c r="CY687" s="13"/>
      <c r="CZ687" s="13"/>
      <c r="DA687" s="13"/>
      <c r="DB687" s="13"/>
      <c r="DC687" s="13"/>
      <c r="DD687" s="13"/>
      <c r="DE687" s="13"/>
      <c r="DF687" s="13"/>
      <c r="DH687" s="13"/>
      <c r="DI687" s="13"/>
      <c r="DJ687" s="13"/>
      <c r="DK687" s="13"/>
      <c r="DL687" s="13"/>
      <c r="DM687" s="13"/>
      <c r="DN687" s="13"/>
      <c r="DO687" s="13"/>
      <c r="DP687" s="13"/>
    </row>
    <row r="688" spans="1:120" ht="12.75" customHeight="1" x14ac:dyDescent="0.15">
      <c r="A688" s="13"/>
      <c r="B688" s="14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  <c r="AQ688" s="13"/>
      <c r="AR688" s="13"/>
      <c r="AS688" s="13"/>
      <c r="AT688" s="13"/>
      <c r="AU688" s="13"/>
      <c r="AV688" s="13"/>
      <c r="AW688" s="13"/>
      <c r="AX688" s="13"/>
      <c r="AY688" s="13"/>
      <c r="AZ688" s="13"/>
      <c r="BA688" s="13"/>
      <c r="BB688" s="13"/>
      <c r="BC688" s="13"/>
      <c r="BD688" s="13"/>
      <c r="BE688" s="13"/>
      <c r="BF688" s="13"/>
      <c r="BG688" s="13"/>
      <c r="BH688" s="13"/>
      <c r="BI688" s="13"/>
      <c r="BJ688" s="13"/>
      <c r="BK688" s="13"/>
      <c r="BL688" s="13"/>
      <c r="BM688" s="13"/>
      <c r="BN688" s="13"/>
      <c r="BO688" s="13"/>
      <c r="BP688" s="13"/>
      <c r="BQ688" s="13"/>
      <c r="BR688" s="13"/>
      <c r="BS688" s="13"/>
      <c r="BT688" s="13"/>
      <c r="BU688" s="13"/>
      <c r="BV688" s="13"/>
      <c r="BW688" s="13"/>
      <c r="BX688" s="13"/>
      <c r="BY688" s="13"/>
      <c r="BZ688" s="13"/>
      <c r="CA688" s="13"/>
      <c r="CB688" s="13"/>
      <c r="CC688" s="13"/>
      <c r="CD688" s="13"/>
      <c r="CE688" s="13"/>
      <c r="CF688" s="13"/>
      <c r="CG688" s="13"/>
      <c r="CH688" s="13"/>
      <c r="CI688" s="13"/>
      <c r="CJ688" s="13"/>
      <c r="CK688" s="13"/>
      <c r="CL688" s="13"/>
      <c r="CM688" s="13"/>
      <c r="CN688" s="13"/>
      <c r="CO688" s="13"/>
      <c r="CP688" s="13"/>
      <c r="CQ688" s="13"/>
      <c r="CR688" s="13"/>
      <c r="CS688" s="13"/>
      <c r="CT688" s="13"/>
      <c r="CU688" s="13"/>
      <c r="CV688" s="13"/>
      <c r="CW688" s="13"/>
      <c r="CX688" s="13"/>
      <c r="CY688" s="13"/>
      <c r="CZ688" s="13"/>
      <c r="DA688" s="13"/>
      <c r="DB688" s="13"/>
      <c r="DC688" s="13"/>
      <c r="DD688" s="13"/>
      <c r="DE688" s="13"/>
      <c r="DF688" s="13"/>
      <c r="DH688" s="13"/>
      <c r="DI688" s="13"/>
      <c r="DJ688" s="13"/>
      <c r="DK688" s="13"/>
      <c r="DL688" s="13"/>
      <c r="DM688" s="13"/>
      <c r="DN688" s="13"/>
      <c r="DO688" s="13"/>
      <c r="DP688" s="13"/>
    </row>
    <row r="689" spans="1:120" ht="12.75" customHeight="1" x14ac:dyDescent="0.15">
      <c r="A689" s="13"/>
      <c r="B689" s="14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  <c r="AQ689" s="13"/>
      <c r="AR689" s="13"/>
      <c r="AS689" s="13"/>
      <c r="AT689" s="13"/>
      <c r="AU689" s="13"/>
      <c r="AV689" s="13"/>
      <c r="AW689" s="13"/>
      <c r="AX689" s="13"/>
      <c r="AY689" s="13"/>
      <c r="AZ689" s="13"/>
      <c r="BA689" s="13"/>
      <c r="BB689" s="13"/>
      <c r="BC689" s="13"/>
      <c r="BD689" s="13"/>
      <c r="BE689" s="13"/>
      <c r="BF689" s="13"/>
      <c r="BG689" s="13"/>
      <c r="BH689" s="13"/>
      <c r="BI689" s="13"/>
      <c r="BJ689" s="13"/>
      <c r="BK689" s="13"/>
      <c r="BL689" s="13"/>
      <c r="BM689" s="13"/>
      <c r="BN689" s="13"/>
      <c r="BO689" s="13"/>
      <c r="BP689" s="13"/>
      <c r="BQ689" s="13"/>
      <c r="BR689" s="13"/>
      <c r="BS689" s="13"/>
      <c r="BT689" s="13"/>
      <c r="BU689" s="13"/>
      <c r="BV689" s="13"/>
      <c r="BW689" s="13"/>
      <c r="BX689" s="13"/>
      <c r="BY689" s="13"/>
      <c r="BZ689" s="13"/>
      <c r="CA689" s="13"/>
      <c r="CB689" s="13"/>
      <c r="CC689" s="13"/>
      <c r="CD689" s="13"/>
      <c r="CE689" s="13"/>
      <c r="CF689" s="13"/>
      <c r="CG689" s="13"/>
      <c r="CH689" s="13"/>
      <c r="CI689" s="13"/>
      <c r="CJ689" s="13"/>
      <c r="CK689" s="13"/>
      <c r="CL689" s="13"/>
      <c r="CM689" s="13"/>
      <c r="CN689" s="13"/>
      <c r="CO689" s="13"/>
      <c r="CP689" s="13"/>
      <c r="CQ689" s="13"/>
      <c r="CR689" s="13"/>
      <c r="CS689" s="13"/>
      <c r="CT689" s="13"/>
      <c r="CU689" s="13"/>
      <c r="CV689" s="13"/>
      <c r="CW689" s="13"/>
      <c r="CX689" s="13"/>
      <c r="CY689" s="13"/>
      <c r="CZ689" s="13"/>
      <c r="DA689" s="13"/>
      <c r="DB689" s="13"/>
      <c r="DC689" s="13"/>
      <c r="DD689" s="13"/>
      <c r="DE689" s="13"/>
      <c r="DF689" s="13"/>
      <c r="DH689" s="13"/>
      <c r="DI689" s="13"/>
      <c r="DJ689" s="13"/>
      <c r="DK689" s="13"/>
      <c r="DL689" s="13"/>
      <c r="DM689" s="13"/>
      <c r="DN689" s="13"/>
      <c r="DO689" s="13"/>
      <c r="DP689" s="13"/>
    </row>
    <row r="690" spans="1:120" ht="12.75" customHeight="1" x14ac:dyDescent="0.15">
      <c r="A690" s="13"/>
      <c r="B690" s="14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  <c r="AQ690" s="13"/>
      <c r="AR690" s="13"/>
      <c r="AS690" s="13"/>
      <c r="AT690" s="13"/>
      <c r="AU690" s="13"/>
      <c r="AV690" s="13"/>
      <c r="AW690" s="13"/>
      <c r="AX690" s="13"/>
      <c r="AY690" s="13"/>
      <c r="AZ690" s="13"/>
      <c r="BA690" s="13"/>
      <c r="BB690" s="13"/>
      <c r="BC690" s="13"/>
      <c r="BD690" s="13"/>
      <c r="BE690" s="13"/>
      <c r="BF690" s="13"/>
      <c r="BG690" s="13"/>
      <c r="BH690" s="13"/>
      <c r="BI690" s="13"/>
      <c r="BJ690" s="13"/>
      <c r="BK690" s="13"/>
      <c r="BL690" s="13"/>
      <c r="BM690" s="13"/>
      <c r="BN690" s="13"/>
      <c r="BO690" s="13"/>
      <c r="BP690" s="13"/>
      <c r="BQ690" s="13"/>
      <c r="BR690" s="13"/>
      <c r="BS690" s="13"/>
      <c r="BT690" s="13"/>
      <c r="BU690" s="13"/>
      <c r="BV690" s="13"/>
      <c r="BW690" s="13"/>
      <c r="BX690" s="13"/>
      <c r="BY690" s="13"/>
      <c r="BZ690" s="13"/>
      <c r="CA690" s="13"/>
      <c r="CB690" s="13"/>
      <c r="CC690" s="13"/>
      <c r="CD690" s="13"/>
      <c r="CE690" s="13"/>
      <c r="CF690" s="13"/>
      <c r="CG690" s="13"/>
      <c r="CH690" s="13"/>
      <c r="CI690" s="13"/>
      <c r="CJ690" s="13"/>
      <c r="CK690" s="13"/>
      <c r="CL690" s="13"/>
      <c r="CM690" s="13"/>
      <c r="CN690" s="13"/>
      <c r="CO690" s="13"/>
      <c r="CP690" s="13"/>
      <c r="CQ690" s="13"/>
      <c r="CR690" s="13"/>
      <c r="CS690" s="13"/>
      <c r="CT690" s="13"/>
      <c r="CU690" s="13"/>
      <c r="CV690" s="13"/>
      <c r="CW690" s="13"/>
      <c r="CX690" s="13"/>
      <c r="CY690" s="13"/>
      <c r="CZ690" s="13"/>
      <c r="DA690" s="13"/>
      <c r="DB690" s="13"/>
      <c r="DC690" s="13"/>
      <c r="DD690" s="13"/>
      <c r="DE690" s="13"/>
      <c r="DF690" s="13"/>
      <c r="DH690" s="13"/>
      <c r="DI690" s="13"/>
      <c r="DJ690" s="13"/>
      <c r="DK690" s="13"/>
      <c r="DL690" s="13"/>
      <c r="DM690" s="13"/>
      <c r="DN690" s="13"/>
      <c r="DO690" s="13"/>
      <c r="DP690" s="13"/>
    </row>
    <row r="691" spans="1:120" ht="12.75" customHeight="1" x14ac:dyDescent="0.15">
      <c r="A691" s="13"/>
      <c r="B691" s="14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13"/>
      <c r="AR691" s="13"/>
      <c r="AS691" s="13"/>
      <c r="AT691" s="13"/>
      <c r="AU691" s="13"/>
      <c r="AV691" s="13"/>
      <c r="AW691" s="13"/>
      <c r="AX691" s="13"/>
      <c r="AY691" s="13"/>
      <c r="AZ691" s="13"/>
      <c r="BA691" s="13"/>
      <c r="BB691" s="13"/>
      <c r="BC691" s="13"/>
      <c r="BD691" s="13"/>
      <c r="BE691" s="13"/>
      <c r="BF691" s="13"/>
      <c r="BG691" s="13"/>
      <c r="BH691" s="13"/>
      <c r="BI691" s="13"/>
      <c r="BJ691" s="13"/>
      <c r="BK691" s="13"/>
      <c r="BL691" s="13"/>
      <c r="BM691" s="13"/>
      <c r="BN691" s="13"/>
      <c r="BO691" s="13"/>
      <c r="BP691" s="13"/>
      <c r="BQ691" s="13"/>
      <c r="BR691" s="13"/>
      <c r="BS691" s="13"/>
      <c r="BT691" s="13"/>
      <c r="BU691" s="13"/>
      <c r="BV691" s="13"/>
      <c r="BW691" s="13"/>
      <c r="BX691" s="13"/>
      <c r="BY691" s="13"/>
      <c r="BZ691" s="13"/>
      <c r="CA691" s="13"/>
      <c r="CB691" s="13"/>
      <c r="CC691" s="13"/>
      <c r="CD691" s="13"/>
      <c r="CE691" s="13"/>
      <c r="CF691" s="13"/>
      <c r="CG691" s="13"/>
      <c r="CH691" s="13"/>
      <c r="CI691" s="13"/>
      <c r="CJ691" s="13"/>
      <c r="CK691" s="13"/>
      <c r="CL691" s="13"/>
      <c r="CM691" s="13"/>
      <c r="CN691" s="13"/>
      <c r="CO691" s="13"/>
      <c r="CP691" s="13"/>
      <c r="CQ691" s="13"/>
      <c r="CR691" s="13"/>
      <c r="CS691" s="13"/>
      <c r="CT691" s="13"/>
      <c r="CU691" s="13"/>
      <c r="CV691" s="13"/>
      <c r="CW691" s="13"/>
      <c r="CX691" s="13"/>
      <c r="CY691" s="13"/>
      <c r="CZ691" s="13"/>
      <c r="DA691" s="13"/>
      <c r="DB691" s="13"/>
      <c r="DC691" s="13"/>
      <c r="DD691" s="13"/>
      <c r="DE691" s="13"/>
      <c r="DF691" s="13"/>
      <c r="DH691" s="13"/>
      <c r="DI691" s="13"/>
      <c r="DJ691" s="13"/>
      <c r="DK691" s="13"/>
      <c r="DL691" s="13"/>
      <c r="DM691" s="13"/>
      <c r="DN691" s="13"/>
      <c r="DO691" s="13"/>
      <c r="DP691" s="13"/>
    </row>
    <row r="692" spans="1:120" ht="12.75" customHeight="1" x14ac:dyDescent="0.15">
      <c r="A692" s="13"/>
      <c r="B692" s="14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  <c r="AQ692" s="13"/>
      <c r="AR692" s="13"/>
      <c r="AS692" s="13"/>
      <c r="AT692" s="13"/>
      <c r="AU692" s="13"/>
      <c r="AV692" s="13"/>
      <c r="AW692" s="13"/>
      <c r="AX692" s="13"/>
      <c r="AY692" s="13"/>
      <c r="AZ692" s="13"/>
      <c r="BA692" s="13"/>
      <c r="BB692" s="13"/>
      <c r="BC692" s="13"/>
      <c r="BD692" s="13"/>
      <c r="BE692" s="13"/>
      <c r="BF692" s="13"/>
      <c r="BG692" s="13"/>
      <c r="BH692" s="13"/>
      <c r="BI692" s="13"/>
      <c r="BJ692" s="13"/>
      <c r="BK692" s="13"/>
      <c r="BL692" s="13"/>
      <c r="BM692" s="13"/>
      <c r="BN692" s="13"/>
      <c r="BO692" s="13"/>
      <c r="BP692" s="13"/>
      <c r="BQ692" s="13"/>
      <c r="BR692" s="13"/>
      <c r="BS692" s="13"/>
      <c r="BT692" s="13"/>
      <c r="BU692" s="13"/>
      <c r="BV692" s="13"/>
      <c r="BW692" s="13"/>
      <c r="BX692" s="13"/>
      <c r="BY692" s="13"/>
      <c r="BZ692" s="13"/>
      <c r="CA692" s="13"/>
      <c r="CB692" s="13"/>
      <c r="CC692" s="13"/>
      <c r="CD692" s="13"/>
      <c r="CE692" s="13"/>
      <c r="CF692" s="13"/>
      <c r="CG692" s="13"/>
      <c r="CH692" s="13"/>
      <c r="CI692" s="13"/>
      <c r="CJ692" s="13"/>
      <c r="CK692" s="13"/>
      <c r="CL692" s="13"/>
      <c r="CM692" s="13"/>
      <c r="CN692" s="13"/>
      <c r="CO692" s="13"/>
      <c r="CP692" s="13"/>
      <c r="CQ692" s="13"/>
      <c r="CR692" s="13"/>
      <c r="CS692" s="13"/>
      <c r="CT692" s="13"/>
      <c r="CU692" s="13"/>
      <c r="CV692" s="13"/>
      <c r="CW692" s="13"/>
      <c r="CX692" s="13"/>
      <c r="CY692" s="13"/>
      <c r="CZ692" s="13"/>
      <c r="DA692" s="13"/>
      <c r="DB692" s="13"/>
      <c r="DC692" s="13"/>
      <c r="DD692" s="13"/>
      <c r="DE692" s="13"/>
      <c r="DF692" s="13"/>
      <c r="DH692" s="13"/>
      <c r="DI692" s="13"/>
      <c r="DJ692" s="13"/>
      <c r="DK692" s="13"/>
      <c r="DL692" s="13"/>
      <c r="DM692" s="13"/>
      <c r="DN692" s="13"/>
      <c r="DO692" s="13"/>
      <c r="DP692" s="13"/>
    </row>
    <row r="693" spans="1:120" ht="12.75" customHeight="1" x14ac:dyDescent="0.15">
      <c r="A693" s="13"/>
      <c r="B693" s="14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  <c r="AR693" s="13"/>
      <c r="AS693" s="13"/>
      <c r="AT693" s="13"/>
      <c r="AU693" s="13"/>
      <c r="AV693" s="13"/>
      <c r="AW693" s="13"/>
      <c r="AX693" s="13"/>
      <c r="AY693" s="13"/>
      <c r="AZ693" s="13"/>
      <c r="BA693" s="13"/>
      <c r="BB693" s="13"/>
      <c r="BC693" s="13"/>
      <c r="BD693" s="13"/>
      <c r="BE693" s="13"/>
      <c r="BF693" s="13"/>
      <c r="BG693" s="13"/>
      <c r="BH693" s="13"/>
      <c r="BI693" s="13"/>
      <c r="BJ693" s="13"/>
      <c r="BK693" s="13"/>
      <c r="BL693" s="13"/>
      <c r="BM693" s="13"/>
      <c r="BN693" s="13"/>
      <c r="BO693" s="13"/>
      <c r="BP693" s="13"/>
      <c r="BQ693" s="13"/>
      <c r="BR693" s="13"/>
      <c r="BS693" s="13"/>
      <c r="BT693" s="13"/>
      <c r="BU693" s="13"/>
      <c r="BV693" s="13"/>
      <c r="BW693" s="13"/>
      <c r="BX693" s="13"/>
      <c r="BY693" s="13"/>
      <c r="BZ693" s="13"/>
      <c r="CA693" s="13"/>
      <c r="CB693" s="13"/>
      <c r="CC693" s="13"/>
      <c r="CD693" s="13"/>
      <c r="CE693" s="13"/>
      <c r="CF693" s="13"/>
      <c r="CG693" s="13"/>
      <c r="CH693" s="13"/>
      <c r="CI693" s="13"/>
      <c r="CJ693" s="13"/>
      <c r="CK693" s="13"/>
      <c r="CL693" s="13"/>
      <c r="CM693" s="13"/>
      <c r="CN693" s="13"/>
      <c r="CO693" s="13"/>
      <c r="CP693" s="13"/>
      <c r="CQ693" s="13"/>
      <c r="CR693" s="13"/>
      <c r="CS693" s="13"/>
      <c r="CT693" s="13"/>
      <c r="CU693" s="13"/>
      <c r="CV693" s="13"/>
      <c r="CW693" s="13"/>
      <c r="CX693" s="13"/>
      <c r="CY693" s="13"/>
      <c r="CZ693" s="13"/>
      <c r="DA693" s="13"/>
      <c r="DB693" s="13"/>
      <c r="DC693" s="13"/>
      <c r="DD693" s="13"/>
      <c r="DE693" s="13"/>
      <c r="DF693" s="13"/>
      <c r="DH693" s="13"/>
      <c r="DI693" s="13"/>
      <c r="DJ693" s="13"/>
      <c r="DK693" s="13"/>
      <c r="DL693" s="13"/>
      <c r="DM693" s="13"/>
      <c r="DN693" s="13"/>
      <c r="DO693" s="13"/>
      <c r="DP693" s="13"/>
    </row>
    <row r="694" spans="1:120" ht="12.75" customHeight="1" x14ac:dyDescent="0.15">
      <c r="A694" s="13"/>
      <c r="B694" s="14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  <c r="AQ694" s="13"/>
      <c r="AR694" s="13"/>
      <c r="AS694" s="13"/>
      <c r="AT694" s="13"/>
      <c r="AU694" s="13"/>
      <c r="AV694" s="13"/>
      <c r="AW694" s="13"/>
      <c r="AX694" s="13"/>
      <c r="AY694" s="13"/>
      <c r="AZ694" s="13"/>
      <c r="BA694" s="13"/>
      <c r="BB694" s="13"/>
      <c r="BC694" s="13"/>
      <c r="BD694" s="13"/>
      <c r="BE694" s="13"/>
      <c r="BF694" s="13"/>
      <c r="BG694" s="13"/>
      <c r="BH694" s="13"/>
      <c r="BI694" s="13"/>
      <c r="BJ694" s="13"/>
      <c r="BK694" s="13"/>
      <c r="BL694" s="13"/>
      <c r="BM694" s="13"/>
      <c r="BN694" s="13"/>
      <c r="BO694" s="13"/>
      <c r="BP694" s="13"/>
      <c r="BQ694" s="13"/>
      <c r="BR694" s="13"/>
      <c r="BS694" s="13"/>
      <c r="BT694" s="13"/>
      <c r="BU694" s="13"/>
      <c r="BV694" s="13"/>
      <c r="BW694" s="13"/>
      <c r="BX694" s="13"/>
      <c r="BY694" s="13"/>
      <c r="BZ694" s="13"/>
      <c r="CA694" s="13"/>
      <c r="CB694" s="13"/>
      <c r="CC694" s="13"/>
      <c r="CD694" s="13"/>
      <c r="CE694" s="13"/>
      <c r="CF694" s="13"/>
      <c r="CG694" s="13"/>
      <c r="CH694" s="13"/>
      <c r="CI694" s="13"/>
      <c r="CJ694" s="13"/>
      <c r="CK694" s="13"/>
      <c r="CL694" s="13"/>
      <c r="CM694" s="13"/>
      <c r="CN694" s="13"/>
      <c r="CO694" s="13"/>
      <c r="CP694" s="13"/>
      <c r="CQ694" s="13"/>
      <c r="CR694" s="13"/>
      <c r="CS694" s="13"/>
      <c r="CT694" s="13"/>
      <c r="CU694" s="13"/>
      <c r="CV694" s="13"/>
      <c r="CW694" s="13"/>
      <c r="CX694" s="13"/>
      <c r="CY694" s="13"/>
      <c r="CZ694" s="13"/>
      <c r="DA694" s="13"/>
      <c r="DB694" s="13"/>
      <c r="DC694" s="13"/>
      <c r="DD694" s="13"/>
      <c r="DE694" s="13"/>
      <c r="DF694" s="13"/>
      <c r="DH694" s="13"/>
      <c r="DI694" s="13"/>
      <c r="DJ694" s="13"/>
      <c r="DK694" s="13"/>
      <c r="DL694" s="13"/>
      <c r="DM694" s="13"/>
      <c r="DN694" s="13"/>
      <c r="DO694" s="13"/>
      <c r="DP694" s="13"/>
    </row>
    <row r="695" spans="1:120" ht="12.75" customHeight="1" x14ac:dyDescent="0.15">
      <c r="A695" s="13"/>
      <c r="B695" s="14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  <c r="AQ695" s="13"/>
      <c r="AR695" s="13"/>
      <c r="AS695" s="13"/>
      <c r="AT695" s="13"/>
      <c r="AU695" s="13"/>
      <c r="AV695" s="13"/>
      <c r="AW695" s="13"/>
      <c r="AX695" s="13"/>
      <c r="AY695" s="13"/>
      <c r="AZ695" s="13"/>
      <c r="BA695" s="13"/>
      <c r="BB695" s="13"/>
      <c r="BC695" s="13"/>
      <c r="BD695" s="13"/>
      <c r="BE695" s="13"/>
      <c r="BF695" s="13"/>
      <c r="BG695" s="13"/>
      <c r="BH695" s="13"/>
      <c r="BI695" s="13"/>
      <c r="BJ695" s="13"/>
      <c r="BK695" s="13"/>
      <c r="BL695" s="13"/>
      <c r="BM695" s="13"/>
      <c r="BN695" s="13"/>
      <c r="BO695" s="13"/>
      <c r="BP695" s="13"/>
      <c r="BQ695" s="13"/>
      <c r="BR695" s="13"/>
      <c r="BS695" s="13"/>
      <c r="BT695" s="13"/>
      <c r="BU695" s="13"/>
      <c r="BV695" s="13"/>
      <c r="BW695" s="13"/>
      <c r="BX695" s="13"/>
      <c r="BY695" s="13"/>
      <c r="BZ695" s="13"/>
      <c r="CA695" s="13"/>
      <c r="CB695" s="13"/>
      <c r="CC695" s="13"/>
      <c r="CD695" s="13"/>
      <c r="CE695" s="13"/>
      <c r="CF695" s="13"/>
      <c r="CG695" s="13"/>
      <c r="CH695" s="13"/>
      <c r="CI695" s="13"/>
      <c r="CJ695" s="13"/>
      <c r="CK695" s="13"/>
      <c r="CL695" s="13"/>
      <c r="CM695" s="13"/>
      <c r="CN695" s="13"/>
      <c r="CO695" s="13"/>
      <c r="CP695" s="13"/>
      <c r="CQ695" s="13"/>
      <c r="CR695" s="13"/>
      <c r="CS695" s="13"/>
      <c r="CT695" s="13"/>
      <c r="CU695" s="13"/>
      <c r="CV695" s="13"/>
      <c r="CW695" s="13"/>
      <c r="CX695" s="13"/>
      <c r="CY695" s="13"/>
      <c r="CZ695" s="13"/>
      <c r="DA695" s="13"/>
      <c r="DB695" s="13"/>
      <c r="DC695" s="13"/>
      <c r="DD695" s="13"/>
      <c r="DE695" s="13"/>
      <c r="DF695" s="13"/>
      <c r="DH695" s="13"/>
      <c r="DI695" s="13"/>
      <c r="DJ695" s="13"/>
      <c r="DK695" s="13"/>
      <c r="DL695" s="13"/>
      <c r="DM695" s="13"/>
      <c r="DN695" s="13"/>
      <c r="DO695" s="13"/>
      <c r="DP695" s="13"/>
    </row>
    <row r="696" spans="1:120" ht="12.75" customHeight="1" x14ac:dyDescent="0.15">
      <c r="A696" s="13"/>
      <c r="B696" s="14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  <c r="AQ696" s="13"/>
      <c r="AR696" s="13"/>
      <c r="AS696" s="13"/>
      <c r="AT696" s="13"/>
      <c r="AU696" s="13"/>
      <c r="AV696" s="13"/>
      <c r="AW696" s="13"/>
      <c r="AX696" s="13"/>
      <c r="AY696" s="13"/>
      <c r="AZ696" s="13"/>
      <c r="BA696" s="13"/>
      <c r="BB696" s="13"/>
      <c r="BC696" s="13"/>
      <c r="BD696" s="13"/>
      <c r="BE696" s="13"/>
      <c r="BF696" s="13"/>
      <c r="BG696" s="13"/>
      <c r="BH696" s="13"/>
      <c r="BI696" s="13"/>
      <c r="BJ696" s="13"/>
      <c r="BK696" s="13"/>
      <c r="BL696" s="13"/>
      <c r="BM696" s="13"/>
      <c r="BN696" s="13"/>
      <c r="BO696" s="13"/>
      <c r="BP696" s="13"/>
      <c r="BQ696" s="13"/>
      <c r="BR696" s="13"/>
      <c r="BS696" s="13"/>
      <c r="BT696" s="13"/>
      <c r="BU696" s="13"/>
      <c r="BV696" s="13"/>
      <c r="BW696" s="13"/>
      <c r="BX696" s="13"/>
      <c r="BY696" s="13"/>
      <c r="BZ696" s="13"/>
      <c r="CA696" s="13"/>
      <c r="CB696" s="13"/>
      <c r="CC696" s="13"/>
      <c r="CD696" s="13"/>
      <c r="CE696" s="13"/>
      <c r="CF696" s="13"/>
      <c r="CG696" s="13"/>
      <c r="CH696" s="13"/>
      <c r="CI696" s="13"/>
      <c r="CJ696" s="13"/>
      <c r="CK696" s="13"/>
      <c r="CL696" s="13"/>
      <c r="CM696" s="13"/>
      <c r="CN696" s="13"/>
      <c r="CO696" s="13"/>
      <c r="CP696" s="13"/>
      <c r="CQ696" s="13"/>
      <c r="CR696" s="13"/>
      <c r="CS696" s="13"/>
      <c r="CT696" s="13"/>
      <c r="CU696" s="13"/>
      <c r="CV696" s="13"/>
      <c r="CW696" s="13"/>
      <c r="CX696" s="13"/>
      <c r="CY696" s="13"/>
      <c r="CZ696" s="13"/>
      <c r="DA696" s="13"/>
      <c r="DB696" s="13"/>
      <c r="DC696" s="13"/>
      <c r="DD696" s="13"/>
      <c r="DE696" s="13"/>
      <c r="DF696" s="13"/>
      <c r="DH696" s="13"/>
      <c r="DI696" s="13"/>
      <c r="DJ696" s="13"/>
      <c r="DK696" s="13"/>
      <c r="DL696" s="13"/>
      <c r="DM696" s="13"/>
      <c r="DN696" s="13"/>
      <c r="DO696" s="13"/>
      <c r="DP696" s="13"/>
    </row>
    <row r="697" spans="1:120" ht="12.75" customHeight="1" x14ac:dyDescent="0.15">
      <c r="A697" s="13"/>
      <c r="B697" s="14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  <c r="AQ697" s="13"/>
      <c r="AR697" s="13"/>
      <c r="AS697" s="13"/>
      <c r="AT697" s="13"/>
      <c r="AU697" s="13"/>
      <c r="AV697" s="13"/>
      <c r="AW697" s="13"/>
      <c r="AX697" s="13"/>
      <c r="AY697" s="13"/>
      <c r="AZ697" s="13"/>
      <c r="BA697" s="13"/>
      <c r="BB697" s="13"/>
      <c r="BC697" s="13"/>
      <c r="BD697" s="13"/>
      <c r="BE697" s="13"/>
      <c r="BF697" s="13"/>
      <c r="BG697" s="13"/>
      <c r="BH697" s="13"/>
      <c r="BI697" s="13"/>
      <c r="BJ697" s="13"/>
      <c r="BK697" s="13"/>
      <c r="BL697" s="13"/>
      <c r="BM697" s="13"/>
      <c r="BN697" s="13"/>
      <c r="BO697" s="13"/>
      <c r="BP697" s="13"/>
      <c r="BQ697" s="13"/>
      <c r="BR697" s="13"/>
      <c r="BS697" s="13"/>
      <c r="BT697" s="13"/>
      <c r="BU697" s="13"/>
      <c r="BV697" s="13"/>
      <c r="BW697" s="13"/>
      <c r="BX697" s="13"/>
      <c r="BY697" s="13"/>
      <c r="BZ697" s="13"/>
      <c r="CA697" s="13"/>
      <c r="CB697" s="13"/>
      <c r="CC697" s="13"/>
      <c r="CD697" s="13"/>
      <c r="CE697" s="13"/>
      <c r="CF697" s="13"/>
      <c r="CG697" s="13"/>
      <c r="CH697" s="13"/>
      <c r="CI697" s="13"/>
      <c r="CJ697" s="13"/>
      <c r="CK697" s="13"/>
      <c r="CL697" s="13"/>
      <c r="CM697" s="13"/>
      <c r="CN697" s="13"/>
      <c r="CO697" s="13"/>
      <c r="CP697" s="13"/>
      <c r="CQ697" s="13"/>
      <c r="CR697" s="13"/>
      <c r="CS697" s="13"/>
      <c r="CT697" s="13"/>
      <c r="CU697" s="13"/>
      <c r="CV697" s="13"/>
      <c r="CW697" s="13"/>
      <c r="CX697" s="13"/>
      <c r="CY697" s="13"/>
      <c r="CZ697" s="13"/>
      <c r="DA697" s="13"/>
      <c r="DB697" s="13"/>
      <c r="DC697" s="13"/>
      <c r="DD697" s="13"/>
      <c r="DE697" s="13"/>
      <c r="DF697" s="13"/>
      <c r="DH697" s="13"/>
      <c r="DI697" s="13"/>
      <c r="DJ697" s="13"/>
      <c r="DK697" s="13"/>
      <c r="DL697" s="13"/>
      <c r="DM697" s="13"/>
      <c r="DN697" s="13"/>
      <c r="DO697" s="13"/>
      <c r="DP697" s="13"/>
    </row>
    <row r="698" spans="1:120" ht="12.75" customHeight="1" x14ac:dyDescent="0.15">
      <c r="A698" s="13"/>
      <c r="B698" s="14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  <c r="AQ698" s="13"/>
      <c r="AR698" s="13"/>
      <c r="AS698" s="13"/>
      <c r="AT698" s="13"/>
      <c r="AU698" s="13"/>
      <c r="AV698" s="13"/>
      <c r="AW698" s="13"/>
      <c r="AX698" s="13"/>
      <c r="AY698" s="13"/>
      <c r="AZ698" s="13"/>
      <c r="BA698" s="13"/>
      <c r="BB698" s="13"/>
      <c r="BC698" s="13"/>
      <c r="BD698" s="13"/>
      <c r="BE698" s="13"/>
      <c r="BF698" s="13"/>
      <c r="BG698" s="13"/>
      <c r="BH698" s="13"/>
      <c r="BI698" s="13"/>
      <c r="BJ698" s="13"/>
      <c r="BK698" s="13"/>
      <c r="BL698" s="13"/>
      <c r="BM698" s="13"/>
      <c r="BN698" s="13"/>
      <c r="BO698" s="13"/>
      <c r="BP698" s="13"/>
      <c r="BQ698" s="13"/>
      <c r="BR698" s="13"/>
      <c r="BS698" s="13"/>
      <c r="BT698" s="13"/>
      <c r="BU698" s="13"/>
      <c r="BV698" s="13"/>
      <c r="BW698" s="13"/>
      <c r="BX698" s="13"/>
      <c r="BY698" s="13"/>
      <c r="BZ698" s="13"/>
      <c r="CA698" s="13"/>
      <c r="CB698" s="13"/>
      <c r="CC698" s="13"/>
      <c r="CD698" s="13"/>
      <c r="CE698" s="13"/>
      <c r="CF698" s="13"/>
      <c r="CG698" s="13"/>
      <c r="CH698" s="13"/>
      <c r="CI698" s="13"/>
      <c r="CJ698" s="13"/>
      <c r="CK698" s="13"/>
      <c r="CL698" s="13"/>
      <c r="CM698" s="13"/>
      <c r="CN698" s="13"/>
      <c r="CO698" s="13"/>
      <c r="CP698" s="13"/>
      <c r="CQ698" s="13"/>
      <c r="CR698" s="13"/>
      <c r="CS698" s="13"/>
      <c r="CT698" s="13"/>
      <c r="CU698" s="13"/>
      <c r="CV698" s="13"/>
      <c r="CW698" s="13"/>
      <c r="CX698" s="13"/>
      <c r="CY698" s="13"/>
      <c r="CZ698" s="13"/>
      <c r="DA698" s="13"/>
      <c r="DB698" s="13"/>
      <c r="DC698" s="13"/>
      <c r="DD698" s="13"/>
      <c r="DE698" s="13"/>
      <c r="DF698" s="13"/>
      <c r="DH698" s="13"/>
      <c r="DI698" s="13"/>
      <c r="DJ698" s="13"/>
      <c r="DK698" s="13"/>
      <c r="DL698" s="13"/>
      <c r="DM698" s="13"/>
      <c r="DN698" s="13"/>
      <c r="DO698" s="13"/>
      <c r="DP698" s="13"/>
    </row>
    <row r="699" spans="1:120" ht="12.75" customHeight="1" x14ac:dyDescent="0.15">
      <c r="A699" s="13"/>
      <c r="B699" s="14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  <c r="AQ699" s="13"/>
      <c r="AR699" s="13"/>
      <c r="AS699" s="13"/>
      <c r="AT699" s="13"/>
      <c r="AU699" s="13"/>
      <c r="AV699" s="13"/>
      <c r="AW699" s="13"/>
      <c r="AX699" s="13"/>
      <c r="AY699" s="13"/>
      <c r="AZ699" s="13"/>
      <c r="BA699" s="13"/>
      <c r="BB699" s="13"/>
      <c r="BC699" s="13"/>
      <c r="BD699" s="13"/>
      <c r="BE699" s="13"/>
      <c r="BF699" s="13"/>
      <c r="BG699" s="13"/>
      <c r="BH699" s="13"/>
      <c r="BI699" s="13"/>
      <c r="BJ699" s="13"/>
      <c r="BK699" s="13"/>
      <c r="BL699" s="13"/>
      <c r="BM699" s="13"/>
      <c r="BN699" s="13"/>
      <c r="BO699" s="13"/>
      <c r="BP699" s="13"/>
      <c r="BQ699" s="13"/>
      <c r="BR699" s="13"/>
      <c r="BS699" s="13"/>
      <c r="BT699" s="13"/>
      <c r="BU699" s="13"/>
      <c r="BV699" s="13"/>
      <c r="BW699" s="13"/>
      <c r="BX699" s="13"/>
      <c r="BY699" s="13"/>
      <c r="BZ699" s="13"/>
      <c r="CA699" s="13"/>
      <c r="CB699" s="13"/>
      <c r="CC699" s="13"/>
      <c r="CD699" s="13"/>
      <c r="CE699" s="13"/>
      <c r="CF699" s="13"/>
      <c r="CG699" s="13"/>
      <c r="CH699" s="13"/>
      <c r="CI699" s="13"/>
      <c r="CJ699" s="13"/>
      <c r="CK699" s="13"/>
      <c r="CL699" s="13"/>
      <c r="CM699" s="13"/>
      <c r="CN699" s="13"/>
      <c r="CO699" s="13"/>
      <c r="CP699" s="13"/>
      <c r="CQ699" s="13"/>
      <c r="CR699" s="13"/>
      <c r="CS699" s="13"/>
      <c r="CT699" s="13"/>
      <c r="CU699" s="13"/>
      <c r="CV699" s="13"/>
      <c r="CW699" s="13"/>
      <c r="CX699" s="13"/>
      <c r="CY699" s="13"/>
      <c r="CZ699" s="13"/>
      <c r="DA699" s="13"/>
      <c r="DB699" s="13"/>
      <c r="DC699" s="13"/>
      <c r="DD699" s="13"/>
      <c r="DE699" s="13"/>
      <c r="DF699" s="13"/>
      <c r="DH699" s="13"/>
      <c r="DI699" s="13"/>
      <c r="DJ699" s="13"/>
      <c r="DK699" s="13"/>
      <c r="DL699" s="13"/>
      <c r="DM699" s="13"/>
      <c r="DN699" s="13"/>
      <c r="DO699" s="13"/>
      <c r="DP699" s="13"/>
    </row>
    <row r="700" spans="1:120" ht="12.75" customHeight="1" x14ac:dyDescent="0.15">
      <c r="A700" s="13"/>
      <c r="B700" s="14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  <c r="AQ700" s="13"/>
      <c r="AR700" s="13"/>
      <c r="AS700" s="13"/>
      <c r="AT700" s="13"/>
      <c r="AU700" s="13"/>
      <c r="AV700" s="13"/>
      <c r="AW700" s="13"/>
      <c r="AX700" s="13"/>
      <c r="AY700" s="13"/>
      <c r="AZ700" s="13"/>
      <c r="BA700" s="13"/>
      <c r="BB700" s="13"/>
      <c r="BC700" s="13"/>
      <c r="BD700" s="13"/>
      <c r="BE700" s="13"/>
      <c r="BF700" s="13"/>
      <c r="BG700" s="13"/>
      <c r="BH700" s="13"/>
      <c r="BI700" s="13"/>
      <c r="BJ700" s="13"/>
      <c r="BK700" s="13"/>
      <c r="BL700" s="13"/>
      <c r="BM700" s="13"/>
      <c r="BN700" s="13"/>
      <c r="BO700" s="13"/>
      <c r="BP700" s="13"/>
      <c r="BQ700" s="13"/>
      <c r="BR700" s="13"/>
      <c r="BS700" s="13"/>
      <c r="BT700" s="13"/>
      <c r="BU700" s="13"/>
      <c r="BV700" s="13"/>
      <c r="BW700" s="13"/>
      <c r="BX700" s="13"/>
      <c r="BY700" s="13"/>
      <c r="BZ700" s="13"/>
      <c r="CA700" s="13"/>
      <c r="CB700" s="13"/>
      <c r="CC700" s="13"/>
      <c r="CD700" s="13"/>
      <c r="CE700" s="13"/>
      <c r="CF700" s="13"/>
      <c r="CG700" s="13"/>
      <c r="CH700" s="13"/>
      <c r="CI700" s="13"/>
      <c r="CJ700" s="13"/>
      <c r="CK700" s="13"/>
      <c r="CL700" s="13"/>
      <c r="CM700" s="13"/>
      <c r="CN700" s="13"/>
      <c r="CO700" s="13"/>
      <c r="CP700" s="13"/>
      <c r="CQ700" s="13"/>
      <c r="CR700" s="13"/>
      <c r="CS700" s="13"/>
      <c r="CT700" s="13"/>
      <c r="CU700" s="13"/>
      <c r="CV700" s="13"/>
      <c r="CW700" s="13"/>
      <c r="CX700" s="13"/>
      <c r="CY700" s="13"/>
      <c r="CZ700" s="13"/>
      <c r="DA700" s="13"/>
      <c r="DB700" s="13"/>
      <c r="DC700" s="13"/>
      <c r="DD700" s="13"/>
      <c r="DE700" s="13"/>
      <c r="DF700" s="13"/>
      <c r="DH700" s="13"/>
      <c r="DI700" s="13"/>
      <c r="DJ700" s="13"/>
      <c r="DK700" s="13"/>
      <c r="DL700" s="13"/>
      <c r="DM700" s="13"/>
      <c r="DN700" s="13"/>
      <c r="DO700" s="13"/>
      <c r="DP700" s="13"/>
    </row>
    <row r="701" spans="1:120" ht="12.75" customHeight="1" x14ac:dyDescent="0.15">
      <c r="A701" s="13"/>
      <c r="B701" s="14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  <c r="AQ701" s="13"/>
      <c r="AR701" s="13"/>
      <c r="AS701" s="13"/>
      <c r="AT701" s="13"/>
      <c r="AU701" s="13"/>
      <c r="AV701" s="13"/>
      <c r="AW701" s="13"/>
      <c r="AX701" s="13"/>
      <c r="AY701" s="13"/>
      <c r="AZ701" s="13"/>
      <c r="BA701" s="13"/>
      <c r="BB701" s="13"/>
      <c r="BC701" s="13"/>
      <c r="BD701" s="13"/>
      <c r="BE701" s="13"/>
      <c r="BF701" s="13"/>
      <c r="BG701" s="13"/>
      <c r="BH701" s="13"/>
      <c r="BI701" s="13"/>
      <c r="BJ701" s="13"/>
      <c r="BK701" s="13"/>
      <c r="BL701" s="13"/>
      <c r="BM701" s="13"/>
      <c r="BN701" s="13"/>
      <c r="BO701" s="13"/>
      <c r="BP701" s="13"/>
      <c r="BQ701" s="13"/>
      <c r="BR701" s="13"/>
      <c r="BS701" s="13"/>
      <c r="BT701" s="13"/>
      <c r="BU701" s="13"/>
      <c r="BV701" s="13"/>
      <c r="BW701" s="13"/>
      <c r="BX701" s="13"/>
      <c r="BY701" s="13"/>
      <c r="BZ701" s="13"/>
      <c r="CA701" s="13"/>
      <c r="CB701" s="13"/>
      <c r="CC701" s="13"/>
      <c r="CD701" s="13"/>
      <c r="CE701" s="13"/>
      <c r="CF701" s="13"/>
      <c r="CG701" s="13"/>
      <c r="CH701" s="13"/>
      <c r="CI701" s="13"/>
      <c r="CJ701" s="13"/>
      <c r="CK701" s="13"/>
      <c r="CL701" s="13"/>
      <c r="CM701" s="13"/>
      <c r="CN701" s="13"/>
      <c r="CO701" s="13"/>
      <c r="CP701" s="13"/>
      <c r="CQ701" s="13"/>
      <c r="CR701" s="13"/>
      <c r="CS701" s="13"/>
      <c r="CT701" s="13"/>
      <c r="CU701" s="13"/>
      <c r="CV701" s="13"/>
      <c r="CW701" s="13"/>
      <c r="CX701" s="13"/>
      <c r="CY701" s="13"/>
      <c r="CZ701" s="13"/>
      <c r="DA701" s="13"/>
      <c r="DB701" s="13"/>
      <c r="DC701" s="13"/>
      <c r="DD701" s="13"/>
      <c r="DE701" s="13"/>
      <c r="DF701" s="13"/>
      <c r="DH701" s="13"/>
      <c r="DI701" s="13"/>
      <c r="DJ701" s="13"/>
      <c r="DK701" s="13"/>
      <c r="DL701" s="13"/>
      <c r="DM701" s="13"/>
      <c r="DN701" s="13"/>
      <c r="DO701" s="13"/>
      <c r="DP701" s="13"/>
    </row>
    <row r="702" spans="1:120" ht="12.75" customHeight="1" x14ac:dyDescent="0.15">
      <c r="A702" s="13"/>
      <c r="B702" s="14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  <c r="AQ702" s="13"/>
      <c r="AR702" s="13"/>
      <c r="AS702" s="13"/>
      <c r="AT702" s="13"/>
      <c r="AU702" s="13"/>
      <c r="AV702" s="13"/>
      <c r="AW702" s="13"/>
      <c r="AX702" s="13"/>
      <c r="AY702" s="13"/>
      <c r="AZ702" s="13"/>
      <c r="BA702" s="13"/>
      <c r="BB702" s="13"/>
      <c r="BC702" s="13"/>
      <c r="BD702" s="13"/>
      <c r="BE702" s="13"/>
      <c r="BF702" s="13"/>
      <c r="BG702" s="13"/>
      <c r="BH702" s="13"/>
      <c r="BI702" s="13"/>
      <c r="BJ702" s="13"/>
      <c r="BK702" s="13"/>
      <c r="BL702" s="13"/>
      <c r="BM702" s="13"/>
      <c r="BN702" s="13"/>
      <c r="BO702" s="13"/>
      <c r="BP702" s="13"/>
      <c r="BQ702" s="13"/>
      <c r="BR702" s="13"/>
      <c r="BS702" s="13"/>
      <c r="BT702" s="13"/>
      <c r="BU702" s="13"/>
      <c r="BV702" s="13"/>
      <c r="BW702" s="13"/>
      <c r="BX702" s="13"/>
      <c r="BY702" s="13"/>
      <c r="BZ702" s="13"/>
      <c r="CA702" s="13"/>
      <c r="CB702" s="13"/>
      <c r="CC702" s="13"/>
      <c r="CD702" s="13"/>
      <c r="CE702" s="13"/>
      <c r="CF702" s="13"/>
      <c r="CG702" s="13"/>
      <c r="CH702" s="13"/>
      <c r="CI702" s="13"/>
      <c r="CJ702" s="13"/>
      <c r="CK702" s="13"/>
      <c r="CL702" s="13"/>
      <c r="CM702" s="13"/>
      <c r="CN702" s="13"/>
      <c r="CO702" s="13"/>
      <c r="CP702" s="13"/>
      <c r="CQ702" s="13"/>
      <c r="CR702" s="13"/>
      <c r="CS702" s="13"/>
      <c r="CT702" s="13"/>
      <c r="CU702" s="13"/>
      <c r="CV702" s="13"/>
      <c r="CW702" s="13"/>
      <c r="CX702" s="13"/>
      <c r="CY702" s="13"/>
      <c r="CZ702" s="13"/>
      <c r="DA702" s="13"/>
      <c r="DB702" s="13"/>
      <c r="DC702" s="13"/>
      <c r="DD702" s="13"/>
      <c r="DE702" s="13"/>
      <c r="DF702" s="13"/>
      <c r="DH702" s="13"/>
      <c r="DI702" s="13"/>
      <c r="DJ702" s="13"/>
      <c r="DK702" s="13"/>
      <c r="DL702" s="13"/>
      <c r="DM702" s="13"/>
      <c r="DN702" s="13"/>
      <c r="DO702" s="13"/>
      <c r="DP702" s="13"/>
    </row>
    <row r="703" spans="1:120" ht="12.75" customHeight="1" x14ac:dyDescent="0.15">
      <c r="A703" s="13"/>
      <c r="B703" s="14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  <c r="AQ703" s="13"/>
      <c r="AR703" s="13"/>
      <c r="AS703" s="13"/>
      <c r="AT703" s="13"/>
      <c r="AU703" s="13"/>
      <c r="AV703" s="13"/>
      <c r="AW703" s="13"/>
      <c r="AX703" s="13"/>
      <c r="AY703" s="13"/>
      <c r="AZ703" s="13"/>
      <c r="BA703" s="13"/>
      <c r="BB703" s="13"/>
      <c r="BC703" s="13"/>
      <c r="BD703" s="13"/>
      <c r="BE703" s="13"/>
      <c r="BF703" s="13"/>
      <c r="BG703" s="13"/>
      <c r="BH703" s="13"/>
      <c r="BI703" s="13"/>
      <c r="BJ703" s="13"/>
      <c r="BK703" s="13"/>
      <c r="BL703" s="13"/>
      <c r="BM703" s="13"/>
      <c r="BN703" s="13"/>
      <c r="BO703" s="13"/>
      <c r="BP703" s="13"/>
      <c r="BQ703" s="13"/>
      <c r="BR703" s="13"/>
      <c r="BS703" s="13"/>
      <c r="BT703" s="13"/>
      <c r="BU703" s="13"/>
      <c r="BV703" s="13"/>
      <c r="BW703" s="13"/>
      <c r="BX703" s="13"/>
      <c r="BY703" s="13"/>
      <c r="BZ703" s="13"/>
      <c r="CA703" s="13"/>
      <c r="CB703" s="13"/>
      <c r="CC703" s="13"/>
      <c r="CD703" s="13"/>
      <c r="CE703" s="13"/>
      <c r="CF703" s="13"/>
      <c r="CG703" s="13"/>
      <c r="CH703" s="13"/>
      <c r="CI703" s="13"/>
      <c r="CJ703" s="13"/>
      <c r="CK703" s="13"/>
      <c r="CL703" s="13"/>
      <c r="CM703" s="13"/>
      <c r="CN703" s="13"/>
      <c r="CO703" s="13"/>
      <c r="CP703" s="13"/>
      <c r="CQ703" s="13"/>
      <c r="CR703" s="13"/>
      <c r="CS703" s="13"/>
      <c r="CT703" s="13"/>
      <c r="CU703" s="13"/>
      <c r="CV703" s="13"/>
      <c r="CW703" s="13"/>
      <c r="CX703" s="13"/>
      <c r="CY703" s="13"/>
      <c r="CZ703" s="13"/>
      <c r="DA703" s="13"/>
      <c r="DB703" s="13"/>
      <c r="DC703" s="13"/>
      <c r="DD703" s="13"/>
      <c r="DE703" s="13"/>
      <c r="DF703" s="13"/>
      <c r="DH703" s="13"/>
      <c r="DI703" s="13"/>
      <c r="DJ703" s="13"/>
      <c r="DK703" s="13"/>
      <c r="DL703" s="13"/>
      <c r="DM703" s="13"/>
      <c r="DN703" s="13"/>
      <c r="DO703" s="13"/>
      <c r="DP703" s="13"/>
    </row>
    <row r="704" spans="1:120" ht="12.75" customHeight="1" x14ac:dyDescent="0.15">
      <c r="A704" s="13"/>
      <c r="B704" s="14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  <c r="AQ704" s="13"/>
      <c r="AR704" s="13"/>
      <c r="AS704" s="13"/>
      <c r="AT704" s="13"/>
      <c r="AU704" s="13"/>
      <c r="AV704" s="13"/>
      <c r="AW704" s="13"/>
      <c r="AX704" s="13"/>
      <c r="AY704" s="13"/>
      <c r="AZ704" s="13"/>
      <c r="BA704" s="13"/>
      <c r="BB704" s="13"/>
      <c r="BC704" s="13"/>
      <c r="BD704" s="13"/>
      <c r="BE704" s="13"/>
      <c r="BF704" s="13"/>
      <c r="BG704" s="13"/>
      <c r="BH704" s="13"/>
      <c r="BI704" s="13"/>
      <c r="BJ704" s="13"/>
      <c r="BK704" s="13"/>
      <c r="BL704" s="13"/>
      <c r="BM704" s="13"/>
      <c r="BN704" s="13"/>
      <c r="BO704" s="13"/>
      <c r="BP704" s="13"/>
      <c r="BQ704" s="13"/>
      <c r="BR704" s="13"/>
      <c r="BS704" s="13"/>
      <c r="BT704" s="13"/>
      <c r="BU704" s="13"/>
      <c r="BV704" s="13"/>
      <c r="BW704" s="13"/>
      <c r="BX704" s="13"/>
      <c r="BY704" s="13"/>
      <c r="BZ704" s="13"/>
      <c r="CA704" s="13"/>
      <c r="CB704" s="13"/>
      <c r="CC704" s="13"/>
      <c r="CD704" s="13"/>
      <c r="CE704" s="13"/>
      <c r="CF704" s="13"/>
      <c r="CG704" s="13"/>
      <c r="CH704" s="13"/>
      <c r="CI704" s="13"/>
      <c r="CJ704" s="13"/>
      <c r="CK704" s="13"/>
      <c r="CL704" s="13"/>
      <c r="CM704" s="13"/>
      <c r="CN704" s="13"/>
      <c r="CO704" s="13"/>
      <c r="CP704" s="13"/>
      <c r="CQ704" s="13"/>
      <c r="CR704" s="13"/>
      <c r="CS704" s="13"/>
      <c r="CT704" s="13"/>
      <c r="CU704" s="13"/>
      <c r="CV704" s="13"/>
      <c r="CW704" s="13"/>
      <c r="CX704" s="13"/>
      <c r="CY704" s="13"/>
      <c r="CZ704" s="13"/>
      <c r="DA704" s="13"/>
      <c r="DB704" s="13"/>
      <c r="DC704" s="13"/>
      <c r="DD704" s="13"/>
      <c r="DE704" s="13"/>
      <c r="DF704" s="13"/>
      <c r="DH704" s="13"/>
      <c r="DI704" s="13"/>
      <c r="DJ704" s="13"/>
      <c r="DK704" s="13"/>
      <c r="DL704" s="13"/>
      <c r="DM704" s="13"/>
      <c r="DN704" s="13"/>
      <c r="DO704" s="13"/>
      <c r="DP704" s="13"/>
    </row>
    <row r="705" spans="1:120" ht="12.75" customHeight="1" x14ac:dyDescent="0.15">
      <c r="A705" s="13"/>
      <c r="B705" s="14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  <c r="AQ705" s="13"/>
      <c r="AR705" s="13"/>
      <c r="AS705" s="13"/>
      <c r="AT705" s="13"/>
      <c r="AU705" s="13"/>
      <c r="AV705" s="13"/>
      <c r="AW705" s="13"/>
      <c r="AX705" s="13"/>
      <c r="AY705" s="13"/>
      <c r="AZ705" s="13"/>
      <c r="BA705" s="13"/>
      <c r="BB705" s="13"/>
      <c r="BC705" s="13"/>
      <c r="BD705" s="13"/>
      <c r="BE705" s="13"/>
      <c r="BF705" s="13"/>
      <c r="BG705" s="13"/>
      <c r="BH705" s="13"/>
      <c r="BI705" s="13"/>
      <c r="BJ705" s="13"/>
      <c r="BK705" s="13"/>
      <c r="BL705" s="13"/>
      <c r="BM705" s="13"/>
      <c r="BN705" s="13"/>
      <c r="BO705" s="13"/>
      <c r="BP705" s="13"/>
      <c r="BQ705" s="13"/>
      <c r="BR705" s="13"/>
      <c r="BS705" s="13"/>
      <c r="BT705" s="13"/>
      <c r="BU705" s="13"/>
      <c r="BV705" s="13"/>
      <c r="BW705" s="13"/>
      <c r="BX705" s="13"/>
      <c r="BY705" s="13"/>
      <c r="BZ705" s="13"/>
      <c r="CA705" s="13"/>
      <c r="CB705" s="13"/>
      <c r="CC705" s="13"/>
      <c r="CD705" s="13"/>
      <c r="CE705" s="13"/>
      <c r="CF705" s="13"/>
      <c r="CG705" s="13"/>
      <c r="CH705" s="13"/>
      <c r="CI705" s="13"/>
      <c r="CJ705" s="13"/>
      <c r="CK705" s="13"/>
      <c r="CL705" s="13"/>
      <c r="CM705" s="13"/>
      <c r="CN705" s="13"/>
      <c r="CO705" s="13"/>
      <c r="CP705" s="13"/>
      <c r="CQ705" s="13"/>
      <c r="CR705" s="13"/>
      <c r="CS705" s="13"/>
      <c r="CT705" s="13"/>
      <c r="CU705" s="13"/>
      <c r="CV705" s="13"/>
      <c r="CW705" s="13"/>
      <c r="CX705" s="13"/>
      <c r="CY705" s="13"/>
      <c r="CZ705" s="13"/>
      <c r="DA705" s="13"/>
      <c r="DB705" s="13"/>
      <c r="DC705" s="13"/>
      <c r="DD705" s="13"/>
      <c r="DE705" s="13"/>
      <c r="DF705" s="13"/>
      <c r="DH705" s="13"/>
      <c r="DI705" s="13"/>
      <c r="DJ705" s="13"/>
      <c r="DK705" s="13"/>
      <c r="DL705" s="13"/>
      <c r="DM705" s="13"/>
      <c r="DN705" s="13"/>
      <c r="DO705" s="13"/>
      <c r="DP705" s="13"/>
    </row>
    <row r="706" spans="1:120" ht="12.75" customHeight="1" x14ac:dyDescent="0.15">
      <c r="A706" s="13"/>
      <c r="B706" s="14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  <c r="AQ706" s="13"/>
      <c r="AR706" s="13"/>
      <c r="AS706" s="13"/>
      <c r="AT706" s="13"/>
      <c r="AU706" s="13"/>
      <c r="AV706" s="13"/>
      <c r="AW706" s="13"/>
      <c r="AX706" s="13"/>
      <c r="AY706" s="13"/>
      <c r="AZ706" s="13"/>
      <c r="BA706" s="13"/>
      <c r="BB706" s="13"/>
      <c r="BC706" s="13"/>
      <c r="BD706" s="13"/>
      <c r="BE706" s="13"/>
      <c r="BF706" s="13"/>
      <c r="BG706" s="13"/>
      <c r="BH706" s="13"/>
      <c r="BI706" s="13"/>
      <c r="BJ706" s="13"/>
      <c r="BK706" s="13"/>
      <c r="BL706" s="13"/>
      <c r="BM706" s="13"/>
      <c r="BN706" s="13"/>
      <c r="BO706" s="13"/>
      <c r="BP706" s="13"/>
      <c r="BQ706" s="13"/>
      <c r="BR706" s="13"/>
      <c r="BS706" s="13"/>
      <c r="BT706" s="13"/>
      <c r="BU706" s="13"/>
      <c r="BV706" s="13"/>
      <c r="BW706" s="13"/>
      <c r="BX706" s="13"/>
      <c r="BY706" s="13"/>
      <c r="BZ706" s="13"/>
      <c r="CA706" s="13"/>
      <c r="CB706" s="13"/>
      <c r="CC706" s="13"/>
      <c r="CD706" s="13"/>
      <c r="CE706" s="13"/>
      <c r="CF706" s="13"/>
      <c r="CG706" s="13"/>
      <c r="CH706" s="13"/>
      <c r="CI706" s="13"/>
      <c r="CJ706" s="13"/>
      <c r="CK706" s="13"/>
      <c r="CL706" s="13"/>
      <c r="CM706" s="13"/>
      <c r="CN706" s="13"/>
      <c r="CO706" s="13"/>
      <c r="CP706" s="13"/>
      <c r="CQ706" s="13"/>
      <c r="CR706" s="13"/>
      <c r="CS706" s="13"/>
      <c r="CT706" s="13"/>
      <c r="CU706" s="13"/>
      <c r="CV706" s="13"/>
      <c r="CW706" s="13"/>
      <c r="CX706" s="13"/>
      <c r="CY706" s="13"/>
      <c r="CZ706" s="13"/>
      <c r="DA706" s="13"/>
      <c r="DB706" s="13"/>
      <c r="DC706" s="13"/>
      <c r="DD706" s="13"/>
      <c r="DE706" s="13"/>
      <c r="DF706" s="13"/>
      <c r="DH706" s="13"/>
      <c r="DI706" s="13"/>
      <c r="DJ706" s="13"/>
      <c r="DK706" s="13"/>
      <c r="DL706" s="13"/>
      <c r="DM706" s="13"/>
      <c r="DN706" s="13"/>
      <c r="DO706" s="13"/>
      <c r="DP706" s="13"/>
    </row>
    <row r="707" spans="1:120" ht="12.75" customHeight="1" x14ac:dyDescent="0.15">
      <c r="A707" s="13"/>
      <c r="B707" s="14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  <c r="AQ707" s="13"/>
      <c r="AR707" s="13"/>
      <c r="AS707" s="13"/>
      <c r="AT707" s="13"/>
      <c r="AU707" s="13"/>
      <c r="AV707" s="13"/>
      <c r="AW707" s="13"/>
      <c r="AX707" s="13"/>
      <c r="AY707" s="13"/>
      <c r="AZ707" s="13"/>
      <c r="BA707" s="13"/>
      <c r="BB707" s="13"/>
      <c r="BC707" s="13"/>
      <c r="BD707" s="13"/>
      <c r="BE707" s="13"/>
      <c r="BF707" s="13"/>
      <c r="BG707" s="13"/>
      <c r="BH707" s="13"/>
      <c r="BI707" s="13"/>
      <c r="BJ707" s="13"/>
      <c r="BK707" s="13"/>
      <c r="BL707" s="13"/>
      <c r="BM707" s="13"/>
      <c r="BN707" s="13"/>
      <c r="BO707" s="13"/>
      <c r="BP707" s="13"/>
      <c r="BQ707" s="13"/>
      <c r="BR707" s="13"/>
      <c r="BS707" s="13"/>
      <c r="BT707" s="13"/>
      <c r="BU707" s="13"/>
      <c r="BV707" s="13"/>
      <c r="BW707" s="13"/>
      <c r="BX707" s="13"/>
      <c r="BY707" s="13"/>
      <c r="BZ707" s="13"/>
      <c r="CA707" s="13"/>
      <c r="CB707" s="13"/>
      <c r="CC707" s="13"/>
      <c r="CD707" s="13"/>
      <c r="CE707" s="13"/>
      <c r="CF707" s="13"/>
      <c r="CG707" s="13"/>
      <c r="CH707" s="13"/>
      <c r="CI707" s="13"/>
      <c r="CJ707" s="13"/>
      <c r="CK707" s="13"/>
      <c r="CL707" s="13"/>
      <c r="CM707" s="13"/>
      <c r="CN707" s="13"/>
      <c r="CO707" s="13"/>
      <c r="CP707" s="13"/>
      <c r="CQ707" s="13"/>
      <c r="CR707" s="13"/>
      <c r="CS707" s="13"/>
      <c r="CT707" s="13"/>
      <c r="CU707" s="13"/>
      <c r="CV707" s="13"/>
      <c r="CW707" s="13"/>
      <c r="CX707" s="13"/>
      <c r="CY707" s="13"/>
      <c r="CZ707" s="13"/>
      <c r="DA707" s="13"/>
      <c r="DB707" s="13"/>
      <c r="DC707" s="13"/>
      <c r="DD707" s="13"/>
      <c r="DE707" s="13"/>
      <c r="DF707" s="13"/>
      <c r="DH707" s="13"/>
      <c r="DI707" s="13"/>
      <c r="DJ707" s="13"/>
      <c r="DK707" s="13"/>
      <c r="DL707" s="13"/>
      <c r="DM707" s="13"/>
      <c r="DN707" s="13"/>
      <c r="DO707" s="13"/>
      <c r="DP707" s="13"/>
    </row>
    <row r="708" spans="1:120" ht="12.75" customHeight="1" x14ac:dyDescent="0.15">
      <c r="A708" s="13"/>
      <c r="B708" s="14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  <c r="AQ708" s="13"/>
      <c r="AR708" s="13"/>
      <c r="AS708" s="13"/>
      <c r="AT708" s="13"/>
      <c r="AU708" s="13"/>
      <c r="AV708" s="13"/>
      <c r="AW708" s="13"/>
      <c r="AX708" s="13"/>
      <c r="AY708" s="13"/>
      <c r="AZ708" s="13"/>
      <c r="BA708" s="13"/>
      <c r="BB708" s="13"/>
      <c r="BC708" s="13"/>
      <c r="BD708" s="13"/>
      <c r="BE708" s="13"/>
      <c r="BF708" s="13"/>
      <c r="BG708" s="13"/>
      <c r="BH708" s="13"/>
      <c r="BI708" s="13"/>
      <c r="BJ708" s="13"/>
      <c r="BK708" s="13"/>
      <c r="BL708" s="13"/>
      <c r="BM708" s="13"/>
      <c r="BN708" s="13"/>
      <c r="BO708" s="13"/>
      <c r="BP708" s="13"/>
      <c r="BQ708" s="13"/>
      <c r="BR708" s="13"/>
      <c r="BS708" s="13"/>
      <c r="BT708" s="13"/>
      <c r="BU708" s="13"/>
      <c r="BV708" s="13"/>
      <c r="BW708" s="13"/>
      <c r="BX708" s="13"/>
      <c r="BY708" s="13"/>
      <c r="BZ708" s="13"/>
      <c r="CA708" s="13"/>
      <c r="CB708" s="13"/>
      <c r="CC708" s="13"/>
      <c r="CD708" s="13"/>
      <c r="CE708" s="13"/>
      <c r="CF708" s="13"/>
      <c r="CG708" s="13"/>
      <c r="CH708" s="13"/>
      <c r="CI708" s="13"/>
      <c r="CJ708" s="13"/>
      <c r="CK708" s="13"/>
      <c r="CL708" s="13"/>
      <c r="CM708" s="13"/>
      <c r="CN708" s="13"/>
      <c r="CO708" s="13"/>
      <c r="CP708" s="13"/>
      <c r="CQ708" s="13"/>
      <c r="CR708" s="13"/>
      <c r="CS708" s="13"/>
      <c r="CT708" s="13"/>
      <c r="CU708" s="13"/>
      <c r="CV708" s="13"/>
      <c r="CW708" s="13"/>
      <c r="CX708" s="13"/>
      <c r="CY708" s="13"/>
      <c r="CZ708" s="13"/>
      <c r="DA708" s="13"/>
      <c r="DB708" s="13"/>
      <c r="DC708" s="13"/>
      <c r="DD708" s="13"/>
      <c r="DE708" s="13"/>
      <c r="DF708" s="13"/>
      <c r="DH708" s="13"/>
      <c r="DI708" s="13"/>
      <c r="DJ708" s="13"/>
      <c r="DK708" s="13"/>
      <c r="DL708" s="13"/>
      <c r="DM708" s="13"/>
      <c r="DN708" s="13"/>
      <c r="DO708" s="13"/>
      <c r="DP708" s="13"/>
    </row>
    <row r="709" spans="1:120" ht="12.75" customHeight="1" x14ac:dyDescent="0.15">
      <c r="A709" s="13"/>
      <c r="B709" s="14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  <c r="AQ709" s="13"/>
      <c r="AR709" s="13"/>
      <c r="AS709" s="13"/>
      <c r="AT709" s="13"/>
      <c r="AU709" s="13"/>
      <c r="AV709" s="13"/>
      <c r="AW709" s="13"/>
      <c r="AX709" s="13"/>
      <c r="AY709" s="13"/>
      <c r="AZ709" s="13"/>
      <c r="BA709" s="13"/>
      <c r="BB709" s="13"/>
      <c r="BC709" s="13"/>
      <c r="BD709" s="13"/>
      <c r="BE709" s="13"/>
      <c r="BF709" s="13"/>
      <c r="BG709" s="13"/>
      <c r="BH709" s="13"/>
      <c r="BI709" s="13"/>
      <c r="BJ709" s="13"/>
      <c r="BK709" s="13"/>
      <c r="BL709" s="13"/>
      <c r="BM709" s="13"/>
      <c r="BN709" s="13"/>
      <c r="BO709" s="13"/>
      <c r="BP709" s="13"/>
      <c r="BQ709" s="13"/>
      <c r="BR709" s="13"/>
      <c r="BS709" s="13"/>
      <c r="BT709" s="13"/>
      <c r="BU709" s="13"/>
      <c r="BV709" s="13"/>
      <c r="BW709" s="13"/>
      <c r="BX709" s="13"/>
      <c r="BY709" s="13"/>
      <c r="BZ709" s="13"/>
      <c r="CA709" s="13"/>
      <c r="CB709" s="13"/>
      <c r="CC709" s="13"/>
      <c r="CD709" s="13"/>
      <c r="CE709" s="13"/>
      <c r="CF709" s="13"/>
      <c r="CG709" s="13"/>
      <c r="CH709" s="13"/>
      <c r="CI709" s="13"/>
      <c r="CJ709" s="13"/>
      <c r="CK709" s="13"/>
      <c r="CL709" s="13"/>
      <c r="CM709" s="13"/>
      <c r="CN709" s="13"/>
      <c r="CO709" s="13"/>
      <c r="CP709" s="13"/>
      <c r="CQ709" s="13"/>
      <c r="CR709" s="13"/>
      <c r="CS709" s="13"/>
      <c r="CT709" s="13"/>
      <c r="CU709" s="13"/>
      <c r="CV709" s="13"/>
      <c r="CW709" s="13"/>
      <c r="CX709" s="13"/>
      <c r="CY709" s="13"/>
      <c r="CZ709" s="13"/>
      <c r="DA709" s="13"/>
      <c r="DB709" s="13"/>
      <c r="DC709" s="13"/>
      <c r="DD709" s="13"/>
      <c r="DE709" s="13"/>
      <c r="DF709" s="13"/>
      <c r="DH709" s="13"/>
      <c r="DI709" s="13"/>
      <c r="DJ709" s="13"/>
      <c r="DK709" s="13"/>
      <c r="DL709" s="13"/>
      <c r="DM709" s="13"/>
      <c r="DN709" s="13"/>
      <c r="DO709" s="13"/>
      <c r="DP709" s="13"/>
    </row>
    <row r="710" spans="1:120" ht="12.75" customHeight="1" x14ac:dyDescent="0.15">
      <c r="A710" s="13"/>
      <c r="B710" s="14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  <c r="AQ710" s="13"/>
      <c r="AR710" s="13"/>
      <c r="AS710" s="13"/>
      <c r="AT710" s="13"/>
      <c r="AU710" s="13"/>
      <c r="AV710" s="13"/>
      <c r="AW710" s="13"/>
      <c r="AX710" s="13"/>
      <c r="AY710" s="13"/>
      <c r="AZ710" s="13"/>
      <c r="BA710" s="13"/>
      <c r="BB710" s="13"/>
      <c r="BC710" s="13"/>
      <c r="BD710" s="13"/>
      <c r="BE710" s="13"/>
      <c r="BF710" s="13"/>
      <c r="BG710" s="13"/>
      <c r="BH710" s="13"/>
      <c r="BI710" s="13"/>
      <c r="BJ710" s="13"/>
      <c r="BK710" s="13"/>
      <c r="BL710" s="13"/>
      <c r="BM710" s="13"/>
      <c r="BN710" s="13"/>
      <c r="BO710" s="13"/>
      <c r="BP710" s="13"/>
      <c r="BQ710" s="13"/>
      <c r="BR710" s="13"/>
      <c r="BS710" s="13"/>
      <c r="BT710" s="13"/>
      <c r="BU710" s="13"/>
      <c r="BV710" s="13"/>
      <c r="BW710" s="13"/>
      <c r="BX710" s="13"/>
      <c r="BY710" s="13"/>
      <c r="BZ710" s="13"/>
      <c r="CA710" s="13"/>
      <c r="CB710" s="13"/>
      <c r="CC710" s="13"/>
      <c r="CD710" s="13"/>
      <c r="CE710" s="13"/>
      <c r="CF710" s="13"/>
      <c r="CG710" s="13"/>
      <c r="CH710" s="13"/>
      <c r="CI710" s="13"/>
      <c r="CJ710" s="13"/>
      <c r="CK710" s="13"/>
      <c r="CL710" s="13"/>
      <c r="CM710" s="13"/>
      <c r="CN710" s="13"/>
      <c r="CO710" s="13"/>
      <c r="CP710" s="13"/>
      <c r="CQ710" s="13"/>
      <c r="CR710" s="13"/>
      <c r="CS710" s="13"/>
      <c r="CT710" s="13"/>
      <c r="CU710" s="13"/>
      <c r="CV710" s="13"/>
      <c r="CW710" s="13"/>
      <c r="CX710" s="13"/>
      <c r="CY710" s="13"/>
      <c r="CZ710" s="13"/>
      <c r="DA710" s="13"/>
      <c r="DB710" s="13"/>
      <c r="DC710" s="13"/>
      <c r="DD710" s="13"/>
      <c r="DE710" s="13"/>
      <c r="DF710" s="13"/>
      <c r="DH710" s="13"/>
      <c r="DI710" s="13"/>
      <c r="DJ710" s="13"/>
      <c r="DK710" s="13"/>
      <c r="DL710" s="13"/>
      <c r="DM710" s="13"/>
      <c r="DN710" s="13"/>
      <c r="DO710" s="13"/>
      <c r="DP710" s="13"/>
    </row>
    <row r="711" spans="1:120" ht="12.75" customHeight="1" x14ac:dyDescent="0.15">
      <c r="A711" s="13"/>
      <c r="B711" s="14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  <c r="AQ711" s="13"/>
      <c r="AR711" s="13"/>
      <c r="AS711" s="13"/>
      <c r="AT711" s="13"/>
      <c r="AU711" s="13"/>
      <c r="AV711" s="13"/>
      <c r="AW711" s="13"/>
      <c r="AX711" s="13"/>
      <c r="AY711" s="13"/>
      <c r="AZ711" s="13"/>
      <c r="BA711" s="13"/>
      <c r="BB711" s="13"/>
      <c r="BC711" s="13"/>
      <c r="BD711" s="13"/>
      <c r="BE711" s="13"/>
      <c r="BF711" s="13"/>
      <c r="BG711" s="13"/>
      <c r="BH711" s="13"/>
      <c r="BI711" s="13"/>
      <c r="BJ711" s="13"/>
      <c r="BK711" s="13"/>
      <c r="BL711" s="13"/>
      <c r="BM711" s="13"/>
      <c r="BN711" s="13"/>
      <c r="BO711" s="13"/>
      <c r="BP711" s="13"/>
      <c r="BQ711" s="13"/>
      <c r="BR711" s="13"/>
      <c r="BS711" s="13"/>
      <c r="BT711" s="13"/>
      <c r="BU711" s="13"/>
      <c r="BV711" s="13"/>
      <c r="BW711" s="13"/>
      <c r="BX711" s="13"/>
      <c r="BY711" s="13"/>
      <c r="BZ711" s="13"/>
      <c r="CA711" s="13"/>
      <c r="CB711" s="13"/>
      <c r="CC711" s="13"/>
      <c r="CD711" s="13"/>
      <c r="CE711" s="13"/>
      <c r="CF711" s="13"/>
      <c r="CG711" s="13"/>
      <c r="CH711" s="13"/>
      <c r="CI711" s="13"/>
      <c r="CJ711" s="13"/>
      <c r="CK711" s="13"/>
      <c r="CL711" s="13"/>
      <c r="CM711" s="13"/>
      <c r="CN711" s="13"/>
      <c r="CO711" s="13"/>
      <c r="CP711" s="13"/>
      <c r="CQ711" s="13"/>
      <c r="CR711" s="13"/>
      <c r="CS711" s="13"/>
      <c r="CT711" s="13"/>
      <c r="CU711" s="13"/>
      <c r="CV711" s="13"/>
      <c r="CW711" s="13"/>
      <c r="CX711" s="13"/>
      <c r="CY711" s="13"/>
      <c r="CZ711" s="13"/>
      <c r="DA711" s="13"/>
      <c r="DB711" s="13"/>
      <c r="DC711" s="13"/>
      <c r="DD711" s="13"/>
      <c r="DE711" s="13"/>
      <c r="DF711" s="13"/>
      <c r="DH711" s="13"/>
      <c r="DI711" s="13"/>
      <c r="DJ711" s="13"/>
      <c r="DK711" s="13"/>
      <c r="DL711" s="13"/>
      <c r="DM711" s="13"/>
      <c r="DN711" s="13"/>
      <c r="DO711" s="13"/>
      <c r="DP711" s="13"/>
    </row>
    <row r="712" spans="1:120" ht="12.75" customHeight="1" x14ac:dyDescent="0.15">
      <c r="A712" s="13"/>
      <c r="B712" s="14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  <c r="AQ712" s="13"/>
      <c r="AR712" s="13"/>
      <c r="AS712" s="13"/>
      <c r="AT712" s="13"/>
      <c r="AU712" s="13"/>
      <c r="AV712" s="13"/>
      <c r="AW712" s="13"/>
      <c r="AX712" s="13"/>
      <c r="AY712" s="13"/>
      <c r="AZ712" s="13"/>
      <c r="BA712" s="13"/>
      <c r="BB712" s="13"/>
      <c r="BC712" s="13"/>
      <c r="BD712" s="13"/>
      <c r="BE712" s="13"/>
      <c r="BF712" s="13"/>
      <c r="BG712" s="13"/>
      <c r="BH712" s="13"/>
      <c r="BI712" s="13"/>
      <c r="BJ712" s="13"/>
      <c r="BK712" s="13"/>
      <c r="BL712" s="13"/>
      <c r="BM712" s="13"/>
      <c r="BN712" s="13"/>
      <c r="BO712" s="13"/>
      <c r="BP712" s="13"/>
      <c r="BQ712" s="13"/>
      <c r="BR712" s="13"/>
      <c r="BS712" s="13"/>
      <c r="BT712" s="13"/>
      <c r="BU712" s="13"/>
      <c r="BV712" s="13"/>
      <c r="BW712" s="13"/>
      <c r="BX712" s="13"/>
      <c r="BY712" s="13"/>
      <c r="BZ712" s="13"/>
      <c r="CA712" s="13"/>
      <c r="CB712" s="13"/>
      <c r="CC712" s="13"/>
      <c r="CD712" s="13"/>
      <c r="CE712" s="13"/>
      <c r="CF712" s="13"/>
      <c r="CG712" s="13"/>
      <c r="CH712" s="13"/>
      <c r="CI712" s="13"/>
      <c r="CJ712" s="13"/>
      <c r="CK712" s="13"/>
      <c r="CL712" s="13"/>
      <c r="CM712" s="13"/>
      <c r="CN712" s="13"/>
      <c r="CO712" s="13"/>
      <c r="CP712" s="13"/>
      <c r="CQ712" s="13"/>
      <c r="CR712" s="13"/>
      <c r="CS712" s="13"/>
      <c r="CT712" s="13"/>
      <c r="CU712" s="13"/>
      <c r="CV712" s="13"/>
      <c r="CW712" s="13"/>
      <c r="CX712" s="13"/>
      <c r="CY712" s="13"/>
      <c r="CZ712" s="13"/>
      <c r="DA712" s="13"/>
      <c r="DB712" s="13"/>
      <c r="DC712" s="13"/>
      <c r="DD712" s="13"/>
      <c r="DE712" s="13"/>
      <c r="DF712" s="13"/>
      <c r="DH712" s="13"/>
      <c r="DI712" s="13"/>
      <c r="DJ712" s="13"/>
      <c r="DK712" s="13"/>
      <c r="DL712" s="13"/>
      <c r="DM712" s="13"/>
      <c r="DN712" s="13"/>
      <c r="DO712" s="13"/>
      <c r="DP712" s="13"/>
    </row>
    <row r="713" spans="1:120" ht="12.75" customHeight="1" x14ac:dyDescent="0.15">
      <c r="A713" s="13"/>
      <c r="B713" s="14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  <c r="AQ713" s="13"/>
      <c r="AR713" s="13"/>
      <c r="AS713" s="13"/>
      <c r="AT713" s="13"/>
      <c r="AU713" s="13"/>
      <c r="AV713" s="13"/>
      <c r="AW713" s="13"/>
      <c r="AX713" s="13"/>
      <c r="AY713" s="13"/>
      <c r="AZ713" s="13"/>
      <c r="BA713" s="13"/>
      <c r="BB713" s="13"/>
      <c r="BC713" s="13"/>
      <c r="BD713" s="13"/>
      <c r="BE713" s="13"/>
      <c r="BF713" s="13"/>
      <c r="BG713" s="13"/>
      <c r="BH713" s="13"/>
      <c r="BI713" s="13"/>
      <c r="BJ713" s="13"/>
      <c r="BK713" s="13"/>
      <c r="BL713" s="13"/>
      <c r="BM713" s="13"/>
      <c r="BN713" s="13"/>
      <c r="BO713" s="13"/>
      <c r="BP713" s="13"/>
      <c r="BQ713" s="13"/>
      <c r="BR713" s="13"/>
      <c r="BS713" s="13"/>
      <c r="BT713" s="13"/>
      <c r="BU713" s="13"/>
      <c r="BV713" s="13"/>
      <c r="BW713" s="13"/>
      <c r="BX713" s="13"/>
      <c r="BY713" s="13"/>
      <c r="BZ713" s="13"/>
      <c r="CA713" s="13"/>
      <c r="CB713" s="13"/>
      <c r="CC713" s="13"/>
      <c r="CD713" s="13"/>
      <c r="CE713" s="13"/>
      <c r="CF713" s="13"/>
      <c r="CG713" s="13"/>
      <c r="CH713" s="13"/>
      <c r="CI713" s="13"/>
      <c r="CJ713" s="13"/>
      <c r="CK713" s="13"/>
      <c r="CL713" s="13"/>
      <c r="CM713" s="13"/>
      <c r="CN713" s="13"/>
      <c r="CO713" s="13"/>
      <c r="CP713" s="13"/>
      <c r="CQ713" s="13"/>
      <c r="CR713" s="13"/>
      <c r="CS713" s="13"/>
      <c r="CT713" s="13"/>
      <c r="CU713" s="13"/>
      <c r="CV713" s="13"/>
      <c r="CW713" s="13"/>
      <c r="CX713" s="13"/>
      <c r="CY713" s="13"/>
      <c r="CZ713" s="13"/>
      <c r="DA713" s="13"/>
      <c r="DB713" s="13"/>
      <c r="DC713" s="13"/>
      <c r="DD713" s="13"/>
      <c r="DE713" s="13"/>
      <c r="DF713" s="13"/>
      <c r="DH713" s="13"/>
      <c r="DI713" s="13"/>
      <c r="DJ713" s="13"/>
      <c r="DK713" s="13"/>
      <c r="DL713" s="13"/>
      <c r="DM713" s="13"/>
      <c r="DN713" s="13"/>
      <c r="DO713" s="13"/>
      <c r="DP713" s="13"/>
    </row>
    <row r="714" spans="1:120" ht="12.75" customHeight="1" x14ac:dyDescent="0.15">
      <c r="A714" s="13"/>
      <c r="B714" s="14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  <c r="AQ714" s="13"/>
      <c r="AR714" s="13"/>
      <c r="AS714" s="13"/>
      <c r="AT714" s="13"/>
      <c r="AU714" s="13"/>
      <c r="AV714" s="13"/>
      <c r="AW714" s="13"/>
      <c r="AX714" s="13"/>
      <c r="AY714" s="13"/>
      <c r="AZ714" s="13"/>
      <c r="BA714" s="13"/>
      <c r="BB714" s="13"/>
      <c r="BC714" s="13"/>
      <c r="BD714" s="13"/>
      <c r="BE714" s="13"/>
      <c r="BF714" s="13"/>
      <c r="BG714" s="13"/>
      <c r="BH714" s="13"/>
      <c r="BI714" s="13"/>
      <c r="BJ714" s="13"/>
      <c r="BK714" s="13"/>
      <c r="BL714" s="13"/>
      <c r="BM714" s="13"/>
      <c r="BN714" s="13"/>
      <c r="BO714" s="13"/>
      <c r="BP714" s="13"/>
      <c r="BQ714" s="13"/>
      <c r="BR714" s="13"/>
      <c r="BS714" s="13"/>
      <c r="BT714" s="13"/>
      <c r="BU714" s="13"/>
      <c r="BV714" s="13"/>
      <c r="BW714" s="13"/>
      <c r="BX714" s="13"/>
      <c r="BY714" s="13"/>
      <c r="BZ714" s="13"/>
      <c r="CA714" s="13"/>
      <c r="CB714" s="13"/>
      <c r="CC714" s="13"/>
      <c r="CD714" s="13"/>
      <c r="CE714" s="13"/>
      <c r="CF714" s="13"/>
      <c r="CG714" s="13"/>
      <c r="CH714" s="13"/>
      <c r="CI714" s="13"/>
      <c r="CJ714" s="13"/>
      <c r="CK714" s="13"/>
      <c r="CL714" s="13"/>
      <c r="CM714" s="13"/>
      <c r="CN714" s="13"/>
      <c r="CO714" s="13"/>
      <c r="CP714" s="13"/>
      <c r="CQ714" s="13"/>
      <c r="CR714" s="13"/>
      <c r="CS714" s="13"/>
      <c r="CT714" s="13"/>
      <c r="CU714" s="13"/>
      <c r="CV714" s="13"/>
      <c r="CW714" s="13"/>
      <c r="CX714" s="13"/>
      <c r="CY714" s="13"/>
      <c r="CZ714" s="13"/>
      <c r="DA714" s="13"/>
      <c r="DB714" s="13"/>
      <c r="DC714" s="13"/>
      <c r="DD714" s="13"/>
      <c r="DE714" s="13"/>
      <c r="DF714" s="13"/>
      <c r="DH714" s="13"/>
      <c r="DI714" s="13"/>
      <c r="DJ714" s="13"/>
      <c r="DK714" s="13"/>
      <c r="DL714" s="13"/>
      <c r="DM714" s="13"/>
      <c r="DN714" s="13"/>
      <c r="DO714" s="13"/>
      <c r="DP714" s="13"/>
    </row>
    <row r="715" spans="1:120" ht="12.75" customHeight="1" x14ac:dyDescent="0.15">
      <c r="A715" s="13"/>
      <c r="B715" s="14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  <c r="AQ715" s="13"/>
      <c r="AR715" s="13"/>
      <c r="AS715" s="13"/>
      <c r="AT715" s="13"/>
      <c r="AU715" s="13"/>
      <c r="AV715" s="13"/>
      <c r="AW715" s="13"/>
      <c r="AX715" s="13"/>
      <c r="AY715" s="13"/>
      <c r="AZ715" s="13"/>
      <c r="BA715" s="13"/>
      <c r="BB715" s="13"/>
      <c r="BC715" s="13"/>
      <c r="BD715" s="13"/>
      <c r="BE715" s="13"/>
      <c r="BF715" s="13"/>
      <c r="BG715" s="13"/>
      <c r="BH715" s="13"/>
      <c r="BI715" s="13"/>
      <c r="BJ715" s="13"/>
      <c r="BK715" s="13"/>
      <c r="BL715" s="13"/>
      <c r="BM715" s="13"/>
      <c r="BN715" s="13"/>
      <c r="BO715" s="13"/>
      <c r="BP715" s="13"/>
      <c r="BQ715" s="13"/>
      <c r="BR715" s="13"/>
      <c r="BS715" s="13"/>
      <c r="BT715" s="13"/>
      <c r="BU715" s="13"/>
      <c r="BV715" s="13"/>
      <c r="BW715" s="13"/>
      <c r="BX715" s="13"/>
      <c r="BY715" s="13"/>
      <c r="BZ715" s="13"/>
      <c r="CA715" s="13"/>
      <c r="CB715" s="13"/>
      <c r="CC715" s="13"/>
      <c r="CD715" s="13"/>
      <c r="CE715" s="13"/>
      <c r="CF715" s="13"/>
      <c r="CG715" s="13"/>
      <c r="CH715" s="13"/>
      <c r="CI715" s="13"/>
      <c r="CJ715" s="13"/>
      <c r="CK715" s="13"/>
      <c r="CL715" s="13"/>
      <c r="CM715" s="13"/>
      <c r="CN715" s="13"/>
      <c r="CO715" s="13"/>
      <c r="CP715" s="13"/>
      <c r="CQ715" s="13"/>
      <c r="CR715" s="13"/>
      <c r="CS715" s="13"/>
      <c r="CT715" s="13"/>
      <c r="CU715" s="13"/>
      <c r="CV715" s="13"/>
      <c r="CW715" s="13"/>
      <c r="CX715" s="13"/>
      <c r="CY715" s="13"/>
      <c r="CZ715" s="13"/>
      <c r="DA715" s="13"/>
      <c r="DB715" s="13"/>
      <c r="DC715" s="13"/>
      <c r="DD715" s="13"/>
      <c r="DE715" s="13"/>
      <c r="DF715" s="13"/>
      <c r="DH715" s="13"/>
      <c r="DI715" s="13"/>
      <c r="DJ715" s="13"/>
      <c r="DK715" s="13"/>
      <c r="DL715" s="13"/>
      <c r="DM715" s="13"/>
      <c r="DN715" s="13"/>
      <c r="DO715" s="13"/>
      <c r="DP715" s="13"/>
    </row>
    <row r="716" spans="1:120" ht="12.75" customHeight="1" x14ac:dyDescent="0.15">
      <c r="A716" s="13"/>
      <c r="B716" s="14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  <c r="AQ716" s="13"/>
      <c r="AR716" s="13"/>
      <c r="AS716" s="13"/>
      <c r="AT716" s="13"/>
      <c r="AU716" s="13"/>
      <c r="AV716" s="13"/>
      <c r="AW716" s="13"/>
      <c r="AX716" s="13"/>
      <c r="AY716" s="13"/>
      <c r="AZ716" s="13"/>
      <c r="BA716" s="13"/>
      <c r="BB716" s="13"/>
      <c r="BC716" s="13"/>
      <c r="BD716" s="13"/>
      <c r="BE716" s="13"/>
      <c r="BF716" s="13"/>
      <c r="BG716" s="13"/>
      <c r="BH716" s="13"/>
      <c r="BI716" s="13"/>
      <c r="BJ716" s="13"/>
      <c r="BK716" s="13"/>
      <c r="BL716" s="13"/>
      <c r="BM716" s="13"/>
      <c r="BN716" s="13"/>
      <c r="BO716" s="13"/>
      <c r="BP716" s="13"/>
      <c r="BQ716" s="13"/>
      <c r="BR716" s="13"/>
      <c r="BS716" s="13"/>
      <c r="BT716" s="13"/>
      <c r="BU716" s="13"/>
      <c r="BV716" s="13"/>
      <c r="BW716" s="13"/>
      <c r="BX716" s="13"/>
      <c r="BY716" s="13"/>
      <c r="BZ716" s="13"/>
      <c r="CA716" s="13"/>
      <c r="CB716" s="13"/>
      <c r="CC716" s="13"/>
      <c r="CD716" s="13"/>
      <c r="CE716" s="13"/>
      <c r="CF716" s="13"/>
      <c r="CG716" s="13"/>
      <c r="CH716" s="13"/>
      <c r="CI716" s="13"/>
      <c r="CJ716" s="13"/>
      <c r="CK716" s="13"/>
      <c r="CL716" s="13"/>
      <c r="CM716" s="13"/>
      <c r="CN716" s="13"/>
      <c r="CO716" s="13"/>
      <c r="CP716" s="13"/>
      <c r="CQ716" s="13"/>
      <c r="CR716" s="13"/>
      <c r="CS716" s="13"/>
      <c r="CT716" s="13"/>
      <c r="CU716" s="13"/>
      <c r="CV716" s="13"/>
      <c r="CW716" s="13"/>
      <c r="CX716" s="13"/>
      <c r="CY716" s="13"/>
      <c r="CZ716" s="13"/>
      <c r="DA716" s="13"/>
      <c r="DB716" s="13"/>
      <c r="DC716" s="13"/>
      <c r="DD716" s="13"/>
      <c r="DE716" s="13"/>
      <c r="DF716" s="13"/>
      <c r="DH716" s="13"/>
      <c r="DI716" s="13"/>
      <c r="DJ716" s="13"/>
      <c r="DK716" s="13"/>
      <c r="DL716" s="13"/>
      <c r="DM716" s="13"/>
      <c r="DN716" s="13"/>
      <c r="DO716" s="13"/>
      <c r="DP716" s="13"/>
    </row>
    <row r="717" spans="1:120" ht="12.75" customHeight="1" x14ac:dyDescent="0.15">
      <c r="A717" s="13"/>
      <c r="B717" s="14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  <c r="AQ717" s="13"/>
      <c r="AR717" s="13"/>
      <c r="AS717" s="13"/>
      <c r="AT717" s="13"/>
      <c r="AU717" s="13"/>
      <c r="AV717" s="13"/>
      <c r="AW717" s="13"/>
      <c r="AX717" s="13"/>
      <c r="AY717" s="13"/>
      <c r="AZ717" s="13"/>
      <c r="BA717" s="13"/>
      <c r="BB717" s="13"/>
      <c r="BC717" s="13"/>
      <c r="BD717" s="13"/>
      <c r="BE717" s="13"/>
      <c r="BF717" s="13"/>
      <c r="BG717" s="13"/>
      <c r="BH717" s="13"/>
      <c r="BI717" s="13"/>
      <c r="BJ717" s="13"/>
      <c r="BK717" s="13"/>
      <c r="BL717" s="13"/>
      <c r="BM717" s="13"/>
      <c r="BN717" s="13"/>
      <c r="BO717" s="13"/>
      <c r="BP717" s="13"/>
      <c r="BQ717" s="13"/>
      <c r="BR717" s="13"/>
      <c r="BS717" s="13"/>
      <c r="BT717" s="13"/>
      <c r="BU717" s="13"/>
      <c r="BV717" s="13"/>
      <c r="BW717" s="13"/>
      <c r="BX717" s="13"/>
      <c r="BY717" s="13"/>
      <c r="BZ717" s="13"/>
      <c r="CA717" s="13"/>
      <c r="CB717" s="13"/>
      <c r="CC717" s="13"/>
      <c r="CD717" s="13"/>
      <c r="CE717" s="13"/>
      <c r="CF717" s="13"/>
      <c r="CG717" s="13"/>
      <c r="CH717" s="13"/>
      <c r="CI717" s="13"/>
      <c r="CJ717" s="13"/>
      <c r="CK717" s="13"/>
      <c r="CL717" s="13"/>
      <c r="CM717" s="13"/>
      <c r="CN717" s="13"/>
      <c r="CO717" s="13"/>
      <c r="CP717" s="13"/>
      <c r="CQ717" s="13"/>
      <c r="CR717" s="13"/>
      <c r="CS717" s="13"/>
      <c r="CT717" s="13"/>
      <c r="CU717" s="13"/>
      <c r="CV717" s="13"/>
      <c r="CW717" s="13"/>
      <c r="CX717" s="13"/>
      <c r="CY717" s="13"/>
      <c r="CZ717" s="13"/>
      <c r="DA717" s="13"/>
      <c r="DB717" s="13"/>
      <c r="DC717" s="13"/>
      <c r="DD717" s="13"/>
      <c r="DE717" s="13"/>
      <c r="DF717" s="13"/>
      <c r="DH717" s="13"/>
      <c r="DI717" s="13"/>
      <c r="DJ717" s="13"/>
      <c r="DK717" s="13"/>
      <c r="DL717" s="13"/>
      <c r="DM717" s="13"/>
      <c r="DN717" s="13"/>
      <c r="DO717" s="13"/>
      <c r="DP717" s="13"/>
    </row>
    <row r="718" spans="1:120" ht="12.75" customHeight="1" x14ac:dyDescent="0.15">
      <c r="A718" s="13"/>
      <c r="B718" s="14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  <c r="AQ718" s="13"/>
      <c r="AR718" s="13"/>
      <c r="AS718" s="13"/>
      <c r="AT718" s="13"/>
      <c r="AU718" s="13"/>
      <c r="AV718" s="13"/>
      <c r="AW718" s="13"/>
      <c r="AX718" s="13"/>
      <c r="AY718" s="13"/>
      <c r="AZ718" s="13"/>
      <c r="BA718" s="13"/>
      <c r="BB718" s="13"/>
      <c r="BC718" s="13"/>
      <c r="BD718" s="13"/>
      <c r="BE718" s="13"/>
      <c r="BF718" s="13"/>
      <c r="BG718" s="13"/>
      <c r="BH718" s="13"/>
      <c r="BI718" s="13"/>
      <c r="BJ718" s="13"/>
      <c r="BK718" s="13"/>
      <c r="BL718" s="13"/>
      <c r="BM718" s="13"/>
      <c r="BN718" s="13"/>
      <c r="BO718" s="13"/>
      <c r="BP718" s="13"/>
      <c r="BQ718" s="13"/>
      <c r="BR718" s="13"/>
      <c r="BS718" s="13"/>
      <c r="BT718" s="13"/>
      <c r="BU718" s="13"/>
      <c r="BV718" s="13"/>
      <c r="BW718" s="13"/>
      <c r="BX718" s="13"/>
      <c r="BY718" s="13"/>
      <c r="BZ718" s="13"/>
      <c r="CA718" s="13"/>
      <c r="CB718" s="13"/>
      <c r="CC718" s="13"/>
      <c r="CD718" s="13"/>
      <c r="CE718" s="13"/>
      <c r="CF718" s="13"/>
      <c r="CG718" s="13"/>
      <c r="CH718" s="13"/>
      <c r="CI718" s="13"/>
      <c r="CJ718" s="13"/>
      <c r="CK718" s="13"/>
      <c r="CL718" s="13"/>
      <c r="CM718" s="13"/>
      <c r="CN718" s="13"/>
      <c r="CO718" s="13"/>
      <c r="CP718" s="13"/>
      <c r="CQ718" s="13"/>
      <c r="CR718" s="13"/>
      <c r="CS718" s="13"/>
      <c r="CT718" s="13"/>
      <c r="CU718" s="13"/>
      <c r="CV718" s="13"/>
      <c r="CW718" s="13"/>
      <c r="CX718" s="13"/>
      <c r="CY718" s="13"/>
      <c r="CZ718" s="13"/>
      <c r="DA718" s="13"/>
      <c r="DB718" s="13"/>
      <c r="DC718" s="13"/>
      <c r="DD718" s="13"/>
      <c r="DE718" s="13"/>
      <c r="DF718" s="13"/>
      <c r="DH718" s="13"/>
      <c r="DI718" s="13"/>
      <c r="DJ718" s="13"/>
      <c r="DK718" s="13"/>
      <c r="DL718" s="13"/>
      <c r="DM718" s="13"/>
      <c r="DN718" s="13"/>
      <c r="DO718" s="13"/>
      <c r="DP718" s="13"/>
    </row>
    <row r="719" spans="1:120" ht="12.75" customHeight="1" x14ac:dyDescent="0.15">
      <c r="A719" s="13"/>
      <c r="B719" s="14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  <c r="AQ719" s="13"/>
      <c r="AR719" s="13"/>
      <c r="AS719" s="13"/>
      <c r="AT719" s="13"/>
      <c r="AU719" s="13"/>
      <c r="AV719" s="13"/>
      <c r="AW719" s="13"/>
      <c r="AX719" s="13"/>
      <c r="AY719" s="13"/>
      <c r="AZ719" s="13"/>
      <c r="BA719" s="13"/>
      <c r="BB719" s="13"/>
      <c r="BC719" s="13"/>
      <c r="BD719" s="13"/>
      <c r="BE719" s="13"/>
      <c r="BF719" s="13"/>
      <c r="BG719" s="13"/>
      <c r="BH719" s="13"/>
      <c r="BI719" s="13"/>
      <c r="BJ719" s="13"/>
      <c r="BK719" s="13"/>
      <c r="BL719" s="13"/>
      <c r="BM719" s="13"/>
      <c r="BN719" s="13"/>
      <c r="BO719" s="13"/>
      <c r="BP719" s="13"/>
      <c r="BQ719" s="13"/>
      <c r="BR719" s="13"/>
      <c r="BS719" s="13"/>
      <c r="BT719" s="13"/>
      <c r="BU719" s="13"/>
      <c r="BV719" s="13"/>
      <c r="BW719" s="13"/>
      <c r="BX719" s="13"/>
      <c r="BY719" s="13"/>
      <c r="BZ719" s="13"/>
      <c r="CA719" s="13"/>
      <c r="CB719" s="13"/>
      <c r="CC719" s="13"/>
      <c r="CD719" s="13"/>
      <c r="CE719" s="13"/>
      <c r="CF719" s="13"/>
      <c r="CG719" s="13"/>
      <c r="CH719" s="13"/>
      <c r="CI719" s="13"/>
      <c r="CJ719" s="13"/>
      <c r="CK719" s="13"/>
      <c r="CL719" s="13"/>
      <c r="CM719" s="13"/>
      <c r="CN719" s="13"/>
      <c r="CO719" s="13"/>
      <c r="CP719" s="13"/>
      <c r="CQ719" s="13"/>
      <c r="CR719" s="13"/>
      <c r="CS719" s="13"/>
      <c r="CT719" s="13"/>
      <c r="CU719" s="13"/>
      <c r="CV719" s="13"/>
      <c r="CW719" s="13"/>
      <c r="CX719" s="13"/>
      <c r="CY719" s="13"/>
      <c r="CZ719" s="13"/>
      <c r="DA719" s="13"/>
      <c r="DB719" s="13"/>
      <c r="DC719" s="13"/>
      <c r="DD719" s="13"/>
      <c r="DE719" s="13"/>
      <c r="DF719" s="13"/>
      <c r="DH719" s="13"/>
      <c r="DI719" s="13"/>
      <c r="DJ719" s="13"/>
      <c r="DK719" s="13"/>
      <c r="DL719" s="13"/>
      <c r="DM719" s="13"/>
      <c r="DN719" s="13"/>
      <c r="DO719" s="13"/>
      <c r="DP719" s="13"/>
    </row>
    <row r="720" spans="1:120" ht="12.75" customHeight="1" x14ac:dyDescent="0.15">
      <c r="A720" s="13"/>
      <c r="B720" s="14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  <c r="AQ720" s="13"/>
      <c r="AR720" s="13"/>
      <c r="AS720" s="13"/>
      <c r="AT720" s="13"/>
      <c r="AU720" s="13"/>
      <c r="AV720" s="13"/>
      <c r="AW720" s="13"/>
      <c r="AX720" s="13"/>
      <c r="AY720" s="13"/>
      <c r="AZ720" s="13"/>
      <c r="BA720" s="13"/>
      <c r="BB720" s="13"/>
      <c r="BC720" s="13"/>
      <c r="BD720" s="13"/>
      <c r="BE720" s="13"/>
      <c r="BF720" s="13"/>
      <c r="BG720" s="13"/>
      <c r="BH720" s="13"/>
      <c r="BI720" s="13"/>
      <c r="BJ720" s="13"/>
      <c r="BK720" s="13"/>
      <c r="BL720" s="13"/>
      <c r="BM720" s="13"/>
      <c r="BN720" s="13"/>
      <c r="BO720" s="13"/>
      <c r="BP720" s="13"/>
      <c r="BQ720" s="13"/>
      <c r="BR720" s="13"/>
      <c r="BS720" s="13"/>
      <c r="BT720" s="13"/>
      <c r="BU720" s="13"/>
      <c r="BV720" s="13"/>
      <c r="BW720" s="13"/>
      <c r="BX720" s="13"/>
      <c r="BY720" s="13"/>
      <c r="BZ720" s="13"/>
      <c r="CA720" s="13"/>
      <c r="CB720" s="13"/>
      <c r="CC720" s="13"/>
      <c r="CD720" s="13"/>
      <c r="CE720" s="13"/>
      <c r="CF720" s="13"/>
      <c r="CG720" s="13"/>
      <c r="CH720" s="13"/>
      <c r="CI720" s="13"/>
      <c r="CJ720" s="13"/>
      <c r="CK720" s="13"/>
      <c r="CL720" s="13"/>
      <c r="CM720" s="13"/>
      <c r="CN720" s="13"/>
      <c r="CO720" s="13"/>
      <c r="CP720" s="13"/>
      <c r="CQ720" s="13"/>
      <c r="CR720" s="13"/>
      <c r="CS720" s="13"/>
      <c r="CT720" s="13"/>
      <c r="CU720" s="13"/>
      <c r="CV720" s="13"/>
      <c r="CW720" s="13"/>
      <c r="CX720" s="13"/>
      <c r="CY720" s="13"/>
      <c r="CZ720" s="13"/>
      <c r="DA720" s="13"/>
      <c r="DB720" s="13"/>
      <c r="DC720" s="13"/>
      <c r="DD720" s="13"/>
      <c r="DE720" s="13"/>
      <c r="DF720" s="13"/>
      <c r="DH720" s="13"/>
      <c r="DI720" s="13"/>
      <c r="DJ720" s="13"/>
      <c r="DK720" s="13"/>
      <c r="DL720" s="13"/>
      <c r="DM720" s="13"/>
      <c r="DN720" s="13"/>
      <c r="DO720" s="13"/>
      <c r="DP720" s="13"/>
    </row>
    <row r="721" spans="1:120" ht="12.75" customHeight="1" x14ac:dyDescent="0.15">
      <c r="A721" s="13"/>
      <c r="B721" s="14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  <c r="AQ721" s="13"/>
      <c r="AR721" s="13"/>
      <c r="AS721" s="13"/>
      <c r="AT721" s="13"/>
      <c r="AU721" s="13"/>
      <c r="AV721" s="13"/>
      <c r="AW721" s="13"/>
      <c r="AX721" s="13"/>
      <c r="AY721" s="13"/>
      <c r="AZ721" s="13"/>
      <c r="BA721" s="13"/>
      <c r="BB721" s="13"/>
      <c r="BC721" s="13"/>
      <c r="BD721" s="13"/>
      <c r="BE721" s="13"/>
      <c r="BF721" s="13"/>
      <c r="BG721" s="13"/>
      <c r="BH721" s="13"/>
      <c r="BI721" s="13"/>
      <c r="BJ721" s="13"/>
      <c r="BK721" s="13"/>
      <c r="BL721" s="13"/>
      <c r="BM721" s="13"/>
      <c r="BN721" s="13"/>
      <c r="BO721" s="13"/>
      <c r="BP721" s="13"/>
      <c r="BQ721" s="13"/>
      <c r="BR721" s="13"/>
      <c r="BS721" s="13"/>
      <c r="BT721" s="13"/>
      <c r="BU721" s="13"/>
      <c r="BV721" s="13"/>
      <c r="BW721" s="13"/>
      <c r="BX721" s="13"/>
      <c r="BY721" s="13"/>
      <c r="BZ721" s="13"/>
      <c r="CA721" s="13"/>
      <c r="CB721" s="13"/>
      <c r="CC721" s="13"/>
      <c r="CD721" s="13"/>
      <c r="CE721" s="13"/>
      <c r="CF721" s="13"/>
      <c r="CG721" s="13"/>
      <c r="CH721" s="13"/>
      <c r="CI721" s="13"/>
      <c r="CJ721" s="13"/>
      <c r="CK721" s="13"/>
      <c r="CL721" s="13"/>
      <c r="CM721" s="13"/>
      <c r="CN721" s="13"/>
      <c r="CO721" s="13"/>
      <c r="CP721" s="13"/>
      <c r="CQ721" s="13"/>
      <c r="CR721" s="13"/>
      <c r="CS721" s="13"/>
      <c r="CT721" s="13"/>
      <c r="CU721" s="13"/>
      <c r="CV721" s="13"/>
      <c r="CW721" s="13"/>
      <c r="CX721" s="13"/>
      <c r="CY721" s="13"/>
      <c r="CZ721" s="13"/>
      <c r="DA721" s="13"/>
      <c r="DB721" s="13"/>
      <c r="DC721" s="13"/>
      <c r="DD721" s="13"/>
      <c r="DE721" s="13"/>
      <c r="DF721" s="13"/>
      <c r="DH721" s="13"/>
      <c r="DI721" s="13"/>
      <c r="DJ721" s="13"/>
      <c r="DK721" s="13"/>
      <c r="DL721" s="13"/>
      <c r="DM721" s="13"/>
      <c r="DN721" s="13"/>
      <c r="DO721" s="13"/>
      <c r="DP721" s="13"/>
    </row>
    <row r="722" spans="1:120" ht="12.75" customHeight="1" x14ac:dyDescent="0.15">
      <c r="A722" s="13"/>
      <c r="B722" s="14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  <c r="AQ722" s="13"/>
      <c r="AR722" s="13"/>
      <c r="AS722" s="13"/>
      <c r="AT722" s="13"/>
      <c r="AU722" s="13"/>
      <c r="AV722" s="13"/>
      <c r="AW722" s="13"/>
      <c r="AX722" s="13"/>
      <c r="AY722" s="13"/>
      <c r="AZ722" s="13"/>
      <c r="BA722" s="13"/>
      <c r="BB722" s="13"/>
      <c r="BC722" s="13"/>
      <c r="BD722" s="13"/>
      <c r="BE722" s="13"/>
      <c r="BF722" s="13"/>
      <c r="BG722" s="13"/>
      <c r="BH722" s="13"/>
      <c r="BI722" s="13"/>
      <c r="BJ722" s="13"/>
      <c r="BK722" s="13"/>
      <c r="BL722" s="13"/>
      <c r="BM722" s="13"/>
      <c r="BN722" s="13"/>
      <c r="BO722" s="13"/>
      <c r="BP722" s="13"/>
      <c r="BQ722" s="13"/>
      <c r="BR722" s="13"/>
      <c r="BS722" s="13"/>
      <c r="BT722" s="13"/>
      <c r="BU722" s="13"/>
      <c r="BV722" s="13"/>
      <c r="BW722" s="13"/>
      <c r="BX722" s="13"/>
      <c r="BY722" s="13"/>
      <c r="BZ722" s="13"/>
      <c r="CA722" s="13"/>
      <c r="CB722" s="13"/>
      <c r="CC722" s="13"/>
      <c r="CD722" s="13"/>
      <c r="CE722" s="13"/>
      <c r="CF722" s="13"/>
      <c r="CG722" s="13"/>
      <c r="CH722" s="13"/>
      <c r="CI722" s="13"/>
      <c r="CJ722" s="13"/>
      <c r="CK722" s="13"/>
      <c r="CL722" s="13"/>
      <c r="CM722" s="13"/>
      <c r="CN722" s="13"/>
      <c r="CO722" s="13"/>
      <c r="CP722" s="13"/>
      <c r="CQ722" s="13"/>
      <c r="CR722" s="13"/>
      <c r="CS722" s="13"/>
      <c r="CT722" s="13"/>
      <c r="CU722" s="13"/>
      <c r="CV722" s="13"/>
      <c r="CW722" s="13"/>
      <c r="CX722" s="13"/>
      <c r="CY722" s="13"/>
      <c r="CZ722" s="13"/>
      <c r="DA722" s="13"/>
      <c r="DB722" s="13"/>
      <c r="DC722" s="13"/>
      <c r="DD722" s="13"/>
      <c r="DE722" s="13"/>
      <c r="DF722" s="13"/>
      <c r="DH722" s="13"/>
      <c r="DI722" s="13"/>
      <c r="DJ722" s="13"/>
      <c r="DK722" s="13"/>
      <c r="DL722" s="13"/>
      <c r="DM722" s="13"/>
      <c r="DN722" s="13"/>
      <c r="DO722" s="13"/>
      <c r="DP722" s="13"/>
    </row>
    <row r="723" spans="1:120" ht="12.75" customHeight="1" x14ac:dyDescent="0.15">
      <c r="A723" s="13"/>
      <c r="B723" s="14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  <c r="AQ723" s="13"/>
      <c r="AR723" s="13"/>
      <c r="AS723" s="13"/>
      <c r="AT723" s="13"/>
      <c r="AU723" s="13"/>
      <c r="AV723" s="13"/>
      <c r="AW723" s="13"/>
      <c r="AX723" s="13"/>
      <c r="AY723" s="13"/>
      <c r="AZ723" s="13"/>
      <c r="BA723" s="13"/>
      <c r="BB723" s="13"/>
      <c r="BC723" s="13"/>
      <c r="BD723" s="13"/>
      <c r="BE723" s="13"/>
      <c r="BF723" s="13"/>
      <c r="BG723" s="13"/>
      <c r="BH723" s="13"/>
      <c r="BI723" s="13"/>
      <c r="BJ723" s="13"/>
      <c r="BK723" s="13"/>
      <c r="BL723" s="13"/>
      <c r="BM723" s="13"/>
      <c r="BN723" s="13"/>
      <c r="BO723" s="13"/>
      <c r="BP723" s="13"/>
      <c r="BQ723" s="13"/>
      <c r="BR723" s="13"/>
      <c r="BS723" s="13"/>
      <c r="BT723" s="13"/>
      <c r="BU723" s="13"/>
      <c r="BV723" s="13"/>
      <c r="BW723" s="13"/>
      <c r="BX723" s="13"/>
      <c r="BY723" s="13"/>
      <c r="BZ723" s="13"/>
      <c r="CA723" s="13"/>
      <c r="CB723" s="13"/>
      <c r="CC723" s="13"/>
      <c r="CD723" s="13"/>
      <c r="CE723" s="13"/>
      <c r="CF723" s="13"/>
      <c r="CG723" s="13"/>
      <c r="CH723" s="13"/>
      <c r="CI723" s="13"/>
      <c r="CJ723" s="13"/>
      <c r="CK723" s="13"/>
      <c r="CL723" s="13"/>
      <c r="CM723" s="13"/>
      <c r="CN723" s="13"/>
      <c r="CO723" s="13"/>
      <c r="CP723" s="13"/>
      <c r="CQ723" s="13"/>
      <c r="CR723" s="13"/>
      <c r="CS723" s="13"/>
      <c r="CT723" s="13"/>
      <c r="CU723" s="13"/>
      <c r="CV723" s="13"/>
      <c r="CW723" s="13"/>
      <c r="CX723" s="13"/>
      <c r="CY723" s="13"/>
      <c r="CZ723" s="13"/>
      <c r="DA723" s="13"/>
      <c r="DB723" s="13"/>
      <c r="DC723" s="13"/>
      <c r="DD723" s="13"/>
      <c r="DE723" s="13"/>
      <c r="DF723" s="13"/>
      <c r="DH723" s="13"/>
      <c r="DI723" s="13"/>
      <c r="DJ723" s="13"/>
      <c r="DK723" s="13"/>
      <c r="DL723" s="13"/>
      <c r="DM723" s="13"/>
      <c r="DN723" s="13"/>
      <c r="DO723" s="13"/>
      <c r="DP723" s="13"/>
    </row>
    <row r="724" spans="1:120" ht="12.75" customHeight="1" x14ac:dyDescent="0.15">
      <c r="A724" s="13"/>
      <c r="B724" s="14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13"/>
      <c r="AR724" s="13"/>
      <c r="AS724" s="13"/>
      <c r="AT724" s="13"/>
      <c r="AU724" s="13"/>
      <c r="AV724" s="13"/>
      <c r="AW724" s="13"/>
      <c r="AX724" s="13"/>
      <c r="AY724" s="13"/>
      <c r="AZ724" s="13"/>
      <c r="BA724" s="13"/>
      <c r="BB724" s="13"/>
      <c r="BC724" s="13"/>
      <c r="BD724" s="13"/>
      <c r="BE724" s="13"/>
      <c r="BF724" s="13"/>
      <c r="BG724" s="13"/>
      <c r="BH724" s="13"/>
      <c r="BI724" s="13"/>
      <c r="BJ724" s="13"/>
      <c r="BK724" s="13"/>
      <c r="BL724" s="13"/>
      <c r="BM724" s="13"/>
      <c r="BN724" s="13"/>
      <c r="BO724" s="13"/>
      <c r="BP724" s="13"/>
      <c r="BQ724" s="13"/>
      <c r="BR724" s="13"/>
      <c r="BS724" s="13"/>
      <c r="BT724" s="13"/>
      <c r="BU724" s="13"/>
      <c r="BV724" s="13"/>
      <c r="BW724" s="13"/>
      <c r="BX724" s="13"/>
      <c r="BY724" s="13"/>
      <c r="BZ724" s="13"/>
      <c r="CA724" s="13"/>
      <c r="CB724" s="13"/>
      <c r="CC724" s="13"/>
      <c r="CD724" s="13"/>
      <c r="CE724" s="13"/>
      <c r="CF724" s="13"/>
      <c r="CG724" s="13"/>
      <c r="CH724" s="13"/>
      <c r="CI724" s="13"/>
      <c r="CJ724" s="13"/>
      <c r="CK724" s="13"/>
      <c r="CL724" s="13"/>
      <c r="CM724" s="13"/>
      <c r="CN724" s="13"/>
      <c r="CO724" s="13"/>
      <c r="CP724" s="13"/>
      <c r="CQ724" s="13"/>
      <c r="CR724" s="13"/>
      <c r="CS724" s="13"/>
      <c r="CT724" s="13"/>
      <c r="CU724" s="13"/>
      <c r="CV724" s="13"/>
      <c r="CW724" s="13"/>
      <c r="CX724" s="13"/>
      <c r="CY724" s="13"/>
      <c r="CZ724" s="13"/>
      <c r="DA724" s="13"/>
      <c r="DB724" s="13"/>
      <c r="DC724" s="13"/>
      <c r="DD724" s="13"/>
      <c r="DE724" s="13"/>
      <c r="DF724" s="13"/>
      <c r="DH724" s="13"/>
      <c r="DI724" s="13"/>
      <c r="DJ724" s="13"/>
      <c r="DK724" s="13"/>
      <c r="DL724" s="13"/>
      <c r="DM724" s="13"/>
      <c r="DN724" s="13"/>
      <c r="DO724" s="13"/>
      <c r="DP724" s="13"/>
    </row>
    <row r="725" spans="1:120" ht="12.75" customHeight="1" x14ac:dyDescent="0.15">
      <c r="A725" s="13"/>
      <c r="B725" s="14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  <c r="AQ725" s="13"/>
      <c r="AR725" s="13"/>
      <c r="AS725" s="13"/>
      <c r="AT725" s="13"/>
      <c r="AU725" s="13"/>
      <c r="AV725" s="13"/>
      <c r="AW725" s="13"/>
      <c r="AX725" s="13"/>
      <c r="AY725" s="13"/>
      <c r="AZ725" s="13"/>
      <c r="BA725" s="13"/>
      <c r="BB725" s="13"/>
      <c r="BC725" s="13"/>
      <c r="BD725" s="13"/>
      <c r="BE725" s="13"/>
      <c r="BF725" s="13"/>
      <c r="BG725" s="13"/>
      <c r="BH725" s="13"/>
      <c r="BI725" s="13"/>
      <c r="BJ725" s="13"/>
      <c r="BK725" s="13"/>
      <c r="BL725" s="13"/>
      <c r="BM725" s="13"/>
      <c r="BN725" s="13"/>
      <c r="BO725" s="13"/>
      <c r="BP725" s="13"/>
      <c r="BQ725" s="13"/>
      <c r="BR725" s="13"/>
      <c r="BS725" s="13"/>
      <c r="BT725" s="13"/>
      <c r="BU725" s="13"/>
      <c r="BV725" s="13"/>
      <c r="BW725" s="13"/>
      <c r="BX725" s="13"/>
      <c r="BY725" s="13"/>
      <c r="BZ725" s="13"/>
      <c r="CA725" s="13"/>
      <c r="CB725" s="13"/>
      <c r="CC725" s="13"/>
      <c r="CD725" s="13"/>
      <c r="CE725" s="13"/>
      <c r="CF725" s="13"/>
      <c r="CG725" s="13"/>
      <c r="CH725" s="13"/>
      <c r="CI725" s="13"/>
      <c r="CJ725" s="13"/>
      <c r="CK725" s="13"/>
      <c r="CL725" s="13"/>
      <c r="CM725" s="13"/>
      <c r="CN725" s="13"/>
      <c r="CO725" s="13"/>
      <c r="CP725" s="13"/>
      <c r="CQ725" s="13"/>
      <c r="CR725" s="13"/>
      <c r="CS725" s="13"/>
      <c r="CT725" s="13"/>
      <c r="CU725" s="13"/>
      <c r="CV725" s="13"/>
      <c r="CW725" s="13"/>
      <c r="CX725" s="13"/>
      <c r="CY725" s="13"/>
      <c r="CZ725" s="13"/>
      <c r="DA725" s="13"/>
      <c r="DB725" s="13"/>
      <c r="DC725" s="13"/>
      <c r="DD725" s="13"/>
      <c r="DE725" s="13"/>
      <c r="DF725" s="13"/>
      <c r="DH725" s="13"/>
      <c r="DI725" s="13"/>
      <c r="DJ725" s="13"/>
      <c r="DK725" s="13"/>
      <c r="DL725" s="13"/>
      <c r="DM725" s="13"/>
      <c r="DN725" s="13"/>
      <c r="DO725" s="13"/>
      <c r="DP725" s="13"/>
    </row>
    <row r="726" spans="1:120" ht="12.75" customHeight="1" x14ac:dyDescent="0.15">
      <c r="A726" s="13"/>
      <c r="B726" s="14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  <c r="AQ726" s="13"/>
      <c r="AR726" s="13"/>
      <c r="AS726" s="13"/>
      <c r="AT726" s="13"/>
      <c r="AU726" s="13"/>
      <c r="AV726" s="13"/>
      <c r="AW726" s="13"/>
      <c r="AX726" s="13"/>
      <c r="AY726" s="13"/>
      <c r="AZ726" s="13"/>
      <c r="BA726" s="13"/>
      <c r="BB726" s="13"/>
      <c r="BC726" s="13"/>
      <c r="BD726" s="13"/>
      <c r="BE726" s="13"/>
      <c r="BF726" s="13"/>
      <c r="BG726" s="13"/>
      <c r="BH726" s="13"/>
      <c r="BI726" s="13"/>
      <c r="BJ726" s="13"/>
      <c r="BK726" s="13"/>
      <c r="BL726" s="13"/>
      <c r="BM726" s="13"/>
      <c r="BN726" s="13"/>
      <c r="BO726" s="13"/>
      <c r="BP726" s="13"/>
      <c r="BQ726" s="13"/>
      <c r="BR726" s="13"/>
      <c r="BS726" s="13"/>
      <c r="BT726" s="13"/>
      <c r="BU726" s="13"/>
      <c r="BV726" s="13"/>
      <c r="BW726" s="13"/>
      <c r="BX726" s="13"/>
      <c r="BY726" s="13"/>
      <c r="BZ726" s="13"/>
      <c r="CA726" s="13"/>
      <c r="CB726" s="13"/>
      <c r="CC726" s="13"/>
      <c r="CD726" s="13"/>
      <c r="CE726" s="13"/>
      <c r="CF726" s="13"/>
      <c r="CG726" s="13"/>
      <c r="CH726" s="13"/>
      <c r="CI726" s="13"/>
      <c r="CJ726" s="13"/>
      <c r="CK726" s="13"/>
      <c r="CL726" s="13"/>
      <c r="CM726" s="13"/>
      <c r="CN726" s="13"/>
      <c r="CO726" s="13"/>
      <c r="CP726" s="13"/>
      <c r="CQ726" s="13"/>
      <c r="CR726" s="13"/>
      <c r="CS726" s="13"/>
      <c r="CT726" s="13"/>
      <c r="CU726" s="13"/>
      <c r="CV726" s="13"/>
      <c r="CW726" s="13"/>
      <c r="CX726" s="13"/>
      <c r="CY726" s="13"/>
      <c r="CZ726" s="13"/>
      <c r="DA726" s="13"/>
      <c r="DB726" s="13"/>
      <c r="DC726" s="13"/>
      <c r="DD726" s="13"/>
      <c r="DE726" s="13"/>
      <c r="DF726" s="13"/>
      <c r="DH726" s="13"/>
      <c r="DI726" s="13"/>
      <c r="DJ726" s="13"/>
      <c r="DK726" s="13"/>
      <c r="DL726" s="13"/>
      <c r="DM726" s="13"/>
      <c r="DN726" s="13"/>
      <c r="DO726" s="13"/>
      <c r="DP726" s="13"/>
    </row>
    <row r="727" spans="1:120" ht="12.75" customHeight="1" x14ac:dyDescent="0.15">
      <c r="A727" s="13"/>
      <c r="B727" s="14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  <c r="AQ727" s="13"/>
      <c r="AR727" s="13"/>
      <c r="AS727" s="13"/>
      <c r="AT727" s="13"/>
      <c r="AU727" s="13"/>
      <c r="AV727" s="13"/>
      <c r="AW727" s="13"/>
      <c r="AX727" s="13"/>
      <c r="AY727" s="13"/>
      <c r="AZ727" s="13"/>
      <c r="BA727" s="13"/>
      <c r="BB727" s="13"/>
      <c r="BC727" s="13"/>
      <c r="BD727" s="13"/>
      <c r="BE727" s="13"/>
      <c r="BF727" s="13"/>
      <c r="BG727" s="13"/>
      <c r="BH727" s="13"/>
      <c r="BI727" s="13"/>
      <c r="BJ727" s="13"/>
      <c r="BK727" s="13"/>
      <c r="BL727" s="13"/>
      <c r="BM727" s="13"/>
      <c r="BN727" s="13"/>
      <c r="BO727" s="13"/>
      <c r="BP727" s="13"/>
      <c r="BQ727" s="13"/>
      <c r="BR727" s="13"/>
      <c r="BS727" s="13"/>
      <c r="BT727" s="13"/>
      <c r="BU727" s="13"/>
      <c r="BV727" s="13"/>
      <c r="BW727" s="13"/>
      <c r="BX727" s="13"/>
      <c r="BY727" s="13"/>
      <c r="BZ727" s="13"/>
      <c r="CA727" s="13"/>
      <c r="CB727" s="13"/>
      <c r="CC727" s="13"/>
      <c r="CD727" s="13"/>
      <c r="CE727" s="13"/>
      <c r="CF727" s="13"/>
      <c r="CG727" s="13"/>
      <c r="CH727" s="13"/>
      <c r="CI727" s="13"/>
      <c r="CJ727" s="13"/>
      <c r="CK727" s="13"/>
      <c r="CL727" s="13"/>
      <c r="CM727" s="13"/>
      <c r="CN727" s="13"/>
      <c r="CO727" s="13"/>
      <c r="CP727" s="13"/>
      <c r="CQ727" s="13"/>
      <c r="CR727" s="13"/>
      <c r="CS727" s="13"/>
      <c r="CT727" s="13"/>
      <c r="CU727" s="13"/>
      <c r="CV727" s="13"/>
      <c r="CW727" s="13"/>
      <c r="CX727" s="13"/>
      <c r="CY727" s="13"/>
      <c r="CZ727" s="13"/>
      <c r="DA727" s="13"/>
      <c r="DB727" s="13"/>
      <c r="DC727" s="13"/>
      <c r="DD727" s="13"/>
      <c r="DE727" s="13"/>
      <c r="DF727" s="13"/>
      <c r="DH727" s="13"/>
      <c r="DI727" s="13"/>
      <c r="DJ727" s="13"/>
      <c r="DK727" s="13"/>
      <c r="DL727" s="13"/>
      <c r="DM727" s="13"/>
      <c r="DN727" s="13"/>
      <c r="DO727" s="13"/>
      <c r="DP727" s="13"/>
    </row>
    <row r="728" spans="1:120" ht="12.75" customHeight="1" x14ac:dyDescent="0.15">
      <c r="A728" s="13"/>
      <c r="B728" s="14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  <c r="AQ728" s="13"/>
      <c r="AR728" s="13"/>
      <c r="AS728" s="13"/>
      <c r="AT728" s="13"/>
      <c r="AU728" s="13"/>
      <c r="AV728" s="13"/>
      <c r="AW728" s="13"/>
      <c r="AX728" s="13"/>
      <c r="AY728" s="13"/>
      <c r="AZ728" s="13"/>
      <c r="BA728" s="13"/>
      <c r="BB728" s="13"/>
      <c r="BC728" s="13"/>
      <c r="BD728" s="13"/>
      <c r="BE728" s="13"/>
      <c r="BF728" s="13"/>
      <c r="BG728" s="13"/>
      <c r="BH728" s="13"/>
      <c r="BI728" s="13"/>
      <c r="BJ728" s="13"/>
      <c r="BK728" s="13"/>
      <c r="BL728" s="13"/>
      <c r="BM728" s="13"/>
      <c r="BN728" s="13"/>
      <c r="BO728" s="13"/>
      <c r="BP728" s="13"/>
      <c r="BQ728" s="13"/>
      <c r="BR728" s="13"/>
      <c r="BS728" s="13"/>
      <c r="BT728" s="13"/>
      <c r="BU728" s="13"/>
      <c r="BV728" s="13"/>
      <c r="BW728" s="13"/>
      <c r="BX728" s="13"/>
      <c r="BY728" s="13"/>
      <c r="BZ728" s="13"/>
      <c r="CA728" s="13"/>
      <c r="CB728" s="13"/>
      <c r="CC728" s="13"/>
      <c r="CD728" s="13"/>
      <c r="CE728" s="13"/>
      <c r="CF728" s="13"/>
      <c r="CG728" s="13"/>
      <c r="CH728" s="13"/>
      <c r="CI728" s="13"/>
      <c r="CJ728" s="13"/>
      <c r="CK728" s="13"/>
      <c r="CL728" s="13"/>
      <c r="CM728" s="13"/>
      <c r="CN728" s="13"/>
      <c r="CO728" s="13"/>
      <c r="CP728" s="13"/>
      <c r="CQ728" s="13"/>
      <c r="CR728" s="13"/>
      <c r="CS728" s="13"/>
      <c r="CT728" s="13"/>
      <c r="CU728" s="13"/>
      <c r="CV728" s="13"/>
      <c r="CW728" s="13"/>
      <c r="CX728" s="13"/>
      <c r="CY728" s="13"/>
      <c r="CZ728" s="13"/>
      <c r="DA728" s="13"/>
      <c r="DB728" s="13"/>
      <c r="DC728" s="13"/>
      <c r="DD728" s="13"/>
      <c r="DE728" s="13"/>
      <c r="DF728" s="13"/>
      <c r="DH728" s="13"/>
      <c r="DI728" s="13"/>
      <c r="DJ728" s="13"/>
      <c r="DK728" s="13"/>
      <c r="DL728" s="13"/>
      <c r="DM728" s="13"/>
      <c r="DN728" s="13"/>
      <c r="DO728" s="13"/>
      <c r="DP728" s="13"/>
    </row>
    <row r="729" spans="1:120" ht="12.75" customHeight="1" x14ac:dyDescent="0.15">
      <c r="A729" s="13"/>
      <c r="B729" s="14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  <c r="AQ729" s="13"/>
      <c r="AR729" s="13"/>
      <c r="AS729" s="13"/>
      <c r="AT729" s="13"/>
      <c r="AU729" s="13"/>
      <c r="AV729" s="13"/>
      <c r="AW729" s="13"/>
      <c r="AX729" s="13"/>
      <c r="AY729" s="13"/>
      <c r="AZ729" s="13"/>
      <c r="BA729" s="13"/>
      <c r="BB729" s="13"/>
      <c r="BC729" s="13"/>
      <c r="BD729" s="13"/>
      <c r="BE729" s="13"/>
      <c r="BF729" s="13"/>
      <c r="BG729" s="13"/>
      <c r="BH729" s="13"/>
      <c r="BI729" s="13"/>
      <c r="BJ729" s="13"/>
      <c r="BK729" s="13"/>
      <c r="BL729" s="13"/>
      <c r="BM729" s="13"/>
      <c r="BN729" s="13"/>
      <c r="BO729" s="13"/>
      <c r="BP729" s="13"/>
      <c r="BQ729" s="13"/>
      <c r="BR729" s="13"/>
      <c r="BS729" s="13"/>
      <c r="BT729" s="13"/>
      <c r="BU729" s="13"/>
      <c r="BV729" s="13"/>
      <c r="BW729" s="13"/>
      <c r="BX729" s="13"/>
      <c r="BY729" s="13"/>
      <c r="BZ729" s="13"/>
      <c r="CA729" s="13"/>
      <c r="CB729" s="13"/>
      <c r="CC729" s="13"/>
      <c r="CD729" s="13"/>
      <c r="CE729" s="13"/>
      <c r="CF729" s="13"/>
      <c r="CG729" s="13"/>
      <c r="CH729" s="13"/>
      <c r="CI729" s="13"/>
      <c r="CJ729" s="13"/>
      <c r="CK729" s="13"/>
      <c r="CL729" s="13"/>
      <c r="CM729" s="13"/>
      <c r="CN729" s="13"/>
      <c r="CO729" s="13"/>
      <c r="CP729" s="13"/>
      <c r="CQ729" s="13"/>
      <c r="CR729" s="13"/>
      <c r="CS729" s="13"/>
      <c r="CT729" s="13"/>
      <c r="CU729" s="13"/>
      <c r="CV729" s="13"/>
      <c r="CW729" s="13"/>
      <c r="CX729" s="13"/>
      <c r="CY729" s="13"/>
      <c r="CZ729" s="13"/>
      <c r="DA729" s="13"/>
      <c r="DB729" s="13"/>
      <c r="DC729" s="13"/>
      <c r="DD729" s="13"/>
      <c r="DE729" s="13"/>
      <c r="DF729" s="13"/>
      <c r="DH729" s="13"/>
      <c r="DI729" s="13"/>
      <c r="DJ729" s="13"/>
      <c r="DK729" s="13"/>
      <c r="DL729" s="13"/>
      <c r="DM729" s="13"/>
      <c r="DN729" s="13"/>
      <c r="DO729" s="13"/>
      <c r="DP729" s="13"/>
    </row>
    <row r="730" spans="1:120" ht="12.75" customHeight="1" x14ac:dyDescent="0.15">
      <c r="A730" s="13"/>
      <c r="B730" s="14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  <c r="AQ730" s="13"/>
      <c r="AR730" s="13"/>
      <c r="AS730" s="13"/>
      <c r="AT730" s="13"/>
      <c r="AU730" s="13"/>
      <c r="AV730" s="13"/>
      <c r="AW730" s="13"/>
      <c r="AX730" s="13"/>
      <c r="AY730" s="13"/>
      <c r="AZ730" s="13"/>
      <c r="BA730" s="13"/>
      <c r="BB730" s="13"/>
      <c r="BC730" s="13"/>
      <c r="BD730" s="13"/>
      <c r="BE730" s="13"/>
      <c r="BF730" s="13"/>
      <c r="BG730" s="13"/>
      <c r="BH730" s="13"/>
      <c r="BI730" s="13"/>
      <c r="BJ730" s="13"/>
      <c r="BK730" s="13"/>
      <c r="BL730" s="13"/>
      <c r="BM730" s="13"/>
      <c r="BN730" s="13"/>
      <c r="BO730" s="13"/>
      <c r="BP730" s="13"/>
      <c r="BQ730" s="13"/>
      <c r="BR730" s="13"/>
      <c r="BS730" s="13"/>
      <c r="BT730" s="13"/>
      <c r="BU730" s="13"/>
      <c r="BV730" s="13"/>
      <c r="BW730" s="13"/>
      <c r="BX730" s="13"/>
      <c r="BY730" s="13"/>
      <c r="BZ730" s="13"/>
      <c r="CA730" s="13"/>
      <c r="CB730" s="13"/>
      <c r="CC730" s="13"/>
      <c r="CD730" s="13"/>
      <c r="CE730" s="13"/>
      <c r="CF730" s="13"/>
      <c r="CG730" s="13"/>
      <c r="CH730" s="13"/>
      <c r="CI730" s="13"/>
      <c r="CJ730" s="13"/>
      <c r="CK730" s="13"/>
      <c r="CL730" s="13"/>
      <c r="CM730" s="13"/>
      <c r="CN730" s="13"/>
      <c r="CO730" s="13"/>
      <c r="CP730" s="13"/>
      <c r="CQ730" s="13"/>
      <c r="CR730" s="13"/>
      <c r="CS730" s="13"/>
      <c r="CT730" s="13"/>
      <c r="CU730" s="13"/>
      <c r="CV730" s="13"/>
      <c r="CW730" s="13"/>
      <c r="CX730" s="13"/>
      <c r="CY730" s="13"/>
      <c r="CZ730" s="13"/>
      <c r="DA730" s="13"/>
      <c r="DB730" s="13"/>
      <c r="DC730" s="13"/>
      <c r="DD730" s="13"/>
      <c r="DE730" s="13"/>
      <c r="DF730" s="13"/>
      <c r="DH730" s="13"/>
      <c r="DI730" s="13"/>
      <c r="DJ730" s="13"/>
      <c r="DK730" s="13"/>
      <c r="DL730" s="13"/>
      <c r="DM730" s="13"/>
      <c r="DN730" s="13"/>
      <c r="DO730" s="13"/>
      <c r="DP730" s="13"/>
    </row>
    <row r="731" spans="1:120" ht="12.75" customHeight="1" x14ac:dyDescent="0.15">
      <c r="A731" s="13"/>
      <c r="B731" s="14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  <c r="AQ731" s="13"/>
      <c r="AR731" s="13"/>
      <c r="AS731" s="13"/>
      <c r="AT731" s="13"/>
      <c r="AU731" s="13"/>
      <c r="AV731" s="13"/>
      <c r="AW731" s="13"/>
      <c r="AX731" s="13"/>
      <c r="AY731" s="13"/>
      <c r="AZ731" s="13"/>
      <c r="BA731" s="13"/>
      <c r="BB731" s="13"/>
      <c r="BC731" s="13"/>
      <c r="BD731" s="13"/>
      <c r="BE731" s="13"/>
      <c r="BF731" s="13"/>
      <c r="BG731" s="13"/>
      <c r="BH731" s="13"/>
      <c r="BI731" s="13"/>
      <c r="BJ731" s="13"/>
      <c r="BK731" s="13"/>
      <c r="BL731" s="13"/>
      <c r="BM731" s="13"/>
      <c r="BN731" s="13"/>
      <c r="BO731" s="13"/>
      <c r="BP731" s="13"/>
      <c r="BQ731" s="13"/>
      <c r="BR731" s="13"/>
      <c r="BS731" s="13"/>
      <c r="BT731" s="13"/>
      <c r="BU731" s="13"/>
      <c r="BV731" s="13"/>
      <c r="BW731" s="13"/>
      <c r="BX731" s="13"/>
      <c r="BY731" s="13"/>
      <c r="BZ731" s="13"/>
      <c r="CA731" s="13"/>
      <c r="CB731" s="13"/>
      <c r="CC731" s="13"/>
      <c r="CD731" s="13"/>
      <c r="CE731" s="13"/>
      <c r="CF731" s="13"/>
      <c r="CG731" s="13"/>
      <c r="CH731" s="13"/>
      <c r="CI731" s="13"/>
      <c r="CJ731" s="13"/>
      <c r="CK731" s="13"/>
      <c r="CL731" s="13"/>
      <c r="CM731" s="13"/>
      <c r="CN731" s="13"/>
      <c r="CO731" s="13"/>
      <c r="CP731" s="13"/>
      <c r="CQ731" s="13"/>
      <c r="CR731" s="13"/>
      <c r="CS731" s="13"/>
      <c r="CT731" s="13"/>
      <c r="CU731" s="13"/>
      <c r="CV731" s="13"/>
      <c r="CW731" s="13"/>
      <c r="CX731" s="13"/>
      <c r="CY731" s="13"/>
      <c r="CZ731" s="13"/>
      <c r="DA731" s="13"/>
      <c r="DB731" s="13"/>
      <c r="DC731" s="13"/>
      <c r="DD731" s="13"/>
      <c r="DE731" s="13"/>
      <c r="DF731" s="13"/>
      <c r="DH731" s="13"/>
      <c r="DI731" s="13"/>
      <c r="DJ731" s="13"/>
      <c r="DK731" s="13"/>
      <c r="DL731" s="13"/>
      <c r="DM731" s="13"/>
      <c r="DN731" s="13"/>
      <c r="DO731" s="13"/>
      <c r="DP731" s="13"/>
    </row>
    <row r="732" spans="1:120" ht="12.75" customHeight="1" x14ac:dyDescent="0.15">
      <c r="A732" s="13"/>
      <c r="B732" s="14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  <c r="AQ732" s="13"/>
      <c r="AR732" s="13"/>
      <c r="AS732" s="13"/>
      <c r="AT732" s="13"/>
      <c r="AU732" s="13"/>
      <c r="AV732" s="13"/>
      <c r="AW732" s="13"/>
      <c r="AX732" s="13"/>
      <c r="AY732" s="13"/>
      <c r="AZ732" s="13"/>
      <c r="BA732" s="13"/>
      <c r="BB732" s="13"/>
      <c r="BC732" s="13"/>
      <c r="BD732" s="13"/>
      <c r="BE732" s="13"/>
      <c r="BF732" s="13"/>
      <c r="BG732" s="13"/>
      <c r="BH732" s="13"/>
      <c r="BI732" s="13"/>
      <c r="BJ732" s="13"/>
      <c r="BK732" s="13"/>
      <c r="BL732" s="13"/>
      <c r="BM732" s="13"/>
      <c r="BN732" s="13"/>
      <c r="BO732" s="13"/>
      <c r="BP732" s="13"/>
      <c r="BQ732" s="13"/>
      <c r="BR732" s="13"/>
      <c r="BS732" s="13"/>
      <c r="BT732" s="13"/>
      <c r="BU732" s="13"/>
      <c r="BV732" s="13"/>
      <c r="BW732" s="13"/>
      <c r="BX732" s="13"/>
      <c r="BY732" s="13"/>
      <c r="BZ732" s="13"/>
      <c r="CA732" s="13"/>
      <c r="CB732" s="13"/>
      <c r="CC732" s="13"/>
      <c r="CD732" s="13"/>
      <c r="CE732" s="13"/>
      <c r="CF732" s="13"/>
      <c r="CG732" s="13"/>
      <c r="CH732" s="13"/>
      <c r="CI732" s="13"/>
      <c r="CJ732" s="13"/>
      <c r="CK732" s="13"/>
      <c r="CL732" s="13"/>
      <c r="CM732" s="13"/>
      <c r="CN732" s="13"/>
      <c r="CO732" s="13"/>
      <c r="CP732" s="13"/>
      <c r="CQ732" s="13"/>
      <c r="CR732" s="13"/>
      <c r="CS732" s="13"/>
      <c r="CT732" s="13"/>
      <c r="CU732" s="13"/>
      <c r="CV732" s="13"/>
      <c r="CW732" s="13"/>
      <c r="CX732" s="13"/>
      <c r="CY732" s="13"/>
      <c r="CZ732" s="13"/>
      <c r="DA732" s="13"/>
      <c r="DB732" s="13"/>
      <c r="DC732" s="13"/>
      <c r="DD732" s="13"/>
      <c r="DE732" s="13"/>
      <c r="DF732" s="13"/>
      <c r="DH732" s="13"/>
      <c r="DI732" s="13"/>
      <c r="DJ732" s="13"/>
      <c r="DK732" s="13"/>
      <c r="DL732" s="13"/>
      <c r="DM732" s="13"/>
      <c r="DN732" s="13"/>
      <c r="DO732" s="13"/>
      <c r="DP732" s="13"/>
    </row>
    <row r="733" spans="1:120" ht="12.75" customHeight="1" x14ac:dyDescent="0.15">
      <c r="A733" s="13"/>
      <c r="B733" s="14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  <c r="AQ733" s="13"/>
      <c r="AR733" s="13"/>
      <c r="AS733" s="13"/>
      <c r="AT733" s="13"/>
      <c r="AU733" s="13"/>
      <c r="AV733" s="13"/>
      <c r="AW733" s="13"/>
      <c r="AX733" s="13"/>
      <c r="AY733" s="13"/>
      <c r="AZ733" s="13"/>
      <c r="BA733" s="13"/>
      <c r="BB733" s="13"/>
      <c r="BC733" s="13"/>
      <c r="BD733" s="13"/>
      <c r="BE733" s="13"/>
      <c r="BF733" s="13"/>
      <c r="BG733" s="13"/>
      <c r="BH733" s="13"/>
      <c r="BI733" s="13"/>
      <c r="BJ733" s="13"/>
      <c r="BK733" s="13"/>
      <c r="BL733" s="13"/>
      <c r="BM733" s="13"/>
      <c r="BN733" s="13"/>
      <c r="BO733" s="13"/>
      <c r="BP733" s="13"/>
      <c r="BQ733" s="13"/>
      <c r="BR733" s="13"/>
      <c r="BS733" s="13"/>
      <c r="BT733" s="13"/>
      <c r="BU733" s="13"/>
      <c r="BV733" s="13"/>
      <c r="BW733" s="13"/>
      <c r="BX733" s="13"/>
      <c r="BY733" s="13"/>
      <c r="BZ733" s="13"/>
      <c r="CA733" s="13"/>
      <c r="CB733" s="13"/>
      <c r="CC733" s="13"/>
      <c r="CD733" s="13"/>
      <c r="CE733" s="13"/>
      <c r="CF733" s="13"/>
      <c r="CG733" s="13"/>
      <c r="CH733" s="13"/>
      <c r="CI733" s="13"/>
      <c r="CJ733" s="13"/>
      <c r="CK733" s="13"/>
      <c r="CL733" s="13"/>
      <c r="CM733" s="13"/>
      <c r="CN733" s="13"/>
      <c r="CO733" s="13"/>
      <c r="CP733" s="13"/>
      <c r="CQ733" s="13"/>
      <c r="CR733" s="13"/>
      <c r="CS733" s="13"/>
      <c r="CT733" s="13"/>
      <c r="CU733" s="13"/>
      <c r="CV733" s="13"/>
      <c r="CW733" s="13"/>
      <c r="CX733" s="13"/>
      <c r="CY733" s="13"/>
      <c r="CZ733" s="13"/>
      <c r="DA733" s="13"/>
      <c r="DB733" s="13"/>
      <c r="DC733" s="13"/>
      <c r="DD733" s="13"/>
      <c r="DE733" s="13"/>
      <c r="DF733" s="13"/>
      <c r="DH733" s="13"/>
      <c r="DI733" s="13"/>
      <c r="DJ733" s="13"/>
      <c r="DK733" s="13"/>
      <c r="DL733" s="13"/>
      <c r="DM733" s="13"/>
      <c r="DN733" s="13"/>
      <c r="DO733" s="13"/>
      <c r="DP733" s="13"/>
    </row>
    <row r="734" spans="1:120" ht="12.75" customHeight="1" x14ac:dyDescent="0.15">
      <c r="A734" s="13"/>
      <c r="B734" s="14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  <c r="AQ734" s="13"/>
      <c r="AR734" s="13"/>
      <c r="AS734" s="13"/>
      <c r="AT734" s="13"/>
      <c r="AU734" s="13"/>
      <c r="AV734" s="13"/>
      <c r="AW734" s="13"/>
      <c r="AX734" s="13"/>
      <c r="AY734" s="13"/>
      <c r="AZ734" s="13"/>
      <c r="BA734" s="13"/>
      <c r="BB734" s="13"/>
      <c r="BC734" s="13"/>
      <c r="BD734" s="13"/>
      <c r="BE734" s="13"/>
      <c r="BF734" s="13"/>
      <c r="BG734" s="13"/>
      <c r="BH734" s="13"/>
      <c r="BI734" s="13"/>
      <c r="BJ734" s="13"/>
      <c r="BK734" s="13"/>
      <c r="BL734" s="13"/>
      <c r="BM734" s="13"/>
      <c r="BN734" s="13"/>
      <c r="BO734" s="13"/>
      <c r="BP734" s="13"/>
      <c r="BQ734" s="13"/>
      <c r="BR734" s="13"/>
      <c r="BS734" s="13"/>
      <c r="BT734" s="13"/>
      <c r="BU734" s="13"/>
      <c r="BV734" s="13"/>
      <c r="BW734" s="13"/>
      <c r="BX734" s="13"/>
      <c r="BY734" s="13"/>
      <c r="BZ734" s="13"/>
      <c r="CA734" s="13"/>
      <c r="CB734" s="13"/>
      <c r="CC734" s="13"/>
      <c r="CD734" s="13"/>
      <c r="CE734" s="13"/>
      <c r="CF734" s="13"/>
      <c r="CG734" s="13"/>
      <c r="CH734" s="13"/>
      <c r="CI734" s="13"/>
      <c r="CJ734" s="13"/>
      <c r="CK734" s="13"/>
      <c r="CL734" s="13"/>
      <c r="CM734" s="13"/>
      <c r="CN734" s="13"/>
      <c r="CO734" s="13"/>
      <c r="CP734" s="13"/>
      <c r="CQ734" s="13"/>
      <c r="CR734" s="13"/>
      <c r="CS734" s="13"/>
      <c r="CT734" s="13"/>
      <c r="CU734" s="13"/>
      <c r="CV734" s="13"/>
      <c r="CW734" s="13"/>
      <c r="CX734" s="13"/>
      <c r="CY734" s="13"/>
      <c r="CZ734" s="13"/>
      <c r="DA734" s="13"/>
      <c r="DB734" s="13"/>
      <c r="DC734" s="13"/>
      <c r="DD734" s="13"/>
      <c r="DE734" s="13"/>
      <c r="DF734" s="13"/>
      <c r="DH734" s="13"/>
      <c r="DI734" s="13"/>
      <c r="DJ734" s="13"/>
      <c r="DK734" s="13"/>
      <c r="DL734" s="13"/>
      <c r="DM734" s="13"/>
      <c r="DN734" s="13"/>
      <c r="DO734" s="13"/>
      <c r="DP734" s="13"/>
    </row>
    <row r="735" spans="1:120" ht="12.75" customHeight="1" x14ac:dyDescent="0.15">
      <c r="A735" s="13"/>
      <c r="B735" s="14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  <c r="AQ735" s="13"/>
      <c r="AR735" s="13"/>
      <c r="AS735" s="13"/>
      <c r="AT735" s="13"/>
      <c r="AU735" s="13"/>
      <c r="AV735" s="13"/>
      <c r="AW735" s="13"/>
      <c r="AX735" s="13"/>
      <c r="AY735" s="13"/>
      <c r="AZ735" s="13"/>
      <c r="BA735" s="13"/>
      <c r="BB735" s="13"/>
      <c r="BC735" s="13"/>
      <c r="BD735" s="13"/>
      <c r="BE735" s="13"/>
      <c r="BF735" s="13"/>
      <c r="BG735" s="13"/>
      <c r="BH735" s="13"/>
      <c r="BI735" s="13"/>
      <c r="BJ735" s="13"/>
      <c r="BK735" s="13"/>
      <c r="BL735" s="13"/>
      <c r="BM735" s="13"/>
      <c r="BN735" s="13"/>
      <c r="BO735" s="13"/>
      <c r="BP735" s="13"/>
      <c r="BQ735" s="13"/>
      <c r="BR735" s="13"/>
      <c r="BS735" s="13"/>
      <c r="BT735" s="13"/>
      <c r="BU735" s="13"/>
      <c r="BV735" s="13"/>
      <c r="BW735" s="13"/>
      <c r="BX735" s="13"/>
      <c r="BY735" s="13"/>
      <c r="BZ735" s="13"/>
      <c r="CA735" s="13"/>
      <c r="CB735" s="13"/>
      <c r="CC735" s="13"/>
      <c r="CD735" s="13"/>
      <c r="CE735" s="13"/>
      <c r="CF735" s="13"/>
      <c r="CG735" s="13"/>
      <c r="CH735" s="13"/>
      <c r="CI735" s="13"/>
      <c r="CJ735" s="13"/>
      <c r="CK735" s="13"/>
      <c r="CL735" s="13"/>
      <c r="CM735" s="13"/>
      <c r="CN735" s="13"/>
      <c r="CO735" s="13"/>
      <c r="CP735" s="13"/>
      <c r="CQ735" s="13"/>
      <c r="CR735" s="13"/>
      <c r="CS735" s="13"/>
      <c r="CT735" s="13"/>
      <c r="CU735" s="13"/>
      <c r="CV735" s="13"/>
      <c r="CW735" s="13"/>
      <c r="CX735" s="13"/>
      <c r="CY735" s="13"/>
      <c r="CZ735" s="13"/>
      <c r="DA735" s="13"/>
      <c r="DB735" s="13"/>
      <c r="DC735" s="13"/>
      <c r="DD735" s="13"/>
      <c r="DE735" s="13"/>
      <c r="DF735" s="13"/>
      <c r="DH735" s="13"/>
      <c r="DI735" s="13"/>
      <c r="DJ735" s="13"/>
      <c r="DK735" s="13"/>
      <c r="DL735" s="13"/>
      <c r="DM735" s="13"/>
      <c r="DN735" s="13"/>
      <c r="DO735" s="13"/>
      <c r="DP735" s="13"/>
    </row>
    <row r="736" spans="1:120" ht="12.75" customHeight="1" x14ac:dyDescent="0.15">
      <c r="A736" s="13"/>
      <c r="B736" s="14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  <c r="AQ736" s="13"/>
      <c r="AR736" s="13"/>
      <c r="AS736" s="13"/>
      <c r="AT736" s="13"/>
      <c r="AU736" s="13"/>
      <c r="AV736" s="13"/>
      <c r="AW736" s="13"/>
      <c r="AX736" s="13"/>
      <c r="AY736" s="13"/>
      <c r="AZ736" s="13"/>
      <c r="BA736" s="13"/>
      <c r="BB736" s="13"/>
      <c r="BC736" s="13"/>
      <c r="BD736" s="13"/>
      <c r="BE736" s="13"/>
      <c r="BF736" s="13"/>
      <c r="BG736" s="13"/>
      <c r="BH736" s="13"/>
      <c r="BI736" s="13"/>
      <c r="BJ736" s="13"/>
      <c r="BK736" s="13"/>
      <c r="BL736" s="13"/>
      <c r="BM736" s="13"/>
      <c r="BN736" s="13"/>
      <c r="BO736" s="13"/>
      <c r="BP736" s="13"/>
      <c r="BQ736" s="13"/>
      <c r="BR736" s="13"/>
      <c r="BS736" s="13"/>
      <c r="BT736" s="13"/>
      <c r="BU736" s="13"/>
      <c r="BV736" s="13"/>
      <c r="BW736" s="13"/>
      <c r="BX736" s="13"/>
      <c r="BY736" s="13"/>
      <c r="BZ736" s="13"/>
      <c r="CA736" s="13"/>
      <c r="CB736" s="13"/>
      <c r="CC736" s="13"/>
      <c r="CD736" s="13"/>
      <c r="CE736" s="13"/>
      <c r="CF736" s="13"/>
      <c r="CG736" s="13"/>
      <c r="CH736" s="13"/>
      <c r="CI736" s="13"/>
      <c r="CJ736" s="13"/>
      <c r="CK736" s="13"/>
      <c r="CL736" s="13"/>
      <c r="CM736" s="13"/>
      <c r="CN736" s="13"/>
      <c r="CO736" s="13"/>
      <c r="CP736" s="13"/>
      <c r="CQ736" s="13"/>
      <c r="CR736" s="13"/>
      <c r="CS736" s="13"/>
      <c r="CT736" s="13"/>
      <c r="CU736" s="13"/>
      <c r="CV736" s="13"/>
      <c r="CW736" s="13"/>
      <c r="CX736" s="13"/>
      <c r="CY736" s="13"/>
      <c r="CZ736" s="13"/>
      <c r="DA736" s="13"/>
      <c r="DB736" s="13"/>
      <c r="DC736" s="13"/>
      <c r="DD736" s="13"/>
      <c r="DE736" s="13"/>
      <c r="DF736" s="13"/>
      <c r="DH736" s="13"/>
      <c r="DI736" s="13"/>
      <c r="DJ736" s="13"/>
      <c r="DK736" s="13"/>
      <c r="DL736" s="13"/>
      <c r="DM736" s="13"/>
      <c r="DN736" s="13"/>
      <c r="DO736" s="13"/>
      <c r="DP736" s="13"/>
    </row>
    <row r="737" spans="1:120" ht="12.75" customHeight="1" x14ac:dyDescent="0.15">
      <c r="A737" s="13"/>
      <c r="B737" s="14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  <c r="AQ737" s="13"/>
      <c r="AR737" s="13"/>
      <c r="AS737" s="13"/>
      <c r="AT737" s="13"/>
      <c r="AU737" s="13"/>
      <c r="AV737" s="13"/>
      <c r="AW737" s="13"/>
      <c r="AX737" s="13"/>
      <c r="AY737" s="13"/>
      <c r="AZ737" s="13"/>
      <c r="BA737" s="13"/>
      <c r="BB737" s="13"/>
      <c r="BC737" s="13"/>
      <c r="BD737" s="13"/>
      <c r="BE737" s="13"/>
      <c r="BF737" s="13"/>
      <c r="BG737" s="13"/>
      <c r="BH737" s="13"/>
      <c r="BI737" s="13"/>
      <c r="BJ737" s="13"/>
      <c r="BK737" s="13"/>
      <c r="BL737" s="13"/>
      <c r="BM737" s="13"/>
      <c r="BN737" s="13"/>
      <c r="BO737" s="13"/>
      <c r="BP737" s="13"/>
      <c r="BQ737" s="13"/>
      <c r="BR737" s="13"/>
      <c r="BS737" s="13"/>
      <c r="BT737" s="13"/>
      <c r="BU737" s="13"/>
      <c r="BV737" s="13"/>
      <c r="BW737" s="13"/>
      <c r="BX737" s="13"/>
      <c r="BY737" s="13"/>
      <c r="BZ737" s="13"/>
      <c r="CA737" s="13"/>
      <c r="CB737" s="13"/>
      <c r="CC737" s="13"/>
      <c r="CD737" s="13"/>
      <c r="CE737" s="13"/>
      <c r="CF737" s="13"/>
      <c r="CG737" s="13"/>
      <c r="CH737" s="13"/>
      <c r="CI737" s="13"/>
      <c r="CJ737" s="13"/>
      <c r="CK737" s="13"/>
      <c r="CL737" s="13"/>
      <c r="CM737" s="13"/>
      <c r="CN737" s="13"/>
      <c r="CO737" s="13"/>
      <c r="CP737" s="13"/>
      <c r="CQ737" s="13"/>
      <c r="CR737" s="13"/>
      <c r="CS737" s="13"/>
      <c r="CT737" s="13"/>
      <c r="CU737" s="13"/>
      <c r="CV737" s="13"/>
      <c r="CW737" s="13"/>
      <c r="CX737" s="13"/>
      <c r="CY737" s="13"/>
      <c r="CZ737" s="13"/>
      <c r="DA737" s="13"/>
      <c r="DB737" s="13"/>
      <c r="DC737" s="13"/>
      <c r="DD737" s="13"/>
      <c r="DE737" s="13"/>
      <c r="DF737" s="13"/>
      <c r="DH737" s="13"/>
      <c r="DI737" s="13"/>
      <c r="DJ737" s="13"/>
      <c r="DK737" s="13"/>
      <c r="DL737" s="13"/>
      <c r="DM737" s="13"/>
      <c r="DN737" s="13"/>
      <c r="DO737" s="13"/>
      <c r="DP737" s="13"/>
    </row>
    <row r="738" spans="1:120" ht="12.75" customHeight="1" x14ac:dyDescent="0.15">
      <c r="A738" s="13"/>
      <c r="B738" s="14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  <c r="AQ738" s="13"/>
      <c r="AR738" s="13"/>
      <c r="AS738" s="13"/>
      <c r="AT738" s="13"/>
      <c r="AU738" s="13"/>
      <c r="AV738" s="13"/>
      <c r="AW738" s="13"/>
      <c r="AX738" s="13"/>
      <c r="AY738" s="13"/>
      <c r="AZ738" s="13"/>
      <c r="BA738" s="13"/>
      <c r="BB738" s="13"/>
      <c r="BC738" s="13"/>
      <c r="BD738" s="13"/>
      <c r="BE738" s="13"/>
      <c r="BF738" s="13"/>
      <c r="BG738" s="13"/>
      <c r="BH738" s="13"/>
      <c r="BI738" s="13"/>
      <c r="BJ738" s="13"/>
      <c r="BK738" s="13"/>
      <c r="BL738" s="13"/>
      <c r="BM738" s="13"/>
      <c r="BN738" s="13"/>
      <c r="BO738" s="13"/>
      <c r="BP738" s="13"/>
      <c r="BQ738" s="13"/>
      <c r="BR738" s="13"/>
      <c r="BS738" s="13"/>
      <c r="BT738" s="13"/>
      <c r="BU738" s="13"/>
      <c r="BV738" s="13"/>
      <c r="BW738" s="13"/>
      <c r="BX738" s="13"/>
      <c r="BY738" s="13"/>
      <c r="BZ738" s="13"/>
      <c r="CA738" s="13"/>
      <c r="CB738" s="13"/>
      <c r="CC738" s="13"/>
      <c r="CD738" s="13"/>
      <c r="CE738" s="13"/>
      <c r="CF738" s="13"/>
      <c r="CG738" s="13"/>
      <c r="CH738" s="13"/>
      <c r="CI738" s="13"/>
      <c r="CJ738" s="13"/>
      <c r="CK738" s="13"/>
      <c r="CL738" s="13"/>
      <c r="CM738" s="13"/>
      <c r="CN738" s="13"/>
      <c r="CO738" s="13"/>
      <c r="CP738" s="13"/>
      <c r="CQ738" s="13"/>
      <c r="CR738" s="13"/>
      <c r="CS738" s="13"/>
      <c r="CT738" s="13"/>
      <c r="CU738" s="13"/>
      <c r="CV738" s="13"/>
      <c r="CW738" s="13"/>
      <c r="CX738" s="13"/>
      <c r="CY738" s="13"/>
      <c r="CZ738" s="13"/>
      <c r="DA738" s="13"/>
      <c r="DB738" s="13"/>
      <c r="DC738" s="13"/>
      <c r="DD738" s="13"/>
      <c r="DE738" s="13"/>
      <c r="DF738" s="13"/>
      <c r="DH738" s="13"/>
      <c r="DI738" s="13"/>
      <c r="DJ738" s="13"/>
      <c r="DK738" s="13"/>
      <c r="DL738" s="13"/>
      <c r="DM738" s="13"/>
      <c r="DN738" s="13"/>
      <c r="DO738" s="13"/>
      <c r="DP738" s="13"/>
    </row>
    <row r="739" spans="1:120" ht="12.75" customHeight="1" x14ac:dyDescent="0.15">
      <c r="A739" s="13"/>
      <c r="B739" s="14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  <c r="AQ739" s="13"/>
      <c r="AR739" s="13"/>
      <c r="AS739" s="13"/>
      <c r="AT739" s="13"/>
      <c r="AU739" s="13"/>
      <c r="AV739" s="13"/>
      <c r="AW739" s="13"/>
      <c r="AX739" s="13"/>
      <c r="AY739" s="13"/>
      <c r="AZ739" s="13"/>
      <c r="BA739" s="13"/>
      <c r="BB739" s="13"/>
      <c r="BC739" s="13"/>
      <c r="BD739" s="13"/>
      <c r="BE739" s="13"/>
      <c r="BF739" s="13"/>
      <c r="BG739" s="13"/>
      <c r="BH739" s="13"/>
      <c r="BI739" s="13"/>
      <c r="BJ739" s="13"/>
      <c r="BK739" s="13"/>
      <c r="BL739" s="13"/>
      <c r="BM739" s="13"/>
      <c r="BN739" s="13"/>
      <c r="BO739" s="13"/>
      <c r="BP739" s="13"/>
      <c r="BQ739" s="13"/>
      <c r="BR739" s="13"/>
      <c r="BS739" s="13"/>
      <c r="BT739" s="13"/>
      <c r="BU739" s="13"/>
      <c r="BV739" s="13"/>
      <c r="BW739" s="13"/>
      <c r="BX739" s="13"/>
      <c r="BY739" s="13"/>
      <c r="BZ739" s="13"/>
      <c r="CA739" s="13"/>
      <c r="CB739" s="13"/>
      <c r="CC739" s="13"/>
      <c r="CD739" s="13"/>
      <c r="CE739" s="13"/>
      <c r="CF739" s="13"/>
      <c r="CG739" s="13"/>
      <c r="CH739" s="13"/>
      <c r="CI739" s="13"/>
      <c r="CJ739" s="13"/>
      <c r="CK739" s="13"/>
      <c r="CL739" s="13"/>
      <c r="CM739" s="13"/>
      <c r="CN739" s="13"/>
      <c r="CO739" s="13"/>
      <c r="CP739" s="13"/>
      <c r="CQ739" s="13"/>
      <c r="CR739" s="13"/>
      <c r="CS739" s="13"/>
      <c r="CT739" s="13"/>
      <c r="CU739" s="13"/>
      <c r="CV739" s="13"/>
      <c r="CW739" s="13"/>
      <c r="CX739" s="13"/>
      <c r="CY739" s="13"/>
      <c r="CZ739" s="13"/>
      <c r="DA739" s="13"/>
      <c r="DB739" s="13"/>
      <c r="DC739" s="13"/>
      <c r="DD739" s="13"/>
      <c r="DE739" s="13"/>
      <c r="DF739" s="13"/>
      <c r="DH739" s="13"/>
      <c r="DI739" s="13"/>
      <c r="DJ739" s="13"/>
      <c r="DK739" s="13"/>
      <c r="DL739" s="13"/>
      <c r="DM739" s="13"/>
      <c r="DN739" s="13"/>
      <c r="DO739" s="13"/>
      <c r="DP739" s="13"/>
    </row>
    <row r="740" spans="1:120" ht="12.75" customHeight="1" x14ac:dyDescent="0.15">
      <c r="A740" s="13"/>
      <c r="B740" s="14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  <c r="AQ740" s="13"/>
      <c r="AR740" s="13"/>
      <c r="AS740" s="13"/>
      <c r="AT740" s="13"/>
      <c r="AU740" s="13"/>
      <c r="AV740" s="13"/>
      <c r="AW740" s="13"/>
      <c r="AX740" s="13"/>
      <c r="AY740" s="13"/>
      <c r="AZ740" s="13"/>
      <c r="BA740" s="13"/>
      <c r="BB740" s="13"/>
      <c r="BC740" s="13"/>
      <c r="BD740" s="13"/>
      <c r="BE740" s="13"/>
      <c r="BF740" s="13"/>
      <c r="BG740" s="13"/>
      <c r="BH740" s="13"/>
      <c r="BI740" s="13"/>
      <c r="BJ740" s="13"/>
      <c r="BK740" s="13"/>
      <c r="BL740" s="13"/>
      <c r="BM740" s="13"/>
      <c r="BN740" s="13"/>
      <c r="BO740" s="13"/>
      <c r="BP740" s="13"/>
      <c r="BQ740" s="13"/>
      <c r="BR740" s="13"/>
      <c r="BS740" s="13"/>
      <c r="BT740" s="13"/>
      <c r="BU740" s="13"/>
      <c r="BV740" s="13"/>
      <c r="BW740" s="13"/>
      <c r="BX740" s="13"/>
      <c r="BY740" s="13"/>
      <c r="BZ740" s="13"/>
      <c r="CA740" s="13"/>
      <c r="CB740" s="13"/>
      <c r="CC740" s="13"/>
      <c r="CD740" s="13"/>
      <c r="CE740" s="13"/>
      <c r="CF740" s="13"/>
      <c r="CG740" s="13"/>
      <c r="CH740" s="13"/>
      <c r="CI740" s="13"/>
      <c r="CJ740" s="13"/>
      <c r="CK740" s="13"/>
      <c r="CL740" s="13"/>
      <c r="CM740" s="13"/>
      <c r="CN740" s="13"/>
      <c r="CO740" s="13"/>
      <c r="CP740" s="13"/>
      <c r="CQ740" s="13"/>
      <c r="CR740" s="13"/>
      <c r="CS740" s="13"/>
      <c r="CT740" s="13"/>
      <c r="CU740" s="13"/>
      <c r="CV740" s="13"/>
      <c r="CW740" s="13"/>
      <c r="CX740" s="13"/>
      <c r="CY740" s="13"/>
      <c r="CZ740" s="13"/>
      <c r="DA740" s="13"/>
      <c r="DB740" s="13"/>
      <c r="DC740" s="13"/>
      <c r="DD740" s="13"/>
      <c r="DE740" s="13"/>
      <c r="DF740" s="13"/>
      <c r="DH740" s="13"/>
      <c r="DI740" s="13"/>
      <c r="DJ740" s="13"/>
      <c r="DK740" s="13"/>
      <c r="DL740" s="13"/>
      <c r="DM740" s="13"/>
      <c r="DN740" s="13"/>
      <c r="DO740" s="13"/>
      <c r="DP740" s="13"/>
    </row>
    <row r="741" spans="1:120" ht="12.75" customHeight="1" x14ac:dyDescent="0.15">
      <c r="A741" s="13"/>
      <c r="B741" s="14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  <c r="AQ741" s="13"/>
      <c r="AR741" s="13"/>
      <c r="AS741" s="13"/>
      <c r="AT741" s="13"/>
      <c r="AU741" s="13"/>
      <c r="AV741" s="13"/>
      <c r="AW741" s="13"/>
      <c r="AX741" s="13"/>
      <c r="AY741" s="13"/>
      <c r="AZ741" s="13"/>
      <c r="BA741" s="13"/>
      <c r="BB741" s="13"/>
      <c r="BC741" s="13"/>
      <c r="BD741" s="13"/>
      <c r="BE741" s="13"/>
      <c r="BF741" s="13"/>
      <c r="BG741" s="13"/>
      <c r="BH741" s="13"/>
      <c r="BI741" s="13"/>
      <c r="BJ741" s="13"/>
      <c r="BK741" s="13"/>
      <c r="BL741" s="13"/>
      <c r="BM741" s="13"/>
      <c r="BN741" s="13"/>
      <c r="BO741" s="13"/>
      <c r="BP741" s="13"/>
      <c r="BQ741" s="13"/>
      <c r="BR741" s="13"/>
      <c r="BS741" s="13"/>
      <c r="BT741" s="13"/>
      <c r="BU741" s="13"/>
      <c r="BV741" s="13"/>
      <c r="BW741" s="13"/>
      <c r="BX741" s="13"/>
      <c r="BY741" s="13"/>
      <c r="BZ741" s="13"/>
      <c r="CA741" s="13"/>
      <c r="CB741" s="13"/>
      <c r="CC741" s="13"/>
      <c r="CD741" s="13"/>
      <c r="CE741" s="13"/>
      <c r="CF741" s="13"/>
      <c r="CG741" s="13"/>
      <c r="CH741" s="13"/>
      <c r="CI741" s="13"/>
      <c r="CJ741" s="13"/>
      <c r="CK741" s="13"/>
      <c r="CL741" s="13"/>
      <c r="CM741" s="13"/>
      <c r="CN741" s="13"/>
      <c r="CO741" s="13"/>
      <c r="CP741" s="13"/>
      <c r="CQ741" s="13"/>
      <c r="CR741" s="13"/>
      <c r="CS741" s="13"/>
      <c r="CT741" s="13"/>
      <c r="CU741" s="13"/>
      <c r="CV741" s="13"/>
      <c r="CW741" s="13"/>
      <c r="CX741" s="13"/>
      <c r="CY741" s="13"/>
      <c r="CZ741" s="13"/>
      <c r="DA741" s="13"/>
      <c r="DB741" s="13"/>
      <c r="DC741" s="13"/>
      <c r="DD741" s="13"/>
      <c r="DE741" s="13"/>
      <c r="DF741" s="13"/>
      <c r="DH741" s="13"/>
      <c r="DI741" s="13"/>
      <c r="DJ741" s="13"/>
      <c r="DK741" s="13"/>
      <c r="DL741" s="13"/>
      <c r="DM741" s="13"/>
      <c r="DN741" s="13"/>
      <c r="DO741" s="13"/>
      <c r="DP741" s="13"/>
    </row>
    <row r="742" spans="1:120" ht="12.75" customHeight="1" x14ac:dyDescent="0.15">
      <c r="A742" s="13"/>
      <c r="B742" s="14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  <c r="AQ742" s="13"/>
      <c r="AR742" s="13"/>
      <c r="AS742" s="13"/>
      <c r="AT742" s="13"/>
      <c r="AU742" s="13"/>
      <c r="AV742" s="13"/>
      <c r="AW742" s="13"/>
      <c r="AX742" s="13"/>
      <c r="AY742" s="13"/>
      <c r="AZ742" s="13"/>
      <c r="BA742" s="13"/>
      <c r="BB742" s="13"/>
      <c r="BC742" s="13"/>
      <c r="BD742" s="13"/>
      <c r="BE742" s="13"/>
      <c r="BF742" s="13"/>
      <c r="BG742" s="13"/>
      <c r="BH742" s="13"/>
      <c r="BI742" s="13"/>
      <c r="BJ742" s="13"/>
      <c r="BK742" s="13"/>
      <c r="BL742" s="13"/>
      <c r="BM742" s="13"/>
      <c r="BN742" s="13"/>
      <c r="BO742" s="13"/>
      <c r="BP742" s="13"/>
      <c r="BQ742" s="13"/>
      <c r="BR742" s="13"/>
      <c r="BS742" s="13"/>
      <c r="BT742" s="13"/>
      <c r="BU742" s="13"/>
      <c r="BV742" s="13"/>
      <c r="BW742" s="13"/>
      <c r="BX742" s="13"/>
      <c r="BY742" s="13"/>
      <c r="BZ742" s="13"/>
      <c r="CA742" s="13"/>
      <c r="CB742" s="13"/>
      <c r="CC742" s="13"/>
      <c r="CD742" s="13"/>
      <c r="CE742" s="13"/>
      <c r="CF742" s="13"/>
      <c r="CG742" s="13"/>
      <c r="CH742" s="13"/>
      <c r="CI742" s="13"/>
      <c r="CJ742" s="13"/>
      <c r="CK742" s="13"/>
      <c r="CL742" s="13"/>
      <c r="CM742" s="13"/>
      <c r="CN742" s="13"/>
      <c r="CO742" s="13"/>
      <c r="CP742" s="13"/>
      <c r="CQ742" s="13"/>
      <c r="CR742" s="13"/>
      <c r="CS742" s="13"/>
      <c r="CT742" s="13"/>
      <c r="CU742" s="13"/>
      <c r="CV742" s="13"/>
      <c r="CW742" s="13"/>
      <c r="CX742" s="13"/>
      <c r="CY742" s="13"/>
      <c r="CZ742" s="13"/>
      <c r="DA742" s="13"/>
      <c r="DB742" s="13"/>
      <c r="DC742" s="13"/>
      <c r="DD742" s="13"/>
      <c r="DE742" s="13"/>
      <c r="DF742" s="13"/>
      <c r="DH742" s="13"/>
      <c r="DI742" s="13"/>
      <c r="DJ742" s="13"/>
      <c r="DK742" s="13"/>
      <c r="DL742" s="13"/>
      <c r="DM742" s="13"/>
      <c r="DN742" s="13"/>
      <c r="DO742" s="13"/>
      <c r="DP742" s="13"/>
    </row>
    <row r="743" spans="1:120" ht="12.75" customHeight="1" x14ac:dyDescent="0.15">
      <c r="A743" s="13"/>
      <c r="B743" s="14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  <c r="AQ743" s="13"/>
      <c r="AR743" s="13"/>
      <c r="AS743" s="13"/>
      <c r="AT743" s="13"/>
      <c r="AU743" s="13"/>
      <c r="AV743" s="13"/>
      <c r="AW743" s="13"/>
      <c r="AX743" s="13"/>
      <c r="AY743" s="13"/>
      <c r="AZ743" s="13"/>
      <c r="BA743" s="13"/>
      <c r="BB743" s="13"/>
      <c r="BC743" s="13"/>
      <c r="BD743" s="13"/>
      <c r="BE743" s="13"/>
      <c r="BF743" s="13"/>
      <c r="BG743" s="13"/>
      <c r="BH743" s="13"/>
      <c r="BI743" s="13"/>
      <c r="BJ743" s="13"/>
      <c r="BK743" s="13"/>
      <c r="BL743" s="13"/>
      <c r="BM743" s="13"/>
      <c r="BN743" s="13"/>
      <c r="BO743" s="13"/>
      <c r="BP743" s="13"/>
      <c r="BQ743" s="13"/>
      <c r="BR743" s="13"/>
      <c r="BS743" s="13"/>
      <c r="BT743" s="13"/>
      <c r="BU743" s="13"/>
      <c r="BV743" s="13"/>
      <c r="BW743" s="13"/>
      <c r="BX743" s="13"/>
      <c r="BY743" s="13"/>
      <c r="BZ743" s="13"/>
      <c r="CA743" s="13"/>
      <c r="CB743" s="13"/>
      <c r="CC743" s="13"/>
      <c r="CD743" s="13"/>
      <c r="CE743" s="13"/>
      <c r="CF743" s="13"/>
      <c r="CG743" s="13"/>
      <c r="CH743" s="13"/>
      <c r="CI743" s="13"/>
      <c r="CJ743" s="13"/>
      <c r="CK743" s="13"/>
      <c r="CL743" s="13"/>
      <c r="CM743" s="13"/>
      <c r="CN743" s="13"/>
      <c r="CO743" s="13"/>
      <c r="CP743" s="13"/>
      <c r="CQ743" s="13"/>
      <c r="CR743" s="13"/>
      <c r="CS743" s="13"/>
      <c r="CT743" s="13"/>
      <c r="CU743" s="13"/>
      <c r="CV743" s="13"/>
      <c r="CW743" s="13"/>
      <c r="CX743" s="13"/>
      <c r="CY743" s="13"/>
      <c r="CZ743" s="13"/>
      <c r="DA743" s="13"/>
      <c r="DB743" s="13"/>
      <c r="DC743" s="13"/>
      <c r="DD743" s="13"/>
      <c r="DE743" s="13"/>
      <c r="DF743" s="13"/>
      <c r="DH743" s="13"/>
      <c r="DI743" s="13"/>
      <c r="DJ743" s="13"/>
      <c r="DK743" s="13"/>
      <c r="DL743" s="13"/>
      <c r="DM743" s="13"/>
      <c r="DN743" s="13"/>
      <c r="DO743" s="13"/>
      <c r="DP743" s="13"/>
    </row>
    <row r="744" spans="1:120" ht="12.75" customHeight="1" x14ac:dyDescent="0.15">
      <c r="A744" s="13"/>
      <c r="B744" s="14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  <c r="AQ744" s="13"/>
      <c r="AR744" s="13"/>
      <c r="AS744" s="13"/>
      <c r="AT744" s="13"/>
      <c r="AU744" s="13"/>
      <c r="AV744" s="13"/>
      <c r="AW744" s="13"/>
      <c r="AX744" s="13"/>
      <c r="AY744" s="13"/>
      <c r="AZ744" s="13"/>
      <c r="BA744" s="13"/>
      <c r="BB744" s="13"/>
      <c r="BC744" s="13"/>
      <c r="BD744" s="13"/>
      <c r="BE744" s="13"/>
      <c r="BF744" s="13"/>
      <c r="BG744" s="13"/>
      <c r="BH744" s="13"/>
      <c r="BI744" s="13"/>
      <c r="BJ744" s="13"/>
      <c r="BK744" s="13"/>
      <c r="BL744" s="13"/>
      <c r="BM744" s="13"/>
      <c r="BN744" s="13"/>
      <c r="BO744" s="13"/>
      <c r="BP744" s="13"/>
      <c r="BQ744" s="13"/>
      <c r="BR744" s="13"/>
      <c r="BS744" s="13"/>
      <c r="BT744" s="13"/>
      <c r="BU744" s="13"/>
      <c r="BV744" s="13"/>
      <c r="BW744" s="13"/>
      <c r="BX744" s="13"/>
      <c r="BY744" s="13"/>
      <c r="BZ744" s="13"/>
      <c r="CA744" s="13"/>
      <c r="CB744" s="13"/>
      <c r="CC744" s="13"/>
      <c r="CD744" s="13"/>
      <c r="CE744" s="13"/>
      <c r="CF744" s="13"/>
      <c r="CG744" s="13"/>
      <c r="CH744" s="13"/>
      <c r="CI744" s="13"/>
      <c r="CJ744" s="13"/>
      <c r="CK744" s="13"/>
      <c r="CL744" s="13"/>
      <c r="CM744" s="13"/>
      <c r="CN744" s="13"/>
      <c r="CO744" s="13"/>
      <c r="CP744" s="13"/>
      <c r="CQ744" s="13"/>
      <c r="CR744" s="13"/>
      <c r="CS744" s="13"/>
      <c r="CT744" s="13"/>
      <c r="CU744" s="13"/>
      <c r="CV744" s="13"/>
      <c r="CW744" s="13"/>
      <c r="CX744" s="13"/>
      <c r="CY744" s="13"/>
      <c r="CZ744" s="13"/>
      <c r="DA744" s="13"/>
      <c r="DB744" s="13"/>
      <c r="DC744" s="13"/>
      <c r="DD744" s="13"/>
      <c r="DE744" s="13"/>
      <c r="DF744" s="13"/>
      <c r="DH744" s="13"/>
      <c r="DI744" s="13"/>
      <c r="DJ744" s="13"/>
      <c r="DK744" s="13"/>
      <c r="DL744" s="13"/>
      <c r="DM744" s="13"/>
      <c r="DN744" s="13"/>
      <c r="DO744" s="13"/>
      <c r="DP744" s="13"/>
    </row>
    <row r="745" spans="1:120" ht="12.75" customHeight="1" x14ac:dyDescent="0.15">
      <c r="A745" s="13"/>
      <c r="B745" s="14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  <c r="AQ745" s="13"/>
      <c r="AR745" s="13"/>
      <c r="AS745" s="13"/>
      <c r="AT745" s="13"/>
      <c r="AU745" s="13"/>
      <c r="AV745" s="13"/>
      <c r="AW745" s="13"/>
      <c r="AX745" s="13"/>
      <c r="AY745" s="13"/>
      <c r="AZ745" s="13"/>
      <c r="BA745" s="13"/>
      <c r="BB745" s="13"/>
      <c r="BC745" s="13"/>
      <c r="BD745" s="13"/>
      <c r="BE745" s="13"/>
      <c r="BF745" s="13"/>
      <c r="BG745" s="13"/>
      <c r="BH745" s="13"/>
      <c r="BI745" s="13"/>
      <c r="BJ745" s="13"/>
      <c r="BK745" s="13"/>
      <c r="BL745" s="13"/>
      <c r="BM745" s="13"/>
      <c r="BN745" s="13"/>
      <c r="BO745" s="13"/>
      <c r="BP745" s="13"/>
      <c r="BQ745" s="13"/>
      <c r="BR745" s="13"/>
      <c r="BS745" s="13"/>
      <c r="BT745" s="13"/>
      <c r="BU745" s="13"/>
      <c r="BV745" s="13"/>
      <c r="BW745" s="13"/>
      <c r="BX745" s="13"/>
      <c r="BY745" s="13"/>
      <c r="BZ745" s="13"/>
      <c r="CA745" s="13"/>
      <c r="CB745" s="13"/>
      <c r="CC745" s="13"/>
      <c r="CD745" s="13"/>
      <c r="CE745" s="13"/>
      <c r="CF745" s="13"/>
      <c r="CG745" s="13"/>
      <c r="CH745" s="13"/>
      <c r="CI745" s="13"/>
      <c r="CJ745" s="13"/>
      <c r="CK745" s="13"/>
      <c r="CL745" s="13"/>
      <c r="CM745" s="13"/>
      <c r="CN745" s="13"/>
      <c r="CO745" s="13"/>
      <c r="CP745" s="13"/>
      <c r="CQ745" s="13"/>
      <c r="CR745" s="13"/>
      <c r="CS745" s="13"/>
      <c r="CT745" s="13"/>
      <c r="CU745" s="13"/>
      <c r="CV745" s="13"/>
      <c r="CW745" s="13"/>
      <c r="CX745" s="13"/>
      <c r="CY745" s="13"/>
      <c r="CZ745" s="13"/>
      <c r="DA745" s="13"/>
      <c r="DB745" s="13"/>
      <c r="DC745" s="13"/>
      <c r="DD745" s="13"/>
      <c r="DE745" s="13"/>
      <c r="DF745" s="13"/>
      <c r="DH745" s="13"/>
      <c r="DI745" s="13"/>
      <c r="DJ745" s="13"/>
      <c r="DK745" s="13"/>
      <c r="DL745" s="13"/>
      <c r="DM745" s="13"/>
      <c r="DN745" s="13"/>
      <c r="DO745" s="13"/>
      <c r="DP745" s="13"/>
    </row>
    <row r="746" spans="1:120" ht="12.75" customHeight="1" x14ac:dyDescent="0.15">
      <c r="A746" s="13"/>
      <c r="B746" s="14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  <c r="AQ746" s="13"/>
      <c r="AR746" s="13"/>
      <c r="AS746" s="13"/>
      <c r="AT746" s="13"/>
      <c r="AU746" s="13"/>
      <c r="AV746" s="13"/>
      <c r="AW746" s="13"/>
      <c r="AX746" s="13"/>
      <c r="AY746" s="13"/>
      <c r="AZ746" s="13"/>
      <c r="BA746" s="13"/>
      <c r="BB746" s="13"/>
      <c r="BC746" s="13"/>
      <c r="BD746" s="13"/>
      <c r="BE746" s="13"/>
      <c r="BF746" s="13"/>
      <c r="BG746" s="13"/>
      <c r="BH746" s="13"/>
      <c r="BI746" s="13"/>
      <c r="BJ746" s="13"/>
      <c r="BK746" s="13"/>
      <c r="BL746" s="13"/>
      <c r="BM746" s="13"/>
      <c r="BN746" s="13"/>
      <c r="BO746" s="13"/>
      <c r="BP746" s="13"/>
      <c r="BQ746" s="13"/>
      <c r="BR746" s="13"/>
      <c r="BS746" s="13"/>
      <c r="BT746" s="13"/>
      <c r="BU746" s="13"/>
      <c r="BV746" s="13"/>
      <c r="BW746" s="13"/>
      <c r="BX746" s="13"/>
      <c r="BY746" s="13"/>
      <c r="BZ746" s="13"/>
      <c r="CA746" s="13"/>
      <c r="CB746" s="13"/>
      <c r="CC746" s="13"/>
      <c r="CD746" s="13"/>
      <c r="CE746" s="13"/>
      <c r="CF746" s="13"/>
      <c r="CG746" s="13"/>
      <c r="CH746" s="13"/>
      <c r="CI746" s="13"/>
      <c r="CJ746" s="13"/>
      <c r="CK746" s="13"/>
      <c r="CL746" s="13"/>
      <c r="CM746" s="13"/>
      <c r="CN746" s="13"/>
      <c r="CO746" s="13"/>
      <c r="CP746" s="13"/>
      <c r="CQ746" s="13"/>
      <c r="CR746" s="13"/>
      <c r="CS746" s="13"/>
      <c r="CT746" s="13"/>
      <c r="CU746" s="13"/>
      <c r="CV746" s="13"/>
      <c r="CW746" s="13"/>
      <c r="CX746" s="13"/>
      <c r="CY746" s="13"/>
      <c r="CZ746" s="13"/>
      <c r="DA746" s="13"/>
      <c r="DB746" s="13"/>
      <c r="DC746" s="13"/>
      <c r="DD746" s="13"/>
      <c r="DE746" s="13"/>
      <c r="DF746" s="13"/>
      <c r="DH746" s="13"/>
      <c r="DI746" s="13"/>
      <c r="DJ746" s="13"/>
      <c r="DK746" s="13"/>
      <c r="DL746" s="13"/>
      <c r="DM746" s="13"/>
      <c r="DN746" s="13"/>
      <c r="DO746" s="13"/>
      <c r="DP746" s="13"/>
    </row>
    <row r="747" spans="1:120" ht="12.75" customHeight="1" x14ac:dyDescent="0.15">
      <c r="A747" s="13"/>
      <c r="B747" s="14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  <c r="AQ747" s="13"/>
      <c r="AR747" s="13"/>
      <c r="AS747" s="13"/>
      <c r="AT747" s="13"/>
      <c r="AU747" s="13"/>
      <c r="AV747" s="13"/>
      <c r="AW747" s="13"/>
      <c r="AX747" s="13"/>
      <c r="AY747" s="13"/>
      <c r="AZ747" s="13"/>
      <c r="BA747" s="13"/>
      <c r="BB747" s="13"/>
      <c r="BC747" s="13"/>
      <c r="BD747" s="13"/>
      <c r="BE747" s="13"/>
      <c r="BF747" s="13"/>
      <c r="BG747" s="13"/>
      <c r="BH747" s="13"/>
      <c r="BI747" s="13"/>
      <c r="BJ747" s="13"/>
      <c r="BK747" s="13"/>
      <c r="BL747" s="13"/>
      <c r="BM747" s="13"/>
      <c r="BN747" s="13"/>
      <c r="BO747" s="13"/>
      <c r="BP747" s="13"/>
      <c r="BQ747" s="13"/>
      <c r="BR747" s="13"/>
      <c r="BS747" s="13"/>
      <c r="BT747" s="13"/>
      <c r="BU747" s="13"/>
      <c r="BV747" s="13"/>
      <c r="BW747" s="13"/>
      <c r="BX747" s="13"/>
      <c r="BY747" s="13"/>
      <c r="BZ747" s="13"/>
      <c r="CA747" s="13"/>
      <c r="CB747" s="13"/>
      <c r="CC747" s="13"/>
      <c r="CD747" s="13"/>
      <c r="CE747" s="13"/>
      <c r="CF747" s="13"/>
      <c r="CG747" s="13"/>
      <c r="CH747" s="13"/>
      <c r="CI747" s="13"/>
      <c r="CJ747" s="13"/>
      <c r="CK747" s="13"/>
      <c r="CL747" s="13"/>
      <c r="CM747" s="13"/>
      <c r="CN747" s="13"/>
      <c r="CO747" s="13"/>
      <c r="CP747" s="13"/>
      <c r="CQ747" s="13"/>
      <c r="CR747" s="13"/>
      <c r="CS747" s="13"/>
      <c r="CT747" s="13"/>
      <c r="CU747" s="13"/>
      <c r="CV747" s="13"/>
      <c r="CW747" s="13"/>
      <c r="CX747" s="13"/>
      <c r="CY747" s="13"/>
      <c r="CZ747" s="13"/>
      <c r="DA747" s="13"/>
      <c r="DB747" s="13"/>
      <c r="DC747" s="13"/>
      <c r="DD747" s="13"/>
      <c r="DE747" s="13"/>
      <c r="DF747" s="13"/>
      <c r="DH747" s="13"/>
      <c r="DI747" s="13"/>
      <c r="DJ747" s="13"/>
      <c r="DK747" s="13"/>
      <c r="DL747" s="13"/>
      <c r="DM747" s="13"/>
      <c r="DN747" s="13"/>
      <c r="DO747" s="13"/>
      <c r="DP747" s="13"/>
    </row>
    <row r="748" spans="1:120" ht="12.75" customHeight="1" x14ac:dyDescent="0.15">
      <c r="A748" s="13"/>
      <c r="B748" s="14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  <c r="AQ748" s="13"/>
      <c r="AR748" s="13"/>
      <c r="AS748" s="13"/>
      <c r="AT748" s="13"/>
      <c r="AU748" s="13"/>
      <c r="AV748" s="13"/>
      <c r="AW748" s="13"/>
      <c r="AX748" s="13"/>
      <c r="AY748" s="13"/>
      <c r="AZ748" s="13"/>
      <c r="BA748" s="13"/>
      <c r="BB748" s="13"/>
      <c r="BC748" s="13"/>
      <c r="BD748" s="13"/>
      <c r="BE748" s="13"/>
      <c r="BF748" s="13"/>
      <c r="BG748" s="13"/>
      <c r="BH748" s="13"/>
      <c r="BI748" s="13"/>
      <c r="BJ748" s="13"/>
      <c r="BK748" s="13"/>
      <c r="BL748" s="13"/>
      <c r="BM748" s="13"/>
      <c r="BN748" s="13"/>
      <c r="BO748" s="13"/>
      <c r="BP748" s="13"/>
      <c r="BQ748" s="13"/>
      <c r="BR748" s="13"/>
      <c r="BS748" s="13"/>
      <c r="BT748" s="13"/>
      <c r="BU748" s="13"/>
      <c r="BV748" s="13"/>
      <c r="BW748" s="13"/>
      <c r="BX748" s="13"/>
      <c r="BY748" s="13"/>
      <c r="BZ748" s="13"/>
      <c r="CA748" s="13"/>
      <c r="CB748" s="13"/>
      <c r="CC748" s="13"/>
      <c r="CD748" s="13"/>
      <c r="CE748" s="13"/>
      <c r="CF748" s="13"/>
      <c r="CG748" s="13"/>
      <c r="CH748" s="13"/>
      <c r="CI748" s="13"/>
      <c r="CJ748" s="13"/>
      <c r="CK748" s="13"/>
      <c r="CL748" s="13"/>
      <c r="CM748" s="13"/>
      <c r="CN748" s="13"/>
      <c r="CO748" s="13"/>
      <c r="CP748" s="13"/>
      <c r="CQ748" s="13"/>
      <c r="CR748" s="13"/>
      <c r="CS748" s="13"/>
      <c r="CT748" s="13"/>
      <c r="CU748" s="13"/>
      <c r="CV748" s="13"/>
      <c r="CW748" s="13"/>
      <c r="CX748" s="13"/>
      <c r="CY748" s="13"/>
      <c r="CZ748" s="13"/>
      <c r="DA748" s="13"/>
      <c r="DB748" s="13"/>
      <c r="DC748" s="13"/>
      <c r="DD748" s="13"/>
      <c r="DE748" s="13"/>
      <c r="DF748" s="13"/>
      <c r="DH748" s="13"/>
      <c r="DI748" s="13"/>
      <c r="DJ748" s="13"/>
      <c r="DK748" s="13"/>
      <c r="DL748" s="13"/>
      <c r="DM748" s="13"/>
      <c r="DN748" s="13"/>
      <c r="DO748" s="13"/>
      <c r="DP748" s="13"/>
    </row>
    <row r="749" spans="1:120" ht="12.75" customHeight="1" x14ac:dyDescent="0.15">
      <c r="A749" s="13"/>
      <c r="B749" s="14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  <c r="AQ749" s="13"/>
      <c r="AR749" s="13"/>
      <c r="AS749" s="13"/>
      <c r="AT749" s="13"/>
      <c r="AU749" s="13"/>
      <c r="AV749" s="13"/>
      <c r="AW749" s="13"/>
      <c r="AX749" s="13"/>
      <c r="AY749" s="13"/>
      <c r="AZ749" s="13"/>
      <c r="BA749" s="13"/>
      <c r="BB749" s="13"/>
      <c r="BC749" s="13"/>
      <c r="BD749" s="13"/>
      <c r="BE749" s="13"/>
      <c r="BF749" s="13"/>
      <c r="BG749" s="13"/>
      <c r="BH749" s="13"/>
      <c r="BI749" s="13"/>
      <c r="BJ749" s="13"/>
      <c r="BK749" s="13"/>
      <c r="BL749" s="13"/>
      <c r="BM749" s="13"/>
      <c r="BN749" s="13"/>
      <c r="BO749" s="13"/>
      <c r="BP749" s="13"/>
      <c r="BQ749" s="13"/>
      <c r="BR749" s="13"/>
      <c r="BS749" s="13"/>
      <c r="BT749" s="13"/>
      <c r="BU749" s="13"/>
      <c r="BV749" s="13"/>
      <c r="BW749" s="13"/>
      <c r="BX749" s="13"/>
      <c r="BY749" s="13"/>
      <c r="BZ749" s="13"/>
      <c r="CA749" s="13"/>
      <c r="CB749" s="13"/>
      <c r="CC749" s="13"/>
      <c r="CD749" s="13"/>
      <c r="CE749" s="13"/>
      <c r="CF749" s="13"/>
      <c r="CG749" s="13"/>
      <c r="CH749" s="13"/>
      <c r="CI749" s="13"/>
      <c r="CJ749" s="13"/>
      <c r="CK749" s="13"/>
      <c r="CL749" s="13"/>
      <c r="CM749" s="13"/>
      <c r="CN749" s="13"/>
      <c r="CO749" s="13"/>
      <c r="CP749" s="13"/>
      <c r="CQ749" s="13"/>
      <c r="CR749" s="13"/>
      <c r="CS749" s="13"/>
      <c r="CT749" s="13"/>
      <c r="CU749" s="13"/>
      <c r="CV749" s="13"/>
      <c r="CW749" s="13"/>
      <c r="CX749" s="13"/>
      <c r="CY749" s="13"/>
      <c r="CZ749" s="13"/>
      <c r="DA749" s="13"/>
      <c r="DB749" s="13"/>
      <c r="DC749" s="13"/>
      <c r="DD749" s="13"/>
      <c r="DE749" s="13"/>
      <c r="DF749" s="13"/>
      <c r="DH749" s="13"/>
      <c r="DI749" s="13"/>
      <c r="DJ749" s="13"/>
      <c r="DK749" s="13"/>
      <c r="DL749" s="13"/>
      <c r="DM749" s="13"/>
      <c r="DN749" s="13"/>
      <c r="DO749" s="13"/>
      <c r="DP749" s="13"/>
    </row>
    <row r="750" spans="1:120" ht="12.75" customHeight="1" x14ac:dyDescent="0.15">
      <c r="A750" s="13"/>
      <c r="B750" s="14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  <c r="AQ750" s="13"/>
      <c r="AR750" s="13"/>
      <c r="AS750" s="13"/>
      <c r="AT750" s="13"/>
      <c r="AU750" s="13"/>
      <c r="AV750" s="13"/>
      <c r="AW750" s="13"/>
      <c r="AX750" s="13"/>
      <c r="AY750" s="13"/>
      <c r="AZ750" s="13"/>
      <c r="BA750" s="13"/>
      <c r="BB750" s="13"/>
      <c r="BC750" s="13"/>
      <c r="BD750" s="13"/>
      <c r="BE750" s="13"/>
      <c r="BF750" s="13"/>
      <c r="BG750" s="13"/>
      <c r="BH750" s="13"/>
      <c r="BI750" s="13"/>
      <c r="BJ750" s="13"/>
      <c r="BK750" s="13"/>
      <c r="BL750" s="13"/>
      <c r="BM750" s="13"/>
      <c r="BN750" s="13"/>
      <c r="BO750" s="13"/>
      <c r="BP750" s="13"/>
      <c r="BQ750" s="13"/>
      <c r="BR750" s="13"/>
      <c r="BS750" s="13"/>
      <c r="BT750" s="13"/>
      <c r="BU750" s="13"/>
      <c r="BV750" s="13"/>
      <c r="BW750" s="13"/>
      <c r="BX750" s="13"/>
      <c r="BY750" s="13"/>
      <c r="BZ750" s="13"/>
      <c r="CA750" s="13"/>
      <c r="CB750" s="13"/>
      <c r="CC750" s="13"/>
      <c r="CD750" s="13"/>
      <c r="CE750" s="13"/>
      <c r="CF750" s="13"/>
      <c r="CG750" s="13"/>
      <c r="CH750" s="13"/>
      <c r="CI750" s="13"/>
      <c r="CJ750" s="13"/>
      <c r="CK750" s="13"/>
      <c r="CL750" s="13"/>
      <c r="CM750" s="13"/>
      <c r="CN750" s="13"/>
      <c r="CO750" s="13"/>
      <c r="CP750" s="13"/>
      <c r="CQ750" s="13"/>
      <c r="CR750" s="13"/>
      <c r="CS750" s="13"/>
      <c r="CT750" s="13"/>
      <c r="CU750" s="13"/>
      <c r="CV750" s="13"/>
      <c r="CW750" s="13"/>
      <c r="CX750" s="13"/>
      <c r="CY750" s="13"/>
      <c r="CZ750" s="13"/>
      <c r="DA750" s="13"/>
      <c r="DB750" s="13"/>
      <c r="DC750" s="13"/>
      <c r="DD750" s="13"/>
      <c r="DE750" s="13"/>
      <c r="DF750" s="13"/>
      <c r="DH750" s="13"/>
      <c r="DI750" s="13"/>
      <c r="DJ750" s="13"/>
      <c r="DK750" s="13"/>
      <c r="DL750" s="13"/>
      <c r="DM750" s="13"/>
      <c r="DN750" s="13"/>
      <c r="DO750" s="13"/>
      <c r="DP750" s="13"/>
    </row>
    <row r="751" spans="1:120" ht="12.75" customHeight="1" x14ac:dyDescent="0.15">
      <c r="A751" s="13"/>
      <c r="B751" s="14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  <c r="AQ751" s="13"/>
      <c r="AR751" s="13"/>
      <c r="AS751" s="13"/>
      <c r="AT751" s="13"/>
      <c r="AU751" s="13"/>
      <c r="AV751" s="13"/>
      <c r="AW751" s="13"/>
      <c r="AX751" s="13"/>
      <c r="AY751" s="13"/>
      <c r="AZ751" s="13"/>
      <c r="BA751" s="13"/>
      <c r="BB751" s="13"/>
      <c r="BC751" s="13"/>
      <c r="BD751" s="13"/>
      <c r="BE751" s="13"/>
      <c r="BF751" s="13"/>
      <c r="BG751" s="13"/>
      <c r="BH751" s="13"/>
      <c r="BI751" s="13"/>
      <c r="BJ751" s="13"/>
      <c r="BK751" s="13"/>
      <c r="BL751" s="13"/>
      <c r="BM751" s="13"/>
      <c r="BN751" s="13"/>
      <c r="BO751" s="13"/>
      <c r="BP751" s="13"/>
      <c r="BQ751" s="13"/>
      <c r="BR751" s="13"/>
      <c r="BS751" s="13"/>
      <c r="BT751" s="13"/>
      <c r="BU751" s="13"/>
      <c r="BV751" s="13"/>
      <c r="BW751" s="13"/>
      <c r="BX751" s="13"/>
      <c r="BY751" s="13"/>
      <c r="BZ751" s="13"/>
      <c r="CA751" s="13"/>
      <c r="CB751" s="13"/>
      <c r="CC751" s="13"/>
      <c r="CD751" s="13"/>
      <c r="CE751" s="13"/>
      <c r="CF751" s="13"/>
      <c r="CG751" s="13"/>
      <c r="CH751" s="13"/>
      <c r="CI751" s="13"/>
      <c r="CJ751" s="13"/>
      <c r="CK751" s="13"/>
      <c r="CL751" s="13"/>
      <c r="CM751" s="13"/>
      <c r="CN751" s="13"/>
      <c r="CO751" s="13"/>
      <c r="CP751" s="13"/>
      <c r="CQ751" s="13"/>
      <c r="CR751" s="13"/>
      <c r="CS751" s="13"/>
      <c r="CT751" s="13"/>
      <c r="CU751" s="13"/>
      <c r="CV751" s="13"/>
      <c r="CW751" s="13"/>
      <c r="CX751" s="13"/>
      <c r="CY751" s="13"/>
      <c r="CZ751" s="13"/>
      <c r="DA751" s="13"/>
      <c r="DB751" s="13"/>
      <c r="DC751" s="13"/>
      <c r="DD751" s="13"/>
      <c r="DE751" s="13"/>
      <c r="DF751" s="13"/>
      <c r="DH751" s="13"/>
      <c r="DI751" s="13"/>
      <c r="DJ751" s="13"/>
      <c r="DK751" s="13"/>
      <c r="DL751" s="13"/>
      <c r="DM751" s="13"/>
      <c r="DN751" s="13"/>
      <c r="DO751" s="13"/>
      <c r="DP751" s="13"/>
    </row>
    <row r="752" spans="1:120" ht="12.75" customHeight="1" x14ac:dyDescent="0.15">
      <c r="A752" s="13"/>
      <c r="B752" s="14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  <c r="AQ752" s="13"/>
      <c r="AR752" s="13"/>
      <c r="AS752" s="13"/>
      <c r="AT752" s="13"/>
      <c r="AU752" s="13"/>
      <c r="AV752" s="13"/>
      <c r="AW752" s="13"/>
      <c r="AX752" s="13"/>
      <c r="AY752" s="13"/>
      <c r="AZ752" s="13"/>
      <c r="BA752" s="13"/>
      <c r="BB752" s="13"/>
      <c r="BC752" s="13"/>
      <c r="BD752" s="13"/>
      <c r="BE752" s="13"/>
      <c r="BF752" s="13"/>
      <c r="BG752" s="13"/>
      <c r="BH752" s="13"/>
      <c r="BI752" s="13"/>
      <c r="BJ752" s="13"/>
      <c r="BK752" s="13"/>
      <c r="BL752" s="13"/>
      <c r="BM752" s="13"/>
      <c r="BN752" s="13"/>
      <c r="BO752" s="13"/>
      <c r="BP752" s="13"/>
      <c r="BQ752" s="13"/>
      <c r="BR752" s="13"/>
      <c r="BS752" s="13"/>
      <c r="BT752" s="13"/>
      <c r="BU752" s="13"/>
      <c r="BV752" s="13"/>
      <c r="BW752" s="13"/>
      <c r="BX752" s="13"/>
      <c r="BY752" s="13"/>
      <c r="BZ752" s="13"/>
      <c r="CA752" s="13"/>
      <c r="CB752" s="13"/>
      <c r="CC752" s="13"/>
      <c r="CD752" s="13"/>
      <c r="CE752" s="13"/>
      <c r="CF752" s="13"/>
      <c r="CG752" s="13"/>
      <c r="CH752" s="13"/>
      <c r="CI752" s="13"/>
      <c r="CJ752" s="13"/>
      <c r="CK752" s="13"/>
      <c r="CL752" s="13"/>
      <c r="CM752" s="13"/>
      <c r="CN752" s="13"/>
      <c r="CO752" s="13"/>
      <c r="CP752" s="13"/>
      <c r="CQ752" s="13"/>
      <c r="CR752" s="13"/>
      <c r="CS752" s="13"/>
      <c r="CT752" s="13"/>
      <c r="CU752" s="13"/>
      <c r="CV752" s="13"/>
      <c r="CW752" s="13"/>
      <c r="CX752" s="13"/>
      <c r="CY752" s="13"/>
      <c r="CZ752" s="13"/>
      <c r="DA752" s="13"/>
      <c r="DB752" s="13"/>
      <c r="DC752" s="13"/>
      <c r="DD752" s="13"/>
      <c r="DE752" s="13"/>
      <c r="DF752" s="13"/>
      <c r="DH752" s="13"/>
      <c r="DI752" s="13"/>
      <c r="DJ752" s="13"/>
      <c r="DK752" s="13"/>
      <c r="DL752" s="13"/>
      <c r="DM752" s="13"/>
      <c r="DN752" s="13"/>
      <c r="DO752" s="13"/>
      <c r="DP752" s="13"/>
    </row>
    <row r="753" spans="1:120" ht="12.75" customHeight="1" x14ac:dyDescent="0.15">
      <c r="A753" s="13"/>
      <c r="B753" s="14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  <c r="AQ753" s="13"/>
      <c r="AR753" s="13"/>
      <c r="AS753" s="13"/>
      <c r="AT753" s="13"/>
      <c r="AU753" s="13"/>
      <c r="AV753" s="13"/>
      <c r="AW753" s="13"/>
      <c r="AX753" s="13"/>
      <c r="AY753" s="13"/>
      <c r="AZ753" s="13"/>
      <c r="BA753" s="13"/>
      <c r="BB753" s="13"/>
      <c r="BC753" s="13"/>
      <c r="BD753" s="13"/>
      <c r="BE753" s="13"/>
      <c r="BF753" s="13"/>
      <c r="BG753" s="13"/>
      <c r="BH753" s="13"/>
      <c r="BI753" s="13"/>
      <c r="BJ753" s="13"/>
      <c r="BK753" s="13"/>
      <c r="BL753" s="13"/>
      <c r="BM753" s="13"/>
      <c r="BN753" s="13"/>
      <c r="BO753" s="13"/>
      <c r="BP753" s="13"/>
      <c r="BQ753" s="13"/>
      <c r="BR753" s="13"/>
      <c r="BS753" s="13"/>
      <c r="BT753" s="13"/>
      <c r="BU753" s="13"/>
      <c r="BV753" s="13"/>
      <c r="BW753" s="13"/>
      <c r="BX753" s="13"/>
      <c r="BY753" s="13"/>
      <c r="BZ753" s="13"/>
      <c r="CA753" s="13"/>
      <c r="CB753" s="13"/>
      <c r="CC753" s="13"/>
      <c r="CD753" s="13"/>
      <c r="CE753" s="13"/>
      <c r="CF753" s="13"/>
      <c r="CG753" s="13"/>
      <c r="CH753" s="13"/>
      <c r="CI753" s="13"/>
      <c r="CJ753" s="13"/>
      <c r="CK753" s="13"/>
      <c r="CL753" s="13"/>
      <c r="CM753" s="13"/>
      <c r="CN753" s="13"/>
      <c r="CO753" s="13"/>
      <c r="CP753" s="13"/>
      <c r="CQ753" s="13"/>
      <c r="CR753" s="13"/>
      <c r="CS753" s="13"/>
      <c r="CT753" s="13"/>
      <c r="CU753" s="13"/>
      <c r="CV753" s="13"/>
      <c r="CW753" s="13"/>
      <c r="CX753" s="13"/>
      <c r="CY753" s="13"/>
      <c r="CZ753" s="13"/>
      <c r="DA753" s="13"/>
      <c r="DB753" s="13"/>
      <c r="DC753" s="13"/>
      <c r="DD753" s="13"/>
      <c r="DE753" s="13"/>
      <c r="DF753" s="13"/>
      <c r="DH753" s="13"/>
      <c r="DI753" s="13"/>
      <c r="DJ753" s="13"/>
      <c r="DK753" s="13"/>
      <c r="DL753" s="13"/>
      <c r="DM753" s="13"/>
      <c r="DN753" s="13"/>
      <c r="DO753" s="13"/>
      <c r="DP753" s="13"/>
    </row>
    <row r="754" spans="1:120" ht="12.75" customHeight="1" x14ac:dyDescent="0.15">
      <c r="A754" s="13"/>
      <c r="B754" s="14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  <c r="AQ754" s="13"/>
      <c r="AR754" s="13"/>
      <c r="AS754" s="13"/>
      <c r="AT754" s="13"/>
      <c r="AU754" s="13"/>
      <c r="AV754" s="13"/>
      <c r="AW754" s="13"/>
      <c r="AX754" s="13"/>
      <c r="AY754" s="13"/>
      <c r="AZ754" s="13"/>
      <c r="BA754" s="13"/>
      <c r="BB754" s="13"/>
      <c r="BC754" s="13"/>
      <c r="BD754" s="13"/>
      <c r="BE754" s="13"/>
      <c r="BF754" s="13"/>
      <c r="BG754" s="13"/>
      <c r="BH754" s="13"/>
      <c r="BI754" s="13"/>
      <c r="BJ754" s="13"/>
      <c r="BK754" s="13"/>
      <c r="BL754" s="13"/>
      <c r="BM754" s="13"/>
      <c r="BN754" s="13"/>
      <c r="BO754" s="13"/>
      <c r="BP754" s="13"/>
      <c r="BQ754" s="13"/>
      <c r="BR754" s="13"/>
      <c r="BS754" s="13"/>
      <c r="BT754" s="13"/>
      <c r="BU754" s="13"/>
      <c r="BV754" s="13"/>
      <c r="BW754" s="13"/>
      <c r="BX754" s="13"/>
      <c r="BY754" s="13"/>
      <c r="BZ754" s="13"/>
      <c r="CA754" s="13"/>
      <c r="CB754" s="13"/>
      <c r="CC754" s="13"/>
      <c r="CD754" s="13"/>
      <c r="CE754" s="13"/>
      <c r="CF754" s="13"/>
      <c r="CG754" s="13"/>
      <c r="CH754" s="13"/>
      <c r="CI754" s="13"/>
      <c r="CJ754" s="13"/>
      <c r="CK754" s="13"/>
      <c r="CL754" s="13"/>
      <c r="CM754" s="13"/>
      <c r="CN754" s="13"/>
      <c r="CO754" s="13"/>
      <c r="CP754" s="13"/>
      <c r="CQ754" s="13"/>
      <c r="CR754" s="13"/>
      <c r="CS754" s="13"/>
      <c r="CT754" s="13"/>
      <c r="CU754" s="13"/>
      <c r="CV754" s="13"/>
      <c r="CW754" s="13"/>
      <c r="CX754" s="13"/>
      <c r="CY754" s="13"/>
      <c r="CZ754" s="13"/>
      <c r="DA754" s="13"/>
      <c r="DB754" s="13"/>
      <c r="DC754" s="13"/>
      <c r="DD754" s="13"/>
      <c r="DE754" s="13"/>
      <c r="DF754" s="13"/>
      <c r="DH754" s="13"/>
      <c r="DI754" s="13"/>
      <c r="DJ754" s="13"/>
      <c r="DK754" s="13"/>
      <c r="DL754" s="13"/>
      <c r="DM754" s="13"/>
      <c r="DN754" s="13"/>
      <c r="DO754" s="13"/>
      <c r="DP754" s="13"/>
    </row>
    <row r="755" spans="1:120" ht="12.75" customHeight="1" x14ac:dyDescent="0.15">
      <c r="A755" s="13"/>
      <c r="B755" s="14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  <c r="AQ755" s="13"/>
      <c r="AR755" s="13"/>
      <c r="AS755" s="13"/>
      <c r="AT755" s="13"/>
      <c r="AU755" s="13"/>
      <c r="AV755" s="13"/>
      <c r="AW755" s="13"/>
      <c r="AX755" s="13"/>
      <c r="AY755" s="13"/>
      <c r="AZ755" s="13"/>
      <c r="BA755" s="13"/>
      <c r="BB755" s="13"/>
      <c r="BC755" s="13"/>
      <c r="BD755" s="13"/>
      <c r="BE755" s="13"/>
      <c r="BF755" s="13"/>
      <c r="BG755" s="13"/>
      <c r="BH755" s="13"/>
      <c r="BI755" s="13"/>
      <c r="BJ755" s="13"/>
      <c r="BK755" s="13"/>
      <c r="BL755" s="13"/>
      <c r="BM755" s="13"/>
      <c r="BN755" s="13"/>
      <c r="BO755" s="13"/>
      <c r="BP755" s="13"/>
      <c r="BQ755" s="13"/>
      <c r="BR755" s="13"/>
      <c r="BS755" s="13"/>
      <c r="BT755" s="13"/>
      <c r="BU755" s="13"/>
      <c r="BV755" s="13"/>
      <c r="BW755" s="13"/>
      <c r="BX755" s="13"/>
      <c r="BY755" s="13"/>
      <c r="BZ755" s="13"/>
      <c r="CA755" s="13"/>
      <c r="CB755" s="13"/>
      <c r="CC755" s="13"/>
      <c r="CD755" s="13"/>
      <c r="CE755" s="13"/>
      <c r="CF755" s="13"/>
      <c r="CG755" s="13"/>
      <c r="CH755" s="13"/>
      <c r="CI755" s="13"/>
      <c r="CJ755" s="13"/>
      <c r="CK755" s="13"/>
      <c r="CL755" s="13"/>
      <c r="CM755" s="13"/>
      <c r="CN755" s="13"/>
      <c r="CO755" s="13"/>
      <c r="CP755" s="13"/>
      <c r="CQ755" s="13"/>
      <c r="CR755" s="13"/>
      <c r="CS755" s="13"/>
      <c r="CT755" s="13"/>
      <c r="CU755" s="13"/>
      <c r="CV755" s="13"/>
      <c r="CW755" s="13"/>
      <c r="CX755" s="13"/>
      <c r="CY755" s="13"/>
      <c r="CZ755" s="13"/>
      <c r="DA755" s="13"/>
      <c r="DB755" s="13"/>
      <c r="DC755" s="13"/>
      <c r="DD755" s="13"/>
      <c r="DE755" s="13"/>
      <c r="DF755" s="13"/>
      <c r="DH755" s="13"/>
      <c r="DI755" s="13"/>
      <c r="DJ755" s="13"/>
      <c r="DK755" s="13"/>
      <c r="DL755" s="13"/>
      <c r="DM755" s="13"/>
      <c r="DN755" s="13"/>
      <c r="DO755" s="13"/>
      <c r="DP755" s="13"/>
    </row>
    <row r="756" spans="1:120" ht="12.75" customHeight="1" x14ac:dyDescent="0.15">
      <c r="A756" s="13"/>
      <c r="B756" s="14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  <c r="AQ756" s="13"/>
      <c r="AR756" s="13"/>
      <c r="AS756" s="13"/>
      <c r="AT756" s="13"/>
      <c r="AU756" s="13"/>
      <c r="AV756" s="13"/>
      <c r="AW756" s="13"/>
      <c r="AX756" s="13"/>
      <c r="AY756" s="13"/>
      <c r="AZ756" s="13"/>
      <c r="BA756" s="13"/>
      <c r="BB756" s="13"/>
      <c r="BC756" s="13"/>
      <c r="BD756" s="13"/>
      <c r="BE756" s="13"/>
      <c r="BF756" s="13"/>
      <c r="BG756" s="13"/>
      <c r="BH756" s="13"/>
      <c r="BI756" s="13"/>
      <c r="BJ756" s="13"/>
      <c r="BK756" s="13"/>
      <c r="BL756" s="13"/>
      <c r="BM756" s="13"/>
      <c r="BN756" s="13"/>
      <c r="BO756" s="13"/>
      <c r="BP756" s="13"/>
      <c r="BQ756" s="13"/>
      <c r="BR756" s="13"/>
      <c r="BS756" s="13"/>
      <c r="BT756" s="13"/>
      <c r="BU756" s="13"/>
      <c r="BV756" s="13"/>
      <c r="BW756" s="13"/>
      <c r="BX756" s="13"/>
      <c r="BY756" s="13"/>
      <c r="BZ756" s="13"/>
      <c r="CA756" s="13"/>
      <c r="CB756" s="13"/>
      <c r="CC756" s="13"/>
      <c r="CD756" s="13"/>
      <c r="CE756" s="13"/>
      <c r="CF756" s="13"/>
      <c r="CG756" s="13"/>
      <c r="CH756" s="13"/>
      <c r="CI756" s="13"/>
      <c r="CJ756" s="13"/>
      <c r="CK756" s="13"/>
      <c r="CL756" s="13"/>
      <c r="CM756" s="13"/>
      <c r="CN756" s="13"/>
      <c r="CO756" s="13"/>
      <c r="CP756" s="13"/>
      <c r="CQ756" s="13"/>
      <c r="CR756" s="13"/>
      <c r="CS756" s="13"/>
      <c r="CT756" s="13"/>
      <c r="CU756" s="13"/>
      <c r="CV756" s="13"/>
      <c r="CW756" s="13"/>
      <c r="CX756" s="13"/>
      <c r="CY756" s="13"/>
      <c r="CZ756" s="13"/>
      <c r="DA756" s="13"/>
      <c r="DB756" s="13"/>
      <c r="DC756" s="13"/>
      <c r="DD756" s="13"/>
      <c r="DE756" s="13"/>
      <c r="DF756" s="13"/>
      <c r="DH756" s="13"/>
      <c r="DI756" s="13"/>
      <c r="DJ756" s="13"/>
      <c r="DK756" s="13"/>
      <c r="DL756" s="13"/>
      <c r="DM756" s="13"/>
      <c r="DN756" s="13"/>
      <c r="DO756" s="13"/>
      <c r="DP756" s="13"/>
    </row>
    <row r="757" spans="1:120" ht="12.75" customHeight="1" x14ac:dyDescent="0.15">
      <c r="A757" s="13"/>
      <c r="B757" s="14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  <c r="AQ757" s="13"/>
      <c r="AR757" s="13"/>
      <c r="AS757" s="13"/>
      <c r="AT757" s="13"/>
      <c r="AU757" s="13"/>
      <c r="AV757" s="13"/>
      <c r="AW757" s="13"/>
      <c r="AX757" s="13"/>
      <c r="AY757" s="13"/>
      <c r="AZ757" s="13"/>
      <c r="BA757" s="13"/>
      <c r="BB757" s="13"/>
      <c r="BC757" s="13"/>
      <c r="BD757" s="13"/>
      <c r="BE757" s="13"/>
      <c r="BF757" s="13"/>
      <c r="BG757" s="13"/>
      <c r="BH757" s="13"/>
      <c r="BI757" s="13"/>
      <c r="BJ757" s="13"/>
      <c r="BK757" s="13"/>
      <c r="BL757" s="13"/>
      <c r="BM757" s="13"/>
      <c r="BN757" s="13"/>
      <c r="BO757" s="13"/>
      <c r="BP757" s="13"/>
      <c r="BQ757" s="13"/>
      <c r="BR757" s="13"/>
      <c r="BS757" s="13"/>
      <c r="BT757" s="13"/>
      <c r="BU757" s="13"/>
      <c r="BV757" s="13"/>
      <c r="BW757" s="13"/>
      <c r="BX757" s="13"/>
      <c r="BY757" s="13"/>
      <c r="BZ757" s="13"/>
      <c r="CA757" s="13"/>
      <c r="CB757" s="13"/>
      <c r="CC757" s="13"/>
      <c r="CD757" s="13"/>
      <c r="CE757" s="13"/>
      <c r="CF757" s="13"/>
      <c r="CG757" s="13"/>
      <c r="CH757" s="13"/>
      <c r="CI757" s="13"/>
      <c r="CJ757" s="13"/>
      <c r="CK757" s="13"/>
      <c r="CL757" s="13"/>
      <c r="CM757" s="13"/>
      <c r="CN757" s="13"/>
      <c r="CO757" s="13"/>
      <c r="CP757" s="13"/>
      <c r="CQ757" s="13"/>
      <c r="CR757" s="13"/>
      <c r="CS757" s="13"/>
      <c r="CT757" s="13"/>
      <c r="CU757" s="13"/>
      <c r="CV757" s="13"/>
      <c r="CW757" s="13"/>
      <c r="CX757" s="13"/>
      <c r="CY757" s="13"/>
      <c r="CZ757" s="13"/>
      <c r="DA757" s="13"/>
      <c r="DB757" s="13"/>
      <c r="DC757" s="13"/>
      <c r="DD757" s="13"/>
      <c r="DE757" s="13"/>
      <c r="DF757" s="13"/>
      <c r="DH757" s="13"/>
      <c r="DI757" s="13"/>
      <c r="DJ757" s="13"/>
      <c r="DK757" s="13"/>
      <c r="DL757" s="13"/>
      <c r="DM757" s="13"/>
      <c r="DN757" s="13"/>
      <c r="DO757" s="13"/>
      <c r="DP757" s="13"/>
    </row>
    <row r="758" spans="1:120" ht="12.75" customHeight="1" x14ac:dyDescent="0.15">
      <c r="A758" s="13"/>
      <c r="B758" s="14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  <c r="AQ758" s="13"/>
      <c r="AR758" s="13"/>
      <c r="AS758" s="13"/>
      <c r="AT758" s="13"/>
      <c r="AU758" s="13"/>
      <c r="AV758" s="13"/>
      <c r="AW758" s="13"/>
      <c r="AX758" s="13"/>
      <c r="AY758" s="13"/>
      <c r="AZ758" s="13"/>
      <c r="BA758" s="13"/>
      <c r="BB758" s="13"/>
      <c r="BC758" s="13"/>
      <c r="BD758" s="13"/>
      <c r="BE758" s="13"/>
      <c r="BF758" s="13"/>
      <c r="BG758" s="13"/>
      <c r="BH758" s="13"/>
      <c r="BI758" s="13"/>
      <c r="BJ758" s="13"/>
      <c r="BK758" s="13"/>
      <c r="BL758" s="13"/>
      <c r="BM758" s="13"/>
      <c r="BN758" s="13"/>
      <c r="BO758" s="13"/>
      <c r="BP758" s="13"/>
      <c r="BQ758" s="13"/>
      <c r="BR758" s="13"/>
      <c r="BS758" s="13"/>
      <c r="BT758" s="13"/>
      <c r="BU758" s="13"/>
      <c r="BV758" s="13"/>
      <c r="BW758" s="13"/>
      <c r="BX758" s="13"/>
      <c r="BY758" s="13"/>
      <c r="BZ758" s="13"/>
      <c r="CA758" s="13"/>
      <c r="CB758" s="13"/>
      <c r="CC758" s="13"/>
      <c r="CD758" s="13"/>
      <c r="CE758" s="13"/>
      <c r="CF758" s="13"/>
      <c r="CG758" s="13"/>
      <c r="CH758" s="13"/>
      <c r="CI758" s="13"/>
      <c r="CJ758" s="13"/>
      <c r="CK758" s="13"/>
      <c r="CL758" s="13"/>
      <c r="CM758" s="13"/>
      <c r="CN758" s="13"/>
      <c r="CO758" s="13"/>
      <c r="CP758" s="13"/>
      <c r="CQ758" s="13"/>
      <c r="CR758" s="13"/>
      <c r="CS758" s="13"/>
      <c r="CT758" s="13"/>
      <c r="CU758" s="13"/>
      <c r="CV758" s="13"/>
      <c r="CW758" s="13"/>
      <c r="CX758" s="13"/>
      <c r="CY758" s="13"/>
      <c r="CZ758" s="13"/>
      <c r="DA758" s="13"/>
      <c r="DB758" s="13"/>
      <c r="DC758" s="13"/>
      <c r="DD758" s="13"/>
      <c r="DE758" s="13"/>
      <c r="DF758" s="13"/>
      <c r="DH758" s="13"/>
      <c r="DI758" s="13"/>
      <c r="DJ758" s="13"/>
      <c r="DK758" s="13"/>
      <c r="DL758" s="13"/>
      <c r="DM758" s="13"/>
      <c r="DN758" s="13"/>
      <c r="DO758" s="13"/>
      <c r="DP758" s="13"/>
    </row>
    <row r="759" spans="1:120" ht="12.75" customHeight="1" x14ac:dyDescent="0.15">
      <c r="A759" s="13"/>
      <c r="B759" s="14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  <c r="AQ759" s="13"/>
      <c r="AR759" s="13"/>
      <c r="AS759" s="13"/>
      <c r="AT759" s="13"/>
      <c r="AU759" s="13"/>
      <c r="AV759" s="13"/>
      <c r="AW759" s="13"/>
      <c r="AX759" s="13"/>
      <c r="AY759" s="13"/>
      <c r="AZ759" s="13"/>
      <c r="BA759" s="13"/>
      <c r="BB759" s="13"/>
      <c r="BC759" s="13"/>
      <c r="BD759" s="13"/>
      <c r="BE759" s="13"/>
      <c r="BF759" s="13"/>
      <c r="BG759" s="13"/>
      <c r="BH759" s="13"/>
      <c r="BI759" s="13"/>
      <c r="BJ759" s="13"/>
      <c r="BK759" s="13"/>
      <c r="BL759" s="13"/>
      <c r="BM759" s="13"/>
      <c r="BN759" s="13"/>
      <c r="BO759" s="13"/>
      <c r="BP759" s="13"/>
      <c r="BQ759" s="13"/>
      <c r="BR759" s="13"/>
      <c r="BS759" s="13"/>
      <c r="BT759" s="13"/>
      <c r="BU759" s="13"/>
      <c r="BV759" s="13"/>
      <c r="BW759" s="13"/>
      <c r="BX759" s="13"/>
      <c r="BY759" s="13"/>
      <c r="BZ759" s="13"/>
      <c r="CA759" s="13"/>
      <c r="CB759" s="13"/>
      <c r="CC759" s="13"/>
      <c r="CD759" s="13"/>
      <c r="CE759" s="13"/>
      <c r="CF759" s="13"/>
      <c r="CG759" s="13"/>
      <c r="CH759" s="13"/>
      <c r="CI759" s="13"/>
      <c r="CJ759" s="13"/>
      <c r="CK759" s="13"/>
      <c r="CL759" s="13"/>
      <c r="CM759" s="13"/>
      <c r="CN759" s="13"/>
      <c r="CO759" s="13"/>
      <c r="CP759" s="13"/>
      <c r="CQ759" s="13"/>
      <c r="CR759" s="13"/>
      <c r="CS759" s="13"/>
      <c r="CT759" s="13"/>
      <c r="CU759" s="13"/>
      <c r="CV759" s="13"/>
      <c r="CW759" s="13"/>
      <c r="CX759" s="13"/>
      <c r="CY759" s="13"/>
      <c r="CZ759" s="13"/>
      <c r="DA759" s="13"/>
      <c r="DB759" s="13"/>
      <c r="DC759" s="13"/>
      <c r="DD759" s="13"/>
      <c r="DE759" s="13"/>
      <c r="DF759" s="13"/>
      <c r="DH759" s="13"/>
      <c r="DI759" s="13"/>
      <c r="DJ759" s="13"/>
      <c r="DK759" s="13"/>
      <c r="DL759" s="13"/>
      <c r="DM759" s="13"/>
      <c r="DN759" s="13"/>
      <c r="DO759" s="13"/>
      <c r="DP759" s="13"/>
    </row>
    <row r="760" spans="1:120" ht="12.75" customHeight="1" x14ac:dyDescent="0.15">
      <c r="A760" s="13"/>
      <c r="B760" s="14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  <c r="AQ760" s="13"/>
      <c r="AR760" s="13"/>
      <c r="AS760" s="13"/>
      <c r="AT760" s="13"/>
      <c r="AU760" s="13"/>
      <c r="AV760" s="13"/>
      <c r="AW760" s="13"/>
      <c r="AX760" s="13"/>
      <c r="AY760" s="13"/>
      <c r="AZ760" s="13"/>
      <c r="BA760" s="13"/>
      <c r="BB760" s="13"/>
      <c r="BC760" s="13"/>
      <c r="BD760" s="13"/>
      <c r="BE760" s="13"/>
      <c r="BF760" s="13"/>
      <c r="BG760" s="13"/>
      <c r="BH760" s="13"/>
      <c r="BI760" s="13"/>
      <c r="BJ760" s="13"/>
      <c r="BK760" s="13"/>
      <c r="BL760" s="13"/>
      <c r="BM760" s="13"/>
      <c r="BN760" s="13"/>
      <c r="BO760" s="13"/>
      <c r="BP760" s="13"/>
      <c r="BQ760" s="13"/>
      <c r="BR760" s="13"/>
      <c r="BS760" s="13"/>
      <c r="BT760" s="13"/>
      <c r="BU760" s="13"/>
      <c r="BV760" s="13"/>
      <c r="BW760" s="13"/>
      <c r="BX760" s="13"/>
      <c r="BY760" s="13"/>
      <c r="BZ760" s="13"/>
      <c r="CA760" s="13"/>
      <c r="CB760" s="13"/>
      <c r="CC760" s="13"/>
      <c r="CD760" s="13"/>
      <c r="CE760" s="13"/>
      <c r="CF760" s="13"/>
      <c r="CG760" s="13"/>
      <c r="CH760" s="13"/>
      <c r="CI760" s="13"/>
      <c r="CJ760" s="13"/>
      <c r="CK760" s="13"/>
      <c r="CL760" s="13"/>
      <c r="CM760" s="13"/>
      <c r="CN760" s="13"/>
      <c r="CO760" s="13"/>
      <c r="CP760" s="13"/>
      <c r="CQ760" s="13"/>
      <c r="CR760" s="13"/>
      <c r="CS760" s="13"/>
      <c r="CT760" s="13"/>
      <c r="CU760" s="13"/>
      <c r="CV760" s="13"/>
      <c r="CW760" s="13"/>
      <c r="CX760" s="13"/>
      <c r="CY760" s="13"/>
      <c r="CZ760" s="13"/>
      <c r="DA760" s="13"/>
      <c r="DB760" s="13"/>
      <c r="DC760" s="13"/>
      <c r="DD760" s="13"/>
      <c r="DE760" s="13"/>
      <c r="DF760" s="13"/>
      <c r="DH760" s="13"/>
      <c r="DI760" s="13"/>
      <c r="DJ760" s="13"/>
      <c r="DK760" s="13"/>
      <c r="DL760" s="13"/>
      <c r="DM760" s="13"/>
      <c r="DN760" s="13"/>
      <c r="DO760" s="13"/>
      <c r="DP760" s="13"/>
    </row>
    <row r="761" spans="1:120" ht="12.75" customHeight="1" x14ac:dyDescent="0.15">
      <c r="A761" s="13"/>
      <c r="B761" s="14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  <c r="AQ761" s="13"/>
      <c r="AR761" s="13"/>
      <c r="AS761" s="13"/>
      <c r="AT761" s="13"/>
      <c r="AU761" s="13"/>
      <c r="AV761" s="13"/>
      <c r="AW761" s="13"/>
      <c r="AX761" s="13"/>
      <c r="AY761" s="13"/>
      <c r="AZ761" s="13"/>
      <c r="BA761" s="13"/>
      <c r="BB761" s="13"/>
      <c r="BC761" s="13"/>
      <c r="BD761" s="13"/>
      <c r="BE761" s="13"/>
      <c r="BF761" s="13"/>
      <c r="BG761" s="13"/>
      <c r="BH761" s="13"/>
      <c r="BI761" s="13"/>
      <c r="BJ761" s="13"/>
      <c r="BK761" s="13"/>
      <c r="BL761" s="13"/>
      <c r="BM761" s="13"/>
      <c r="BN761" s="13"/>
      <c r="BO761" s="13"/>
      <c r="BP761" s="13"/>
      <c r="BQ761" s="13"/>
      <c r="BR761" s="13"/>
      <c r="BS761" s="13"/>
      <c r="BT761" s="13"/>
      <c r="BU761" s="13"/>
      <c r="BV761" s="13"/>
      <c r="BW761" s="13"/>
      <c r="BX761" s="13"/>
      <c r="BY761" s="13"/>
      <c r="BZ761" s="13"/>
      <c r="CA761" s="13"/>
      <c r="CB761" s="13"/>
      <c r="CC761" s="13"/>
      <c r="CD761" s="13"/>
      <c r="CE761" s="13"/>
      <c r="CF761" s="13"/>
      <c r="CG761" s="13"/>
      <c r="CH761" s="13"/>
      <c r="CI761" s="13"/>
      <c r="CJ761" s="13"/>
      <c r="CK761" s="13"/>
      <c r="CL761" s="13"/>
      <c r="CM761" s="13"/>
      <c r="CN761" s="13"/>
      <c r="CO761" s="13"/>
      <c r="CP761" s="13"/>
      <c r="CQ761" s="13"/>
      <c r="CR761" s="13"/>
      <c r="CS761" s="13"/>
      <c r="CT761" s="13"/>
      <c r="CU761" s="13"/>
      <c r="CV761" s="13"/>
      <c r="CW761" s="13"/>
      <c r="CX761" s="13"/>
      <c r="CY761" s="13"/>
      <c r="CZ761" s="13"/>
      <c r="DA761" s="13"/>
      <c r="DB761" s="13"/>
      <c r="DC761" s="13"/>
      <c r="DD761" s="13"/>
      <c r="DE761" s="13"/>
      <c r="DF761" s="13"/>
      <c r="DH761" s="13"/>
      <c r="DI761" s="13"/>
      <c r="DJ761" s="13"/>
      <c r="DK761" s="13"/>
      <c r="DL761" s="13"/>
      <c r="DM761" s="13"/>
      <c r="DN761" s="13"/>
      <c r="DO761" s="13"/>
      <c r="DP761" s="13"/>
    </row>
    <row r="762" spans="1:120" ht="12.75" customHeight="1" x14ac:dyDescent="0.15">
      <c r="A762" s="13"/>
      <c r="B762" s="14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  <c r="AQ762" s="13"/>
      <c r="AR762" s="13"/>
      <c r="AS762" s="13"/>
      <c r="AT762" s="13"/>
      <c r="AU762" s="13"/>
      <c r="AV762" s="13"/>
      <c r="AW762" s="13"/>
      <c r="AX762" s="13"/>
      <c r="AY762" s="13"/>
      <c r="AZ762" s="13"/>
      <c r="BA762" s="13"/>
      <c r="BB762" s="13"/>
      <c r="BC762" s="13"/>
      <c r="BD762" s="13"/>
      <c r="BE762" s="13"/>
      <c r="BF762" s="13"/>
      <c r="BG762" s="13"/>
      <c r="BH762" s="13"/>
      <c r="BI762" s="13"/>
      <c r="BJ762" s="13"/>
      <c r="BK762" s="13"/>
      <c r="BL762" s="13"/>
      <c r="BM762" s="13"/>
      <c r="BN762" s="13"/>
      <c r="BO762" s="13"/>
      <c r="BP762" s="13"/>
      <c r="BQ762" s="13"/>
      <c r="BR762" s="13"/>
      <c r="BS762" s="13"/>
      <c r="BT762" s="13"/>
      <c r="BU762" s="13"/>
      <c r="BV762" s="13"/>
      <c r="BW762" s="13"/>
      <c r="BX762" s="13"/>
      <c r="BY762" s="13"/>
      <c r="BZ762" s="13"/>
      <c r="CA762" s="13"/>
      <c r="CB762" s="13"/>
      <c r="CC762" s="13"/>
      <c r="CD762" s="13"/>
      <c r="CE762" s="13"/>
      <c r="CF762" s="13"/>
      <c r="CG762" s="13"/>
      <c r="CH762" s="13"/>
      <c r="CI762" s="13"/>
      <c r="CJ762" s="13"/>
      <c r="CK762" s="13"/>
      <c r="CL762" s="13"/>
      <c r="CM762" s="13"/>
      <c r="CN762" s="13"/>
      <c r="CO762" s="13"/>
      <c r="CP762" s="13"/>
      <c r="CQ762" s="13"/>
      <c r="CR762" s="13"/>
      <c r="CS762" s="13"/>
      <c r="CT762" s="13"/>
      <c r="CU762" s="13"/>
      <c r="CV762" s="13"/>
      <c r="CW762" s="13"/>
      <c r="CX762" s="13"/>
      <c r="CY762" s="13"/>
      <c r="CZ762" s="13"/>
      <c r="DA762" s="13"/>
      <c r="DB762" s="13"/>
      <c r="DC762" s="13"/>
      <c r="DD762" s="13"/>
      <c r="DE762" s="13"/>
      <c r="DF762" s="13"/>
      <c r="DH762" s="13"/>
      <c r="DI762" s="13"/>
      <c r="DJ762" s="13"/>
      <c r="DK762" s="13"/>
      <c r="DL762" s="13"/>
      <c r="DM762" s="13"/>
      <c r="DN762" s="13"/>
      <c r="DO762" s="13"/>
      <c r="DP762" s="13"/>
    </row>
    <row r="763" spans="1:120" ht="12.75" customHeight="1" x14ac:dyDescent="0.15">
      <c r="A763" s="13"/>
      <c r="B763" s="14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  <c r="AQ763" s="13"/>
      <c r="AR763" s="13"/>
      <c r="AS763" s="13"/>
      <c r="AT763" s="13"/>
      <c r="AU763" s="13"/>
      <c r="AV763" s="13"/>
      <c r="AW763" s="13"/>
      <c r="AX763" s="13"/>
      <c r="AY763" s="13"/>
      <c r="AZ763" s="13"/>
      <c r="BA763" s="13"/>
      <c r="BB763" s="13"/>
      <c r="BC763" s="13"/>
      <c r="BD763" s="13"/>
      <c r="BE763" s="13"/>
      <c r="BF763" s="13"/>
      <c r="BG763" s="13"/>
      <c r="BH763" s="13"/>
      <c r="BI763" s="13"/>
      <c r="BJ763" s="13"/>
      <c r="BK763" s="13"/>
      <c r="BL763" s="13"/>
      <c r="BM763" s="13"/>
      <c r="BN763" s="13"/>
      <c r="BO763" s="13"/>
      <c r="BP763" s="13"/>
      <c r="BQ763" s="13"/>
      <c r="BR763" s="13"/>
      <c r="BS763" s="13"/>
      <c r="BT763" s="13"/>
      <c r="BU763" s="13"/>
      <c r="BV763" s="13"/>
      <c r="BW763" s="13"/>
      <c r="BX763" s="13"/>
      <c r="BY763" s="13"/>
      <c r="BZ763" s="13"/>
      <c r="CA763" s="13"/>
      <c r="CB763" s="13"/>
      <c r="CC763" s="13"/>
      <c r="CD763" s="13"/>
      <c r="CE763" s="13"/>
      <c r="CF763" s="13"/>
      <c r="CG763" s="13"/>
      <c r="CH763" s="13"/>
      <c r="CI763" s="13"/>
      <c r="CJ763" s="13"/>
      <c r="CK763" s="13"/>
      <c r="CL763" s="13"/>
      <c r="CM763" s="13"/>
      <c r="CN763" s="13"/>
      <c r="CO763" s="13"/>
      <c r="CP763" s="13"/>
      <c r="CQ763" s="13"/>
      <c r="CR763" s="13"/>
      <c r="CS763" s="13"/>
      <c r="CT763" s="13"/>
      <c r="CU763" s="13"/>
      <c r="CV763" s="13"/>
      <c r="CW763" s="13"/>
      <c r="CX763" s="13"/>
      <c r="CY763" s="13"/>
      <c r="CZ763" s="13"/>
      <c r="DA763" s="13"/>
      <c r="DB763" s="13"/>
      <c r="DC763" s="13"/>
      <c r="DD763" s="13"/>
      <c r="DE763" s="13"/>
      <c r="DF763" s="13"/>
      <c r="DH763" s="13"/>
      <c r="DI763" s="13"/>
      <c r="DJ763" s="13"/>
      <c r="DK763" s="13"/>
      <c r="DL763" s="13"/>
      <c r="DM763" s="13"/>
      <c r="DN763" s="13"/>
      <c r="DO763" s="13"/>
      <c r="DP763" s="13"/>
    </row>
    <row r="764" spans="1:120" ht="12.75" customHeight="1" x14ac:dyDescent="0.15">
      <c r="A764" s="13"/>
      <c r="B764" s="14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  <c r="AQ764" s="13"/>
      <c r="AR764" s="13"/>
      <c r="AS764" s="13"/>
      <c r="AT764" s="13"/>
      <c r="AU764" s="13"/>
      <c r="AV764" s="13"/>
      <c r="AW764" s="13"/>
      <c r="AX764" s="13"/>
      <c r="AY764" s="13"/>
      <c r="AZ764" s="13"/>
      <c r="BA764" s="13"/>
      <c r="BB764" s="13"/>
      <c r="BC764" s="13"/>
      <c r="BD764" s="13"/>
      <c r="BE764" s="13"/>
      <c r="BF764" s="13"/>
      <c r="BG764" s="13"/>
      <c r="BH764" s="13"/>
      <c r="BI764" s="13"/>
      <c r="BJ764" s="13"/>
      <c r="BK764" s="13"/>
      <c r="BL764" s="13"/>
      <c r="BM764" s="13"/>
      <c r="BN764" s="13"/>
      <c r="BO764" s="13"/>
      <c r="BP764" s="13"/>
      <c r="BQ764" s="13"/>
      <c r="BR764" s="13"/>
      <c r="BS764" s="13"/>
      <c r="BT764" s="13"/>
      <c r="BU764" s="13"/>
      <c r="BV764" s="13"/>
      <c r="BW764" s="13"/>
      <c r="BX764" s="13"/>
      <c r="BY764" s="13"/>
      <c r="BZ764" s="13"/>
      <c r="CA764" s="13"/>
      <c r="CB764" s="13"/>
      <c r="CC764" s="13"/>
      <c r="CD764" s="13"/>
      <c r="CE764" s="13"/>
      <c r="CF764" s="13"/>
      <c r="CG764" s="13"/>
      <c r="CH764" s="13"/>
      <c r="CI764" s="13"/>
      <c r="CJ764" s="13"/>
      <c r="CK764" s="13"/>
      <c r="CL764" s="13"/>
      <c r="CM764" s="13"/>
      <c r="CN764" s="13"/>
      <c r="CO764" s="13"/>
      <c r="CP764" s="13"/>
      <c r="CQ764" s="13"/>
      <c r="CR764" s="13"/>
      <c r="CS764" s="13"/>
      <c r="CT764" s="13"/>
      <c r="CU764" s="13"/>
      <c r="CV764" s="13"/>
      <c r="CW764" s="13"/>
      <c r="CX764" s="13"/>
      <c r="CY764" s="13"/>
      <c r="CZ764" s="13"/>
      <c r="DA764" s="13"/>
      <c r="DB764" s="13"/>
      <c r="DC764" s="13"/>
      <c r="DD764" s="13"/>
      <c r="DE764" s="13"/>
      <c r="DF764" s="13"/>
      <c r="DH764" s="13"/>
      <c r="DI764" s="13"/>
      <c r="DJ764" s="13"/>
      <c r="DK764" s="13"/>
      <c r="DL764" s="13"/>
      <c r="DM764" s="13"/>
      <c r="DN764" s="13"/>
      <c r="DO764" s="13"/>
      <c r="DP764" s="13"/>
    </row>
    <row r="765" spans="1:120" ht="12.75" customHeight="1" x14ac:dyDescent="0.15">
      <c r="A765" s="13"/>
      <c r="B765" s="14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  <c r="AQ765" s="13"/>
      <c r="AR765" s="13"/>
      <c r="AS765" s="13"/>
      <c r="AT765" s="13"/>
      <c r="AU765" s="13"/>
      <c r="AV765" s="13"/>
      <c r="AW765" s="13"/>
      <c r="AX765" s="13"/>
      <c r="AY765" s="13"/>
      <c r="AZ765" s="13"/>
      <c r="BA765" s="13"/>
      <c r="BB765" s="13"/>
      <c r="BC765" s="13"/>
      <c r="BD765" s="13"/>
      <c r="BE765" s="13"/>
      <c r="BF765" s="13"/>
      <c r="BG765" s="13"/>
      <c r="BH765" s="13"/>
      <c r="BI765" s="13"/>
      <c r="BJ765" s="13"/>
      <c r="BK765" s="13"/>
      <c r="BL765" s="13"/>
      <c r="BM765" s="13"/>
      <c r="BN765" s="13"/>
      <c r="BO765" s="13"/>
      <c r="BP765" s="13"/>
      <c r="BQ765" s="13"/>
      <c r="BR765" s="13"/>
      <c r="BS765" s="13"/>
      <c r="BT765" s="13"/>
      <c r="BU765" s="13"/>
      <c r="BV765" s="13"/>
      <c r="BW765" s="13"/>
      <c r="BX765" s="13"/>
      <c r="BY765" s="13"/>
      <c r="BZ765" s="13"/>
      <c r="CA765" s="13"/>
      <c r="CB765" s="13"/>
      <c r="CC765" s="13"/>
      <c r="CD765" s="13"/>
      <c r="CE765" s="13"/>
      <c r="CF765" s="13"/>
      <c r="CG765" s="13"/>
      <c r="CH765" s="13"/>
      <c r="CI765" s="13"/>
      <c r="CJ765" s="13"/>
      <c r="CK765" s="13"/>
      <c r="CL765" s="13"/>
      <c r="CM765" s="13"/>
      <c r="CN765" s="13"/>
      <c r="CO765" s="13"/>
      <c r="CP765" s="13"/>
      <c r="CQ765" s="13"/>
      <c r="CR765" s="13"/>
      <c r="CS765" s="13"/>
      <c r="CT765" s="13"/>
      <c r="CU765" s="13"/>
      <c r="CV765" s="13"/>
      <c r="CW765" s="13"/>
      <c r="CX765" s="13"/>
      <c r="CY765" s="13"/>
      <c r="CZ765" s="13"/>
      <c r="DA765" s="13"/>
      <c r="DB765" s="13"/>
      <c r="DC765" s="13"/>
      <c r="DD765" s="13"/>
      <c r="DE765" s="13"/>
      <c r="DF765" s="13"/>
      <c r="DH765" s="13"/>
      <c r="DI765" s="13"/>
      <c r="DJ765" s="13"/>
      <c r="DK765" s="13"/>
      <c r="DL765" s="13"/>
      <c r="DM765" s="13"/>
      <c r="DN765" s="13"/>
      <c r="DO765" s="13"/>
      <c r="DP765" s="13"/>
    </row>
    <row r="766" spans="1:120" ht="12.75" customHeight="1" x14ac:dyDescent="0.15">
      <c r="A766" s="13"/>
      <c r="B766" s="14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  <c r="AQ766" s="13"/>
      <c r="AR766" s="13"/>
      <c r="AS766" s="13"/>
      <c r="AT766" s="13"/>
      <c r="AU766" s="13"/>
      <c r="AV766" s="13"/>
      <c r="AW766" s="13"/>
      <c r="AX766" s="13"/>
      <c r="AY766" s="13"/>
      <c r="AZ766" s="13"/>
      <c r="BA766" s="13"/>
      <c r="BB766" s="13"/>
      <c r="BC766" s="13"/>
      <c r="BD766" s="13"/>
      <c r="BE766" s="13"/>
      <c r="BF766" s="13"/>
      <c r="BG766" s="13"/>
      <c r="BH766" s="13"/>
      <c r="BI766" s="13"/>
      <c r="BJ766" s="13"/>
      <c r="BK766" s="13"/>
      <c r="BL766" s="13"/>
      <c r="BM766" s="13"/>
      <c r="BN766" s="13"/>
      <c r="BO766" s="13"/>
      <c r="BP766" s="13"/>
      <c r="BQ766" s="13"/>
      <c r="BR766" s="13"/>
      <c r="BS766" s="13"/>
      <c r="BT766" s="13"/>
      <c r="BU766" s="13"/>
      <c r="BV766" s="13"/>
      <c r="BW766" s="13"/>
      <c r="BX766" s="13"/>
      <c r="BY766" s="13"/>
      <c r="BZ766" s="13"/>
      <c r="CA766" s="13"/>
      <c r="CB766" s="13"/>
      <c r="CC766" s="13"/>
      <c r="CD766" s="13"/>
      <c r="CE766" s="13"/>
      <c r="CF766" s="13"/>
      <c r="CG766" s="13"/>
      <c r="CH766" s="13"/>
      <c r="CI766" s="13"/>
      <c r="CJ766" s="13"/>
      <c r="CK766" s="13"/>
      <c r="CL766" s="13"/>
      <c r="CM766" s="13"/>
      <c r="CN766" s="13"/>
      <c r="CO766" s="13"/>
      <c r="CP766" s="13"/>
      <c r="CQ766" s="13"/>
      <c r="CR766" s="13"/>
      <c r="CS766" s="13"/>
      <c r="CT766" s="13"/>
      <c r="CU766" s="13"/>
      <c r="CV766" s="13"/>
      <c r="CW766" s="13"/>
      <c r="CX766" s="13"/>
      <c r="CY766" s="13"/>
      <c r="CZ766" s="13"/>
      <c r="DA766" s="13"/>
      <c r="DB766" s="13"/>
      <c r="DC766" s="13"/>
      <c r="DD766" s="13"/>
      <c r="DE766" s="13"/>
      <c r="DF766" s="13"/>
      <c r="DH766" s="13"/>
      <c r="DI766" s="13"/>
      <c r="DJ766" s="13"/>
      <c r="DK766" s="13"/>
      <c r="DL766" s="13"/>
      <c r="DM766" s="13"/>
      <c r="DN766" s="13"/>
      <c r="DO766" s="13"/>
      <c r="DP766" s="13"/>
    </row>
    <row r="767" spans="1:120" ht="12.75" customHeight="1" x14ac:dyDescent="0.15">
      <c r="A767" s="13"/>
      <c r="B767" s="14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  <c r="AQ767" s="13"/>
      <c r="AR767" s="13"/>
      <c r="AS767" s="13"/>
      <c r="AT767" s="13"/>
      <c r="AU767" s="13"/>
      <c r="AV767" s="13"/>
      <c r="AW767" s="13"/>
      <c r="AX767" s="13"/>
      <c r="AY767" s="13"/>
      <c r="AZ767" s="13"/>
      <c r="BA767" s="13"/>
      <c r="BB767" s="13"/>
      <c r="BC767" s="13"/>
      <c r="BD767" s="13"/>
      <c r="BE767" s="13"/>
      <c r="BF767" s="13"/>
      <c r="BG767" s="13"/>
      <c r="BH767" s="13"/>
      <c r="BI767" s="13"/>
      <c r="BJ767" s="13"/>
      <c r="BK767" s="13"/>
      <c r="BL767" s="13"/>
      <c r="BM767" s="13"/>
      <c r="BN767" s="13"/>
      <c r="BO767" s="13"/>
      <c r="BP767" s="13"/>
      <c r="BQ767" s="13"/>
      <c r="BR767" s="13"/>
      <c r="BS767" s="13"/>
      <c r="BT767" s="13"/>
      <c r="BU767" s="13"/>
      <c r="BV767" s="13"/>
      <c r="BW767" s="13"/>
      <c r="BX767" s="13"/>
      <c r="BY767" s="13"/>
      <c r="BZ767" s="13"/>
      <c r="CA767" s="13"/>
      <c r="CB767" s="13"/>
      <c r="CC767" s="13"/>
      <c r="CD767" s="13"/>
      <c r="CE767" s="13"/>
      <c r="CF767" s="13"/>
      <c r="CG767" s="13"/>
      <c r="CH767" s="13"/>
      <c r="CI767" s="13"/>
      <c r="CJ767" s="13"/>
      <c r="CK767" s="13"/>
      <c r="CL767" s="13"/>
      <c r="CM767" s="13"/>
      <c r="CN767" s="13"/>
      <c r="CO767" s="13"/>
      <c r="CP767" s="13"/>
      <c r="CQ767" s="13"/>
      <c r="CR767" s="13"/>
      <c r="CS767" s="13"/>
      <c r="CT767" s="13"/>
      <c r="CU767" s="13"/>
      <c r="CV767" s="13"/>
      <c r="CW767" s="13"/>
      <c r="CX767" s="13"/>
      <c r="CY767" s="13"/>
      <c r="CZ767" s="13"/>
      <c r="DA767" s="13"/>
      <c r="DB767" s="13"/>
      <c r="DC767" s="13"/>
      <c r="DD767" s="13"/>
      <c r="DE767" s="13"/>
      <c r="DF767" s="13"/>
      <c r="DH767" s="13"/>
      <c r="DI767" s="13"/>
      <c r="DJ767" s="13"/>
      <c r="DK767" s="13"/>
      <c r="DL767" s="13"/>
      <c r="DM767" s="13"/>
      <c r="DN767" s="13"/>
      <c r="DO767" s="13"/>
      <c r="DP767" s="13"/>
    </row>
    <row r="768" spans="1:120" ht="12.75" customHeight="1" x14ac:dyDescent="0.15">
      <c r="A768" s="13"/>
      <c r="B768" s="14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  <c r="AQ768" s="13"/>
      <c r="AR768" s="13"/>
      <c r="AS768" s="13"/>
      <c r="AT768" s="13"/>
      <c r="AU768" s="13"/>
      <c r="AV768" s="13"/>
      <c r="AW768" s="13"/>
      <c r="AX768" s="13"/>
      <c r="AY768" s="13"/>
      <c r="AZ768" s="13"/>
      <c r="BA768" s="13"/>
      <c r="BB768" s="13"/>
      <c r="BC768" s="13"/>
      <c r="BD768" s="13"/>
      <c r="BE768" s="13"/>
      <c r="BF768" s="13"/>
      <c r="BG768" s="13"/>
      <c r="BH768" s="13"/>
      <c r="BI768" s="13"/>
      <c r="BJ768" s="13"/>
      <c r="BK768" s="13"/>
      <c r="BL768" s="13"/>
      <c r="BM768" s="13"/>
      <c r="BN768" s="13"/>
      <c r="BO768" s="13"/>
      <c r="BP768" s="13"/>
      <c r="BQ768" s="13"/>
      <c r="BR768" s="13"/>
      <c r="BS768" s="13"/>
      <c r="BT768" s="13"/>
      <c r="BU768" s="13"/>
      <c r="BV768" s="13"/>
      <c r="BW768" s="13"/>
      <c r="BX768" s="13"/>
      <c r="BY768" s="13"/>
      <c r="BZ768" s="13"/>
      <c r="CA768" s="13"/>
      <c r="CB768" s="13"/>
      <c r="CC768" s="13"/>
      <c r="CD768" s="13"/>
      <c r="CE768" s="13"/>
      <c r="CF768" s="13"/>
      <c r="CG768" s="13"/>
      <c r="CH768" s="13"/>
      <c r="CI768" s="13"/>
      <c r="CJ768" s="13"/>
      <c r="CK768" s="13"/>
      <c r="CL768" s="13"/>
      <c r="CM768" s="13"/>
      <c r="CN768" s="13"/>
      <c r="CO768" s="13"/>
      <c r="CP768" s="13"/>
      <c r="CQ768" s="13"/>
      <c r="CR768" s="13"/>
      <c r="CS768" s="13"/>
      <c r="CT768" s="13"/>
      <c r="CU768" s="13"/>
      <c r="CV768" s="13"/>
      <c r="CW768" s="13"/>
      <c r="CX768" s="13"/>
      <c r="CY768" s="13"/>
      <c r="CZ768" s="13"/>
      <c r="DA768" s="13"/>
      <c r="DB768" s="13"/>
      <c r="DC768" s="13"/>
      <c r="DD768" s="13"/>
      <c r="DE768" s="13"/>
      <c r="DF768" s="13"/>
      <c r="DH768" s="13"/>
      <c r="DI768" s="13"/>
      <c r="DJ768" s="13"/>
      <c r="DK768" s="13"/>
      <c r="DL768" s="13"/>
      <c r="DM768" s="13"/>
      <c r="DN768" s="13"/>
      <c r="DO768" s="13"/>
      <c r="DP768" s="13"/>
    </row>
    <row r="769" spans="1:120" ht="12.75" customHeight="1" x14ac:dyDescent="0.15">
      <c r="A769" s="13"/>
      <c r="B769" s="14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  <c r="AQ769" s="13"/>
      <c r="AR769" s="13"/>
      <c r="AS769" s="13"/>
      <c r="AT769" s="13"/>
      <c r="AU769" s="13"/>
      <c r="AV769" s="13"/>
      <c r="AW769" s="13"/>
      <c r="AX769" s="13"/>
      <c r="AY769" s="13"/>
      <c r="AZ769" s="13"/>
      <c r="BA769" s="13"/>
      <c r="BB769" s="13"/>
      <c r="BC769" s="13"/>
      <c r="BD769" s="13"/>
      <c r="BE769" s="13"/>
      <c r="BF769" s="13"/>
      <c r="BG769" s="13"/>
      <c r="BH769" s="13"/>
      <c r="BI769" s="13"/>
      <c r="BJ769" s="13"/>
      <c r="BK769" s="13"/>
      <c r="BL769" s="13"/>
      <c r="BM769" s="13"/>
      <c r="BN769" s="13"/>
      <c r="BO769" s="13"/>
      <c r="BP769" s="13"/>
      <c r="BQ769" s="13"/>
      <c r="BR769" s="13"/>
      <c r="BS769" s="13"/>
      <c r="BT769" s="13"/>
      <c r="BU769" s="13"/>
      <c r="BV769" s="13"/>
      <c r="BW769" s="13"/>
      <c r="BX769" s="13"/>
      <c r="BY769" s="13"/>
      <c r="BZ769" s="13"/>
      <c r="CA769" s="13"/>
      <c r="CB769" s="13"/>
      <c r="CC769" s="13"/>
      <c r="CD769" s="13"/>
      <c r="CE769" s="13"/>
      <c r="CF769" s="13"/>
      <c r="CG769" s="13"/>
      <c r="CH769" s="13"/>
      <c r="CI769" s="13"/>
      <c r="CJ769" s="13"/>
      <c r="CK769" s="13"/>
      <c r="CL769" s="13"/>
      <c r="CM769" s="13"/>
      <c r="CN769" s="13"/>
      <c r="CO769" s="13"/>
      <c r="CP769" s="13"/>
      <c r="CQ769" s="13"/>
      <c r="CR769" s="13"/>
      <c r="CS769" s="13"/>
      <c r="CT769" s="13"/>
      <c r="CU769" s="13"/>
      <c r="CV769" s="13"/>
      <c r="CW769" s="13"/>
      <c r="CX769" s="13"/>
      <c r="CY769" s="13"/>
      <c r="CZ769" s="13"/>
      <c r="DA769" s="13"/>
      <c r="DB769" s="13"/>
      <c r="DC769" s="13"/>
      <c r="DD769" s="13"/>
      <c r="DE769" s="13"/>
      <c r="DF769" s="13"/>
      <c r="DH769" s="13"/>
      <c r="DI769" s="13"/>
      <c r="DJ769" s="13"/>
      <c r="DK769" s="13"/>
      <c r="DL769" s="13"/>
      <c r="DM769" s="13"/>
      <c r="DN769" s="13"/>
      <c r="DO769" s="13"/>
      <c r="DP769" s="13"/>
    </row>
    <row r="770" spans="1:120" ht="12.75" customHeight="1" x14ac:dyDescent="0.15">
      <c r="A770" s="13"/>
      <c r="B770" s="14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  <c r="AQ770" s="13"/>
      <c r="AR770" s="13"/>
      <c r="AS770" s="13"/>
      <c r="AT770" s="13"/>
      <c r="AU770" s="13"/>
      <c r="AV770" s="13"/>
      <c r="AW770" s="13"/>
      <c r="AX770" s="13"/>
      <c r="AY770" s="13"/>
      <c r="AZ770" s="13"/>
      <c r="BA770" s="13"/>
      <c r="BB770" s="13"/>
      <c r="BC770" s="13"/>
      <c r="BD770" s="13"/>
      <c r="BE770" s="13"/>
      <c r="BF770" s="13"/>
      <c r="BG770" s="13"/>
      <c r="BH770" s="13"/>
      <c r="BI770" s="13"/>
      <c r="BJ770" s="13"/>
      <c r="BK770" s="13"/>
      <c r="BL770" s="13"/>
      <c r="BM770" s="13"/>
      <c r="BN770" s="13"/>
      <c r="BO770" s="13"/>
      <c r="BP770" s="13"/>
      <c r="BQ770" s="13"/>
      <c r="BR770" s="13"/>
      <c r="BS770" s="13"/>
      <c r="BT770" s="13"/>
      <c r="BU770" s="13"/>
      <c r="BV770" s="13"/>
      <c r="BW770" s="13"/>
      <c r="BX770" s="13"/>
      <c r="BY770" s="13"/>
      <c r="BZ770" s="13"/>
      <c r="CA770" s="13"/>
      <c r="CB770" s="13"/>
      <c r="CC770" s="13"/>
      <c r="CD770" s="13"/>
      <c r="CE770" s="13"/>
      <c r="CF770" s="13"/>
      <c r="CG770" s="13"/>
      <c r="CH770" s="13"/>
      <c r="CI770" s="13"/>
      <c r="CJ770" s="13"/>
      <c r="CK770" s="13"/>
      <c r="CL770" s="13"/>
      <c r="CM770" s="13"/>
      <c r="CN770" s="13"/>
      <c r="CO770" s="13"/>
      <c r="CP770" s="13"/>
      <c r="CQ770" s="13"/>
      <c r="CR770" s="13"/>
      <c r="CS770" s="13"/>
      <c r="CT770" s="13"/>
      <c r="CU770" s="13"/>
      <c r="CV770" s="13"/>
      <c r="CW770" s="13"/>
      <c r="CX770" s="13"/>
      <c r="CY770" s="13"/>
      <c r="CZ770" s="13"/>
      <c r="DA770" s="13"/>
      <c r="DB770" s="13"/>
      <c r="DC770" s="13"/>
      <c r="DD770" s="13"/>
      <c r="DE770" s="13"/>
      <c r="DF770" s="13"/>
      <c r="DH770" s="13"/>
      <c r="DI770" s="13"/>
      <c r="DJ770" s="13"/>
      <c r="DK770" s="13"/>
      <c r="DL770" s="13"/>
      <c r="DM770" s="13"/>
      <c r="DN770" s="13"/>
      <c r="DO770" s="13"/>
      <c r="DP770" s="13"/>
    </row>
    <row r="771" spans="1:120" ht="12.75" customHeight="1" x14ac:dyDescent="0.15">
      <c r="A771" s="13"/>
      <c r="B771" s="14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  <c r="AQ771" s="13"/>
      <c r="AR771" s="13"/>
      <c r="AS771" s="13"/>
      <c r="AT771" s="13"/>
      <c r="AU771" s="13"/>
      <c r="AV771" s="13"/>
      <c r="AW771" s="13"/>
      <c r="AX771" s="13"/>
      <c r="AY771" s="13"/>
      <c r="AZ771" s="13"/>
      <c r="BA771" s="13"/>
      <c r="BB771" s="13"/>
      <c r="BC771" s="13"/>
      <c r="BD771" s="13"/>
      <c r="BE771" s="13"/>
      <c r="BF771" s="13"/>
      <c r="BG771" s="13"/>
      <c r="BH771" s="13"/>
      <c r="BI771" s="13"/>
      <c r="BJ771" s="13"/>
      <c r="BK771" s="13"/>
      <c r="BL771" s="13"/>
      <c r="BM771" s="13"/>
      <c r="BN771" s="13"/>
      <c r="BO771" s="13"/>
      <c r="BP771" s="13"/>
      <c r="BQ771" s="13"/>
      <c r="BR771" s="13"/>
      <c r="BS771" s="13"/>
      <c r="BT771" s="13"/>
      <c r="BU771" s="13"/>
      <c r="BV771" s="13"/>
      <c r="BW771" s="13"/>
      <c r="BX771" s="13"/>
      <c r="BY771" s="13"/>
      <c r="BZ771" s="13"/>
      <c r="CA771" s="13"/>
      <c r="CB771" s="13"/>
      <c r="CC771" s="13"/>
      <c r="CD771" s="13"/>
      <c r="CE771" s="13"/>
      <c r="CF771" s="13"/>
      <c r="CG771" s="13"/>
      <c r="CH771" s="13"/>
      <c r="CI771" s="13"/>
      <c r="CJ771" s="13"/>
      <c r="CK771" s="13"/>
      <c r="CL771" s="13"/>
      <c r="CM771" s="13"/>
      <c r="CN771" s="13"/>
      <c r="CO771" s="13"/>
      <c r="CP771" s="13"/>
      <c r="CQ771" s="13"/>
      <c r="CR771" s="13"/>
      <c r="CS771" s="13"/>
      <c r="CT771" s="13"/>
      <c r="CU771" s="13"/>
      <c r="CV771" s="13"/>
      <c r="CW771" s="13"/>
      <c r="CX771" s="13"/>
      <c r="CY771" s="13"/>
      <c r="CZ771" s="13"/>
      <c r="DA771" s="13"/>
      <c r="DB771" s="13"/>
      <c r="DC771" s="13"/>
      <c r="DD771" s="13"/>
      <c r="DE771" s="13"/>
      <c r="DF771" s="13"/>
      <c r="DH771" s="13"/>
      <c r="DI771" s="13"/>
      <c r="DJ771" s="13"/>
      <c r="DK771" s="13"/>
      <c r="DL771" s="13"/>
      <c r="DM771" s="13"/>
      <c r="DN771" s="13"/>
      <c r="DO771" s="13"/>
      <c r="DP771" s="13"/>
    </row>
    <row r="772" spans="1:120" ht="12.75" customHeight="1" x14ac:dyDescent="0.15">
      <c r="A772" s="13"/>
      <c r="B772" s="14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  <c r="AQ772" s="13"/>
      <c r="AR772" s="13"/>
      <c r="AS772" s="13"/>
      <c r="AT772" s="13"/>
      <c r="AU772" s="13"/>
      <c r="AV772" s="13"/>
      <c r="AW772" s="13"/>
      <c r="AX772" s="13"/>
      <c r="AY772" s="13"/>
      <c r="AZ772" s="13"/>
      <c r="BA772" s="13"/>
      <c r="BB772" s="13"/>
      <c r="BC772" s="13"/>
      <c r="BD772" s="13"/>
      <c r="BE772" s="13"/>
      <c r="BF772" s="13"/>
      <c r="BG772" s="13"/>
      <c r="BH772" s="13"/>
      <c r="BI772" s="13"/>
      <c r="BJ772" s="13"/>
      <c r="BK772" s="13"/>
      <c r="BL772" s="13"/>
      <c r="BM772" s="13"/>
      <c r="BN772" s="13"/>
      <c r="BO772" s="13"/>
      <c r="BP772" s="13"/>
      <c r="BQ772" s="13"/>
      <c r="BR772" s="13"/>
      <c r="BS772" s="13"/>
      <c r="BT772" s="13"/>
      <c r="BU772" s="13"/>
      <c r="BV772" s="13"/>
      <c r="BW772" s="13"/>
      <c r="BX772" s="13"/>
      <c r="BY772" s="13"/>
      <c r="BZ772" s="13"/>
      <c r="CA772" s="13"/>
      <c r="CB772" s="13"/>
      <c r="CC772" s="13"/>
      <c r="CD772" s="13"/>
      <c r="CE772" s="13"/>
      <c r="CF772" s="13"/>
      <c r="CG772" s="13"/>
      <c r="CH772" s="13"/>
      <c r="CI772" s="13"/>
      <c r="CJ772" s="13"/>
      <c r="CK772" s="13"/>
      <c r="CL772" s="13"/>
      <c r="CM772" s="13"/>
      <c r="CN772" s="13"/>
      <c r="CO772" s="13"/>
      <c r="CP772" s="13"/>
      <c r="CQ772" s="13"/>
      <c r="CR772" s="13"/>
      <c r="CS772" s="13"/>
      <c r="CT772" s="13"/>
      <c r="CU772" s="13"/>
      <c r="CV772" s="13"/>
      <c r="CW772" s="13"/>
      <c r="CX772" s="13"/>
      <c r="CY772" s="13"/>
      <c r="CZ772" s="13"/>
      <c r="DA772" s="13"/>
      <c r="DB772" s="13"/>
      <c r="DC772" s="13"/>
      <c r="DD772" s="13"/>
      <c r="DE772" s="13"/>
      <c r="DF772" s="13"/>
      <c r="DH772" s="13"/>
      <c r="DI772" s="13"/>
      <c r="DJ772" s="13"/>
      <c r="DK772" s="13"/>
      <c r="DL772" s="13"/>
      <c r="DM772" s="13"/>
      <c r="DN772" s="13"/>
      <c r="DO772" s="13"/>
      <c r="DP772" s="13"/>
    </row>
    <row r="773" spans="1:120" ht="12.75" customHeight="1" x14ac:dyDescent="0.15">
      <c r="A773" s="13"/>
      <c r="B773" s="14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  <c r="AQ773" s="13"/>
      <c r="AR773" s="13"/>
      <c r="AS773" s="13"/>
      <c r="AT773" s="13"/>
      <c r="AU773" s="13"/>
      <c r="AV773" s="13"/>
      <c r="AW773" s="13"/>
      <c r="AX773" s="13"/>
      <c r="AY773" s="13"/>
      <c r="AZ773" s="13"/>
      <c r="BA773" s="13"/>
      <c r="BB773" s="13"/>
      <c r="BC773" s="13"/>
      <c r="BD773" s="13"/>
      <c r="BE773" s="13"/>
      <c r="BF773" s="13"/>
      <c r="BG773" s="13"/>
      <c r="BH773" s="13"/>
      <c r="BI773" s="13"/>
      <c r="BJ773" s="13"/>
      <c r="BK773" s="13"/>
      <c r="BL773" s="13"/>
      <c r="BM773" s="13"/>
      <c r="BN773" s="13"/>
      <c r="BO773" s="13"/>
      <c r="BP773" s="13"/>
      <c r="BQ773" s="13"/>
      <c r="BR773" s="13"/>
      <c r="BS773" s="13"/>
      <c r="BT773" s="13"/>
      <c r="BU773" s="13"/>
      <c r="BV773" s="13"/>
      <c r="BW773" s="13"/>
      <c r="BX773" s="13"/>
      <c r="BY773" s="13"/>
      <c r="BZ773" s="13"/>
      <c r="CA773" s="13"/>
      <c r="CB773" s="13"/>
      <c r="CC773" s="13"/>
      <c r="CD773" s="13"/>
      <c r="CE773" s="13"/>
      <c r="CF773" s="13"/>
      <c r="CG773" s="13"/>
      <c r="CH773" s="13"/>
      <c r="CI773" s="13"/>
      <c r="CJ773" s="13"/>
      <c r="CK773" s="13"/>
      <c r="CL773" s="13"/>
      <c r="CM773" s="13"/>
      <c r="CN773" s="13"/>
      <c r="CO773" s="13"/>
      <c r="CP773" s="13"/>
      <c r="CQ773" s="13"/>
      <c r="CR773" s="13"/>
      <c r="CS773" s="13"/>
      <c r="CT773" s="13"/>
      <c r="CU773" s="13"/>
      <c r="CV773" s="13"/>
      <c r="CW773" s="13"/>
      <c r="CX773" s="13"/>
      <c r="CY773" s="13"/>
      <c r="CZ773" s="13"/>
      <c r="DA773" s="13"/>
      <c r="DB773" s="13"/>
      <c r="DC773" s="13"/>
      <c r="DD773" s="13"/>
      <c r="DE773" s="13"/>
      <c r="DF773" s="13"/>
      <c r="DH773" s="13"/>
      <c r="DI773" s="13"/>
      <c r="DJ773" s="13"/>
      <c r="DK773" s="13"/>
      <c r="DL773" s="13"/>
      <c r="DM773" s="13"/>
      <c r="DN773" s="13"/>
      <c r="DO773" s="13"/>
      <c r="DP773" s="13"/>
    </row>
    <row r="774" spans="1:120" ht="12.75" customHeight="1" x14ac:dyDescent="0.15">
      <c r="A774" s="13"/>
      <c r="B774" s="14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  <c r="AQ774" s="13"/>
      <c r="AR774" s="13"/>
      <c r="AS774" s="13"/>
      <c r="AT774" s="13"/>
      <c r="AU774" s="13"/>
      <c r="AV774" s="13"/>
      <c r="AW774" s="13"/>
      <c r="AX774" s="13"/>
      <c r="AY774" s="13"/>
      <c r="AZ774" s="13"/>
      <c r="BA774" s="13"/>
      <c r="BB774" s="13"/>
      <c r="BC774" s="13"/>
      <c r="BD774" s="13"/>
      <c r="BE774" s="13"/>
      <c r="BF774" s="13"/>
      <c r="BG774" s="13"/>
      <c r="BH774" s="13"/>
      <c r="BI774" s="13"/>
      <c r="BJ774" s="13"/>
      <c r="BK774" s="13"/>
      <c r="BL774" s="13"/>
      <c r="BM774" s="13"/>
      <c r="BN774" s="13"/>
      <c r="BO774" s="13"/>
      <c r="BP774" s="13"/>
      <c r="BQ774" s="13"/>
      <c r="BR774" s="13"/>
      <c r="BS774" s="13"/>
      <c r="BT774" s="13"/>
      <c r="BU774" s="13"/>
      <c r="BV774" s="13"/>
      <c r="BW774" s="13"/>
      <c r="BX774" s="13"/>
      <c r="BY774" s="13"/>
      <c r="BZ774" s="13"/>
      <c r="CA774" s="13"/>
      <c r="CB774" s="13"/>
      <c r="CC774" s="13"/>
      <c r="CD774" s="13"/>
      <c r="CE774" s="13"/>
      <c r="CF774" s="13"/>
      <c r="CG774" s="13"/>
      <c r="CH774" s="13"/>
      <c r="CI774" s="13"/>
      <c r="CJ774" s="13"/>
      <c r="CK774" s="13"/>
      <c r="CL774" s="13"/>
      <c r="CM774" s="13"/>
      <c r="CN774" s="13"/>
      <c r="CO774" s="13"/>
      <c r="CP774" s="13"/>
      <c r="CQ774" s="13"/>
      <c r="CR774" s="13"/>
      <c r="CS774" s="13"/>
      <c r="CT774" s="13"/>
      <c r="CU774" s="13"/>
      <c r="CV774" s="13"/>
      <c r="CW774" s="13"/>
      <c r="CX774" s="13"/>
      <c r="CY774" s="13"/>
      <c r="CZ774" s="13"/>
      <c r="DA774" s="13"/>
      <c r="DB774" s="13"/>
      <c r="DC774" s="13"/>
      <c r="DD774" s="13"/>
      <c r="DE774" s="13"/>
      <c r="DF774" s="13"/>
      <c r="DH774" s="13"/>
      <c r="DI774" s="13"/>
      <c r="DJ774" s="13"/>
      <c r="DK774" s="13"/>
      <c r="DL774" s="13"/>
      <c r="DM774" s="13"/>
      <c r="DN774" s="13"/>
      <c r="DO774" s="13"/>
      <c r="DP774" s="13"/>
    </row>
    <row r="775" spans="1:120" ht="12.75" customHeight="1" x14ac:dyDescent="0.15">
      <c r="A775" s="13"/>
      <c r="B775" s="14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  <c r="AQ775" s="13"/>
      <c r="AR775" s="13"/>
      <c r="AS775" s="13"/>
      <c r="AT775" s="13"/>
      <c r="AU775" s="13"/>
      <c r="AV775" s="13"/>
      <c r="AW775" s="13"/>
      <c r="AX775" s="13"/>
      <c r="AY775" s="13"/>
      <c r="AZ775" s="13"/>
      <c r="BA775" s="13"/>
      <c r="BB775" s="13"/>
      <c r="BC775" s="13"/>
      <c r="BD775" s="13"/>
      <c r="BE775" s="13"/>
      <c r="BF775" s="13"/>
      <c r="BG775" s="13"/>
      <c r="BH775" s="13"/>
      <c r="BI775" s="13"/>
      <c r="BJ775" s="13"/>
      <c r="BK775" s="13"/>
      <c r="BL775" s="13"/>
      <c r="BM775" s="13"/>
      <c r="BN775" s="13"/>
      <c r="BO775" s="13"/>
      <c r="BP775" s="13"/>
      <c r="BQ775" s="13"/>
      <c r="BR775" s="13"/>
      <c r="BS775" s="13"/>
      <c r="BT775" s="13"/>
      <c r="BU775" s="13"/>
      <c r="BV775" s="13"/>
      <c r="BW775" s="13"/>
      <c r="BX775" s="13"/>
      <c r="BY775" s="13"/>
      <c r="BZ775" s="13"/>
      <c r="CA775" s="13"/>
      <c r="CB775" s="13"/>
      <c r="CC775" s="13"/>
      <c r="CD775" s="13"/>
      <c r="CE775" s="13"/>
      <c r="CF775" s="13"/>
      <c r="CG775" s="13"/>
      <c r="CH775" s="13"/>
      <c r="CI775" s="13"/>
      <c r="CJ775" s="13"/>
      <c r="CK775" s="13"/>
      <c r="CL775" s="13"/>
      <c r="CM775" s="13"/>
      <c r="CN775" s="13"/>
      <c r="CO775" s="13"/>
      <c r="CP775" s="13"/>
      <c r="CQ775" s="13"/>
      <c r="CR775" s="13"/>
      <c r="CS775" s="13"/>
      <c r="CT775" s="13"/>
      <c r="CU775" s="13"/>
      <c r="CV775" s="13"/>
      <c r="CW775" s="13"/>
      <c r="CX775" s="13"/>
      <c r="CY775" s="13"/>
      <c r="CZ775" s="13"/>
      <c r="DA775" s="13"/>
      <c r="DB775" s="13"/>
      <c r="DC775" s="13"/>
      <c r="DD775" s="13"/>
      <c r="DE775" s="13"/>
      <c r="DF775" s="13"/>
      <c r="DH775" s="13"/>
      <c r="DI775" s="13"/>
      <c r="DJ775" s="13"/>
      <c r="DK775" s="13"/>
      <c r="DL775" s="13"/>
      <c r="DM775" s="13"/>
      <c r="DN775" s="13"/>
      <c r="DO775" s="13"/>
      <c r="DP775" s="13"/>
    </row>
    <row r="776" spans="1:120" ht="12.75" customHeight="1" x14ac:dyDescent="0.15">
      <c r="A776" s="13"/>
      <c r="B776" s="14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  <c r="AQ776" s="13"/>
      <c r="AR776" s="13"/>
      <c r="AS776" s="13"/>
      <c r="AT776" s="13"/>
      <c r="AU776" s="13"/>
      <c r="AV776" s="13"/>
      <c r="AW776" s="13"/>
      <c r="AX776" s="13"/>
      <c r="AY776" s="13"/>
      <c r="AZ776" s="13"/>
      <c r="BA776" s="13"/>
      <c r="BB776" s="13"/>
      <c r="BC776" s="13"/>
      <c r="BD776" s="13"/>
      <c r="BE776" s="13"/>
      <c r="BF776" s="13"/>
      <c r="BG776" s="13"/>
      <c r="BH776" s="13"/>
      <c r="BI776" s="13"/>
      <c r="BJ776" s="13"/>
      <c r="BK776" s="13"/>
      <c r="BL776" s="13"/>
      <c r="BM776" s="13"/>
      <c r="BN776" s="13"/>
      <c r="BO776" s="13"/>
      <c r="BP776" s="13"/>
      <c r="BQ776" s="13"/>
      <c r="BR776" s="13"/>
      <c r="BS776" s="13"/>
      <c r="BT776" s="13"/>
      <c r="BU776" s="13"/>
      <c r="BV776" s="13"/>
      <c r="BW776" s="13"/>
      <c r="BX776" s="13"/>
      <c r="BY776" s="13"/>
      <c r="BZ776" s="13"/>
      <c r="CA776" s="13"/>
      <c r="CB776" s="13"/>
      <c r="CC776" s="13"/>
      <c r="CD776" s="13"/>
      <c r="CE776" s="13"/>
      <c r="CF776" s="13"/>
      <c r="CG776" s="13"/>
      <c r="CH776" s="13"/>
      <c r="CI776" s="13"/>
      <c r="CJ776" s="13"/>
      <c r="CK776" s="13"/>
      <c r="CL776" s="13"/>
      <c r="CM776" s="13"/>
      <c r="CN776" s="13"/>
      <c r="CO776" s="13"/>
      <c r="CP776" s="13"/>
      <c r="CQ776" s="13"/>
      <c r="CR776" s="13"/>
      <c r="CS776" s="13"/>
      <c r="CT776" s="13"/>
      <c r="CU776" s="13"/>
      <c r="CV776" s="13"/>
      <c r="CW776" s="13"/>
      <c r="CX776" s="13"/>
      <c r="CY776" s="13"/>
      <c r="CZ776" s="13"/>
      <c r="DA776" s="13"/>
      <c r="DB776" s="13"/>
      <c r="DC776" s="13"/>
      <c r="DD776" s="13"/>
      <c r="DE776" s="13"/>
      <c r="DF776" s="13"/>
      <c r="DH776" s="13"/>
      <c r="DI776" s="13"/>
      <c r="DJ776" s="13"/>
      <c r="DK776" s="13"/>
      <c r="DL776" s="13"/>
      <c r="DM776" s="13"/>
      <c r="DN776" s="13"/>
      <c r="DO776" s="13"/>
      <c r="DP776" s="13"/>
    </row>
    <row r="777" spans="1:120" ht="12.75" customHeight="1" x14ac:dyDescent="0.15">
      <c r="A777" s="13"/>
      <c r="B777" s="14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  <c r="AQ777" s="13"/>
      <c r="AR777" s="13"/>
      <c r="AS777" s="13"/>
      <c r="AT777" s="13"/>
      <c r="AU777" s="13"/>
      <c r="AV777" s="13"/>
      <c r="AW777" s="13"/>
      <c r="AX777" s="13"/>
      <c r="AY777" s="13"/>
      <c r="AZ777" s="13"/>
      <c r="BA777" s="13"/>
      <c r="BB777" s="13"/>
      <c r="BC777" s="13"/>
      <c r="BD777" s="13"/>
      <c r="BE777" s="13"/>
      <c r="BF777" s="13"/>
      <c r="BG777" s="13"/>
      <c r="BH777" s="13"/>
      <c r="BI777" s="13"/>
      <c r="BJ777" s="13"/>
      <c r="BK777" s="13"/>
      <c r="BL777" s="13"/>
      <c r="BM777" s="13"/>
      <c r="BN777" s="13"/>
      <c r="BO777" s="13"/>
      <c r="BP777" s="13"/>
      <c r="BQ777" s="13"/>
      <c r="BR777" s="13"/>
      <c r="BS777" s="13"/>
      <c r="BT777" s="13"/>
      <c r="BU777" s="13"/>
      <c r="BV777" s="13"/>
      <c r="BW777" s="13"/>
      <c r="BX777" s="13"/>
      <c r="BY777" s="13"/>
      <c r="BZ777" s="13"/>
      <c r="CA777" s="13"/>
      <c r="CB777" s="13"/>
      <c r="CC777" s="13"/>
      <c r="CD777" s="13"/>
      <c r="CE777" s="13"/>
      <c r="CF777" s="13"/>
      <c r="CG777" s="13"/>
      <c r="CH777" s="13"/>
      <c r="CI777" s="13"/>
      <c r="CJ777" s="13"/>
      <c r="CK777" s="13"/>
      <c r="CL777" s="13"/>
      <c r="CM777" s="13"/>
      <c r="CN777" s="13"/>
      <c r="CO777" s="13"/>
      <c r="CP777" s="13"/>
      <c r="CQ777" s="13"/>
      <c r="CR777" s="13"/>
      <c r="CS777" s="13"/>
      <c r="CT777" s="13"/>
      <c r="CU777" s="13"/>
      <c r="CV777" s="13"/>
      <c r="CW777" s="13"/>
      <c r="CX777" s="13"/>
      <c r="CY777" s="13"/>
      <c r="CZ777" s="13"/>
      <c r="DA777" s="13"/>
      <c r="DB777" s="13"/>
      <c r="DC777" s="13"/>
      <c r="DD777" s="13"/>
      <c r="DE777" s="13"/>
      <c r="DF777" s="13"/>
      <c r="DH777" s="13"/>
      <c r="DI777" s="13"/>
      <c r="DJ777" s="13"/>
      <c r="DK777" s="13"/>
      <c r="DL777" s="13"/>
      <c r="DM777" s="13"/>
      <c r="DN777" s="13"/>
      <c r="DO777" s="13"/>
      <c r="DP777" s="13"/>
    </row>
    <row r="778" spans="1:120" ht="12.75" customHeight="1" x14ac:dyDescent="0.15">
      <c r="A778" s="13"/>
      <c r="B778" s="14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  <c r="AQ778" s="13"/>
      <c r="AR778" s="13"/>
      <c r="AS778" s="13"/>
      <c r="AT778" s="13"/>
      <c r="AU778" s="13"/>
      <c r="AV778" s="13"/>
      <c r="AW778" s="13"/>
      <c r="AX778" s="13"/>
      <c r="AY778" s="13"/>
      <c r="AZ778" s="13"/>
      <c r="BA778" s="13"/>
      <c r="BB778" s="13"/>
      <c r="BC778" s="13"/>
      <c r="BD778" s="13"/>
      <c r="BE778" s="13"/>
      <c r="BF778" s="13"/>
      <c r="BG778" s="13"/>
      <c r="BH778" s="13"/>
      <c r="BI778" s="13"/>
      <c r="BJ778" s="13"/>
      <c r="BK778" s="13"/>
      <c r="BL778" s="13"/>
      <c r="BM778" s="13"/>
      <c r="BN778" s="13"/>
      <c r="BO778" s="13"/>
      <c r="BP778" s="13"/>
      <c r="BQ778" s="13"/>
      <c r="BR778" s="13"/>
      <c r="BS778" s="13"/>
      <c r="BT778" s="13"/>
      <c r="BU778" s="13"/>
      <c r="BV778" s="13"/>
      <c r="BW778" s="13"/>
      <c r="BX778" s="13"/>
      <c r="BY778" s="13"/>
      <c r="BZ778" s="13"/>
      <c r="CA778" s="13"/>
      <c r="CB778" s="13"/>
      <c r="CC778" s="13"/>
      <c r="CD778" s="13"/>
      <c r="CE778" s="13"/>
      <c r="CF778" s="13"/>
      <c r="CG778" s="13"/>
      <c r="CH778" s="13"/>
      <c r="CI778" s="13"/>
      <c r="CJ778" s="13"/>
      <c r="CK778" s="13"/>
      <c r="CL778" s="13"/>
      <c r="CM778" s="13"/>
      <c r="CN778" s="13"/>
      <c r="CO778" s="13"/>
      <c r="CP778" s="13"/>
      <c r="CQ778" s="13"/>
      <c r="CR778" s="13"/>
      <c r="CS778" s="13"/>
      <c r="CT778" s="13"/>
      <c r="CU778" s="13"/>
      <c r="CV778" s="13"/>
      <c r="CW778" s="13"/>
      <c r="CX778" s="13"/>
      <c r="CY778" s="13"/>
      <c r="CZ778" s="13"/>
      <c r="DA778" s="13"/>
      <c r="DB778" s="13"/>
      <c r="DC778" s="13"/>
      <c r="DD778" s="13"/>
      <c r="DE778" s="13"/>
      <c r="DF778" s="13"/>
      <c r="DH778" s="13"/>
      <c r="DI778" s="13"/>
      <c r="DJ778" s="13"/>
      <c r="DK778" s="13"/>
      <c r="DL778" s="13"/>
      <c r="DM778" s="13"/>
      <c r="DN778" s="13"/>
      <c r="DO778" s="13"/>
      <c r="DP778" s="13"/>
    </row>
    <row r="779" spans="1:120" ht="12.75" customHeight="1" x14ac:dyDescent="0.15">
      <c r="A779" s="13"/>
      <c r="B779" s="14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  <c r="AQ779" s="13"/>
      <c r="AR779" s="13"/>
      <c r="AS779" s="13"/>
      <c r="AT779" s="13"/>
      <c r="AU779" s="13"/>
      <c r="AV779" s="13"/>
      <c r="AW779" s="13"/>
      <c r="AX779" s="13"/>
      <c r="AY779" s="13"/>
      <c r="AZ779" s="13"/>
      <c r="BA779" s="13"/>
      <c r="BB779" s="13"/>
      <c r="BC779" s="13"/>
      <c r="BD779" s="13"/>
      <c r="BE779" s="13"/>
      <c r="BF779" s="13"/>
      <c r="BG779" s="13"/>
      <c r="BH779" s="13"/>
      <c r="BI779" s="13"/>
      <c r="BJ779" s="13"/>
      <c r="BK779" s="13"/>
      <c r="BL779" s="13"/>
      <c r="BM779" s="13"/>
      <c r="BN779" s="13"/>
      <c r="BO779" s="13"/>
      <c r="BP779" s="13"/>
      <c r="BQ779" s="13"/>
      <c r="BR779" s="13"/>
      <c r="BS779" s="13"/>
      <c r="BT779" s="13"/>
      <c r="BU779" s="13"/>
      <c r="BV779" s="13"/>
      <c r="BW779" s="13"/>
      <c r="BX779" s="13"/>
      <c r="BY779" s="13"/>
      <c r="BZ779" s="13"/>
      <c r="CA779" s="13"/>
      <c r="CB779" s="13"/>
      <c r="CC779" s="13"/>
      <c r="CD779" s="13"/>
      <c r="CE779" s="13"/>
      <c r="CF779" s="13"/>
      <c r="CG779" s="13"/>
      <c r="CH779" s="13"/>
      <c r="CI779" s="13"/>
      <c r="CJ779" s="13"/>
      <c r="CK779" s="13"/>
      <c r="CL779" s="13"/>
      <c r="CM779" s="13"/>
      <c r="CN779" s="13"/>
      <c r="CO779" s="13"/>
      <c r="CP779" s="13"/>
      <c r="CQ779" s="13"/>
      <c r="CR779" s="13"/>
      <c r="CS779" s="13"/>
      <c r="CT779" s="13"/>
      <c r="CU779" s="13"/>
      <c r="CV779" s="13"/>
      <c r="CW779" s="13"/>
      <c r="CX779" s="13"/>
      <c r="CY779" s="13"/>
      <c r="CZ779" s="13"/>
      <c r="DA779" s="13"/>
      <c r="DB779" s="13"/>
      <c r="DC779" s="13"/>
      <c r="DD779" s="13"/>
      <c r="DE779" s="13"/>
      <c r="DF779" s="13"/>
      <c r="DH779" s="13"/>
      <c r="DI779" s="13"/>
      <c r="DJ779" s="13"/>
      <c r="DK779" s="13"/>
      <c r="DL779" s="13"/>
      <c r="DM779" s="13"/>
      <c r="DN779" s="13"/>
      <c r="DO779" s="13"/>
      <c r="DP779" s="13"/>
    </row>
    <row r="780" spans="1:120" ht="12.75" customHeight="1" x14ac:dyDescent="0.15">
      <c r="A780" s="13"/>
      <c r="B780" s="14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  <c r="AQ780" s="13"/>
      <c r="AR780" s="13"/>
      <c r="AS780" s="13"/>
      <c r="AT780" s="13"/>
      <c r="AU780" s="13"/>
      <c r="AV780" s="13"/>
      <c r="AW780" s="13"/>
      <c r="AX780" s="13"/>
      <c r="AY780" s="13"/>
      <c r="AZ780" s="13"/>
      <c r="BA780" s="13"/>
      <c r="BB780" s="13"/>
      <c r="BC780" s="13"/>
      <c r="BD780" s="13"/>
      <c r="BE780" s="13"/>
      <c r="BF780" s="13"/>
      <c r="BG780" s="13"/>
      <c r="BH780" s="13"/>
      <c r="BI780" s="13"/>
      <c r="BJ780" s="13"/>
      <c r="BK780" s="13"/>
      <c r="BL780" s="13"/>
      <c r="BM780" s="13"/>
      <c r="BN780" s="13"/>
      <c r="BO780" s="13"/>
      <c r="BP780" s="13"/>
      <c r="BQ780" s="13"/>
      <c r="BR780" s="13"/>
      <c r="BS780" s="13"/>
      <c r="BT780" s="13"/>
      <c r="BU780" s="13"/>
      <c r="BV780" s="13"/>
      <c r="BW780" s="13"/>
      <c r="BX780" s="13"/>
      <c r="BY780" s="13"/>
      <c r="BZ780" s="13"/>
      <c r="CA780" s="13"/>
      <c r="CB780" s="13"/>
      <c r="CC780" s="13"/>
      <c r="CD780" s="13"/>
      <c r="CE780" s="13"/>
      <c r="CF780" s="13"/>
      <c r="CG780" s="13"/>
      <c r="CH780" s="13"/>
      <c r="CI780" s="13"/>
      <c r="CJ780" s="13"/>
      <c r="CK780" s="13"/>
      <c r="CL780" s="13"/>
      <c r="CM780" s="13"/>
      <c r="CN780" s="13"/>
      <c r="CO780" s="13"/>
      <c r="CP780" s="13"/>
      <c r="CQ780" s="13"/>
      <c r="CR780" s="13"/>
      <c r="CS780" s="13"/>
      <c r="CT780" s="13"/>
      <c r="CU780" s="13"/>
      <c r="CV780" s="13"/>
      <c r="CW780" s="13"/>
      <c r="CX780" s="13"/>
      <c r="CY780" s="13"/>
      <c r="CZ780" s="13"/>
      <c r="DA780" s="13"/>
      <c r="DB780" s="13"/>
      <c r="DC780" s="13"/>
      <c r="DD780" s="13"/>
      <c r="DE780" s="13"/>
      <c r="DF780" s="13"/>
      <c r="DH780" s="13"/>
      <c r="DI780" s="13"/>
      <c r="DJ780" s="13"/>
      <c r="DK780" s="13"/>
      <c r="DL780" s="13"/>
      <c r="DM780" s="13"/>
      <c r="DN780" s="13"/>
      <c r="DO780" s="13"/>
      <c r="DP780" s="13"/>
    </row>
    <row r="781" spans="1:120" ht="12.75" customHeight="1" x14ac:dyDescent="0.15">
      <c r="A781" s="13"/>
      <c r="B781" s="14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  <c r="AQ781" s="13"/>
      <c r="AR781" s="13"/>
      <c r="AS781" s="13"/>
      <c r="AT781" s="13"/>
      <c r="AU781" s="13"/>
      <c r="AV781" s="13"/>
      <c r="AW781" s="13"/>
      <c r="AX781" s="13"/>
      <c r="AY781" s="13"/>
      <c r="AZ781" s="13"/>
      <c r="BA781" s="13"/>
      <c r="BB781" s="13"/>
      <c r="BC781" s="13"/>
      <c r="BD781" s="13"/>
      <c r="BE781" s="13"/>
      <c r="BF781" s="13"/>
      <c r="BG781" s="13"/>
      <c r="BH781" s="13"/>
      <c r="BI781" s="13"/>
      <c r="BJ781" s="13"/>
      <c r="BK781" s="13"/>
      <c r="BL781" s="13"/>
      <c r="BM781" s="13"/>
      <c r="BN781" s="13"/>
      <c r="BO781" s="13"/>
      <c r="BP781" s="13"/>
      <c r="BQ781" s="13"/>
      <c r="BR781" s="13"/>
      <c r="BS781" s="13"/>
      <c r="BT781" s="13"/>
      <c r="BU781" s="13"/>
      <c r="BV781" s="13"/>
      <c r="BW781" s="13"/>
      <c r="BX781" s="13"/>
      <c r="BY781" s="13"/>
      <c r="BZ781" s="13"/>
      <c r="CA781" s="13"/>
      <c r="CB781" s="13"/>
      <c r="CC781" s="13"/>
      <c r="CD781" s="13"/>
      <c r="CE781" s="13"/>
      <c r="CF781" s="13"/>
      <c r="CG781" s="13"/>
      <c r="CH781" s="13"/>
      <c r="CI781" s="13"/>
      <c r="CJ781" s="13"/>
      <c r="CK781" s="13"/>
      <c r="CL781" s="13"/>
      <c r="CM781" s="13"/>
      <c r="CN781" s="13"/>
      <c r="CO781" s="13"/>
      <c r="CP781" s="13"/>
      <c r="CQ781" s="13"/>
      <c r="CR781" s="13"/>
      <c r="CS781" s="13"/>
      <c r="CT781" s="13"/>
      <c r="CU781" s="13"/>
      <c r="CV781" s="13"/>
      <c r="CW781" s="13"/>
      <c r="CX781" s="13"/>
      <c r="CY781" s="13"/>
      <c r="CZ781" s="13"/>
      <c r="DA781" s="13"/>
      <c r="DB781" s="13"/>
      <c r="DC781" s="13"/>
      <c r="DD781" s="13"/>
      <c r="DE781" s="13"/>
      <c r="DF781" s="13"/>
      <c r="DH781" s="13"/>
      <c r="DI781" s="13"/>
      <c r="DJ781" s="13"/>
      <c r="DK781" s="13"/>
      <c r="DL781" s="13"/>
      <c r="DM781" s="13"/>
      <c r="DN781" s="13"/>
      <c r="DO781" s="13"/>
      <c r="DP781" s="13"/>
    </row>
    <row r="782" spans="1:120" ht="12.75" customHeight="1" x14ac:dyDescent="0.15">
      <c r="A782" s="13"/>
      <c r="B782" s="14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  <c r="AQ782" s="13"/>
      <c r="AR782" s="13"/>
      <c r="AS782" s="13"/>
      <c r="AT782" s="13"/>
      <c r="AU782" s="13"/>
      <c r="AV782" s="13"/>
      <c r="AW782" s="13"/>
      <c r="AX782" s="13"/>
      <c r="AY782" s="13"/>
      <c r="AZ782" s="13"/>
      <c r="BA782" s="13"/>
      <c r="BB782" s="13"/>
      <c r="BC782" s="13"/>
      <c r="BD782" s="13"/>
      <c r="BE782" s="13"/>
      <c r="BF782" s="13"/>
      <c r="BG782" s="13"/>
      <c r="BH782" s="13"/>
      <c r="BI782" s="13"/>
      <c r="BJ782" s="13"/>
      <c r="BK782" s="13"/>
      <c r="BL782" s="13"/>
      <c r="BM782" s="13"/>
      <c r="BN782" s="13"/>
      <c r="BO782" s="13"/>
      <c r="BP782" s="13"/>
      <c r="BQ782" s="13"/>
      <c r="BR782" s="13"/>
      <c r="BS782" s="13"/>
      <c r="BT782" s="13"/>
      <c r="BU782" s="13"/>
      <c r="BV782" s="13"/>
      <c r="BW782" s="13"/>
      <c r="BX782" s="13"/>
      <c r="BY782" s="13"/>
      <c r="BZ782" s="13"/>
      <c r="CA782" s="13"/>
      <c r="CB782" s="13"/>
      <c r="CC782" s="13"/>
      <c r="CD782" s="13"/>
      <c r="CE782" s="13"/>
      <c r="CF782" s="13"/>
      <c r="CG782" s="13"/>
      <c r="CH782" s="13"/>
      <c r="CI782" s="13"/>
      <c r="CJ782" s="13"/>
      <c r="CK782" s="13"/>
      <c r="CL782" s="13"/>
      <c r="CM782" s="13"/>
      <c r="CN782" s="13"/>
      <c r="CO782" s="13"/>
      <c r="CP782" s="13"/>
      <c r="CQ782" s="13"/>
      <c r="CR782" s="13"/>
      <c r="CS782" s="13"/>
      <c r="CT782" s="13"/>
      <c r="CU782" s="13"/>
      <c r="CV782" s="13"/>
      <c r="CW782" s="13"/>
      <c r="CX782" s="13"/>
      <c r="CY782" s="13"/>
      <c r="CZ782" s="13"/>
      <c r="DA782" s="13"/>
      <c r="DB782" s="13"/>
      <c r="DC782" s="13"/>
      <c r="DD782" s="13"/>
      <c r="DE782" s="13"/>
      <c r="DF782" s="13"/>
      <c r="DH782" s="13"/>
      <c r="DI782" s="13"/>
      <c r="DJ782" s="13"/>
      <c r="DK782" s="13"/>
      <c r="DL782" s="13"/>
      <c r="DM782" s="13"/>
      <c r="DN782" s="13"/>
      <c r="DO782" s="13"/>
      <c r="DP782" s="13"/>
    </row>
    <row r="783" spans="1:120" ht="12.75" customHeight="1" x14ac:dyDescent="0.15">
      <c r="A783" s="13"/>
      <c r="B783" s="14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  <c r="AQ783" s="13"/>
      <c r="AR783" s="13"/>
      <c r="AS783" s="13"/>
      <c r="AT783" s="13"/>
      <c r="AU783" s="13"/>
      <c r="AV783" s="13"/>
      <c r="AW783" s="13"/>
      <c r="AX783" s="13"/>
      <c r="AY783" s="13"/>
      <c r="AZ783" s="13"/>
      <c r="BA783" s="13"/>
      <c r="BB783" s="13"/>
      <c r="BC783" s="13"/>
      <c r="BD783" s="13"/>
      <c r="BE783" s="13"/>
      <c r="BF783" s="13"/>
      <c r="BG783" s="13"/>
      <c r="BH783" s="13"/>
      <c r="BI783" s="13"/>
      <c r="BJ783" s="13"/>
      <c r="BK783" s="13"/>
      <c r="BL783" s="13"/>
      <c r="BM783" s="13"/>
      <c r="BN783" s="13"/>
      <c r="BO783" s="13"/>
      <c r="BP783" s="13"/>
      <c r="BQ783" s="13"/>
      <c r="BR783" s="13"/>
      <c r="BS783" s="13"/>
      <c r="BT783" s="13"/>
      <c r="BU783" s="13"/>
      <c r="BV783" s="13"/>
      <c r="BW783" s="13"/>
      <c r="BX783" s="13"/>
      <c r="BY783" s="13"/>
      <c r="BZ783" s="13"/>
      <c r="CA783" s="13"/>
      <c r="CB783" s="13"/>
      <c r="CC783" s="13"/>
      <c r="CD783" s="13"/>
      <c r="CE783" s="13"/>
      <c r="CF783" s="13"/>
      <c r="CG783" s="13"/>
      <c r="CH783" s="13"/>
      <c r="CI783" s="13"/>
      <c r="CJ783" s="13"/>
      <c r="CK783" s="13"/>
      <c r="CL783" s="13"/>
      <c r="CM783" s="13"/>
      <c r="CN783" s="13"/>
      <c r="CO783" s="13"/>
      <c r="CP783" s="13"/>
      <c r="CQ783" s="13"/>
      <c r="CR783" s="13"/>
      <c r="CS783" s="13"/>
      <c r="CT783" s="13"/>
      <c r="CU783" s="13"/>
      <c r="CV783" s="13"/>
      <c r="CW783" s="13"/>
      <c r="CX783" s="13"/>
      <c r="CY783" s="13"/>
      <c r="CZ783" s="13"/>
      <c r="DA783" s="13"/>
      <c r="DB783" s="13"/>
      <c r="DC783" s="13"/>
      <c r="DD783" s="13"/>
      <c r="DE783" s="13"/>
      <c r="DF783" s="13"/>
      <c r="DH783" s="13"/>
      <c r="DI783" s="13"/>
      <c r="DJ783" s="13"/>
      <c r="DK783" s="13"/>
      <c r="DL783" s="13"/>
      <c r="DM783" s="13"/>
      <c r="DN783" s="13"/>
      <c r="DO783" s="13"/>
      <c r="DP783" s="13"/>
    </row>
    <row r="784" spans="1:120" ht="12.75" customHeight="1" x14ac:dyDescent="0.15">
      <c r="A784" s="13"/>
      <c r="B784" s="14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  <c r="AQ784" s="13"/>
      <c r="AR784" s="13"/>
      <c r="AS784" s="13"/>
      <c r="AT784" s="13"/>
      <c r="AU784" s="13"/>
      <c r="AV784" s="13"/>
      <c r="AW784" s="13"/>
      <c r="AX784" s="13"/>
      <c r="AY784" s="13"/>
      <c r="AZ784" s="13"/>
      <c r="BA784" s="13"/>
      <c r="BB784" s="13"/>
      <c r="BC784" s="13"/>
      <c r="BD784" s="13"/>
      <c r="BE784" s="13"/>
      <c r="BF784" s="13"/>
      <c r="BG784" s="13"/>
      <c r="BH784" s="13"/>
      <c r="BI784" s="13"/>
      <c r="BJ784" s="13"/>
      <c r="BK784" s="13"/>
      <c r="BL784" s="13"/>
      <c r="BM784" s="13"/>
      <c r="BN784" s="13"/>
      <c r="BO784" s="13"/>
      <c r="BP784" s="13"/>
      <c r="BQ784" s="13"/>
      <c r="BR784" s="13"/>
      <c r="BS784" s="13"/>
      <c r="BT784" s="13"/>
      <c r="BU784" s="13"/>
      <c r="BV784" s="13"/>
      <c r="BW784" s="13"/>
      <c r="BX784" s="13"/>
      <c r="BY784" s="13"/>
      <c r="BZ784" s="13"/>
      <c r="CA784" s="13"/>
      <c r="CB784" s="13"/>
      <c r="CC784" s="13"/>
      <c r="CD784" s="13"/>
      <c r="CE784" s="13"/>
      <c r="CF784" s="13"/>
      <c r="CG784" s="13"/>
      <c r="CH784" s="13"/>
      <c r="CI784" s="13"/>
      <c r="CJ784" s="13"/>
      <c r="CK784" s="13"/>
      <c r="CL784" s="13"/>
      <c r="CM784" s="13"/>
      <c r="CN784" s="13"/>
      <c r="CO784" s="13"/>
      <c r="CP784" s="13"/>
      <c r="CQ784" s="13"/>
      <c r="CR784" s="13"/>
      <c r="CS784" s="13"/>
      <c r="CT784" s="13"/>
      <c r="CU784" s="13"/>
      <c r="CV784" s="13"/>
      <c r="CW784" s="13"/>
      <c r="CX784" s="13"/>
      <c r="CY784" s="13"/>
      <c r="CZ784" s="13"/>
      <c r="DA784" s="13"/>
      <c r="DB784" s="13"/>
      <c r="DC784" s="13"/>
      <c r="DD784" s="13"/>
      <c r="DE784" s="13"/>
      <c r="DF784" s="13"/>
      <c r="DH784" s="13"/>
      <c r="DI784" s="13"/>
      <c r="DJ784" s="13"/>
      <c r="DK784" s="13"/>
      <c r="DL784" s="13"/>
      <c r="DM784" s="13"/>
      <c r="DN784" s="13"/>
      <c r="DO784" s="13"/>
      <c r="DP784" s="13"/>
    </row>
    <row r="785" spans="1:120" ht="12.75" customHeight="1" x14ac:dyDescent="0.15">
      <c r="A785" s="13"/>
      <c r="B785" s="14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  <c r="AQ785" s="13"/>
      <c r="AR785" s="13"/>
      <c r="AS785" s="13"/>
      <c r="AT785" s="13"/>
      <c r="AU785" s="13"/>
      <c r="AV785" s="13"/>
      <c r="AW785" s="13"/>
      <c r="AX785" s="13"/>
      <c r="AY785" s="13"/>
      <c r="AZ785" s="13"/>
      <c r="BA785" s="13"/>
      <c r="BB785" s="13"/>
      <c r="BC785" s="13"/>
      <c r="BD785" s="13"/>
      <c r="BE785" s="13"/>
      <c r="BF785" s="13"/>
      <c r="BG785" s="13"/>
      <c r="BH785" s="13"/>
      <c r="BI785" s="13"/>
      <c r="BJ785" s="13"/>
      <c r="BK785" s="13"/>
      <c r="BL785" s="13"/>
      <c r="BM785" s="13"/>
      <c r="BN785" s="13"/>
      <c r="BO785" s="13"/>
      <c r="BP785" s="13"/>
      <c r="BQ785" s="13"/>
      <c r="BR785" s="13"/>
      <c r="BS785" s="13"/>
      <c r="BT785" s="13"/>
      <c r="BU785" s="13"/>
      <c r="BV785" s="13"/>
      <c r="BW785" s="13"/>
      <c r="BX785" s="13"/>
      <c r="BY785" s="13"/>
      <c r="BZ785" s="13"/>
      <c r="CA785" s="13"/>
      <c r="CB785" s="13"/>
      <c r="CC785" s="13"/>
      <c r="CD785" s="13"/>
      <c r="CE785" s="13"/>
      <c r="CF785" s="13"/>
      <c r="CG785" s="13"/>
      <c r="CH785" s="13"/>
      <c r="CI785" s="13"/>
      <c r="CJ785" s="13"/>
      <c r="CK785" s="13"/>
      <c r="CL785" s="13"/>
      <c r="CM785" s="13"/>
      <c r="CN785" s="13"/>
      <c r="CO785" s="13"/>
      <c r="CP785" s="13"/>
      <c r="CQ785" s="13"/>
      <c r="CR785" s="13"/>
      <c r="CS785" s="13"/>
      <c r="CT785" s="13"/>
      <c r="CU785" s="13"/>
      <c r="CV785" s="13"/>
      <c r="CW785" s="13"/>
      <c r="CX785" s="13"/>
      <c r="CY785" s="13"/>
      <c r="CZ785" s="13"/>
      <c r="DA785" s="13"/>
      <c r="DB785" s="13"/>
      <c r="DC785" s="13"/>
      <c r="DD785" s="13"/>
      <c r="DE785" s="13"/>
      <c r="DF785" s="13"/>
      <c r="DH785" s="13"/>
      <c r="DI785" s="13"/>
      <c r="DJ785" s="13"/>
      <c r="DK785" s="13"/>
      <c r="DL785" s="13"/>
      <c r="DM785" s="13"/>
      <c r="DN785" s="13"/>
      <c r="DO785" s="13"/>
      <c r="DP785" s="13"/>
    </row>
    <row r="786" spans="1:120" ht="12.75" customHeight="1" x14ac:dyDescent="0.15">
      <c r="A786" s="13"/>
      <c r="B786" s="14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  <c r="AQ786" s="13"/>
      <c r="AR786" s="13"/>
      <c r="AS786" s="13"/>
      <c r="AT786" s="13"/>
      <c r="AU786" s="13"/>
      <c r="AV786" s="13"/>
      <c r="AW786" s="13"/>
      <c r="AX786" s="13"/>
      <c r="AY786" s="13"/>
      <c r="AZ786" s="13"/>
      <c r="BA786" s="13"/>
      <c r="BB786" s="13"/>
      <c r="BC786" s="13"/>
      <c r="BD786" s="13"/>
      <c r="BE786" s="13"/>
      <c r="BF786" s="13"/>
      <c r="BG786" s="13"/>
      <c r="BH786" s="13"/>
      <c r="BI786" s="13"/>
      <c r="BJ786" s="13"/>
      <c r="BK786" s="13"/>
      <c r="BL786" s="13"/>
      <c r="BM786" s="13"/>
      <c r="BN786" s="13"/>
      <c r="BO786" s="13"/>
      <c r="BP786" s="13"/>
      <c r="BQ786" s="13"/>
      <c r="BR786" s="13"/>
      <c r="BS786" s="13"/>
      <c r="BT786" s="13"/>
      <c r="BU786" s="13"/>
      <c r="BV786" s="13"/>
      <c r="BW786" s="13"/>
      <c r="BX786" s="13"/>
      <c r="BY786" s="13"/>
      <c r="BZ786" s="13"/>
      <c r="CA786" s="13"/>
      <c r="CB786" s="13"/>
      <c r="CC786" s="13"/>
      <c r="CD786" s="13"/>
      <c r="CE786" s="13"/>
      <c r="CF786" s="13"/>
      <c r="CG786" s="13"/>
      <c r="CH786" s="13"/>
      <c r="CI786" s="13"/>
      <c r="CJ786" s="13"/>
      <c r="CK786" s="13"/>
      <c r="CL786" s="13"/>
      <c r="CM786" s="13"/>
      <c r="CN786" s="13"/>
      <c r="CO786" s="13"/>
      <c r="CP786" s="13"/>
      <c r="CQ786" s="13"/>
      <c r="CR786" s="13"/>
      <c r="CS786" s="13"/>
      <c r="CT786" s="13"/>
      <c r="CU786" s="13"/>
      <c r="CV786" s="13"/>
      <c r="CW786" s="13"/>
      <c r="CX786" s="13"/>
      <c r="CY786" s="13"/>
      <c r="CZ786" s="13"/>
      <c r="DA786" s="13"/>
      <c r="DB786" s="13"/>
      <c r="DC786" s="13"/>
      <c r="DD786" s="13"/>
      <c r="DE786" s="13"/>
      <c r="DF786" s="13"/>
      <c r="DH786" s="13"/>
      <c r="DI786" s="13"/>
      <c r="DJ786" s="13"/>
      <c r="DK786" s="13"/>
      <c r="DL786" s="13"/>
      <c r="DM786" s="13"/>
      <c r="DN786" s="13"/>
      <c r="DO786" s="13"/>
      <c r="DP786" s="13"/>
    </row>
    <row r="787" spans="1:120" ht="12.75" customHeight="1" x14ac:dyDescent="0.15">
      <c r="A787" s="13"/>
      <c r="B787" s="14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  <c r="AQ787" s="13"/>
      <c r="AR787" s="13"/>
      <c r="AS787" s="13"/>
      <c r="AT787" s="13"/>
      <c r="AU787" s="13"/>
      <c r="AV787" s="13"/>
      <c r="AW787" s="13"/>
      <c r="AX787" s="13"/>
      <c r="AY787" s="13"/>
      <c r="AZ787" s="13"/>
      <c r="BA787" s="13"/>
      <c r="BB787" s="13"/>
      <c r="BC787" s="13"/>
      <c r="BD787" s="13"/>
      <c r="BE787" s="13"/>
      <c r="BF787" s="13"/>
      <c r="BG787" s="13"/>
      <c r="BH787" s="13"/>
      <c r="BI787" s="13"/>
      <c r="BJ787" s="13"/>
      <c r="BK787" s="13"/>
      <c r="BL787" s="13"/>
      <c r="BM787" s="13"/>
      <c r="BN787" s="13"/>
      <c r="BO787" s="13"/>
      <c r="BP787" s="13"/>
      <c r="BQ787" s="13"/>
      <c r="BR787" s="13"/>
      <c r="BS787" s="13"/>
      <c r="BT787" s="13"/>
      <c r="BU787" s="13"/>
      <c r="BV787" s="13"/>
      <c r="BW787" s="13"/>
      <c r="BX787" s="13"/>
      <c r="BY787" s="13"/>
      <c r="BZ787" s="13"/>
      <c r="CA787" s="13"/>
      <c r="CB787" s="13"/>
      <c r="CC787" s="13"/>
      <c r="CD787" s="13"/>
      <c r="CE787" s="13"/>
      <c r="CF787" s="13"/>
      <c r="CG787" s="13"/>
      <c r="CH787" s="13"/>
      <c r="CI787" s="13"/>
      <c r="CJ787" s="13"/>
      <c r="CK787" s="13"/>
      <c r="CL787" s="13"/>
      <c r="CM787" s="13"/>
      <c r="CN787" s="13"/>
      <c r="CO787" s="13"/>
      <c r="CP787" s="13"/>
      <c r="CQ787" s="13"/>
      <c r="CR787" s="13"/>
      <c r="CS787" s="13"/>
      <c r="CT787" s="13"/>
      <c r="CU787" s="13"/>
      <c r="CV787" s="13"/>
      <c r="CW787" s="13"/>
      <c r="CX787" s="13"/>
      <c r="CY787" s="13"/>
      <c r="CZ787" s="13"/>
      <c r="DA787" s="13"/>
      <c r="DB787" s="13"/>
      <c r="DC787" s="13"/>
      <c r="DD787" s="13"/>
      <c r="DE787" s="13"/>
      <c r="DF787" s="13"/>
      <c r="DH787" s="13"/>
      <c r="DI787" s="13"/>
      <c r="DJ787" s="13"/>
      <c r="DK787" s="13"/>
      <c r="DL787" s="13"/>
      <c r="DM787" s="13"/>
      <c r="DN787" s="13"/>
      <c r="DO787" s="13"/>
      <c r="DP787" s="13"/>
    </row>
    <row r="788" spans="1:120" ht="12.75" customHeight="1" x14ac:dyDescent="0.15">
      <c r="A788" s="13"/>
      <c r="B788" s="14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  <c r="AQ788" s="13"/>
      <c r="AR788" s="13"/>
      <c r="AS788" s="13"/>
      <c r="AT788" s="13"/>
      <c r="AU788" s="13"/>
      <c r="AV788" s="13"/>
      <c r="AW788" s="13"/>
      <c r="AX788" s="13"/>
      <c r="AY788" s="13"/>
      <c r="AZ788" s="13"/>
      <c r="BA788" s="13"/>
      <c r="BB788" s="13"/>
      <c r="BC788" s="13"/>
      <c r="BD788" s="13"/>
      <c r="BE788" s="13"/>
      <c r="BF788" s="13"/>
      <c r="BG788" s="13"/>
      <c r="BH788" s="13"/>
      <c r="BI788" s="13"/>
      <c r="BJ788" s="13"/>
      <c r="BK788" s="13"/>
      <c r="BL788" s="13"/>
      <c r="BM788" s="13"/>
      <c r="BN788" s="13"/>
      <c r="BO788" s="13"/>
      <c r="BP788" s="13"/>
      <c r="BQ788" s="13"/>
      <c r="BR788" s="13"/>
      <c r="BS788" s="13"/>
      <c r="BT788" s="13"/>
      <c r="BU788" s="13"/>
      <c r="BV788" s="13"/>
      <c r="BW788" s="13"/>
      <c r="BX788" s="13"/>
      <c r="BY788" s="13"/>
      <c r="BZ788" s="13"/>
      <c r="CA788" s="13"/>
      <c r="CB788" s="13"/>
      <c r="CC788" s="13"/>
      <c r="CD788" s="13"/>
      <c r="CE788" s="13"/>
      <c r="CF788" s="13"/>
      <c r="CG788" s="13"/>
      <c r="CH788" s="13"/>
      <c r="CI788" s="13"/>
      <c r="CJ788" s="13"/>
      <c r="CK788" s="13"/>
      <c r="CL788" s="13"/>
      <c r="CM788" s="13"/>
      <c r="CN788" s="13"/>
      <c r="CO788" s="13"/>
      <c r="CP788" s="13"/>
      <c r="CQ788" s="13"/>
      <c r="CR788" s="13"/>
      <c r="CS788" s="13"/>
      <c r="CT788" s="13"/>
      <c r="CU788" s="13"/>
      <c r="CV788" s="13"/>
      <c r="CW788" s="13"/>
      <c r="CX788" s="13"/>
      <c r="CY788" s="13"/>
      <c r="CZ788" s="13"/>
      <c r="DA788" s="13"/>
      <c r="DB788" s="13"/>
      <c r="DC788" s="13"/>
      <c r="DD788" s="13"/>
      <c r="DE788" s="13"/>
      <c r="DF788" s="13"/>
      <c r="DH788" s="13"/>
      <c r="DI788" s="13"/>
      <c r="DJ788" s="13"/>
      <c r="DK788" s="13"/>
      <c r="DL788" s="13"/>
      <c r="DM788" s="13"/>
      <c r="DN788" s="13"/>
      <c r="DO788" s="13"/>
      <c r="DP788" s="13"/>
    </row>
    <row r="789" spans="1:120" ht="12.75" customHeight="1" x14ac:dyDescent="0.15">
      <c r="A789" s="13"/>
      <c r="B789" s="14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  <c r="AQ789" s="13"/>
      <c r="AR789" s="13"/>
      <c r="AS789" s="13"/>
      <c r="AT789" s="13"/>
      <c r="AU789" s="13"/>
      <c r="AV789" s="13"/>
      <c r="AW789" s="13"/>
      <c r="AX789" s="13"/>
      <c r="AY789" s="13"/>
      <c r="AZ789" s="13"/>
      <c r="BA789" s="13"/>
      <c r="BB789" s="13"/>
      <c r="BC789" s="13"/>
      <c r="BD789" s="13"/>
      <c r="BE789" s="13"/>
      <c r="BF789" s="13"/>
      <c r="BG789" s="13"/>
      <c r="BH789" s="13"/>
      <c r="BI789" s="13"/>
      <c r="BJ789" s="13"/>
      <c r="BK789" s="13"/>
      <c r="BL789" s="13"/>
      <c r="BM789" s="13"/>
      <c r="BN789" s="13"/>
      <c r="BO789" s="13"/>
      <c r="BP789" s="13"/>
      <c r="BQ789" s="13"/>
      <c r="BR789" s="13"/>
      <c r="BS789" s="13"/>
      <c r="BT789" s="13"/>
      <c r="BU789" s="13"/>
      <c r="BV789" s="13"/>
      <c r="BW789" s="13"/>
      <c r="BX789" s="13"/>
      <c r="BY789" s="13"/>
      <c r="BZ789" s="13"/>
      <c r="CA789" s="13"/>
      <c r="CB789" s="13"/>
      <c r="CC789" s="13"/>
      <c r="CD789" s="13"/>
      <c r="CE789" s="13"/>
      <c r="CF789" s="13"/>
      <c r="CG789" s="13"/>
      <c r="CH789" s="13"/>
      <c r="CI789" s="13"/>
      <c r="CJ789" s="13"/>
      <c r="CK789" s="13"/>
      <c r="CL789" s="13"/>
      <c r="CM789" s="13"/>
      <c r="CN789" s="13"/>
      <c r="CO789" s="13"/>
      <c r="CP789" s="13"/>
      <c r="CQ789" s="13"/>
      <c r="CR789" s="13"/>
      <c r="CS789" s="13"/>
      <c r="CT789" s="13"/>
      <c r="CU789" s="13"/>
      <c r="CV789" s="13"/>
      <c r="CW789" s="13"/>
      <c r="CX789" s="13"/>
      <c r="CY789" s="13"/>
      <c r="CZ789" s="13"/>
      <c r="DA789" s="13"/>
      <c r="DB789" s="13"/>
      <c r="DC789" s="13"/>
      <c r="DD789" s="13"/>
      <c r="DE789" s="13"/>
      <c r="DF789" s="13"/>
      <c r="DH789" s="13"/>
      <c r="DI789" s="13"/>
      <c r="DJ789" s="13"/>
      <c r="DK789" s="13"/>
      <c r="DL789" s="13"/>
      <c r="DM789" s="13"/>
      <c r="DN789" s="13"/>
      <c r="DO789" s="13"/>
      <c r="DP789" s="13"/>
    </row>
    <row r="790" spans="1:120" ht="12.75" customHeight="1" x14ac:dyDescent="0.15">
      <c r="A790" s="13"/>
      <c r="B790" s="14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  <c r="AQ790" s="13"/>
      <c r="AR790" s="13"/>
      <c r="AS790" s="13"/>
      <c r="AT790" s="13"/>
      <c r="AU790" s="13"/>
      <c r="AV790" s="13"/>
      <c r="AW790" s="13"/>
      <c r="AX790" s="13"/>
      <c r="AY790" s="13"/>
      <c r="AZ790" s="13"/>
      <c r="BA790" s="13"/>
      <c r="BB790" s="13"/>
      <c r="BC790" s="13"/>
      <c r="BD790" s="13"/>
      <c r="BE790" s="13"/>
      <c r="BF790" s="13"/>
      <c r="BG790" s="13"/>
      <c r="BH790" s="13"/>
      <c r="BI790" s="13"/>
      <c r="BJ790" s="13"/>
      <c r="BK790" s="13"/>
      <c r="BL790" s="13"/>
      <c r="BM790" s="13"/>
      <c r="BN790" s="13"/>
      <c r="BO790" s="13"/>
      <c r="BP790" s="13"/>
      <c r="BQ790" s="13"/>
      <c r="BR790" s="13"/>
      <c r="BS790" s="13"/>
      <c r="BT790" s="13"/>
      <c r="BU790" s="13"/>
      <c r="BV790" s="13"/>
      <c r="BW790" s="13"/>
      <c r="BX790" s="13"/>
      <c r="BY790" s="13"/>
      <c r="BZ790" s="13"/>
      <c r="CA790" s="13"/>
      <c r="CB790" s="13"/>
      <c r="CC790" s="13"/>
      <c r="CD790" s="13"/>
      <c r="CE790" s="13"/>
      <c r="CF790" s="13"/>
      <c r="CG790" s="13"/>
      <c r="CH790" s="13"/>
      <c r="CI790" s="13"/>
      <c r="CJ790" s="13"/>
      <c r="CK790" s="13"/>
      <c r="CL790" s="13"/>
      <c r="CM790" s="13"/>
      <c r="CN790" s="13"/>
      <c r="CO790" s="13"/>
      <c r="CP790" s="13"/>
      <c r="CQ790" s="13"/>
      <c r="CR790" s="13"/>
      <c r="CS790" s="13"/>
      <c r="CT790" s="13"/>
      <c r="CU790" s="13"/>
      <c r="CV790" s="13"/>
      <c r="CW790" s="13"/>
      <c r="CX790" s="13"/>
      <c r="CY790" s="13"/>
      <c r="CZ790" s="13"/>
      <c r="DA790" s="13"/>
      <c r="DB790" s="13"/>
      <c r="DC790" s="13"/>
      <c r="DD790" s="13"/>
      <c r="DE790" s="13"/>
      <c r="DF790" s="13"/>
      <c r="DH790" s="13"/>
      <c r="DI790" s="13"/>
      <c r="DJ790" s="13"/>
      <c r="DK790" s="13"/>
      <c r="DL790" s="13"/>
      <c r="DM790" s="13"/>
      <c r="DN790" s="13"/>
      <c r="DO790" s="13"/>
      <c r="DP790" s="13"/>
    </row>
    <row r="791" spans="1:120" ht="12.75" customHeight="1" x14ac:dyDescent="0.15">
      <c r="A791" s="13"/>
      <c r="B791" s="14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  <c r="AQ791" s="13"/>
      <c r="AR791" s="13"/>
      <c r="AS791" s="13"/>
      <c r="AT791" s="13"/>
      <c r="AU791" s="13"/>
      <c r="AV791" s="13"/>
      <c r="AW791" s="13"/>
      <c r="AX791" s="13"/>
      <c r="AY791" s="13"/>
      <c r="AZ791" s="13"/>
      <c r="BA791" s="13"/>
      <c r="BB791" s="13"/>
      <c r="BC791" s="13"/>
      <c r="BD791" s="13"/>
      <c r="BE791" s="13"/>
      <c r="BF791" s="13"/>
      <c r="BG791" s="13"/>
      <c r="BH791" s="13"/>
      <c r="BI791" s="13"/>
      <c r="BJ791" s="13"/>
      <c r="BK791" s="13"/>
      <c r="BL791" s="13"/>
      <c r="BM791" s="13"/>
      <c r="BN791" s="13"/>
      <c r="BO791" s="13"/>
      <c r="BP791" s="13"/>
      <c r="BQ791" s="13"/>
      <c r="BR791" s="13"/>
      <c r="BS791" s="13"/>
      <c r="BT791" s="13"/>
      <c r="BU791" s="13"/>
      <c r="BV791" s="13"/>
      <c r="BW791" s="13"/>
      <c r="BX791" s="13"/>
      <c r="BY791" s="13"/>
      <c r="BZ791" s="13"/>
      <c r="CA791" s="13"/>
      <c r="CB791" s="13"/>
      <c r="CC791" s="13"/>
      <c r="CD791" s="13"/>
      <c r="CE791" s="13"/>
      <c r="CF791" s="13"/>
      <c r="CG791" s="13"/>
      <c r="CH791" s="13"/>
      <c r="CI791" s="13"/>
      <c r="CJ791" s="13"/>
      <c r="CK791" s="13"/>
      <c r="CL791" s="13"/>
      <c r="CM791" s="13"/>
      <c r="CN791" s="13"/>
      <c r="CO791" s="13"/>
      <c r="CP791" s="13"/>
      <c r="CQ791" s="13"/>
      <c r="CR791" s="13"/>
      <c r="CS791" s="13"/>
      <c r="CT791" s="13"/>
      <c r="CU791" s="13"/>
      <c r="CV791" s="13"/>
      <c r="CW791" s="13"/>
      <c r="CX791" s="13"/>
      <c r="CY791" s="13"/>
      <c r="CZ791" s="13"/>
      <c r="DA791" s="13"/>
      <c r="DB791" s="13"/>
      <c r="DC791" s="13"/>
      <c r="DD791" s="13"/>
      <c r="DE791" s="13"/>
      <c r="DF791" s="13"/>
      <c r="DH791" s="13"/>
      <c r="DI791" s="13"/>
      <c r="DJ791" s="13"/>
      <c r="DK791" s="13"/>
      <c r="DL791" s="13"/>
      <c r="DM791" s="13"/>
      <c r="DN791" s="13"/>
      <c r="DO791" s="13"/>
      <c r="DP791" s="13"/>
    </row>
    <row r="792" spans="1:120" ht="12.75" customHeight="1" x14ac:dyDescent="0.15">
      <c r="A792" s="13"/>
      <c r="B792" s="14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  <c r="AQ792" s="13"/>
      <c r="AR792" s="13"/>
      <c r="AS792" s="13"/>
      <c r="AT792" s="13"/>
      <c r="AU792" s="13"/>
      <c r="AV792" s="13"/>
      <c r="AW792" s="13"/>
      <c r="AX792" s="13"/>
      <c r="AY792" s="13"/>
      <c r="AZ792" s="13"/>
      <c r="BA792" s="13"/>
      <c r="BB792" s="13"/>
      <c r="BC792" s="13"/>
      <c r="BD792" s="13"/>
      <c r="BE792" s="13"/>
      <c r="BF792" s="13"/>
      <c r="BG792" s="13"/>
      <c r="BH792" s="13"/>
      <c r="BI792" s="13"/>
      <c r="BJ792" s="13"/>
      <c r="BK792" s="13"/>
      <c r="BL792" s="13"/>
      <c r="BM792" s="13"/>
      <c r="BN792" s="13"/>
      <c r="BO792" s="13"/>
      <c r="BP792" s="13"/>
      <c r="BQ792" s="13"/>
      <c r="BR792" s="13"/>
      <c r="BS792" s="13"/>
      <c r="BT792" s="13"/>
      <c r="BU792" s="13"/>
      <c r="BV792" s="13"/>
      <c r="BW792" s="13"/>
      <c r="BX792" s="13"/>
      <c r="BY792" s="13"/>
      <c r="BZ792" s="13"/>
      <c r="CA792" s="13"/>
      <c r="CB792" s="13"/>
      <c r="CC792" s="13"/>
      <c r="CD792" s="13"/>
      <c r="CE792" s="13"/>
      <c r="CF792" s="13"/>
      <c r="CG792" s="13"/>
      <c r="CH792" s="13"/>
      <c r="CI792" s="13"/>
      <c r="CJ792" s="13"/>
      <c r="CK792" s="13"/>
      <c r="CL792" s="13"/>
      <c r="CM792" s="13"/>
      <c r="CN792" s="13"/>
      <c r="CO792" s="13"/>
      <c r="CP792" s="13"/>
      <c r="CQ792" s="13"/>
      <c r="CR792" s="13"/>
      <c r="CS792" s="13"/>
      <c r="CT792" s="13"/>
      <c r="CU792" s="13"/>
      <c r="CV792" s="13"/>
      <c r="CW792" s="13"/>
      <c r="CX792" s="13"/>
      <c r="CY792" s="13"/>
      <c r="CZ792" s="13"/>
      <c r="DA792" s="13"/>
      <c r="DB792" s="13"/>
      <c r="DC792" s="13"/>
      <c r="DD792" s="13"/>
      <c r="DE792" s="13"/>
      <c r="DF792" s="13"/>
      <c r="DH792" s="13"/>
      <c r="DI792" s="13"/>
      <c r="DJ792" s="13"/>
      <c r="DK792" s="13"/>
      <c r="DL792" s="13"/>
      <c r="DM792" s="13"/>
      <c r="DN792" s="13"/>
      <c r="DO792" s="13"/>
      <c r="DP792" s="13"/>
    </row>
    <row r="793" spans="1:120" ht="12.75" customHeight="1" x14ac:dyDescent="0.15">
      <c r="A793" s="13"/>
      <c r="B793" s="14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  <c r="AQ793" s="13"/>
      <c r="AR793" s="13"/>
      <c r="AS793" s="13"/>
      <c r="AT793" s="13"/>
      <c r="AU793" s="13"/>
      <c r="AV793" s="13"/>
      <c r="AW793" s="13"/>
      <c r="AX793" s="13"/>
      <c r="AY793" s="13"/>
      <c r="AZ793" s="13"/>
      <c r="BA793" s="13"/>
      <c r="BB793" s="13"/>
      <c r="BC793" s="13"/>
      <c r="BD793" s="13"/>
      <c r="BE793" s="13"/>
      <c r="BF793" s="13"/>
      <c r="BG793" s="13"/>
      <c r="BH793" s="13"/>
      <c r="BI793" s="13"/>
      <c r="BJ793" s="13"/>
      <c r="BK793" s="13"/>
      <c r="BL793" s="13"/>
      <c r="BM793" s="13"/>
      <c r="BN793" s="13"/>
      <c r="BO793" s="13"/>
      <c r="BP793" s="13"/>
      <c r="BQ793" s="13"/>
      <c r="BR793" s="13"/>
      <c r="BS793" s="13"/>
      <c r="BT793" s="13"/>
      <c r="BU793" s="13"/>
      <c r="BV793" s="13"/>
      <c r="BW793" s="13"/>
      <c r="BX793" s="13"/>
      <c r="BY793" s="13"/>
      <c r="BZ793" s="13"/>
      <c r="CA793" s="13"/>
      <c r="CB793" s="13"/>
      <c r="CC793" s="13"/>
      <c r="CD793" s="13"/>
      <c r="CE793" s="13"/>
      <c r="CF793" s="13"/>
      <c r="CG793" s="13"/>
      <c r="CH793" s="13"/>
      <c r="CI793" s="13"/>
      <c r="CJ793" s="13"/>
      <c r="CK793" s="13"/>
      <c r="CL793" s="13"/>
      <c r="CM793" s="13"/>
      <c r="CN793" s="13"/>
      <c r="CO793" s="13"/>
      <c r="CP793" s="13"/>
      <c r="CQ793" s="13"/>
      <c r="CR793" s="13"/>
      <c r="CS793" s="13"/>
      <c r="CT793" s="13"/>
      <c r="CU793" s="13"/>
      <c r="CV793" s="13"/>
      <c r="CW793" s="13"/>
      <c r="CX793" s="13"/>
      <c r="CY793" s="13"/>
      <c r="CZ793" s="13"/>
      <c r="DA793" s="13"/>
      <c r="DB793" s="13"/>
      <c r="DC793" s="13"/>
      <c r="DD793" s="13"/>
      <c r="DE793" s="13"/>
      <c r="DF793" s="13"/>
      <c r="DH793" s="13"/>
      <c r="DI793" s="13"/>
      <c r="DJ793" s="13"/>
      <c r="DK793" s="13"/>
      <c r="DL793" s="13"/>
      <c r="DM793" s="13"/>
      <c r="DN793" s="13"/>
      <c r="DO793" s="13"/>
      <c r="DP793" s="13"/>
    </row>
    <row r="794" spans="1:120" ht="12.75" customHeight="1" x14ac:dyDescent="0.15">
      <c r="A794" s="13"/>
      <c r="B794" s="14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  <c r="AQ794" s="13"/>
      <c r="AR794" s="13"/>
      <c r="AS794" s="13"/>
      <c r="AT794" s="13"/>
      <c r="AU794" s="13"/>
      <c r="AV794" s="13"/>
      <c r="AW794" s="13"/>
      <c r="AX794" s="13"/>
      <c r="AY794" s="13"/>
      <c r="AZ794" s="13"/>
      <c r="BA794" s="13"/>
      <c r="BB794" s="13"/>
      <c r="BC794" s="13"/>
      <c r="BD794" s="13"/>
      <c r="BE794" s="13"/>
      <c r="BF794" s="13"/>
      <c r="BG794" s="13"/>
      <c r="BH794" s="13"/>
      <c r="BI794" s="13"/>
      <c r="BJ794" s="13"/>
      <c r="BK794" s="13"/>
      <c r="BL794" s="13"/>
      <c r="BM794" s="13"/>
      <c r="BN794" s="13"/>
      <c r="BO794" s="13"/>
      <c r="BP794" s="13"/>
      <c r="BQ794" s="13"/>
      <c r="BR794" s="13"/>
      <c r="BS794" s="13"/>
      <c r="BT794" s="13"/>
      <c r="BU794" s="13"/>
      <c r="BV794" s="13"/>
      <c r="BW794" s="13"/>
      <c r="BX794" s="13"/>
      <c r="BY794" s="13"/>
      <c r="BZ794" s="13"/>
      <c r="CA794" s="13"/>
      <c r="CB794" s="13"/>
      <c r="CC794" s="13"/>
      <c r="CD794" s="13"/>
      <c r="CE794" s="13"/>
      <c r="CF794" s="13"/>
      <c r="CG794" s="13"/>
      <c r="CH794" s="13"/>
      <c r="CI794" s="13"/>
      <c r="CJ794" s="13"/>
      <c r="CK794" s="13"/>
      <c r="CL794" s="13"/>
      <c r="CM794" s="13"/>
      <c r="CN794" s="13"/>
      <c r="CO794" s="13"/>
      <c r="CP794" s="13"/>
      <c r="CQ794" s="13"/>
      <c r="CR794" s="13"/>
      <c r="CS794" s="13"/>
      <c r="CT794" s="13"/>
      <c r="CU794" s="13"/>
      <c r="CV794" s="13"/>
      <c r="CW794" s="13"/>
      <c r="CX794" s="13"/>
      <c r="CY794" s="13"/>
      <c r="CZ794" s="13"/>
      <c r="DA794" s="13"/>
      <c r="DB794" s="13"/>
      <c r="DC794" s="13"/>
      <c r="DD794" s="13"/>
      <c r="DE794" s="13"/>
      <c r="DF794" s="13"/>
      <c r="DH794" s="13"/>
      <c r="DI794" s="13"/>
      <c r="DJ794" s="13"/>
      <c r="DK794" s="13"/>
      <c r="DL794" s="13"/>
      <c r="DM794" s="13"/>
      <c r="DN794" s="13"/>
      <c r="DO794" s="13"/>
      <c r="DP794" s="13"/>
    </row>
    <row r="795" spans="1:120" ht="12.75" customHeight="1" x14ac:dyDescent="0.15">
      <c r="A795" s="13"/>
      <c r="B795" s="14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  <c r="AQ795" s="13"/>
      <c r="AR795" s="13"/>
      <c r="AS795" s="13"/>
      <c r="AT795" s="13"/>
      <c r="AU795" s="13"/>
      <c r="AV795" s="13"/>
      <c r="AW795" s="13"/>
      <c r="AX795" s="13"/>
      <c r="AY795" s="13"/>
      <c r="AZ795" s="13"/>
      <c r="BA795" s="13"/>
      <c r="BB795" s="13"/>
      <c r="BC795" s="13"/>
      <c r="BD795" s="13"/>
      <c r="BE795" s="13"/>
      <c r="BF795" s="13"/>
      <c r="BG795" s="13"/>
      <c r="BH795" s="13"/>
      <c r="BI795" s="13"/>
      <c r="BJ795" s="13"/>
      <c r="BK795" s="13"/>
      <c r="BL795" s="13"/>
      <c r="BM795" s="13"/>
      <c r="BN795" s="13"/>
      <c r="BO795" s="13"/>
      <c r="BP795" s="13"/>
      <c r="BQ795" s="13"/>
      <c r="BR795" s="13"/>
      <c r="BS795" s="13"/>
      <c r="BT795" s="13"/>
      <c r="BU795" s="13"/>
      <c r="BV795" s="13"/>
      <c r="BW795" s="13"/>
      <c r="BX795" s="13"/>
      <c r="BY795" s="13"/>
      <c r="BZ795" s="13"/>
      <c r="CA795" s="13"/>
      <c r="CB795" s="13"/>
      <c r="CC795" s="13"/>
      <c r="CD795" s="13"/>
      <c r="CE795" s="13"/>
      <c r="CF795" s="13"/>
      <c r="CG795" s="13"/>
      <c r="CH795" s="13"/>
      <c r="CI795" s="13"/>
      <c r="CJ795" s="13"/>
      <c r="CK795" s="13"/>
      <c r="CL795" s="13"/>
      <c r="CM795" s="13"/>
      <c r="CN795" s="13"/>
      <c r="CO795" s="13"/>
      <c r="CP795" s="13"/>
      <c r="CQ795" s="13"/>
      <c r="CR795" s="13"/>
      <c r="CS795" s="13"/>
      <c r="CT795" s="13"/>
      <c r="CU795" s="13"/>
      <c r="CV795" s="13"/>
      <c r="CW795" s="13"/>
      <c r="CX795" s="13"/>
      <c r="CY795" s="13"/>
      <c r="CZ795" s="13"/>
      <c r="DA795" s="13"/>
      <c r="DB795" s="13"/>
      <c r="DC795" s="13"/>
      <c r="DD795" s="13"/>
      <c r="DE795" s="13"/>
      <c r="DF795" s="13"/>
      <c r="DH795" s="13"/>
      <c r="DI795" s="13"/>
      <c r="DJ795" s="13"/>
      <c r="DK795" s="13"/>
      <c r="DL795" s="13"/>
      <c r="DM795" s="13"/>
      <c r="DN795" s="13"/>
      <c r="DO795" s="13"/>
      <c r="DP795" s="13"/>
    </row>
    <row r="796" spans="1:120" ht="12.75" customHeight="1" x14ac:dyDescent="0.15">
      <c r="A796" s="13"/>
      <c r="B796" s="14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  <c r="AQ796" s="13"/>
      <c r="AR796" s="13"/>
      <c r="AS796" s="13"/>
      <c r="AT796" s="13"/>
      <c r="AU796" s="13"/>
      <c r="AV796" s="13"/>
      <c r="AW796" s="13"/>
      <c r="AX796" s="13"/>
      <c r="AY796" s="13"/>
      <c r="AZ796" s="13"/>
      <c r="BA796" s="13"/>
      <c r="BB796" s="13"/>
      <c r="BC796" s="13"/>
      <c r="BD796" s="13"/>
      <c r="BE796" s="13"/>
      <c r="BF796" s="13"/>
      <c r="BG796" s="13"/>
      <c r="BH796" s="13"/>
      <c r="BI796" s="13"/>
      <c r="BJ796" s="13"/>
      <c r="BK796" s="13"/>
      <c r="BL796" s="13"/>
      <c r="BM796" s="13"/>
      <c r="BN796" s="13"/>
      <c r="BO796" s="13"/>
      <c r="BP796" s="13"/>
      <c r="BQ796" s="13"/>
      <c r="BR796" s="13"/>
      <c r="BS796" s="13"/>
      <c r="BT796" s="13"/>
      <c r="BU796" s="13"/>
      <c r="BV796" s="13"/>
      <c r="BW796" s="13"/>
      <c r="BX796" s="13"/>
      <c r="BY796" s="13"/>
      <c r="BZ796" s="13"/>
      <c r="CA796" s="13"/>
      <c r="CB796" s="13"/>
      <c r="CC796" s="13"/>
      <c r="CD796" s="13"/>
      <c r="CE796" s="13"/>
      <c r="CF796" s="13"/>
      <c r="CG796" s="13"/>
      <c r="CH796" s="13"/>
      <c r="CI796" s="13"/>
      <c r="CJ796" s="13"/>
      <c r="CK796" s="13"/>
      <c r="CL796" s="13"/>
      <c r="CM796" s="13"/>
      <c r="CN796" s="13"/>
      <c r="CO796" s="13"/>
      <c r="CP796" s="13"/>
      <c r="CQ796" s="13"/>
      <c r="CR796" s="13"/>
      <c r="CS796" s="13"/>
      <c r="CT796" s="13"/>
      <c r="CU796" s="13"/>
      <c r="CV796" s="13"/>
      <c r="CW796" s="13"/>
      <c r="CX796" s="13"/>
      <c r="CY796" s="13"/>
      <c r="CZ796" s="13"/>
      <c r="DA796" s="13"/>
      <c r="DB796" s="13"/>
      <c r="DC796" s="13"/>
      <c r="DD796" s="13"/>
      <c r="DE796" s="13"/>
      <c r="DF796" s="13"/>
      <c r="DH796" s="13"/>
      <c r="DI796" s="13"/>
      <c r="DJ796" s="13"/>
      <c r="DK796" s="13"/>
      <c r="DL796" s="13"/>
      <c r="DM796" s="13"/>
      <c r="DN796" s="13"/>
      <c r="DO796" s="13"/>
      <c r="DP796" s="13"/>
    </row>
    <row r="797" spans="1:120" ht="12.75" customHeight="1" x14ac:dyDescent="0.15">
      <c r="A797" s="13"/>
      <c r="B797" s="14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  <c r="AQ797" s="13"/>
      <c r="AR797" s="13"/>
      <c r="AS797" s="13"/>
      <c r="AT797" s="13"/>
      <c r="AU797" s="13"/>
      <c r="AV797" s="13"/>
      <c r="AW797" s="13"/>
      <c r="AX797" s="13"/>
      <c r="AY797" s="13"/>
      <c r="AZ797" s="13"/>
      <c r="BA797" s="13"/>
      <c r="BB797" s="13"/>
      <c r="BC797" s="13"/>
      <c r="BD797" s="13"/>
      <c r="BE797" s="13"/>
      <c r="BF797" s="13"/>
      <c r="BG797" s="13"/>
      <c r="BH797" s="13"/>
      <c r="BI797" s="13"/>
      <c r="BJ797" s="13"/>
      <c r="BK797" s="13"/>
      <c r="BL797" s="13"/>
      <c r="BM797" s="13"/>
      <c r="BN797" s="13"/>
      <c r="BO797" s="13"/>
      <c r="BP797" s="13"/>
      <c r="BQ797" s="13"/>
      <c r="BR797" s="13"/>
      <c r="BS797" s="13"/>
      <c r="BT797" s="13"/>
      <c r="BU797" s="13"/>
      <c r="BV797" s="13"/>
      <c r="BW797" s="13"/>
      <c r="BX797" s="13"/>
      <c r="BY797" s="13"/>
      <c r="BZ797" s="13"/>
      <c r="CA797" s="13"/>
      <c r="CB797" s="13"/>
      <c r="CC797" s="13"/>
      <c r="CD797" s="13"/>
      <c r="CE797" s="13"/>
      <c r="CF797" s="13"/>
      <c r="CG797" s="13"/>
      <c r="CH797" s="13"/>
      <c r="CI797" s="13"/>
      <c r="CJ797" s="13"/>
      <c r="CK797" s="13"/>
      <c r="CL797" s="13"/>
      <c r="CM797" s="13"/>
      <c r="CN797" s="13"/>
      <c r="CO797" s="13"/>
      <c r="CP797" s="13"/>
      <c r="CQ797" s="13"/>
      <c r="CR797" s="13"/>
      <c r="CS797" s="13"/>
      <c r="CT797" s="13"/>
      <c r="CU797" s="13"/>
      <c r="CV797" s="13"/>
      <c r="CW797" s="13"/>
      <c r="CX797" s="13"/>
      <c r="CY797" s="13"/>
      <c r="CZ797" s="13"/>
      <c r="DA797" s="13"/>
      <c r="DB797" s="13"/>
      <c r="DC797" s="13"/>
      <c r="DD797" s="13"/>
      <c r="DE797" s="13"/>
      <c r="DF797" s="13"/>
      <c r="DH797" s="13"/>
      <c r="DI797" s="13"/>
      <c r="DJ797" s="13"/>
      <c r="DK797" s="13"/>
      <c r="DL797" s="13"/>
      <c r="DM797" s="13"/>
      <c r="DN797" s="13"/>
      <c r="DO797" s="13"/>
      <c r="DP797" s="13"/>
    </row>
    <row r="798" spans="1:120" ht="12.75" customHeight="1" x14ac:dyDescent="0.15">
      <c r="A798" s="13"/>
      <c r="B798" s="14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  <c r="AQ798" s="13"/>
      <c r="AR798" s="13"/>
      <c r="AS798" s="13"/>
      <c r="AT798" s="13"/>
      <c r="AU798" s="13"/>
      <c r="AV798" s="13"/>
      <c r="AW798" s="13"/>
      <c r="AX798" s="13"/>
      <c r="AY798" s="13"/>
      <c r="AZ798" s="13"/>
      <c r="BA798" s="13"/>
      <c r="BB798" s="13"/>
      <c r="BC798" s="13"/>
      <c r="BD798" s="13"/>
      <c r="BE798" s="13"/>
      <c r="BF798" s="13"/>
      <c r="BG798" s="13"/>
      <c r="BH798" s="13"/>
      <c r="BI798" s="13"/>
      <c r="BJ798" s="13"/>
      <c r="BK798" s="13"/>
      <c r="BL798" s="13"/>
      <c r="BM798" s="13"/>
      <c r="BN798" s="13"/>
      <c r="BO798" s="13"/>
      <c r="BP798" s="13"/>
      <c r="BQ798" s="13"/>
      <c r="BR798" s="13"/>
      <c r="BS798" s="13"/>
      <c r="BT798" s="13"/>
      <c r="BU798" s="13"/>
      <c r="BV798" s="13"/>
      <c r="BW798" s="13"/>
      <c r="BX798" s="13"/>
      <c r="BY798" s="13"/>
      <c r="BZ798" s="13"/>
      <c r="CA798" s="13"/>
      <c r="CB798" s="13"/>
      <c r="CC798" s="13"/>
      <c r="CD798" s="13"/>
      <c r="CE798" s="13"/>
      <c r="CF798" s="13"/>
      <c r="CG798" s="13"/>
      <c r="CH798" s="13"/>
      <c r="CI798" s="13"/>
      <c r="CJ798" s="13"/>
      <c r="CK798" s="13"/>
      <c r="CL798" s="13"/>
      <c r="CM798" s="13"/>
      <c r="CN798" s="13"/>
      <c r="CO798" s="13"/>
      <c r="CP798" s="13"/>
      <c r="CQ798" s="13"/>
      <c r="CR798" s="13"/>
      <c r="CS798" s="13"/>
      <c r="CT798" s="13"/>
      <c r="CU798" s="13"/>
      <c r="CV798" s="13"/>
      <c r="CW798" s="13"/>
      <c r="CX798" s="13"/>
      <c r="CY798" s="13"/>
      <c r="CZ798" s="13"/>
      <c r="DA798" s="13"/>
      <c r="DB798" s="13"/>
      <c r="DC798" s="13"/>
      <c r="DD798" s="13"/>
      <c r="DE798" s="13"/>
      <c r="DF798" s="13"/>
      <c r="DH798" s="13"/>
      <c r="DI798" s="13"/>
      <c r="DJ798" s="13"/>
      <c r="DK798" s="13"/>
      <c r="DL798" s="13"/>
      <c r="DM798" s="13"/>
      <c r="DN798" s="13"/>
      <c r="DO798" s="13"/>
      <c r="DP798" s="13"/>
    </row>
    <row r="799" spans="1:120" ht="12.75" customHeight="1" x14ac:dyDescent="0.15">
      <c r="A799" s="13"/>
      <c r="B799" s="14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  <c r="AQ799" s="13"/>
      <c r="AR799" s="13"/>
      <c r="AS799" s="13"/>
      <c r="AT799" s="13"/>
      <c r="AU799" s="13"/>
      <c r="AV799" s="13"/>
      <c r="AW799" s="13"/>
      <c r="AX799" s="13"/>
      <c r="AY799" s="13"/>
      <c r="AZ799" s="13"/>
      <c r="BA799" s="13"/>
      <c r="BB799" s="13"/>
      <c r="BC799" s="13"/>
      <c r="BD799" s="13"/>
      <c r="BE799" s="13"/>
      <c r="BF799" s="13"/>
      <c r="BG799" s="13"/>
      <c r="BH799" s="13"/>
      <c r="BI799" s="13"/>
      <c r="BJ799" s="13"/>
      <c r="BK799" s="13"/>
      <c r="BL799" s="13"/>
      <c r="BM799" s="13"/>
      <c r="BN799" s="13"/>
      <c r="BO799" s="13"/>
      <c r="BP799" s="13"/>
      <c r="BQ799" s="13"/>
      <c r="BR799" s="13"/>
      <c r="BS799" s="13"/>
      <c r="BT799" s="13"/>
      <c r="BU799" s="13"/>
      <c r="BV799" s="13"/>
      <c r="BW799" s="13"/>
      <c r="BX799" s="13"/>
      <c r="BY799" s="13"/>
      <c r="BZ799" s="13"/>
      <c r="CA799" s="13"/>
      <c r="CB799" s="13"/>
      <c r="CC799" s="13"/>
      <c r="CD799" s="13"/>
      <c r="CE799" s="13"/>
      <c r="CF799" s="13"/>
      <c r="CG799" s="13"/>
      <c r="CH799" s="13"/>
      <c r="CI799" s="13"/>
      <c r="CJ799" s="13"/>
      <c r="CK799" s="13"/>
      <c r="CL799" s="13"/>
      <c r="CM799" s="13"/>
      <c r="CN799" s="13"/>
      <c r="CO799" s="13"/>
      <c r="CP799" s="13"/>
      <c r="CQ799" s="13"/>
      <c r="CR799" s="13"/>
      <c r="CS799" s="13"/>
      <c r="CT799" s="13"/>
      <c r="CU799" s="13"/>
      <c r="CV799" s="13"/>
      <c r="CW799" s="13"/>
      <c r="CX799" s="13"/>
      <c r="CY799" s="13"/>
      <c r="CZ799" s="13"/>
      <c r="DA799" s="13"/>
      <c r="DB799" s="13"/>
      <c r="DC799" s="13"/>
      <c r="DD799" s="13"/>
      <c r="DE799" s="13"/>
      <c r="DF799" s="13"/>
      <c r="DH799" s="13"/>
      <c r="DI799" s="13"/>
      <c r="DJ799" s="13"/>
      <c r="DK799" s="13"/>
      <c r="DL799" s="13"/>
      <c r="DM799" s="13"/>
      <c r="DN799" s="13"/>
      <c r="DO799" s="13"/>
      <c r="DP799" s="13"/>
    </row>
    <row r="800" spans="1:120" ht="12.75" customHeight="1" x14ac:dyDescent="0.15">
      <c r="A800" s="13"/>
      <c r="B800" s="14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  <c r="AQ800" s="13"/>
      <c r="AR800" s="13"/>
      <c r="AS800" s="13"/>
      <c r="AT800" s="13"/>
      <c r="AU800" s="13"/>
      <c r="AV800" s="13"/>
      <c r="AW800" s="13"/>
      <c r="AX800" s="13"/>
      <c r="AY800" s="13"/>
      <c r="AZ800" s="13"/>
      <c r="BA800" s="13"/>
      <c r="BB800" s="13"/>
      <c r="BC800" s="13"/>
      <c r="BD800" s="13"/>
      <c r="BE800" s="13"/>
      <c r="BF800" s="13"/>
      <c r="BG800" s="13"/>
      <c r="BH800" s="13"/>
      <c r="BI800" s="13"/>
      <c r="BJ800" s="13"/>
      <c r="BK800" s="13"/>
      <c r="BL800" s="13"/>
      <c r="BM800" s="13"/>
      <c r="BN800" s="13"/>
      <c r="BO800" s="13"/>
      <c r="BP800" s="13"/>
      <c r="BQ800" s="13"/>
      <c r="BR800" s="13"/>
      <c r="BS800" s="13"/>
      <c r="BT800" s="13"/>
      <c r="BU800" s="13"/>
      <c r="BV800" s="13"/>
      <c r="BW800" s="13"/>
      <c r="BX800" s="13"/>
      <c r="BY800" s="13"/>
      <c r="BZ800" s="13"/>
      <c r="CA800" s="13"/>
      <c r="CB800" s="13"/>
      <c r="CC800" s="13"/>
      <c r="CD800" s="13"/>
      <c r="CE800" s="13"/>
      <c r="CF800" s="13"/>
      <c r="CG800" s="13"/>
      <c r="CH800" s="13"/>
      <c r="CI800" s="13"/>
      <c r="CJ800" s="13"/>
      <c r="CK800" s="13"/>
      <c r="CL800" s="13"/>
      <c r="CM800" s="13"/>
      <c r="CN800" s="13"/>
      <c r="CO800" s="13"/>
      <c r="CP800" s="13"/>
      <c r="CQ800" s="13"/>
      <c r="CR800" s="13"/>
      <c r="CS800" s="13"/>
      <c r="CT800" s="13"/>
      <c r="CU800" s="13"/>
      <c r="CV800" s="13"/>
      <c r="CW800" s="13"/>
      <c r="CX800" s="13"/>
      <c r="CY800" s="13"/>
      <c r="CZ800" s="13"/>
      <c r="DA800" s="13"/>
      <c r="DB800" s="13"/>
      <c r="DC800" s="13"/>
      <c r="DD800" s="13"/>
      <c r="DE800" s="13"/>
      <c r="DF800" s="13"/>
      <c r="DH800" s="13"/>
      <c r="DI800" s="13"/>
      <c r="DJ800" s="13"/>
      <c r="DK800" s="13"/>
      <c r="DL800" s="13"/>
      <c r="DM800" s="13"/>
      <c r="DN800" s="13"/>
      <c r="DO800" s="13"/>
      <c r="DP800" s="13"/>
    </row>
    <row r="801" spans="1:120" ht="12.75" customHeight="1" x14ac:dyDescent="0.15">
      <c r="A801" s="13"/>
      <c r="B801" s="14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  <c r="AQ801" s="13"/>
      <c r="AR801" s="13"/>
      <c r="AS801" s="13"/>
      <c r="AT801" s="13"/>
      <c r="AU801" s="13"/>
      <c r="AV801" s="13"/>
      <c r="AW801" s="13"/>
      <c r="AX801" s="13"/>
      <c r="AY801" s="13"/>
      <c r="AZ801" s="13"/>
      <c r="BA801" s="13"/>
      <c r="BB801" s="13"/>
      <c r="BC801" s="13"/>
      <c r="BD801" s="13"/>
      <c r="BE801" s="13"/>
      <c r="BF801" s="13"/>
      <c r="BG801" s="13"/>
      <c r="BH801" s="13"/>
      <c r="BI801" s="13"/>
      <c r="BJ801" s="13"/>
      <c r="BK801" s="13"/>
      <c r="BL801" s="13"/>
      <c r="BM801" s="13"/>
      <c r="BN801" s="13"/>
      <c r="BO801" s="13"/>
      <c r="BP801" s="13"/>
      <c r="BQ801" s="13"/>
      <c r="BR801" s="13"/>
      <c r="BS801" s="13"/>
      <c r="BT801" s="13"/>
      <c r="BU801" s="13"/>
      <c r="BV801" s="13"/>
      <c r="BW801" s="13"/>
      <c r="BX801" s="13"/>
      <c r="BY801" s="13"/>
      <c r="BZ801" s="13"/>
      <c r="CA801" s="13"/>
      <c r="CB801" s="13"/>
      <c r="CC801" s="13"/>
      <c r="CD801" s="13"/>
      <c r="CE801" s="13"/>
      <c r="CF801" s="13"/>
      <c r="CG801" s="13"/>
      <c r="CH801" s="13"/>
      <c r="CI801" s="13"/>
      <c r="CJ801" s="13"/>
      <c r="CK801" s="13"/>
      <c r="CL801" s="13"/>
      <c r="CM801" s="13"/>
      <c r="CN801" s="13"/>
      <c r="CO801" s="13"/>
      <c r="CP801" s="13"/>
      <c r="CQ801" s="13"/>
      <c r="CR801" s="13"/>
      <c r="CS801" s="13"/>
      <c r="CT801" s="13"/>
      <c r="CU801" s="13"/>
      <c r="CV801" s="13"/>
      <c r="CW801" s="13"/>
      <c r="CX801" s="13"/>
      <c r="CY801" s="13"/>
      <c r="CZ801" s="13"/>
      <c r="DA801" s="13"/>
      <c r="DB801" s="13"/>
      <c r="DC801" s="13"/>
      <c r="DD801" s="13"/>
      <c r="DE801" s="13"/>
      <c r="DF801" s="13"/>
      <c r="DH801" s="13"/>
      <c r="DI801" s="13"/>
      <c r="DJ801" s="13"/>
      <c r="DK801" s="13"/>
      <c r="DL801" s="13"/>
      <c r="DM801" s="13"/>
      <c r="DN801" s="13"/>
      <c r="DO801" s="13"/>
      <c r="DP801" s="13"/>
    </row>
    <row r="802" spans="1:120" ht="12.75" customHeight="1" x14ac:dyDescent="0.15">
      <c r="A802" s="13"/>
      <c r="B802" s="14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  <c r="AQ802" s="13"/>
      <c r="AR802" s="13"/>
      <c r="AS802" s="13"/>
      <c r="AT802" s="13"/>
      <c r="AU802" s="13"/>
      <c r="AV802" s="13"/>
      <c r="AW802" s="13"/>
      <c r="AX802" s="13"/>
      <c r="AY802" s="13"/>
      <c r="AZ802" s="13"/>
      <c r="BA802" s="13"/>
      <c r="BB802" s="13"/>
      <c r="BC802" s="13"/>
      <c r="BD802" s="13"/>
      <c r="BE802" s="13"/>
      <c r="BF802" s="13"/>
      <c r="BG802" s="13"/>
      <c r="BH802" s="13"/>
      <c r="BI802" s="13"/>
      <c r="BJ802" s="13"/>
      <c r="BK802" s="13"/>
      <c r="BL802" s="13"/>
      <c r="BM802" s="13"/>
      <c r="BN802" s="13"/>
      <c r="BO802" s="13"/>
      <c r="BP802" s="13"/>
      <c r="BQ802" s="13"/>
      <c r="BR802" s="13"/>
      <c r="BS802" s="13"/>
      <c r="BT802" s="13"/>
      <c r="BU802" s="13"/>
      <c r="BV802" s="13"/>
      <c r="BW802" s="13"/>
      <c r="BX802" s="13"/>
      <c r="BY802" s="13"/>
      <c r="BZ802" s="13"/>
      <c r="CA802" s="13"/>
      <c r="CB802" s="13"/>
      <c r="CC802" s="13"/>
      <c r="CD802" s="13"/>
      <c r="CE802" s="13"/>
      <c r="CF802" s="13"/>
      <c r="CG802" s="13"/>
      <c r="CH802" s="13"/>
      <c r="CI802" s="13"/>
      <c r="CJ802" s="13"/>
      <c r="CK802" s="13"/>
      <c r="CL802" s="13"/>
      <c r="CM802" s="13"/>
      <c r="CN802" s="13"/>
      <c r="CO802" s="13"/>
      <c r="CP802" s="13"/>
      <c r="CQ802" s="13"/>
      <c r="CR802" s="13"/>
      <c r="CS802" s="13"/>
      <c r="CT802" s="13"/>
      <c r="CU802" s="13"/>
      <c r="CV802" s="13"/>
      <c r="CW802" s="13"/>
      <c r="CX802" s="13"/>
      <c r="CY802" s="13"/>
      <c r="CZ802" s="13"/>
      <c r="DA802" s="13"/>
      <c r="DB802" s="13"/>
      <c r="DC802" s="13"/>
      <c r="DD802" s="13"/>
      <c r="DE802" s="13"/>
      <c r="DF802" s="13"/>
      <c r="DH802" s="13"/>
      <c r="DI802" s="13"/>
      <c r="DJ802" s="13"/>
      <c r="DK802" s="13"/>
      <c r="DL802" s="13"/>
      <c r="DM802" s="13"/>
      <c r="DN802" s="13"/>
      <c r="DO802" s="13"/>
      <c r="DP802" s="13"/>
    </row>
    <row r="803" spans="1:120" ht="12.75" customHeight="1" x14ac:dyDescent="0.15">
      <c r="A803" s="13"/>
      <c r="B803" s="14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  <c r="AQ803" s="13"/>
      <c r="AR803" s="13"/>
      <c r="AS803" s="13"/>
      <c r="AT803" s="13"/>
      <c r="AU803" s="13"/>
      <c r="AV803" s="13"/>
      <c r="AW803" s="13"/>
      <c r="AX803" s="13"/>
      <c r="AY803" s="13"/>
      <c r="AZ803" s="13"/>
      <c r="BA803" s="13"/>
      <c r="BB803" s="13"/>
      <c r="BC803" s="13"/>
      <c r="BD803" s="13"/>
      <c r="BE803" s="13"/>
      <c r="BF803" s="13"/>
      <c r="BG803" s="13"/>
      <c r="BH803" s="13"/>
      <c r="BI803" s="13"/>
      <c r="BJ803" s="13"/>
      <c r="BK803" s="13"/>
      <c r="BL803" s="13"/>
      <c r="BM803" s="13"/>
      <c r="BN803" s="13"/>
      <c r="BO803" s="13"/>
      <c r="BP803" s="13"/>
      <c r="BQ803" s="13"/>
      <c r="BR803" s="13"/>
      <c r="BS803" s="13"/>
      <c r="BT803" s="13"/>
      <c r="BU803" s="13"/>
      <c r="BV803" s="13"/>
      <c r="BW803" s="13"/>
      <c r="BX803" s="13"/>
      <c r="BY803" s="13"/>
      <c r="BZ803" s="13"/>
      <c r="CA803" s="13"/>
      <c r="CB803" s="13"/>
      <c r="CC803" s="13"/>
      <c r="CD803" s="13"/>
      <c r="CE803" s="13"/>
      <c r="CF803" s="13"/>
      <c r="CG803" s="13"/>
      <c r="CH803" s="13"/>
      <c r="CI803" s="13"/>
      <c r="CJ803" s="13"/>
      <c r="CK803" s="13"/>
      <c r="CL803" s="13"/>
      <c r="CM803" s="13"/>
      <c r="CN803" s="13"/>
      <c r="CO803" s="13"/>
      <c r="CP803" s="13"/>
      <c r="CQ803" s="13"/>
      <c r="CR803" s="13"/>
      <c r="CS803" s="13"/>
      <c r="CT803" s="13"/>
      <c r="CU803" s="13"/>
      <c r="CV803" s="13"/>
      <c r="CW803" s="13"/>
      <c r="CX803" s="13"/>
      <c r="CY803" s="13"/>
      <c r="CZ803" s="13"/>
      <c r="DA803" s="13"/>
      <c r="DB803" s="13"/>
      <c r="DC803" s="13"/>
      <c r="DD803" s="13"/>
      <c r="DE803" s="13"/>
      <c r="DF803" s="13"/>
      <c r="DH803" s="13"/>
      <c r="DI803" s="13"/>
      <c r="DJ803" s="13"/>
      <c r="DK803" s="13"/>
      <c r="DL803" s="13"/>
      <c r="DM803" s="13"/>
      <c r="DN803" s="13"/>
      <c r="DO803" s="13"/>
      <c r="DP803" s="13"/>
    </row>
    <row r="804" spans="1:120" ht="12.75" customHeight="1" x14ac:dyDescent="0.15">
      <c r="A804" s="13"/>
      <c r="B804" s="14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  <c r="AQ804" s="13"/>
      <c r="AR804" s="13"/>
      <c r="AS804" s="13"/>
      <c r="AT804" s="13"/>
      <c r="AU804" s="13"/>
      <c r="AV804" s="13"/>
      <c r="AW804" s="13"/>
      <c r="AX804" s="13"/>
      <c r="AY804" s="13"/>
      <c r="AZ804" s="13"/>
      <c r="BA804" s="13"/>
      <c r="BB804" s="13"/>
      <c r="BC804" s="13"/>
      <c r="BD804" s="13"/>
      <c r="BE804" s="13"/>
      <c r="BF804" s="13"/>
      <c r="BG804" s="13"/>
      <c r="BH804" s="13"/>
      <c r="BI804" s="13"/>
      <c r="BJ804" s="13"/>
      <c r="BK804" s="13"/>
      <c r="BL804" s="13"/>
      <c r="BM804" s="13"/>
      <c r="BN804" s="13"/>
      <c r="BO804" s="13"/>
      <c r="BP804" s="13"/>
      <c r="BQ804" s="13"/>
      <c r="BR804" s="13"/>
      <c r="BS804" s="13"/>
      <c r="BT804" s="13"/>
      <c r="BU804" s="13"/>
      <c r="BV804" s="13"/>
      <c r="BW804" s="13"/>
      <c r="BX804" s="13"/>
      <c r="BY804" s="13"/>
      <c r="BZ804" s="13"/>
      <c r="CA804" s="13"/>
      <c r="CB804" s="13"/>
      <c r="CC804" s="13"/>
      <c r="CD804" s="13"/>
      <c r="CE804" s="13"/>
      <c r="CF804" s="13"/>
      <c r="CG804" s="13"/>
      <c r="CH804" s="13"/>
      <c r="CI804" s="13"/>
      <c r="CJ804" s="13"/>
      <c r="CK804" s="13"/>
      <c r="CL804" s="13"/>
      <c r="CM804" s="13"/>
      <c r="CN804" s="13"/>
      <c r="CO804" s="13"/>
      <c r="CP804" s="13"/>
      <c r="CQ804" s="13"/>
      <c r="CR804" s="13"/>
      <c r="CS804" s="13"/>
      <c r="CT804" s="13"/>
      <c r="CU804" s="13"/>
      <c r="CV804" s="13"/>
      <c r="CW804" s="13"/>
      <c r="CX804" s="13"/>
      <c r="CY804" s="13"/>
      <c r="CZ804" s="13"/>
      <c r="DA804" s="13"/>
      <c r="DB804" s="13"/>
      <c r="DC804" s="13"/>
      <c r="DD804" s="13"/>
      <c r="DE804" s="13"/>
      <c r="DF804" s="13"/>
      <c r="DH804" s="13"/>
      <c r="DI804" s="13"/>
      <c r="DJ804" s="13"/>
      <c r="DK804" s="13"/>
      <c r="DL804" s="13"/>
      <c r="DM804" s="13"/>
      <c r="DN804" s="13"/>
      <c r="DO804" s="13"/>
      <c r="DP804" s="13"/>
    </row>
    <row r="805" spans="1:120" ht="12.75" customHeight="1" x14ac:dyDescent="0.15">
      <c r="A805" s="13"/>
      <c r="B805" s="14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  <c r="AQ805" s="13"/>
      <c r="AR805" s="13"/>
      <c r="AS805" s="13"/>
      <c r="AT805" s="13"/>
      <c r="AU805" s="13"/>
      <c r="AV805" s="13"/>
      <c r="AW805" s="13"/>
      <c r="AX805" s="13"/>
      <c r="AY805" s="13"/>
      <c r="AZ805" s="13"/>
      <c r="BA805" s="13"/>
      <c r="BB805" s="13"/>
      <c r="BC805" s="13"/>
      <c r="BD805" s="13"/>
      <c r="BE805" s="13"/>
      <c r="BF805" s="13"/>
      <c r="BG805" s="13"/>
      <c r="BH805" s="13"/>
      <c r="BI805" s="13"/>
      <c r="BJ805" s="13"/>
      <c r="BK805" s="13"/>
      <c r="BL805" s="13"/>
      <c r="BM805" s="13"/>
      <c r="BN805" s="13"/>
      <c r="BO805" s="13"/>
      <c r="BP805" s="13"/>
      <c r="BQ805" s="13"/>
      <c r="BR805" s="13"/>
      <c r="BS805" s="13"/>
      <c r="BT805" s="13"/>
      <c r="BU805" s="13"/>
      <c r="BV805" s="13"/>
      <c r="BW805" s="13"/>
      <c r="BX805" s="13"/>
      <c r="BY805" s="13"/>
      <c r="BZ805" s="13"/>
      <c r="CA805" s="13"/>
      <c r="CB805" s="13"/>
      <c r="CC805" s="13"/>
      <c r="CD805" s="13"/>
      <c r="CE805" s="13"/>
      <c r="CF805" s="13"/>
      <c r="CG805" s="13"/>
      <c r="CH805" s="13"/>
      <c r="CI805" s="13"/>
      <c r="CJ805" s="13"/>
      <c r="CK805" s="13"/>
      <c r="CL805" s="13"/>
      <c r="CM805" s="13"/>
      <c r="CN805" s="13"/>
      <c r="CO805" s="13"/>
      <c r="CP805" s="13"/>
      <c r="CQ805" s="13"/>
      <c r="CR805" s="13"/>
      <c r="CS805" s="13"/>
      <c r="CT805" s="13"/>
      <c r="CU805" s="13"/>
      <c r="CV805" s="13"/>
      <c r="CW805" s="13"/>
      <c r="CX805" s="13"/>
      <c r="CY805" s="13"/>
      <c r="CZ805" s="13"/>
      <c r="DA805" s="13"/>
      <c r="DB805" s="13"/>
      <c r="DC805" s="13"/>
      <c r="DD805" s="13"/>
      <c r="DE805" s="13"/>
      <c r="DF805" s="13"/>
      <c r="DH805" s="13"/>
      <c r="DI805" s="13"/>
      <c r="DJ805" s="13"/>
      <c r="DK805" s="13"/>
      <c r="DL805" s="13"/>
      <c r="DM805" s="13"/>
      <c r="DN805" s="13"/>
      <c r="DO805" s="13"/>
      <c r="DP805" s="13"/>
    </row>
    <row r="806" spans="1:120" ht="12.75" customHeight="1" x14ac:dyDescent="0.15">
      <c r="A806" s="13"/>
      <c r="B806" s="14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  <c r="AQ806" s="13"/>
      <c r="AR806" s="13"/>
      <c r="AS806" s="13"/>
      <c r="AT806" s="13"/>
      <c r="AU806" s="13"/>
      <c r="AV806" s="13"/>
      <c r="AW806" s="13"/>
      <c r="AX806" s="13"/>
      <c r="AY806" s="13"/>
      <c r="AZ806" s="13"/>
      <c r="BA806" s="13"/>
      <c r="BB806" s="13"/>
      <c r="BC806" s="13"/>
      <c r="BD806" s="13"/>
      <c r="BE806" s="13"/>
      <c r="BF806" s="13"/>
      <c r="BG806" s="13"/>
      <c r="BH806" s="13"/>
      <c r="BI806" s="13"/>
      <c r="BJ806" s="13"/>
      <c r="BK806" s="13"/>
      <c r="BL806" s="13"/>
      <c r="BM806" s="13"/>
      <c r="BN806" s="13"/>
      <c r="BO806" s="13"/>
      <c r="BP806" s="13"/>
      <c r="BQ806" s="13"/>
      <c r="BR806" s="13"/>
      <c r="BS806" s="13"/>
      <c r="BT806" s="13"/>
      <c r="BU806" s="13"/>
      <c r="BV806" s="13"/>
      <c r="BW806" s="13"/>
      <c r="BX806" s="13"/>
      <c r="BY806" s="13"/>
      <c r="BZ806" s="13"/>
      <c r="CA806" s="13"/>
      <c r="CB806" s="13"/>
      <c r="CC806" s="13"/>
      <c r="CD806" s="13"/>
      <c r="CE806" s="13"/>
      <c r="CF806" s="13"/>
      <c r="CG806" s="13"/>
      <c r="CH806" s="13"/>
      <c r="CI806" s="13"/>
      <c r="CJ806" s="13"/>
      <c r="CK806" s="13"/>
      <c r="CL806" s="13"/>
      <c r="CM806" s="13"/>
      <c r="CN806" s="13"/>
      <c r="CO806" s="13"/>
      <c r="CP806" s="13"/>
      <c r="CQ806" s="13"/>
      <c r="CR806" s="13"/>
      <c r="CS806" s="13"/>
      <c r="CT806" s="13"/>
      <c r="CU806" s="13"/>
      <c r="CV806" s="13"/>
      <c r="CW806" s="13"/>
      <c r="CX806" s="13"/>
      <c r="CY806" s="13"/>
      <c r="CZ806" s="13"/>
      <c r="DA806" s="13"/>
      <c r="DB806" s="13"/>
      <c r="DC806" s="13"/>
      <c r="DD806" s="13"/>
      <c r="DE806" s="13"/>
      <c r="DF806" s="13"/>
      <c r="DH806" s="13"/>
      <c r="DI806" s="13"/>
      <c r="DJ806" s="13"/>
      <c r="DK806" s="13"/>
      <c r="DL806" s="13"/>
      <c r="DM806" s="13"/>
      <c r="DN806" s="13"/>
      <c r="DO806" s="13"/>
      <c r="DP806" s="13"/>
    </row>
    <row r="807" spans="1:120" ht="12.75" customHeight="1" x14ac:dyDescent="0.15">
      <c r="A807" s="13"/>
      <c r="B807" s="14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  <c r="AQ807" s="13"/>
      <c r="AR807" s="13"/>
      <c r="AS807" s="13"/>
      <c r="AT807" s="13"/>
      <c r="AU807" s="13"/>
      <c r="AV807" s="13"/>
      <c r="AW807" s="13"/>
      <c r="AX807" s="13"/>
      <c r="AY807" s="13"/>
      <c r="AZ807" s="13"/>
      <c r="BA807" s="13"/>
      <c r="BB807" s="13"/>
      <c r="BC807" s="13"/>
      <c r="BD807" s="13"/>
      <c r="BE807" s="13"/>
      <c r="BF807" s="13"/>
      <c r="BG807" s="13"/>
      <c r="BH807" s="13"/>
      <c r="BI807" s="13"/>
      <c r="BJ807" s="13"/>
      <c r="BK807" s="13"/>
      <c r="BL807" s="13"/>
      <c r="BM807" s="13"/>
      <c r="BN807" s="13"/>
      <c r="BO807" s="13"/>
      <c r="BP807" s="13"/>
      <c r="BQ807" s="13"/>
      <c r="BR807" s="13"/>
      <c r="BS807" s="13"/>
      <c r="BT807" s="13"/>
      <c r="BU807" s="13"/>
      <c r="BV807" s="13"/>
      <c r="BW807" s="13"/>
      <c r="BX807" s="13"/>
      <c r="BY807" s="13"/>
      <c r="BZ807" s="13"/>
      <c r="CA807" s="13"/>
      <c r="CB807" s="13"/>
      <c r="CC807" s="13"/>
      <c r="CD807" s="13"/>
      <c r="CE807" s="13"/>
      <c r="CF807" s="13"/>
      <c r="CG807" s="13"/>
      <c r="CH807" s="13"/>
      <c r="CI807" s="13"/>
      <c r="CJ807" s="13"/>
      <c r="CK807" s="13"/>
      <c r="CL807" s="13"/>
      <c r="CM807" s="13"/>
      <c r="CN807" s="13"/>
      <c r="CO807" s="13"/>
      <c r="CP807" s="13"/>
      <c r="CQ807" s="13"/>
      <c r="CR807" s="13"/>
      <c r="CS807" s="13"/>
      <c r="CT807" s="13"/>
      <c r="CU807" s="13"/>
      <c r="CV807" s="13"/>
      <c r="CW807" s="13"/>
      <c r="CX807" s="13"/>
      <c r="CY807" s="13"/>
      <c r="CZ807" s="13"/>
      <c r="DA807" s="13"/>
      <c r="DB807" s="13"/>
      <c r="DC807" s="13"/>
      <c r="DD807" s="13"/>
      <c r="DE807" s="13"/>
      <c r="DF807" s="13"/>
      <c r="DH807" s="13"/>
      <c r="DI807" s="13"/>
      <c r="DJ807" s="13"/>
      <c r="DK807" s="13"/>
      <c r="DL807" s="13"/>
      <c r="DM807" s="13"/>
      <c r="DN807" s="13"/>
      <c r="DO807" s="13"/>
      <c r="DP807" s="13"/>
    </row>
    <row r="808" spans="1:120" ht="12.75" customHeight="1" x14ac:dyDescent="0.15">
      <c r="A808" s="13"/>
      <c r="B808" s="14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  <c r="AQ808" s="13"/>
      <c r="AR808" s="13"/>
      <c r="AS808" s="13"/>
      <c r="AT808" s="13"/>
      <c r="AU808" s="13"/>
      <c r="AV808" s="13"/>
      <c r="AW808" s="13"/>
      <c r="AX808" s="13"/>
      <c r="AY808" s="13"/>
      <c r="AZ808" s="13"/>
      <c r="BA808" s="13"/>
      <c r="BB808" s="13"/>
      <c r="BC808" s="13"/>
      <c r="BD808" s="13"/>
      <c r="BE808" s="13"/>
      <c r="BF808" s="13"/>
      <c r="BG808" s="13"/>
      <c r="BH808" s="13"/>
      <c r="BI808" s="13"/>
      <c r="BJ808" s="13"/>
      <c r="BK808" s="13"/>
      <c r="BL808" s="13"/>
      <c r="BM808" s="13"/>
      <c r="BN808" s="13"/>
      <c r="BO808" s="13"/>
      <c r="BP808" s="13"/>
      <c r="BQ808" s="13"/>
      <c r="BR808" s="13"/>
      <c r="BS808" s="13"/>
      <c r="BT808" s="13"/>
      <c r="BU808" s="13"/>
      <c r="BV808" s="13"/>
      <c r="BW808" s="13"/>
      <c r="BX808" s="13"/>
      <c r="BY808" s="13"/>
      <c r="BZ808" s="13"/>
      <c r="CA808" s="13"/>
      <c r="CB808" s="13"/>
      <c r="CC808" s="13"/>
      <c r="CD808" s="13"/>
      <c r="CE808" s="13"/>
      <c r="CF808" s="13"/>
      <c r="CG808" s="13"/>
      <c r="CH808" s="13"/>
      <c r="CI808" s="13"/>
      <c r="CJ808" s="13"/>
      <c r="CK808" s="13"/>
      <c r="CL808" s="13"/>
      <c r="CM808" s="13"/>
      <c r="CN808" s="13"/>
      <c r="CO808" s="13"/>
      <c r="CP808" s="13"/>
      <c r="CQ808" s="13"/>
      <c r="CR808" s="13"/>
      <c r="CS808" s="13"/>
      <c r="CT808" s="13"/>
      <c r="CU808" s="13"/>
      <c r="CV808" s="13"/>
      <c r="CW808" s="13"/>
      <c r="CX808" s="13"/>
      <c r="CY808" s="13"/>
      <c r="CZ808" s="13"/>
      <c r="DA808" s="13"/>
      <c r="DB808" s="13"/>
      <c r="DC808" s="13"/>
      <c r="DD808" s="13"/>
      <c r="DE808" s="13"/>
      <c r="DF808" s="13"/>
      <c r="DH808" s="13"/>
      <c r="DI808" s="13"/>
      <c r="DJ808" s="13"/>
      <c r="DK808" s="13"/>
      <c r="DL808" s="13"/>
      <c r="DM808" s="13"/>
      <c r="DN808" s="13"/>
      <c r="DO808" s="13"/>
      <c r="DP808" s="13"/>
    </row>
    <row r="809" spans="1:120" ht="12.75" customHeight="1" x14ac:dyDescent="0.15">
      <c r="A809" s="13"/>
      <c r="B809" s="14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  <c r="AQ809" s="13"/>
      <c r="AR809" s="13"/>
      <c r="AS809" s="13"/>
      <c r="AT809" s="13"/>
      <c r="AU809" s="13"/>
      <c r="AV809" s="13"/>
      <c r="AW809" s="13"/>
      <c r="AX809" s="13"/>
      <c r="AY809" s="13"/>
      <c r="AZ809" s="13"/>
      <c r="BA809" s="13"/>
      <c r="BB809" s="13"/>
      <c r="BC809" s="13"/>
      <c r="BD809" s="13"/>
      <c r="BE809" s="13"/>
      <c r="BF809" s="13"/>
      <c r="BG809" s="13"/>
      <c r="BH809" s="13"/>
      <c r="BI809" s="13"/>
      <c r="BJ809" s="13"/>
      <c r="BK809" s="13"/>
      <c r="BL809" s="13"/>
      <c r="BM809" s="13"/>
      <c r="BN809" s="13"/>
      <c r="BO809" s="13"/>
      <c r="BP809" s="13"/>
      <c r="BQ809" s="13"/>
      <c r="BR809" s="13"/>
      <c r="BS809" s="13"/>
      <c r="BT809" s="13"/>
      <c r="BU809" s="13"/>
      <c r="BV809" s="13"/>
      <c r="BW809" s="13"/>
      <c r="BX809" s="13"/>
      <c r="BY809" s="13"/>
      <c r="BZ809" s="13"/>
      <c r="CA809" s="13"/>
      <c r="CB809" s="13"/>
      <c r="CC809" s="13"/>
      <c r="CD809" s="13"/>
      <c r="CE809" s="13"/>
      <c r="CF809" s="13"/>
      <c r="CG809" s="13"/>
      <c r="CH809" s="13"/>
      <c r="CI809" s="13"/>
      <c r="CJ809" s="13"/>
      <c r="CK809" s="13"/>
      <c r="CL809" s="13"/>
      <c r="CM809" s="13"/>
      <c r="CN809" s="13"/>
      <c r="CO809" s="13"/>
      <c r="CP809" s="13"/>
      <c r="CQ809" s="13"/>
      <c r="CR809" s="13"/>
      <c r="CS809" s="13"/>
      <c r="CT809" s="13"/>
      <c r="CU809" s="13"/>
      <c r="CV809" s="13"/>
      <c r="CW809" s="13"/>
      <c r="CX809" s="13"/>
      <c r="CY809" s="13"/>
      <c r="CZ809" s="13"/>
      <c r="DA809" s="13"/>
      <c r="DB809" s="13"/>
      <c r="DC809" s="13"/>
      <c r="DD809" s="13"/>
      <c r="DE809" s="13"/>
      <c r="DF809" s="13"/>
      <c r="DH809" s="13"/>
      <c r="DI809" s="13"/>
      <c r="DJ809" s="13"/>
      <c r="DK809" s="13"/>
      <c r="DL809" s="13"/>
      <c r="DM809" s="13"/>
      <c r="DN809" s="13"/>
      <c r="DO809" s="13"/>
      <c r="DP809" s="13"/>
    </row>
    <row r="810" spans="1:120" ht="12.75" customHeight="1" x14ac:dyDescent="0.15">
      <c r="A810" s="13"/>
      <c r="B810" s="14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  <c r="AQ810" s="13"/>
      <c r="AR810" s="13"/>
      <c r="AS810" s="13"/>
      <c r="AT810" s="13"/>
      <c r="AU810" s="13"/>
      <c r="AV810" s="13"/>
      <c r="AW810" s="13"/>
      <c r="AX810" s="13"/>
      <c r="AY810" s="13"/>
      <c r="AZ810" s="13"/>
      <c r="BA810" s="13"/>
      <c r="BB810" s="13"/>
      <c r="BC810" s="13"/>
      <c r="BD810" s="13"/>
      <c r="BE810" s="13"/>
      <c r="BF810" s="13"/>
      <c r="BG810" s="13"/>
      <c r="BH810" s="13"/>
      <c r="BI810" s="13"/>
      <c r="BJ810" s="13"/>
      <c r="BK810" s="13"/>
      <c r="BL810" s="13"/>
      <c r="BM810" s="13"/>
      <c r="BN810" s="13"/>
      <c r="BO810" s="13"/>
      <c r="BP810" s="13"/>
      <c r="BQ810" s="13"/>
      <c r="BR810" s="13"/>
      <c r="BS810" s="13"/>
      <c r="BT810" s="13"/>
      <c r="BU810" s="13"/>
      <c r="BV810" s="13"/>
      <c r="BW810" s="13"/>
      <c r="BX810" s="13"/>
      <c r="BY810" s="13"/>
      <c r="BZ810" s="13"/>
      <c r="CA810" s="13"/>
      <c r="CB810" s="13"/>
      <c r="CC810" s="13"/>
      <c r="CD810" s="13"/>
      <c r="CE810" s="13"/>
      <c r="CF810" s="13"/>
      <c r="CG810" s="13"/>
      <c r="CH810" s="13"/>
      <c r="CI810" s="13"/>
      <c r="CJ810" s="13"/>
      <c r="CK810" s="13"/>
      <c r="CL810" s="13"/>
      <c r="CM810" s="13"/>
      <c r="CN810" s="13"/>
      <c r="CO810" s="13"/>
      <c r="CP810" s="13"/>
      <c r="CQ810" s="13"/>
      <c r="CR810" s="13"/>
      <c r="CS810" s="13"/>
      <c r="CT810" s="13"/>
      <c r="CU810" s="13"/>
      <c r="CV810" s="13"/>
      <c r="CW810" s="13"/>
      <c r="CX810" s="13"/>
      <c r="CY810" s="13"/>
      <c r="CZ810" s="13"/>
      <c r="DA810" s="13"/>
      <c r="DB810" s="13"/>
      <c r="DC810" s="13"/>
      <c r="DD810" s="13"/>
      <c r="DE810" s="13"/>
      <c r="DF810" s="13"/>
      <c r="DH810" s="13"/>
      <c r="DI810" s="13"/>
      <c r="DJ810" s="13"/>
      <c r="DK810" s="13"/>
      <c r="DL810" s="13"/>
      <c r="DM810" s="13"/>
      <c r="DN810" s="13"/>
      <c r="DO810" s="13"/>
      <c r="DP810" s="13"/>
    </row>
    <row r="811" spans="1:120" ht="12.75" customHeight="1" x14ac:dyDescent="0.15">
      <c r="A811" s="13"/>
      <c r="B811" s="14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  <c r="AQ811" s="13"/>
      <c r="AR811" s="13"/>
      <c r="AS811" s="13"/>
      <c r="AT811" s="13"/>
      <c r="AU811" s="13"/>
      <c r="AV811" s="13"/>
      <c r="AW811" s="13"/>
      <c r="AX811" s="13"/>
      <c r="AY811" s="13"/>
      <c r="AZ811" s="13"/>
      <c r="BA811" s="13"/>
      <c r="BB811" s="13"/>
      <c r="BC811" s="13"/>
      <c r="BD811" s="13"/>
      <c r="BE811" s="13"/>
      <c r="BF811" s="13"/>
      <c r="BG811" s="13"/>
      <c r="BH811" s="13"/>
      <c r="BI811" s="13"/>
      <c r="BJ811" s="13"/>
      <c r="BK811" s="13"/>
      <c r="BL811" s="13"/>
      <c r="BM811" s="13"/>
      <c r="BN811" s="13"/>
      <c r="BO811" s="13"/>
      <c r="BP811" s="13"/>
      <c r="BQ811" s="13"/>
      <c r="BR811" s="13"/>
      <c r="BS811" s="13"/>
      <c r="BT811" s="13"/>
      <c r="BU811" s="13"/>
      <c r="BV811" s="13"/>
      <c r="BW811" s="13"/>
      <c r="BX811" s="13"/>
      <c r="BY811" s="13"/>
      <c r="BZ811" s="13"/>
      <c r="CA811" s="13"/>
      <c r="CB811" s="13"/>
      <c r="CC811" s="13"/>
      <c r="CD811" s="13"/>
      <c r="CE811" s="13"/>
      <c r="CF811" s="13"/>
      <c r="CG811" s="13"/>
      <c r="CH811" s="13"/>
      <c r="CI811" s="13"/>
      <c r="CJ811" s="13"/>
      <c r="CK811" s="13"/>
      <c r="CL811" s="13"/>
      <c r="CM811" s="13"/>
      <c r="CN811" s="13"/>
      <c r="CO811" s="13"/>
      <c r="CP811" s="13"/>
      <c r="CQ811" s="13"/>
      <c r="CR811" s="13"/>
      <c r="CS811" s="13"/>
      <c r="CT811" s="13"/>
      <c r="CU811" s="13"/>
      <c r="CV811" s="13"/>
      <c r="CW811" s="13"/>
      <c r="CX811" s="13"/>
      <c r="CY811" s="13"/>
      <c r="CZ811" s="13"/>
      <c r="DA811" s="13"/>
      <c r="DB811" s="13"/>
      <c r="DC811" s="13"/>
      <c r="DD811" s="13"/>
      <c r="DE811" s="13"/>
      <c r="DF811" s="13"/>
      <c r="DH811" s="13"/>
      <c r="DI811" s="13"/>
      <c r="DJ811" s="13"/>
      <c r="DK811" s="13"/>
      <c r="DL811" s="13"/>
      <c r="DM811" s="13"/>
      <c r="DN811" s="13"/>
      <c r="DO811" s="13"/>
      <c r="DP811" s="13"/>
    </row>
    <row r="812" spans="1:120" ht="12.75" customHeight="1" x14ac:dyDescent="0.15">
      <c r="A812" s="13"/>
      <c r="B812" s="14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  <c r="AQ812" s="13"/>
      <c r="AR812" s="13"/>
      <c r="AS812" s="13"/>
      <c r="AT812" s="13"/>
      <c r="AU812" s="13"/>
      <c r="AV812" s="13"/>
      <c r="AW812" s="13"/>
      <c r="AX812" s="13"/>
      <c r="AY812" s="13"/>
      <c r="AZ812" s="13"/>
      <c r="BA812" s="13"/>
      <c r="BB812" s="13"/>
      <c r="BC812" s="13"/>
      <c r="BD812" s="13"/>
      <c r="BE812" s="13"/>
      <c r="BF812" s="13"/>
      <c r="BG812" s="13"/>
      <c r="BH812" s="13"/>
      <c r="BI812" s="13"/>
      <c r="BJ812" s="13"/>
      <c r="BK812" s="13"/>
      <c r="BL812" s="13"/>
      <c r="BM812" s="13"/>
      <c r="BN812" s="13"/>
      <c r="BO812" s="13"/>
      <c r="BP812" s="13"/>
      <c r="BQ812" s="13"/>
      <c r="BR812" s="13"/>
      <c r="BS812" s="13"/>
      <c r="BT812" s="13"/>
      <c r="BU812" s="13"/>
      <c r="BV812" s="13"/>
      <c r="BW812" s="13"/>
      <c r="BX812" s="13"/>
      <c r="BY812" s="13"/>
      <c r="BZ812" s="13"/>
      <c r="CA812" s="13"/>
      <c r="CB812" s="13"/>
      <c r="CC812" s="13"/>
      <c r="CD812" s="13"/>
      <c r="CE812" s="13"/>
      <c r="CF812" s="13"/>
      <c r="CG812" s="13"/>
      <c r="CH812" s="13"/>
      <c r="CI812" s="13"/>
      <c r="CJ812" s="13"/>
      <c r="CK812" s="13"/>
      <c r="CL812" s="13"/>
      <c r="CM812" s="13"/>
      <c r="CN812" s="13"/>
      <c r="CO812" s="13"/>
      <c r="CP812" s="13"/>
      <c r="CQ812" s="13"/>
      <c r="CR812" s="13"/>
      <c r="CS812" s="13"/>
      <c r="CT812" s="13"/>
      <c r="CU812" s="13"/>
      <c r="CV812" s="13"/>
      <c r="CW812" s="13"/>
      <c r="CX812" s="13"/>
      <c r="CY812" s="13"/>
      <c r="CZ812" s="13"/>
      <c r="DA812" s="13"/>
      <c r="DB812" s="13"/>
      <c r="DC812" s="13"/>
      <c r="DD812" s="13"/>
      <c r="DE812" s="13"/>
      <c r="DF812" s="13"/>
      <c r="DH812" s="13"/>
      <c r="DI812" s="13"/>
      <c r="DJ812" s="13"/>
      <c r="DK812" s="13"/>
      <c r="DL812" s="13"/>
      <c r="DM812" s="13"/>
      <c r="DN812" s="13"/>
      <c r="DO812" s="13"/>
      <c r="DP812" s="13"/>
    </row>
    <row r="813" spans="1:120" ht="12.75" customHeight="1" x14ac:dyDescent="0.15">
      <c r="A813" s="13"/>
      <c r="B813" s="14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  <c r="AQ813" s="13"/>
      <c r="AR813" s="13"/>
      <c r="AS813" s="13"/>
      <c r="AT813" s="13"/>
      <c r="AU813" s="13"/>
      <c r="AV813" s="13"/>
      <c r="AW813" s="13"/>
      <c r="AX813" s="13"/>
      <c r="AY813" s="13"/>
      <c r="AZ813" s="13"/>
      <c r="BA813" s="13"/>
      <c r="BB813" s="13"/>
      <c r="BC813" s="13"/>
      <c r="BD813" s="13"/>
      <c r="BE813" s="13"/>
      <c r="BF813" s="13"/>
      <c r="BG813" s="13"/>
      <c r="BH813" s="13"/>
      <c r="BI813" s="13"/>
      <c r="BJ813" s="13"/>
      <c r="BK813" s="13"/>
      <c r="BL813" s="13"/>
      <c r="BM813" s="13"/>
      <c r="BN813" s="13"/>
      <c r="BO813" s="13"/>
      <c r="BP813" s="13"/>
      <c r="BQ813" s="13"/>
      <c r="BR813" s="13"/>
      <c r="BS813" s="13"/>
      <c r="BT813" s="13"/>
      <c r="BU813" s="13"/>
      <c r="BV813" s="13"/>
      <c r="BW813" s="13"/>
      <c r="BX813" s="13"/>
      <c r="BY813" s="13"/>
      <c r="BZ813" s="13"/>
      <c r="CA813" s="13"/>
      <c r="CB813" s="13"/>
      <c r="CC813" s="13"/>
      <c r="CD813" s="13"/>
      <c r="CE813" s="13"/>
      <c r="CF813" s="13"/>
      <c r="CG813" s="13"/>
      <c r="CH813" s="13"/>
      <c r="CI813" s="13"/>
      <c r="CJ813" s="13"/>
      <c r="CK813" s="13"/>
      <c r="CL813" s="13"/>
      <c r="CM813" s="13"/>
      <c r="CN813" s="13"/>
      <c r="CO813" s="13"/>
      <c r="CP813" s="13"/>
      <c r="CQ813" s="13"/>
      <c r="CR813" s="13"/>
      <c r="CS813" s="13"/>
      <c r="CT813" s="13"/>
      <c r="CU813" s="13"/>
      <c r="CV813" s="13"/>
      <c r="CW813" s="13"/>
      <c r="CX813" s="13"/>
      <c r="CY813" s="13"/>
      <c r="CZ813" s="13"/>
      <c r="DA813" s="13"/>
      <c r="DB813" s="13"/>
      <c r="DC813" s="13"/>
      <c r="DD813" s="13"/>
      <c r="DE813" s="13"/>
      <c r="DF813" s="13"/>
      <c r="DH813" s="13"/>
      <c r="DI813" s="13"/>
      <c r="DJ813" s="13"/>
      <c r="DK813" s="13"/>
      <c r="DL813" s="13"/>
      <c r="DM813" s="13"/>
      <c r="DN813" s="13"/>
      <c r="DO813" s="13"/>
      <c r="DP813" s="13"/>
    </row>
    <row r="814" spans="1:120" ht="12.75" customHeight="1" x14ac:dyDescent="0.15">
      <c r="A814" s="13"/>
      <c r="B814" s="14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  <c r="AQ814" s="13"/>
      <c r="AR814" s="13"/>
      <c r="AS814" s="13"/>
      <c r="AT814" s="13"/>
      <c r="AU814" s="13"/>
      <c r="AV814" s="13"/>
      <c r="AW814" s="13"/>
      <c r="AX814" s="13"/>
      <c r="AY814" s="13"/>
      <c r="AZ814" s="13"/>
      <c r="BA814" s="13"/>
      <c r="BB814" s="13"/>
      <c r="BC814" s="13"/>
      <c r="BD814" s="13"/>
      <c r="BE814" s="13"/>
      <c r="BF814" s="13"/>
      <c r="BG814" s="13"/>
      <c r="BH814" s="13"/>
      <c r="BI814" s="13"/>
      <c r="BJ814" s="13"/>
      <c r="BK814" s="13"/>
      <c r="BL814" s="13"/>
      <c r="BM814" s="13"/>
      <c r="BN814" s="13"/>
      <c r="BO814" s="13"/>
      <c r="BP814" s="13"/>
      <c r="BQ814" s="13"/>
      <c r="BR814" s="13"/>
      <c r="BS814" s="13"/>
      <c r="BT814" s="13"/>
      <c r="BU814" s="13"/>
      <c r="BV814" s="13"/>
      <c r="BW814" s="13"/>
      <c r="BX814" s="13"/>
      <c r="BY814" s="13"/>
      <c r="BZ814" s="13"/>
      <c r="CA814" s="13"/>
      <c r="CB814" s="13"/>
      <c r="CC814" s="13"/>
      <c r="CD814" s="13"/>
      <c r="CE814" s="13"/>
      <c r="CF814" s="13"/>
      <c r="CG814" s="13"/>
      <c r="CH814" s="13"/>
      <c r="CI814" s="13"/>
      <c r="CJ814" s="13"/>
      <c r="CK814" s="13"/>
      <c r="CL814" s="13"/>
      <c r="CM814" s="13"/>
      <c r="CN814" s="13"/>
      <c r="CO814" s="13"/>
      <c r="CP814" s="13"/>
      <c r="CQ814" s="13"/>
      <c r="CR814" s="13"/>
      <c r="CS814" s="13"/>
      <c r="CT814" s="13"/>
      <c r="CU814" s="13"/>
      <c r="CV814" s="13"/>
      <c r="CW814" s="13"/>
      <c r="CX814" s="13"/>
      <c r="CY814" s="13"/>
      <c r="CZ814" s="13"/>
      <c r="DA814" s="13"/>
      <c r="DB814" s="13"/>
      <c r="DC814" s="13"/>
      <c r="DD814" s="13"/>
      <c r="DE814" s="13"/>
      <c r="DF814" s="13"/>
      <c r="DH814" s="13"/>
      <c r="DI814" s="13"/>
      <c r="DJ814" s="13"/>
      <c r="DK814" s="13"/>
      <c r="DL814" s="13"/>
      <c r="DM814" s="13"/>
      <c r="DN814" s="13"/>
      <c r="DO814" s="13"/>
      <c r="DP814" s="13"/>
    </row>
    <row r="815" spans="1:120" ht="12.75" customHeight="1" x14ac:dyDescent="0.15">
      <c r="A815" s="13"/>
      <c r="B815" s="14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  <c r="AQ815" s="13"/>
      <c r="AR815" s="13"/>
      <c r="AS815" s="13"/>
      <c r="AT815" s="13"/>
      <c r="AU815" s="13"/>
      <c r="AV815" s="13"/>
      <c r="AW815" s="13"/>
      <c r="AX815" s="13"/>
      <c r="AY815" s="13"/>
      <c r="AZ815" s="13"/>
      <c r="BA815" s="13"/>
      <c r="BB815" s="13"/>
      <c r="BC815" s="13"/>
      <c r="BD815" s="13"/>
      <c r="BE815" s="13"/>
      <c r="BF815" s="13"/>
      <c r="BG815" s="13"/>
      <c r="BH815" s="13"/>
      <c r="BI815" s="13"/>
      <c r="BJ815" s="13"/>
      <c r="BK815" s="13"/>
      <c r="BL815" s="13"/>
      <c r="BM815" s="13"/>
      <c r="BN815" s="13"/>
      <c r="BO815" s="13"/>
      <c r="BP815" s="13"/>
      <c r="BQ815" s="13"/>
      <c r="BR815" s="13"/>
      <c r="BS815" s="13"/>
      <c r="BT815" s="13"/>
      <c r="BU815" s="13"/>
      <c r="BV815" s="13"/>
      <c r="BW815" s="13"/>
      <c r="BX815" s="13"/>
      <c r="BY815" s="13"/>
      <c r="BZ815" s="13"/>
      <c r="CA815" s="13"/>
      <c r="CB815" s="13"/>
      <c r="CC815" s="13"/>
      <c r="CD815" s="13"/>
      <c r="CE815" s="13"/>
      <c r="CF815" s="13"/>
      <c r="CG815" s="13"/>
      <c r="CH815" s="13"/>
      <c r="CI815" s="13"/>
      <c r="CJ815" s="13"/>
      <c r="CK815" s="13"/>
      <c r="CL815" s="13"/>
      <c r="CM815" s="13"/>
      <c r="CN815" s="13"/>
      <c r="CO815" s="13"/>
      <c r="CP815" s="13"/>
      <c r="CQ815" s="13"/>
      <c r="CR815" s="13"/>
      <c r="CS815" s="13"/>
      <c r="CT815" s="13"/>
      <c r="CU815" s="13"/>
      <c r="CV815" s="13"/>
      <c r="CW815" s="13"/>
      <c r="CX815" s="13"/>
      <c r="CY815" s="13"/>
      <c r="CZ815" s="13"/>
      <c r="DA815" s="13"/>
      <c r="DB815" s="13"/>
      <c r="DC815" s="13"/>
      <c r="DD815" s="13"/>
      <c r="DE815" s="13"/>
      <c r="DF815" s="13"/>
      <c r="DH815" s="13"/>
      <c r="DI815" s="13"/>
      <c r="DJ815" s="13"/>
      <c r="DK815" s="13"/>
      <c r="DL815" s="13"/>
      <c r="DM815" s="13"/>
      <c r="DN815" s="13"/>
      <c r="DO815" s="13"/>
      <c r="DP815" s="13"/>
    </row>
    <row r="816" spans="1:120" ht="12.75" customHeight="1" x14ac:dyDescent="0.15">
      <c r="A816" s="13"/>
      <c r="B816" s="14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  <c r="AQ816" s="13"/>
      <c r="AR816" s="13"/>
      <c r="AS816" s="13"/>
      <c r="AT816" s="13"/>
      <c r="AU816" s="13"/>
      <c r="AV816" s="13"/>
      <c r="AW816" s="13"/>
      <c r="AX816" s="13"/>
      <c r="AY816" s="13"/>
      <c r="AZ816" s="13"/>
      <c r="BA816" s="13"/>
      <c r="BB816" s="13"/>
      <c r="BC816" s="13"/>
      <c r="BD816" s="13"/>
      <c r="BE816" s="13"/>
      <c r="BF816" s="13"/>
      <c r="BG816" s="13"/>
      <c r="BH816" s="13"/>
      <c r="BI816" s="13"/>
      <c r="BJ816" s="13"/>
      <c r="BK816" s="13"/>
      <c r="BL816" s="13"/>
      <c r="BM816" s="13"/>
      <c r="BN816" s="13"/>
      <c r="BO816" s="13"/>
      <c r="BP816" s="13"/>
      <c r="BQ816" s="13"/>
      <c r="BR816" s="13"/>
      <c r="BS816" s="13"/>
      <c r="BT816" s="13"/>
      <c r="BU816" s="13"/>
      <c r="BV816" s="13"/>
      <c r="BW816" s="13"/>
      <c r="BX816" s="13"/>
      <c r="BY816" s="13"/>
      <c r="BZ816" s="13"/>
      <c r="CA816" s="13"/>
      <c r="CB816" s="13"/>
      <c r="CC816" s="13"/>
      <c r="CD816" s="13"/>
      <c r="CE816" s="13"/>
      <c r="CF816" s="13"/>
      <c r="CG816" s="13"/>
      <c r="CH816" s="13"/>
      <c r="CI816" s="13"/>
      <c r="CJ816" s="13"/>
      <c r="CK816" s="13"/>
      <c r="CL816" s="13"/>
      <c r="CM816" s="13"/>
      <c r="CN816" s="13"/>
      <c r="CO816" s="13"/>
      <c r="CP816" s="13"/>
      <c r="CQ816" s="13"/>
      <c r="CR816" s="13"/>
      <c r="CS816" s="13"/>
      <c r="CT816" s="13"/>
      <c r="CU816" s="13"/>
      <c r="CV816" s="13"/>
      <c r="CW816" s="13"/>
      <c r="CX816" s="13"/>
      <c r="CY816" s="13"/>
      <c r="CZ816" s="13"/>
      <c r="DA816" s="13"/>
      <c r="DB816" s="13"/>
      <c r="DC816" s="13"/>
      <c r="DD816" s="13"/>
      <c r="DE816" s="13"/>
      <c r="DF816" s="13"/>
      <c r="DH816" s="13"/>
      <c r="DI816" s="13"/>
      <c r="DJ816" s="13"/>
      <c r="DK816" s="13"/>
      <c r="DL816" s="13"/>
      <c r="DM816" s="13"/>
      <c r="DN816" s="13"/>
      <c r="DO816" s="13"/>
      <c r="DP816" s="13"/>
    </row>
    <row r="817" spans="1:120" ht="12.75" customHeight="1" x14ac:dyDescent="0.15">
      <c r="A817" s="13"/>
      <c r="B817" s="14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  <c r="AQ817" s="13"/>
      <c r="AR817" s="13"/>
      <c r="AS817" s="13"/>
      <c r="AT817" s="13"/>
      <c r="AU817" s="13"/>
      <c r="AV817" s="13"/>
      <c r="AW817" s="13"/>
      <c r="AX817" s="13"/>
      <c r="AY817" s="13"/>
      <c r="AZ817" s="13"/>
      <c r="BA817" s="13"/>
      <c r="BB817" s="13"/>
      <c r="BC817" s="13"/>
      <c r="BD817" s="13"/>
      <c r="BE817" s="13"/>
      <c r="BF817" s="13"/>
      <c r="BG817" s="13"/>
      <c r="BH817" s="13"/>
      <c r="BI817" s="13"/>
      <c r="BJ817" s="13"/>
      <c r="BK817" s="13"/>
      <c r="BL817" s="13"/>
      <c r="BM817" s="13"/>
      <c r="BN817" s="13"/>
      <c r="BO817" s="13"/>
      <c r="BP817" s="13"/>
      <c r="BQ817" s="13"/>
      <c r="BR817" s="13"/>
      <c r="BS817" s="13"/>
      <c r="BT817" s="13"/>
      <c r="BU817" s="13"/>
      <c r="BV817" s="13"/>
      <c r="BW817" s="13"/>
      <c r="BX817" s="13"/>
      <c r="BY817" s="13"/>
      <c r="BZ817" s="13"/>
      <c r="CA817" s="13"/>
      <c r="CB817" s="13"/>
      <c r="CC817" s="13"/>
      <c r="CD817" s="13"/>
      <c r="CE817" s="13"/>
      <c r="CF817" s="13"/>
      <c r="CG817" s="13"/>
      <c r="CH817" s="13"/>
      <c r="CI817" s="13"/>
      <c r="CJ817" s="13"/>
      <c r="CK817" s="13"/>
      <c r="CL817" s="13"/>
      <c r="CM817" s="13"/>
      <c r="CN817" s="13"/>
      <c r="CO817" s="13"/>
      <c r="CP817" s="13"/>
      <c r="CQ817" s="13"/>
      <c r="CR817" s="13"/>
      <c r="CS817" s="13"/>
      <c r="CT817" s="13"/>
      <c r="CU817" s="13"/>
      <c r="CV817" s="13"/>
      <c r="CW817" s="13"/>
      <c r="CX817" s="13"/>
      <c r="CY817" s="13"/>
      <c r="CZ817" s="13"/>
      <c r="DA817" s="13"/>
      <c r="DB817" s="13"/>
      <c r="DC817" s="13"/>
      <c r="DD817" s="13"/>
      <c r="DE817" s="13"/>
      <c r="DF817" s="13"/>
      <c r="DH817" s="13"/>
      <c r="DI817" s="13"/>
      <c r="DJ817" s="13"/>
      <c r="DK817" s="13"/>
      <c r="DL817" s="13"/>
      <c r="DM817" s="13"/>
      <c r="DN817" s="13"/>
      <c r="DO817" s="13"/>
      <c r="DP817" s="13"/>
    </row>
    <row r="818" spans="1:120" ht="12.75" customHeight="1" x14ac:dyDescent="0.15">
      <c r="A818" s="13"/>
      <c r="B818" s="14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  <c r="AQ818" s="13"/>
      <c r="AR818" s="13"/>
      <c r="AS818" s="13"/>
      <c r="AT818" s="13"/>
      <c r="AU818" s="13"/>
      <c r="AV818" s="13"/>
      <c r="AW818" s="13"/>
      <c r="AX818" s="13"/>
      <c r="AY818" s="13"/>
      <c r="AZ818" s="13"/>
      <c r="BA818" s="13"/>
      <c r="BB818" s="13"/>
      <c r="BC818" s="13"/>
      <c r="BD818" s="13"/>
      <c r="BE818" s="13"/>
      <c r="BF818" s="13"/>
      <c r="BG818" s="13"/>
      <c r="BH818" s="13"/>
      <c r="BI818" s="13"/>
      <c r="BJ818" s="13"/>
      <c r="BK818" s="13"/>
      <c r="BL818" s="13"/>
      <c r="BM818" s="13"/>
      <c r="BN818" s="13"/>
      <c r="BO818" s="13"/>
      <c r="BP818" s="13"/>
      <c r="BQ818" s="13"/>
      <c r="BR818" s="13"/>
      <c r="BS818" s="13"/>
      <c r="BT818" s="13"/>
      <c r="BU818" s="13"/>
      <c r="BV818" s="13"/>
      <c r="BW818" s="13"/>
      <c r="BX818" s="13"/>
      <c r="BY818" s="13"/>
      <c r="BZ818" s="13"/>
      <c r="CA818" s="13"/>
      <c r="CB818" s="13"/>
      <c r="CC818" s="13"/>
      <c r="CD818" s="13"/>
      <c r="CE818" s="13"/>
      <c r="CF818" s="13"/>
      <c r="CG818" s="13"/>
      <c r="CH818" s="13"/>
      <c r="CI818" s="13"/>
      <c r="CJ818" s="13"/>
      <c r="CK818" s="13"/>
      <c r="CL818" s="13"/>
      <c r="CM818" s="13"/>
      <c r="CN818" s="13"/>
      <c r="CO818" s="13"/>
      <c r="CP818" s="13"/>
      <c r="CQ818" s="13"/>
      <c r="CR818" s="13"/>
      <c r="CS818" s="13"/>
      <c r="CT818" s="13"/>
      <c r="CU818" s="13"/>
      <c r="CV818" s="13"/>
      <c r="CW818" s="13"/>
      <c r="CX818" s="13"/>
      <c r="CY818" s="13"/>
      <c r="CZ818" s="13"/>
      <c r="DA818" s="13"/>
      <c r="DB818" s="13"/>
      <c r="DC818" s="13"/>
      <c r="DD818" s="13"/>
      <c r="DE818" s="13"/>
      <c r="DF818" s="13"/>
      <c r="DH818" s="13"/>
      <c r="DI818" s="13"/>
      <c r="DJ818" s="13"/>
      <c r="DK818" s="13"/>
      <c r="DL818" s="13"/>
      <c r="DM818" s="13"/>
      <c r="DN818" s="13"/>
      <c r="DO818" s="13"/>
      <c r="DP818" s="13"/>
    </row>
    <row r="819" spans="1:120" ht="12.75" customHeight="1" x14ac:dyDescent="0.15">
      <c r="A819" s="13"/>
      <c r="B819" s="14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  <c r="AQ819" s="13"/>
      <c r="AR819" s="13"/>
      <c r="AS819" s="13"/>
      <c r="AT819" s="13"/>
      <c r="AU819" s="13"/>
      <c r="AV819" s="13"/>
      <c r="AW819" s="13"/>
      <c r="AX819" s="13"/>
      <c r="AY819" s="13"/>
      <c r="AZ819" s="13"/>
      <c r="BA819" s="13"/>
      <c r="BB819" s="13"/>
      <c r="BC819" s="13"/>
      <c r="BD819" s="13"/>
      <c r="BE819" s="13"/>
      <c r="BF819" s="13"/>
      <c r="BG819" s="13"/>
      <c r="BH819" s="13"/>
      <c r="BI819" s="13"/>
      <c r="BJ819" s="13"/>
      <c r="BK819" s="13"/>
      <c r="BL819" s="13"/>
      <c r="BM819" s="13"/>
      <c r="BN819" s="13"/>
      <c r="BO819" s="13"/>
      <c r="BP819" s="13"/>
      <c r="BQ819" s="13"/>
      <c r="BR819" s="13"/>
      <c r="BS819" s="13"/>
      <c r="BT819" s="13"/>
      <c r="BU819" s="13"/>
      <c r="BV819" s="13"/>
      <c r="BW819" s="13"/>
      <c r="BX819" s="13"/>
      <c r="BY819" s="13"/>
      <c r="BZ819" s="13"/>
      <c r="CA819" s="13"/>
      <c r="CB819" s="13"/>
      <c r="CC819" s="13"/>
      <c r="CD819" s="13"/>
      <c r="CE819" s="13"/>
      <c r="CF819" s="13"/>
      <c r="CG819" s="13"/>
      <c r="CH819" s="13"/>
      <c r="CI819" s="13"/>
      <c r="CJ819" s="13"/>
      <c r="CK819" s="13"/>
      <c r="CL819" s="13"/>
      <c r="CM819" s="13"/>
      <c r="CN819" s="13"/>
      <c r="CO819" s="13"/>
      <c r="CP819" s="13"/>
      <c r="CQ819" s="13"/>
      <c r="CR819" s="13"/>
      <c r="CS819" s="13"/>
      <c r="CT819" s="13"/>
      <c r="CU819" s="13"/>
      <c r="CV819" s="13"/>
      <c r="CW819" s="13"/>
      <c r="CX819" s="13"/>
      <c r="CY819" s="13"/>
      <c r="CZ819" s="13"/>
      <c r="DA819" s="13"/>
      <c r="DB819" s="13"/>
      <c r="DC819" s="13"/>
      <c r="DD819" s="13"/>
      <c r="DE819" s="13"/>
      <c r="DF819" s="13"/>
      <c r="DH819" s="13"/>
      <c r="DI819" s="13"/>
      <c r="DJ819" s="13"/>
      <c r="DK819" s="13"/>
      <c r="DL819" s="13"/>
      <c r="DM819" s="13"/>
      <c r="DN819" s="13"/>
      <c r="DO819" s="13"/>
      <c r="DP819" s="13"/>
    </row>
    <row r="820" spans="1:120" ht="12.75" customHeight="1" x14ac:dyDescent="0.15">
      <c r="A820" s="13"/>
      <c r="B820" s="14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  <c r="AQ820" s="13"/>
      <c r="AR820" s="13"/>
      <c r="AS820" s="13"/>
      <c r="AT820" s="13"/>
      <c r="AU820" s="13"/>
      <c r="AV820" s="13"/>
      <c r="AW820" s="13"/>
      <c r="AX820" s="13"/>
      <c r="AY820" s="13"/>
      <c r="AZ820" s="13"/>
      <c r="BA820" s="13"/>
      <c r="BB820" s="13"/>
      <c r="BC820" s="13"/>
      <c r="BD820" s="13"/>
      <c r="BE820" s="13"/>
      <c r="BF820" s="13"/>
      <c r="BG820" s="13"/>
      <c r="BH820" s="13"/>
      <c r="BI820" s="13"/>
      <c r="BJ820" s="13"/>
      <c r="BK820" s="13"/>
      <c r="BL820" s="13"/>
      <c r="BM820" s="13"/>
      <c r="BN820" s="13"/>
      <c r="BO820" s="13"/>
      <c r="BP820" s="13"/>
      <c r="BQ820" s="13"/>
      <c r="BR820" s="13"/>
      <c r="BS820" s="13"/>
      <c r="BT820" s="13"/>
      <c r="BU820" s="13"/>
      <c r="BV820" s="13"/>
      <c r="BW820" s="13"/>
      <c r="BX820" s="13"/>
      <c r="BY820" s="13"/>
      <c r="BZ820" s="13"/>
      <c r="CA820" s="13"/>
      <c r="CB820" s="13"/>
      <c r="CC820" s="13"/>
      <c r="CD820" s="13"/>
      <c r="CE820" s="13"/>
      <c r="CF820" s="13"/>
      <c r="CG820" s="13"/>
      <c r="CH820" s="13"/>
      <c r="CI820" s="13"/>
      <c r="CJ820" s="13"/>
      <c r="CK820" s="13"/>
      <c r="CL820" s="13"/>
      <c r="CM820" s="13"/>
      <c r="CN820" s="13"/>
      <c r="CO820" s="13"/>
      <c r="CP820" s="13"/>
      <c r="CQ820" s="13"/>
      <c r="CR820" s="13"/>
      <c r="CS820" s="13"/>
      <c r="CT820" s="13"/>
      <c r="CU820" s="13"/>
      <c r="CV820" s="13"/>
      <c r="CW820" s="13"/>
      <c r="CX820" s="13"/>
      <c r="CY820" s="13"/>
      <c r="CZ820" s="13"/>
      <c r="DA820" s="13"/>
      <c r="DB820" s="13"/>
      <c r="DC820" s="13"/>
      <c r="DD820" s="13"/>
      <c r="DE820" s="13"/>
      <c r="DF820" s="13"/>
      <c r="DH820" s="13"/>
      <c r="DI820" s="13"/>
      <c r="DJ820" s="13"/>
      <c r="DK820" s="13"/>
      <c r="DL820" s="13"/>
      <c r="DM820" s="13"/>
      <c r="DN820" s="13"/>
      <c r="DO820" s="13"/>
      <c r="DP820" s="13"/>
    </row>
    <row r="821" spans="1:120" ht="12.75" customHeight="1" x14ac:dyDescent="0.15">
      <c r="A821" s="13"/>
      <c r="B821" s="14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  <c r="AQ821" s="13"/>
      <c r="AR821" s="13"/>
      <c r="AS821" s="13"/>
      <c r="AT821" s="13"/>
      <c r="AU821" s="13"/>
      <c r="AV821" s="13"/>
      <c r="AW821" s="13"/>
      <c r="AX821" s="13"/>
      <c r="AY821" s="13"/>
      <c r="AZ821" s="13"/>
      <c r="BA821" s="13"/>
      <c r="BB821" s="13"/>
      <c r="BC821" s="13"/>
      <c r="BD821" s="13"/>
      <c r="BE821" s="13"/>
      <c r="BF821" s="13"/>
      <c r="BG821" s="13"/>
      <c r="BH821" s="13"/>
      <c r="BI821" s="13"/>
      <c r="BJ821" s="13"/>
      <c r="BK821" s="13"/>
      <c r="BL821" s="13"/>
      <c r="BM821" s="13"/>
      <c r="BN821" s="13"/>
      <c r="BO821" s="13"/>
      <c r="BP821" s="13"/>
      <c r="BQ821" s="13"/>
      <c r="BR821" s="13"/>
      <c r="BS821" s="13"/>
      <c r="BT821" s="13"/>
      <c r="BU821" s="13"/>
      <c r="BV821" s="13"/>
      <c r="BW821" s="13"/>
      <c r="BX821" s="13"/>
      <c r="BY821" s="13"/>
      <c r="BZ821" s="13"/>
      <c r="CA821" s="13"/>
      <c r="CB821" s="13"/>
      <c r="CC821" s="13"/>
      <c r="CD821" s="13"/>
      <c r="CE821" s="13"/>
      <c r="CF821" s="13"/>
      <c r="CG821" s="13"/>
      <c r="CH821" s="13"/>
      <c r="CI821" s="13"/>
      <c r="CJ821" s="13"/>
      <c r="CK821" s="13"/>
      <c r="CL821" s="13"/>
      <c r="CM821" s="13"/>
      <c r="CN821" s="13"/>
      <c r="CO821" s="13"/>
      <c r="CP821" s="13"/>
      <c r="CQ821" s="13"/>
      <c r="CR821" s="13"/>
      <c r="CS821" s="13"/>
      <c r="CT821" s="13"/>
      <c r="CU821" s="13"/>
      <c r="CV821" s="13"/>
      <c r="CW821" s="13"/>
      <c r="CX821" s="13"/>
      <c r="CY821" s="13"/>
      <c r="CZ821" s="13"/>
      <c r="DA821" s="13"/>
      <c r="DB821" s="13"/>
      <c r="DC821" s="13"/>
      <c r="DD821" s="13"/>
      <c r="DE821" s="13"/>
      <c r="DF821" s="13"/>
      <c r="DH821" s="13"/>
      <c r="DI821" s="13"/>
      <c r="DJ821" s="13"/>
      <c r="DK821" s="13"/>
      <c r="DL821" s="13"/>
      <c r="DM821" s="13"/>
      <c r="DN821" s="13"/>
      <c r="DO821" s="13"/>
      <c r="DP821" s="13"/>
    </row>
    <row r="822" spans="1:120" ht="12.75" customHeight="1" x14ac:dyDescent="0.15">
      <c r="A822" s="13"/>
      <c r="B822" s="14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  <c r="AQ822" s="13"/>
      <c r="AR822" s="13"/>
      <c r="AS822" s="13"/>
      <c r="AT822" s="13"/>
      <c r="AU822" s="13"/>
      <c r="AV822" s="13"/>
      <c r="AW822" s="13"/>
      <c r="AX822" s="13"/>
      <c r="AY822" s="13"/>
      <c r="AZ822" s="13"/>
      <c r="BA822" s="13"/>
      <c r="BB822" s="13"/>
      <c r="BC822" s="13"/>
      <c r="BD822" s="13"/>
      <c r="BE822" s="13"/>
      <c r="BF822" s="13"/>
      <c r="BG822" s="13"/>
      <c r="BH822" s="13"/>
      <c r="BI822" s="13"/>
      <c r="BJ822" s="13"/>
      <c r="BK822" s="13"/>
      <c r="BL822" s="13"/>
      <c r="BM822" s="13"/>
      <c r="BN822" s="13"/>
      <c r="BO822" s="13"/>
      <c r="BP822" s="13"/>
      <c r="BQ822" s="13"/>
      <c r="BR822" s="13"/>
      <c r="BS822" s="13"/>
      <c r="BT822" s="13"/>
      <c r="BU822" s="13"/>
      <c r="BV822" s="13"/>
      <c r="BW822" s="13"/>
      <c r="BX822" s="13"/>
      <c r="BY822" s="13"/>
      <c r="BZ822" s="13"/>
      <c r="CA822" s="13"/>
      <c r="CB822" s="13"/>
      <c r="CC822" s="13"/>
      <c r="CD822" s="13"/>
      <c r="CE822" s="13"/>
      <c r="CF822" s="13"/>
      <c r="CG822" s="13"/>
      <c r="CH822" s="13"/>
      <c r="CI822" s="13"/>
      <c r="CJ822" s="13"/>
      <c r="CK822" s="13"/>
      <c r="CL822" s="13"/>
      <c r="CM822" s="13"/>
      <c r="CN822" s="13"/>
      <c r="CO822" s="13"/>
      <c r="CP822" s="13"/>
      <c r="CQ822" s="13"/>
      <c r="CR822" s="13"/>
      <c r="CS822" s="13"/>
      <c r="CT822" s="13"/>
      <c r="CU822" s="13"/>
      <c r="CV822" s="13"/>
      <c r="CW822" s="13"/>
      <c r="CX822" s="13"/>
      <c r="CY822" s="13"/>
      <c r="CZ822" s="13"/>
      <c r="DA822" s="13"/>
      <c r="DB822" s="13"/>
      <c r="DC822" s="13"/>
      <c r="DD822" s="13"/>
      <c r="DE822" s="13"/>
      <c r="DF822" s="13"/>
      <c r="DH822" s="13"/>
      <c r="DI822" s="13"/>
      <c r="DJ822" s="13"/>
      <c r="DK822" s="13"/>
      <c r="DL822" s="13"/>
      <c r="DM822" s="13"/>
      <c r="DN822" s="13"/>
      <c r="DO822" s="13"/>
      <c r="DP822" s="13"/>
    </row>
    <row r="823" spans="1:120" ht="12.75" customHeight="1" x14ac:dyDescent="0.15">
      <c r="A823" s="13"/>
      <c r="B823" s="14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  <c r="AQ823" s="13"/>
      <c r="AR823" s="13"/>
      <c r="AS823" s="13"/>
      <c r="AT823" s="13"/>
      <c r="AU823" s="13"/>
      <c r="AV823" s="13"/>
      <c r="AW823" s="13"/>
      <c r="AX823" s="13"/>
      <c r="AY823" s="13"/>
      <c r="AZ823" s="13"/>
      <c r="BA823" s="13"/>
      <c r="BB823" s="13"/>
      <c r="BC823" s="13"/>
      <c r="BD823" s="13"/>
      <c r="BE823" s="13"/>
      <c r="BF823" s="13"/>
      <c r="BG823" s="13"/>
      <c r="BH823" s="13"/>
      <c r="BI823" s="13"/>
      <c r="BJ823" s="13"/>
      <c r="BK823" s="13"/>
      <c r="BL823" s="13"/>
      <c r="BM823" s="13"/>
      <c r="BN823" s="13"/>
      <c r="BO823" s="13"/>
      <c r="BP823" s="13"/>
      <c r="BQ823" s="13"/>
      <c r="BR823" s="13"/>
      <c r="BS823" s="13"/>
      <c r="BT823" s="13"/>
      <c r="BU823" s="13"/>
      <c r="BV823" s="13"/>
      <c r="BW823" s="13"/>
      <c r="BX823" s="13"/>
      <c r="BY823" s="13"/>
      <c r="BZ823" s="13"/>
      <c r="CA823" s="13"/>
      <c r="CB823" s="13"/>
      <c r="CC823" s="13"/>
      <c r="CD823" s="13"/>
      <c r="CE823" s="13"/>
      <c r="CF823" s="13"/>
      <c r="CG823" s="13"/>
      <c r="CH823" s="13"/>
      <c r="CI823" s="13"/>
      <c r="CJ823" s="13"/>
      <c r="CK823" s="13"/>
      <c r="CL823" s="13"/>
      <c r="CM823" s="13"/>
      <c r="CN823" s="13"/>
      <c r="CO823" s="13"/>
      <c r="CP823" s="13"/>
      <c r="CQ823" s="13"/>
      <c r="CR823" s="13"/>
      <c r="CS823" s="13"/>
      <c r="CT823" s="13"/>
      <c r="CU823" s="13"/>
      <c r="CV823" s="13"/>
      <c r="CW823" s="13"/>
      <c r="CX823" s="13"/>
      <c r="CY823" s="13"/>
      <c r="CZ823" s="13"/>
      <c r="DA823" s="13"/>
      <c r="DB823" s="13"/>
      <c r="DC823" s="13"/>
      <c r="DD823" s="13"/>
      <c r="DE823" s="13"/>
      <c r="DF823" s="13"/>
      <c r="DH823" s="13"/>
      <c r="DI823" s="13"/>
      <c r="DJ823" s="13"/>
      <c r="DK823" s="13"/>
      <c r="DL823" s="13"/>
      <c r="DM823" s="13"/>
      <c r="DN823" s="13"/>
      <c r="DO823" s="13"/>
      <c r="DP823" s="13"/>
    </row>
    <row r="824" spans="1:120" ht="12.75" customHeight="1" x14ac:dyDescent="0.15">
      <c r="A824" s="13"/>
      <c r="B824" s="14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  <c r="AQ824" s="13"/>
      <c r="AR824" s="13"/>
      <c r="AS824" s="13"/>
      <c r="AT824" s="13"/>
      <c r="AU824" s="13"/>
      <c r="AV824" s="13"/>
      <c r="AW824" s="13"/>
      <c r="AX824" s="13"/>
      <c r="AY824" s="13"/>
      <c r="AZ824" s="13"/>
      <c r="BA824" s="13"/>
      <c r="BB824" s="13"/>
      <c r="BC824" s="13"/>
      <c r="BD824" s="13"/>
      <c r="BE824" s="13"/>
      <c r="BF824" s="13"/>
      <c r="BG824" s="13"/>
      <c r="BH824" s="13"/>
      <c r="BI824" s="13"/>
      <c r="BJ824" s="13"/>
      <c r="BK824" s="13"/>
      <c r="BL824" s="13"/>
      <c r="BM824" s="13"/>
      <c r="BN824" s="13"/>
      <c r="BO824" s="13"/>
      <c r="BP824" s="13"/>
      <c r="BQ824" s="13"/>
      <c r="BR824" s="13"/>
      <c r="BS824" s="13"/>
      <c r="BT824" s="13"/>
      <c r="BU824" s="13"/>
      <c r="BV824" s="13"/>
      <c r="BW824" s="13"/>
      <c r="BX824" s="13"/>
      <c r="BY824" s="13"/>
      <c r="BZ824" s="13"/>
      <c r="CA824" s="13"/>
      <c r="CB824" s="13"/>
      <c r="CC824" s="13"/>
      <c r="CD824" s="13"/>
      <c r="CE824" s="13"/>
      <c r="CF824" s="13"/>
      <c r="CG824" s="13"/>
      <c r="CH824" s="13"/>
      <c r="CI824" s="13"/>
      <c r="CJ824" s="13"/>
      <c r="CK824" s="13"/>
      <c r="CL824" s="13"/>
      <c r="CM824" s="13"/>
      <c r="CN824" s="13"/>
      <c r="CO824" s="13"/>
      <c r="CP824" s="13"/>
      <c r="CQ824" s="13"/>
      <c r="CR824" s="13"/>
      <c r="CS824" s="13"/>
      <c r="CT824" s="13"/>
      <c r="CU824" s="13"/>
      <c r="CV824" s="13"/>
      <c r="CW824" s="13"/>
      <c r="CX824" s="13"/>
      <c r="CY824" s="13"/>
      <c r="CZ824" s="13"/>
      <c r="DA824" s="13"/>
      <c r="DB824" s="13"/>
      <c r="DC824" s="13"/>
      <c r="DD824" s="13"/>
      <c r="DE824" s="13"/>
      <c r="DF824" s="13"/>
      <c r="DH824" s="13"/>
      <c r="DI824" s="13"/>
      <c r="DJ824" s="13"/>
      <c r="DK824" s="13"/>
      <c r="DL824" s="13"/>
      <c r="DM824" s="13"/>
      <c r="DN824" s="13"/>
      <c r="DO824" s="13"/>
      <c r="DP824" s="13"/>
    </row>
    <row r="825" spans="1:120" ht="12.75" customHeight="1" x14ac:dyDescent="0.15">
      <c r="A825" s="13"/>
      <c r="B825" s="14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  <c r="AQ825" s="13"/>
      <c r="AR825" s="13"/>
      <c r="AS825" s="13"/>
      <c r="AT825" s="13"/>
      <c r="AU825" s="13"/>
      <c r="AV825" s="13"/>
      <c r="AW825" s="13"/>
      <c r="AX825" s="13"/>
      <c r="AY825" s="13"/>
      <c r="AZ825" s="13"/>
      <c r="BA825" s="13"/>
      <c r="BB825" s="13"/>
      <c r="BC825" s="13"/>
      <c r="BD825" s="13"/>
      <c r="BE825" s="13"/>
      <c r="BF825" s="13"/>
      <c r="BG825" s="13"/>
      <c r="BH825" s="13"/>
      <c r="BI825" s="13"/>
      <c r="BJ825" s="13"/>
      <c r="BK825" s="13"/>
      <c r="BL825" s="13"/>
      <c r="BM825" s="13"/>
      <c r="BN825" s="13"/>
      <c r="BO825" s="13"/>
      <c r="BP825" s="13"/>
      <c r="BQ825" s="13"/>
      <c r="BR825" s="13"/>
      <c r="BS825" s="13"/>
      <c r="BT825" s="13"/>
      <c r="BU825" s="13"/>
      <c r="BV825" s="13"/>
      <c r="BW825" s="13"/>
      <c r="BX825" s="13"/>
      <c r="BY825" s="13"/>
      <c r="BZ825" s="13"/>
      <c r="CA825" s="13"/>
      <c r="CB825" s="13"/>
      <c r="CC825" s="13"/>
      <c r="CD825" s="13"/>
      <c r="CE825" s="13"/>
      <c r="CF825" s="13"/>
      <c r="CG825" s="13"/>
      <c r="CH825" s="13"/>
      <c r="CI825" s="13"/>
      <c r="CJ825" s="13"/>
      <c r="CK825" s="13"/>
      <c r="CL825" s="13"/>
      <c r="CM825" s="13"/>
      <c r="CN825" s="13"/>
      <c r="CO825" s="13"/>
      <c r="CP825" s="13"/>
      <c r="CQ825" s="13"/>
      <c r="CR825" s="13"/>
      <c r="CS825" s="13"/>
      <c r="CT825" s="13"/>
      <c r="CU825" s="13"/>
      <c r="CV825" s="13"/>
      <c r="CW825" s="13"/>
      <c r="CX825" s="13"/>
      <c r="CY825" s="13"/>
      <c r="CZ825" s="13"/>
      <c r="DA825" s="13"/>
      <c r="DB825" s="13"/>
      <c r="DC825" s="13"/>
      <c r="DD825" s="13"/>
      <c r="DE825" s="13"/>
      <c r="DF825" s="13"/>
      <c r="DH825" s="13"/>
      <c r="DI825" s="13"/>
      <c r="DJ825" s="13"/>
      <c r="DK825" s="13"/>
      <c r="DL825" s="13"/>
      <c r="DM825" s="13"/>
      <c r="DN825" s="13"/>
      <c r="DO825" s="13"/>
      <c r="DP825" s="13"/>
    </row>
    <row r="826" spans="1:120" ht="12.75" customHeight="1" x14ac:dyDescent="0.15">
      <c r="A826" s="13"/>
      <c r="B826" s="14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  <c r="AQ826" s="13"/>
      <c r="AR826" s="13"/>
      <c r="AS826" s="13"/>
      <c r="AT826" s="13"/>
      <c r="AU826" s="13"/>
      <c r="AV826" s="13"/>
      <c r="AW826" s="13"/>
      <c r="AX826" s="13"/>
      <c r="AY826" s="13"/>
      <c r="AZ826" s="13"/>
      <c r="BA826" s="13"/>
      <c r="BB826" s="13"/>
      <c r="BC826" s="13"/>
      <c r="BD826" s="13"/>
      <c r="BE826" s="13"/>
      <c r="BF826" s="13"/>
      <c r="BG826" s="13"/>
      <c r="BH826" s="13"/>
      <c r="BI826" s="13"/>
      <c r="BJ826" s="13"/>
      <c r="BK826" s="13"/>
      <c r="BL826" s="13"/>
      <c r="BM826" s="13"/>
      <c r="BN826" s="13"/>
      <c r="BO826" s="13"/>
      <c r="BP826" s="13"/>
      <c r="BQ826" s="13"/>
      <c r="BR826" s="13"/>
      <c r="BS826" s="13"/>
      <c r="BT826" s="13"/>
      <c r="BU826" s="13"/>
      <c r="BV826" s="13"/>
      <c r="BW826" s="13"/>
      <c r="BX826" s="13"/>
      <c r="BY826" s="13"/>
      <c r="BZ826" s="13"/>
      <c r="CA826" s="13"/>
      <c r="CB826" s="13"/>
      <c r="CC826" s="13"/>
      <c r="CD826" s="13"/>
      <c r="CE826" s="13"/>
      <c r="CF826" s="13"/>
      <c r="CG826" s="13"/>
      <c r="CH826" s="13"/>
      <c r="CI826" s="13"/>
      <c r="CJ826" s="13"/>
      <c r="CK826" s="13"/>
      <c r="CL826" s="13"/>
      <c r="CM826" s="13"/>
      <c r="CN826" s="13"/>
      <c r="CO826" s="13"/>
      <c r="CP826" s="13"/>
      <c r="CQ826" s="13"/>
      <c r="CR826" s="13"/>
      <c r="CS826" s="13"/>
      <c r="CT826" s="13"/>
      <c r="CU826" s="13"/>
      <c r="CV826" s="13"/>
      <c r="CW826" s="13"/>
      <c r="CX826" s="13"/>
      <c r="CY826" s="13"/>
      <c r="CZ826" s="13"/>
      <c r="DA826" s="13"/>
      <c r="DB826" s="13"/>
      <c r="DC826" s="13"/>
      <c r="DD826" s="13"/>
      <c r="DE826" s="13"/>
      <c r="DF826" s="13"/>
      <c r="DH826" s="13"/>
      <c r="DI826" s="13"/>
      <c r="DJ826" s="13"/>
      <c r="DK826" s="13"/>
      <c r="DL826" s="13"/>
      <c r="DM826" s="13"/>
      <c r="DN826" s="13"/>
      <c r="DO826" s="13"/>
      <c r="DP826" s="13"/>
    </row>
    <row r="827" spans="1:120" ht="12.75" customHeight="1" x14ac:dyDescent="0.15">
      <c r="A827" s="13"/>
      <c r="B827" s="14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  <c r="AQ827" s="13"/>
      <c r="AR827" s="13"/>
      <c r="AS827" s="13"/>
      <c r="AT827" s="13"/>
      <c r="AU827" s="13"/>
      <c r="AV827" s="13"/>
      <c r="AW827" s="13"/>
      <c r="AX827" s="13"/>
      <c r="AY827" s="13"/>
      <c r="AZ827" s="13"/>
      <c r="BA827" s="13"/>
      <c r="BB827" s="13"/>
      <c r="BC827" s="13"/>
      <c r="BD827" s="13"/>
      <c r="BE827" s="13"/>
      <c r="BF827" s="13"/>
      <c r="BG827" s="13"/>
      <c r="BH827" s="13"/>
      <c r="BI827" s="13"/>
      <c r="BJ827" s="13"/>
      <c r="BK827" s="13"/>
      <c r="BL827" s="13"/>
      <c r="BM827" s="13"/>
      <c r="BN827" s="13"/>
      <c r="BO827" s="13"/>
      <c r="BP827" s="13"/>
      <c r="BQ827" s="13"/>
      <c r="BR827" s="13"/>
      <c r="BS827" s="13"/>
      <c r="BT827" s="13"/>
      <c r="BU827" s="13"/>
      <c r="BV827" s="13"/>
      <c r="BW827" s="13"/>
      <c r="BX827" s="13"/>
      <c r="BY827" s="13"/>
      <c r="BZ827" s="13"/>
      <c r="CA827" s="13"/>
      <c r="CB827" s="13"/>
      <c r="CC827" s="13"/>
      <c r="CD827" s="13"/>
      <c r="CE827" s="13"/>
      <c r="CF827" s="13"/>
      <c r="CG827" s="13"/>
      <c r="CH827" s="13"/>
      <c r="CI827" s="13"/>
      <c r="CJ827" s="13"/>
      <c r="CK827" s="13"/>
      <c r="CL827" s="13"/>
      <c r="CM827" s="13"/>
      <c r="CN827" s="13"/>
      <c r="CO827" s="13"/>
      <c r="CP827" s="13"/>
      <c r="CQ827" s="13"/>
      <c r="CR827" s="13"/>
      <c r="CS827" s="13"/>
      <c r="CT827" s="13"/>
      <c r="CU827" s="13"/>
      <c r="CV827" s="13"/>
      <c r="CW827" s="13"/>
      <c r="CX827" s="13"/>
      <c r="CY827" s="13"/>
      <c r="CZ827" s="13"/>
      <c r="DA827" s="13"/>
      <c r="DB827" s="13"/>
      <c r="DC827" s="13"/>
      <c r="DD827" s="13"/>
      <c r="DE827" s="13"/>
      <c r="DF827" s="13"/>
      <c r="DH827" s="13"/>
      <c r="DI827" s="13"/>
      <c r="DJ827" s="13"/>
      <c r="DK827" s="13"/>
      <c r="DL827" s="13"/>
      <c r="DM827" s="13"/>
      <c r="DN827" s="13"/>
      <c r="DO827" s="13"/>
      <c r="DP827" s="13"/>
    </row>
    <row r="828" spans="1:120" ht="12.75" customHeight="1" x14ac:dyDescent="0.15">
      <c r="A828" s="13"/>
      <c r="B828" s="14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  <c r="AQ828" s="13"/>
      <c r="AR828" s="13"/>
      <c r="AS828" s="13"/>
      <c r="AT828" s="13"/>
      <c r="AU828" s="13"/>
      <c r="AV828" s="13"/>
      <c r="AW828" s="13"/>
      <c r="AX828" s="13"/>
      <c r="AY828" s="13"/>
      <c r="AZ828" s="13"/>
      <c r="BA828" s="13"/>
      <c r="BB828" s="13"/>
      <c r="BC828" s="13"/>
      <c r="BD828" s="13"/>
      <c r="BE828" s="13"/>
      <c r="BF828" s="13"/>
      <c r="BG828" s="13"/>
      <c r="BH828" s="13"/>
      <c r="BI828" s="13"/>
      <c r="BJ828" s="13"/>
      <c r="BK828" s="13"/>
      <c r="BL828" s="13"/>
      <c r="BM828" s="13"/>
      <c r="BN828" s="13"/>
      <c r="BO828" s="13"/>
      <c r="BP828" s="13"/>
      <c r="BQ828" s="13"/>
      <c r="BR828" s="13"/>
      <c r="BS828" s="13"/>
      <c r="BT828" s="13"/>
      <c r="BU828" s="13"/>
      <c r="BV828" s="13"/>
      <c r="BW828" s="13"/>
      <c r="BX828" s="13"/>
      <c r="BY828" s="13"/>
      <c r="BZ828" s="13"/>
      <c r="CA828" s="13"/>
      <c r="CB828" s="13"/>
      <c r="CC828" s="13"/>
      <c r="CD828" s="13"/>
      <c r="CE828" s="13"/>
      <c r="CF828" s="13"/>
      <c r="CG828" s="13"/>
      <c r="CH828" s="13"/>
      <c r="CI828" s="13"/>
      <c r="CJ828" s="13"/>
      <c r="CK828" s="13"/>
      <c r="CL828" s="13"/>
      <c r="CM828" s="13"/>
      <c r="CN828" s="13"/>
      <c r="CO828" s="13"/>
      <c r="CP828" s="13"/>
      <c r="CQ828" s="13"/>
      <c r="CR828" s="13"/>
      <c r="CS828" s="13"/>
      <c r="CT828" s="13"/>
      <c r="CU828" s="13"/>
      <c r="CV828" s="13"/>
      <c r="CW828" s="13"/>
      <c r="CX828" s="13"/>
      <c r="CY828" s="13"/>
      <c r="CZ828" s="13"/>
      <c r="DA828" s="13"/>
      <c r="DB828" s="13"/>
      <c r="DC828" s="13"/>
      <c r="DD828" s="13"/>
      <c r="DE828" s="13"/>
      <c r="DF828" s="13"/>
      <c r="DH828" s="13"/>
      <c r="DI828" s="13"/>
      <c r="DJ828" s="13"/>
      <c r="DK828" s="13"/>
      <c r="DL828" s="13"/>
      <c r="DM828" s="13"/>
      <c r="DN828" s="13"/>
      <c r="DO828" s="13"/>
      <c r="DP828" s="13"/>
    </row>
    <row r="829" spans="1:120" ht="12.75" customHeight="1" x14ac:dyDescent="0.15">
      <c r="A829" s="13"/>
      <c r="B829" s="14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  <c r="AQ829" s="13"/>
      <c r="AR829" s="13"/>
      <c r="AS829" s="13"/>
      <c r="AT829" s="13"/>
      <c r="AU829" s="13"/>
      <c r="AV829" s="13"/>
      <c r="AW829" s="13"/>
      <c r="AX829" s="13"/>
      <c r="AY829" s="13"/>
      <c r="AZ829" s="13"/>
      <c r="BA829" s="13"/>
      <c r="BB829" s="13"/>
      <c r="BC829" s="13"/>
      <c r="BD829" s="13"/>
      <c r="BE829" s="13"/>
      <c r="BF829" s="13"/>
      <c r="BG829" s="13"/>
      <c r="BH829" s="13"/>
      <c r="BI829" s="13"/>
      <c r="BJ829" s="13"/>
      <c r="BK829" s="13"/>
      <c r="BL829" s="13"/>
      <c r="BM829" s="13"/>
      <c r="BN829" s="13"/>
      <c r="BO829" s="13"/>
      <c r="BP829" s="13"/>
      <c r="BQ829" s="13"/>
      <c r="BR829" s="13"/>
      <c r="BS829" s="13"/>
      <c r="BT829" s="13"/>
      <c r="BU829" s="13"/>
      <c r="BV829" s="13"/>
      <c r="BW829" s="13"/>
      <c r="BX829" s="13"/>
      <c r="BY829" s="13"/>
      <c r="BZ829" s="13"/>
      <c r="CA829" s="13"/>
      <c r="CB829" s="13"/>
      <c r="CC829" s="13"/>
      <c r="CD829" s="13"/>
      <c r="CE829" s="13"/>
      <c r="CF829" s="13"/>
      <c r="CG829" s="13"/>
      <c r="CH829" s="13"/>
      <c r="CI829" s="13"/>
      <c r="CJ829" s="13"/>
      <c r="CK829" s="13"/>
      <c r="CL829" s="13"/>
      <c r="CM829" s="13"/>
      <c r="CN829" s="13"/>
      <c r="CO829" s="13"/>
      <c r="CP829" s="13"/>
      <c r="CQ829" s="13"/>
      <c r="CR829" s="13"/>
      <c r="CS829" s="13"/>
      <c r="CT829" s="13"/>
      <c r="CU829" s="13"/>
      <c r="CV829" s="13"/>
      <c r="CW829" s="13"/>
      <c r="CX829" s="13"/>
      <c r="CY829" s="13"/>
      <c r="CZ829" s="13"/>
      <c r="DA829" s="13"/>
      <c r="DB829" s="13"/>
      <c r="DC829" s="13"/>
      <c r="DD829" s="13"/>
      <c r="DE829" s="13"/>
      <c r="DF829" s="13"/>
      <c r="DH829" s="13"/>
      <c r="DI829" s="13"/>
      <c r="DJ829" s="13"/>
      <c r="DK829" s="13"/>
      <c r="DL829" s="13"/>
      <c r="DM829" s="13"/>
      <c r="DN829" s="13"/>
      <c r="DO829" s="13"/>
      <c r="DP829" s="13"/>
    </row>
    <row r="830" spans="1:120" ht="12.75" customHeight="1" x14ac:dyDescent="0.15">
      <c r="A830" s="13"/>
      <c r="B830" s="14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  <c r="AQ830" s="13"/>
      <c r="AR830" s="13"/>
      <c r="AS830" s="13"/>
      <c r="AT830" s="13"/>
      <c r="AU830" s="13"/>
      <c r="AV830" s="13"/>
      <c r="AW830" s="13"/>
      <c r="AX830" s="13"/>
      <c r="AY830" s="13"/>
      <c r="AZ830" s="13"/>
      <c r="BA830" s="13"/>
      <c r="BB830" s="13"/>
      <c r="BC830" s="13"/>
      <c r="BD830" s="13"/>
      <c r="BE830" s="13"/>
      <c r="BF830" s="13"/>
      <c r="BG830" s="13"/>
      <c r="BH830" s="13"/>
      <c r="BI830" s="13"/>
      <c r="BJ830" s="13"/>
      <c r="BK830" s="13"/>
      <c r="BL830" s="13"/>
      <c r="BM830" s="13"/>
      <c r="BN830" s="13"/>
      <c r="BO830" s="13"/>
      <c r="BP830" s="13"/>
      <c r="BQ830" s="13"/>
      <c r="BR830" s="13"/>
      <c r="BS830" s="13"/>
      <c r="BT830" s="13"/>
      <c r="BU830" s="13"/>
      <c r="BV830" s="13"/>
      <c r="BW830" s="13"/>
      <c r="BX830" s="13"/>
      <c r="BY830" s="13"/>
      <c r="BZ830" s="13"/>
      <c r="CA830" s="13"/>
      <c r="CB830" s="13"/>
      <c r="CC830" s="13"/>
      <c r="CD830" s="13"/>
      <c r="CE830" s="13"/>
      <c r="CF830" s="13"/>
      <c r="CG830" s="13"/>
      <c r="CH830" s="13"/>
      <c r="CI830" s="13"/>
      <c r="CJ830" s="13"/>
      <c r="CK830" s="13"/>
      <c r="CL830" s="13"/>
      <c r="CM830" s="13"/>
      <c r="CN830" s="13"/>
      <c r="CO830" s="13"/>
      <c r="CP830" s="13"/>
      <c r="CQ830" s="13"/>
      <c r="CR830" s="13"/>
      <c r="CS830" s="13"/>
      <c r="CT830" s="13"/>
      <c r="CU830" s="13"/>
      <c r="CV830" s="13"/>
      <c r="CW830" s="13"/>
      <c r="CX830" s="13"/>
      <c r="CY830" s="13"/>
      <c r="CZ830" s="13"/>
      <c r="DA830" s="13"/>
      <c r="DB830" s="13"/>
      <c r="DC830" s="13"/>
      <c r="DD830" s="13"/>
      <c r="DE830" s="13"/>
      <c r="DF830" s="13"/>
      <c r="DH830" s="13"/>
      <c r="DI830" s="13"/>
      <c r="DJ830" s="13"/>
      <c r="DK830" s="13"/>
      <c r="DL830" s="13"/>
      <c r="DM830" s="13"/>
      <c r="DN830" s="13"/>
      <c r="DO830" s="13"/>
      <c r="DP830" s="13"/>
    </row>
    <row r="831" spans="1:120" ht="12.75" customHeight="1" x14ac:dyDescent="0.15">
      <c r="A831" s="13"/>
      <c r="B831" s="14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  <c r="AQ831" s="13"/>
      <c r="AR831" s="13"/>
      <c r="AS831" s="13"/>
      <c r="AT831" s="13"/>
      <c r="AU831" s="13"/>
      <c r="AV831" s="13"/>
      <c r="AW831" s="13"/>
      <c r="AX831" s="13"/>
      <c r="AY831" s="13"/>
      <c r="AZ831" s="13"/>
      <c r="BA831" s="13"/>
      <c r="BB831" s="13"/>
      <c r="BC831" s="13"/>
      <c r="BD831" s="13"/>
      <c r="BE831" s="13"/>
      <c r="BF831" s="13"/>
      <c r="BG831" s="13"/>
      <c r="BH831" s="13"/>
      <c r="BI831" s="13"/>
      <c r="BJ831" s="13"/>
      <c r="BK831" s="13"/>
      <c r="BL831" s="13"/>
      <c r="BM831" s="13"/>
      <c r="BN831" s="13"/>
      <c r="BO831" s="13"/>
      <c r="BP831" s="13"/>
      <c r="BQ831" s="13"/>
      <c r="BR831" s="13"/>
      <c r="BS831" s="13"/>
      <c r="BT831" s="13"/>
      <c r="BU831" s="13"/>
      <c r="BV831" s="13"/>
      <c r="BW831" s="13"/>
      <c r="BX831" s="13"/>
      <c r="BY831" s="13"/>
      <c r="BZ831" s="13"/>
      <c r="CA831" s="13"/>
      <c r="CB831" s="13"/>
      <c r="CC831" s="13"/>
      <c r="CD831" s="13"/>
      <c r="CE831" s="13"/>
      <c r="CF831" s="13"/>
      <c r="CG831" s="13"/>
      <c r="CH831" s="13"/>
      <c r="CI831" s="13"/>
      <c r="CJ831" s="13"/>
      <c r="CK831" s="13"/>
      <c r="CL831" s="13"/>
      <c r="CM831" s="13"/>
      <c r="CN831" s="13"/>
      <c r="CO831" s="13"/>
      <c r="CP831" s="13"/>
      <c r="CQ831" s="13"/>
      <c r="CR831" s="13"/>
      <c r="CS831" s="13"/>
      <c r="CT831" s="13"/>
      <c r="CU831" s="13"/>
      <c r="CV831" s="13"/>
      <c r="CW831" s="13"/>
      <c r="CX831" s="13"/>
      <c r="CY831" s="13"/>
      <c r="CZ831" s="13"/>
      <c r="DA831" s="13"/>
      <c r="DB831" s="13"/>
      <c r="DC831" s="13"/>
      <c r="DD831" s="13"/>
      <c r="DE831" s="13"/>
      <c r="DF831" s="13"/>
      <c r="DH831" s="13"/>
      <c r="DI831" s="13"/>
      <c r="DJ831" s="13"/>
      <c r="DK831" s="13"/>
      <c r="DL831" s="13"/>
      <c r="DM831" s="13"/>
      <c r="DN831" s="13"/>
      <c r="DO831" s="13"/>
      <c r="DP831" s="13"/>
    </row>
    <row r="832" spans="1:120" ht="12.75" customHeight="1" x14ac:dyDescent="0.15">
      <c r="A832" s="13"/>
      <c r="B832" s="14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  <c r="AQ832" s="13"/>
      <c r="AR832" s="13"/>
      <c r="AS832" s="13"/>
      <c r="AT832" s="13"/>
      <c r="AU832" s="13"/>
      <c r="AV832" s="13"/>
      <c r="AW832" s="13"/>
      <c r="AX832" s="13"/>
      <c r="AY832" s="13"/>
      <c r="AZ832" s="13"/>
      <c r="BA832" s="13"/>
      <c r="BB832" s="13"/>
      <c r="BC832" s="13"/>
      <c r="BD832" s="13"/>
      <c r="BE832" s="13"/>
      <c r="BF832" s="13"/>
      <c r="BG832" s="13"/>
      <c r="BH832" s="13"/>
      <c r="BI832" s="13"/>
      <c r="BJ832" s="13"/>
      <c r="BK832" s="13"/>
      <c r="BL832" s="13"/>
      <c r="BM832" s="13"/>
      <c r="BN832" s="13"/>
      <c r="BO832" s="13"/>
      <c r="BP832" s="13"/>
      <c r="BQ832" s="13"/>
      <c r="BR832" s="13"/>
      <c r="BS832" s="13"/>
      <c r="BT832" s="13"/>
      <c r="BU832" s="13"/>
      <c r="BV832" s="13"/>
      <c r="BW832" s="13"/>
      <c r="BX832" s="13"/>
      <c r="BY832" s="13"/>
      <c r="BZ832" s="13"/>
      <c r="CA832" s="13"/>
      <c r="CB832" s="13"/>
      <c r="CC832" s="13"/>
      <c r="CD832" s="13"/>
      <c r="CE832" s="13"/>
      <c r="CF832" s="13"/>
      <c r="CG832" s="13"/>
      <c r="CH832" s="13"/>
      <c r="CI832" s="13"/>
      <c r="CJ832" s="13"/>
      <c r="CK832" s="13"/>
      <c r="CL832" s="13"/>
      <c r="CM832" s="13"/>
      <c r="CN832" s="13"/>
      <c r="CO832" s="13"/>
      <c r="CP832" s="13"/>
      <c r="CQ832" s="13"/>
      <c r="CR832" s="13"/>
      <c r="CS832" s="13"/>
      <c r="CT832" s="13"/>
      <c r="CU832" s="13"/>
      <c r="CV832" s="13"/>
      <c r="CW832" s="13"/>
      <c r="CX832" s="13"/>
      <c r="CY832" s="13"/>
      <c r="CZ832" s="13"/>
      <c r="DA832" s="13"/>
      <c r="DB832" s="13"/>
      <c r="DC832" s="13"/>
      <c r="DD832" s="13"/>
      <c r="DE832" s="13"/>
      <c r="DF832" s="13"/>
      <c r="DH832" s="13"/>
      <c r="DI832" s="13"/>
      <c r="DJ832" s="13"/>
      <c r="DK832" s="13"/>
      <c r="DL832" s="13"/>
      <c r="DM832" s="13"/>
      <c r="DN832" s="13"/>
      <c r="DO832" s="13"/>
      <c r="DP832" s="13"/>
    </row>
    <row r="833" spans="1:120" ht="12.75" customHeight="1" x14ac:dyDescent="0.15">
      <c r="A833" s="13"/>
      <c r="B833" s="14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  <c r="AQ833" s="13"/>
      <c r="AR833" s="13"/>
      <c r="AS833" s="13"/>
      <c r="AT833" s="13"/>
      <c r="AU833" s="13"/>
      <c r="AV833" s="13"/>
      <c r="AW833" s="13"/>
      <c r="AX833" s="13"/>
      <c r="AY833" s="13"/>
      <c r="AZ833" s="13"/>
      <c r="BA833" s="13"/>
      <c r="BB833" s="13"/>
      <c r="BC833" s="13"/>
      <c r="BD833" s="13"/>
      <c r="BE833" s="13"/>
      <c r="BF833" s="13"/>
      <c r="BG833" s="13"/>
      <c r="BH833" s="13"/>
      <c r="BI833" s="13"/>
      <c r="BJ833" s="13"/>
      <c r="BK833" s="13"/>
      <c r="BL833" s="13"/>
      <c r="BM833" s="13"/>
      <c r="BN833" s="13"/>
      <c r="BO833" s="13"/>
      <c r="BP833" s="13"/>
      <c r="BQ833" s="13"/>
      <c r="BR833" s="13"/>
      <c r="BS833" s="13"/>
      <c r="BT833" s="13"/>
      <c r="BU833" s="13"/>
      <c r="BV833" s="13"/>
      <c r="BW833" s="13"/>
      <c r="BX833" s="13"/>
      <c r="BY833" s="13"/>
      <c r="BZ833" s="13"/>
      <c r="CA833" s="13"/>
      <c r="CB833" s="13"/>
      <c r="CC833" s="13"/>
      <c r="CD833" s="13"/>
      <c r="CE833" s="13"/>
      <c r="CF833" s="13"/>
      <c r="CG833" s="13"/>
      <c r="CH833" s="13"/>
      <c r="CI833" s="13"/>
      <c r="CJ833" s="13"/>
      <c r="CK833" s="13"/>
      <c r="CL833" s="13"/>
      <c r="CM833" s="13"/>
      <c r="CN833" s="13"/>
      <c r="CO833" s="13"/>
      <c r="CP833" s="13"/>
      <c r="CQ833" s="13"/>
      <c r="CR833" s="13"/>
      <c r="CS833" s="13"/>
      <c r="CT833" s="13"/>
      <c r="CU833" s="13"/>
      <c r="CV833" s="13"/>
      <c r="CW833" s="13"/>
      <c r="CX833" s="13"/>
      <c r="CY833" s="13"/>
      <c r="CZ833" s="13"/>
      <c r="DA833" s="13"/>
      <c r="DB833" s="13"/>
      <c r="DC833" s="13"/>
      <c r="DD833" s="13"/>
      <c r="DE833" s="13"/>
      <c r="DF833" s="13"/>
      <c r="DH833" s="13"/>
      <c r="DI833" s="13"/>
      <c r="DJ833" s="13"/>
      <c r="DK833" s="13"/>
      <c r="DL833" s="13"/>
      <c r="DM833" s="13"/>
      <c r="DN833" s="13"/>
      <c r="DO833" s="13"/>
      <c r="DP833" s="13"/>
    </row>
    <row r="834" spans="1:120" ht="12.75" customHeight="1" x14ac:dyDescent="0.15">
      <c r="A834" s="13"/>
      <c r="B834" s="14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  <c r="AQ834" s="13"/>
      <c r="AR834" s="13"/>
      <c r="AS834" s="13"/>
      <c r="AT834" s="13"/>
      <c r="AU834" s="13"/>
      <c r="AV834" s="13"/>
      <c r="AW834" s="13"/>
      <c r="AX834" s="13"/>
      <c r="AY834" s="13"/>
      <c r="AZ834" s="13"/>
      <c r="BA834" s="13"/>
      <c r="BB834" s="13"/>
      <c r="BC834" s="13"/>
      <c r="BD834" s="13"/>
      <c r="BE834" s="13"/>
      <c r="BF834" s="13"/>
      <c r="BG834" s="13"/>
      <c r="BH834" s="13"/>
      <c r="BI834" s="13"/>
      <c r="BJ834" s="13"/>
      <c r="BK834" s="13"/>
      <c r="BL834" s="13"/>
      <c r="BM834" s="13"/>
      <c r="BN834" s="13"/>
      <c r="BO834" s="13"/>
      <c r="BP834" s="13"/>
      <c r="BQ834" s="13"/>
      <c r="BR834" s="13"/>
      <c r="BS834" s="13"/>
      <c r="BT834" s="13"/>
      <c r="BU834" s="13"/>
      <c r="BV834" s="13"/>
      <c r="BW834" s="13"/>
      <c r="BX834" s="13"/>
      <c r="BY834" s="13"/>
      <c r="BZ834" s="13"/>
      <c r="CA834" s="13"/>
      <c r="CB834" s="13"/>
      <c r="CC834" s="13"/>
      <c r="CD834" s="13"/>
      <c r="CE834" s="13"/>
      <c r="CF834" s="13"/>
      <c r="CG834" s="13"/>
      <c r="CH834" s="13"/>
      <c r="CI834" s="13"/>
      <c r="CJ834" s="13"/>
      <c r="CK834" s="13"/>
      <c r="CL834" s="13"/>
      <c r="CM834" s="13"/>
      <c r="CN834" s="13"/>
      <c r="CO834" s="13"/>
      <c r="CP834" s="13"/>
      <c r="CQ834" s="13"/>
      <c r="CR834" s="13"/>
      <c r="CS834" s="13"/>
      <c r="CT834" s="13"/>
      <c r="CU834" s="13"/>
      <c r="CV834" s="13"/>
      <c r="CW834" s="13"/>
      <c r="CX834" s="13"/>
      <c r="CY834" s="13"/>
      <c r="CZ834" s="13"/>
      <c r="DA834" s="13"/>
      <c r="DB834" s="13"/>
      <c r="DC834" s="13"/>
      <c r="DD834" s="13"/>
      <c r="DE834" s="13"/>
      <c r="DF834" s="13"/>
      <c r="DH834" s="13"/>
      <c r="DI834" s="13"/>
      <c r="DJ834" s="13"/>
      <c r="DK834" s="13"/>
      <c r="DL834" s="13"/>
      <c r="DM834" s="13"/>
      <c r="DN834" s="13"/>
      <c r="DO834" s="13"/>
      <c r="DP834" s="13"/>
    </row>
    <row r="835" spans="1:120" ht="12.75" customHeight="1" x14ac:dyDescent="0.15">
      <c r="A835" s="13"/>
      <c r="B835" s="14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  <c r="AQ835" s="13"/>
      <c r="AR835" s="13"/>
      <c r="AS835" s="13"/>
      <c r="AT835" s="13"/>
      <c r="AU835" s="13"/>
      <c r="AV835" s="13"/>
      <c r="AW835" s="13"/>
      <c r="AX835" s="13"/>
      <c r="AY835" s="13"/>
      <c r="AZ835" s="13"/>
      <c r="BA835" s="13"/>
      <c r="BB835" s="13"/>
      <c r="BC835" s="13"/>
      <c r="BD835" s="13"/>
      <c r="BE835" s="13"/>
      <c r="BF835" s="13"/>
      <c r="BG835" s="13"/>
      <c r="BH835" s="13"/>
      <c r="BI835" s="13"/>
      <c r="BJ835" s="13"/>
      <c r="BK835" s="13"/>
      <c r="BL835" s="13"/>
      <c r="BM835" s="13"/>
      <c r="BN835" s="13"/>
      <c r="BO835" s="13"/>
      <c r="BP835" s="13"/>
      <c r="BQ835" s="13"/>
      <c r="BR835" s="13"/>
      <c r="BS835" s="13"/>
      <c r="BT835" s="13"/>
      <c r="BU835" s="13"/>
      <c r="BV835" s="13"/>
      <c r="BW835" s="13"/>
      <c r="BX835" s="13"/>
      <c r="BY835" s="13"/>
      <c r="BZ835" s="13"/>
      <c r="CA835" s="13"/>
      <c r="CB835" s="13"/>
      <c r="CC835" s="13"/>
      <c r="CD835" s="13"/>
      <c r="CE835" s="13"/>
      <c r="CF835" s="13"/>
      <c r="CG835" s="13"/>
      <c r="CH835" s="13"/>
      <c r="CI835" s="13"/>
      <c r="CJ835" s="13"/>
      <c r="CK835" s="13"/>
      <c r="CL835" s="13"/>
      <c r="CM835" s="13"/>
      <c r="CN835" s="13"/>
      <c r="CO835" s="13"/>
      <c r="CP835" s="13"/>
      <c r="CQ835" s="13"/>
      <c r="CR835" s="13"/>
      <c r="CS835" s="13"/>
      <c r="CT835" s="13"/>
      <c r="CU835" s="13"/>
      <c r="CV835" s="13"/>
      <c r="CW835" s="13"/>
      <c r="CX835" s="13"/>
      <c r="CY835" s="13"/>
      <c r="CZ835" s="13"/>
      <c r="DA835" s="13"/>
      <c r="DB835" s="13"/>
      <c r="DC835" s="13"/>
      <c r="DD835" s="13"/>
      <c r="DE835" s="13"/>
      <c r="DF835" s="13"/>
      <c r="DH835" s="13"/>
      <c r="DI835" s="13"/>
      <c r="DJ835" s="13"/>
      <c r="DK835" s="13"/>
      <c r="DL835" s="13"/>
      <c r="DM835" s="13"/>
      <c r="DN835" s="13"/>
      <c r="DO835" s="13"/>
      <c r="DP835" s="13"/>
    </row>
    <row r="836" spans="1:120" ht="12.75" customHeight="1" x14ac:dyDescent="0.15">
      <c r="A836" s="13"/>
      <c r="B836" s="14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  <c r="AQ836" s="13"/>
      <c r="AR836" s="13"/>
      <c r="AS836" s="13"/>
      <c r="AT836" s="13"/>
      <c r="AU836" s="13"/>
      <c r="AV836" s="13"/>
      <c r="AW836" s="13"/>
      <c r="AX836" s="13"/>
      <c r="AY836" s="13"/>
      <c r="AZ836" s="13"/>
      <c r="BA836" s="13"/>
      <c r="BB836" s="13"/>
      <c r="BC836" s="13"/>
      <c r="BD836" s="13"/>
      <c r="BE836" s="13"/>
      <c r="BF836" s="13"/>
      <c r="BG836" s="13"/>
      <c r="BH836" s="13"/>
      <c r="BI836" s="13"/>
      <c r="BJ836" s="13"/>
      <c r="BK836" s="13"/>
      <c r="BL836" s="13"/>
      <c r="BM836" s="13"/>
      <c r="BN836" s="13"/>
      <c r="BO836" s="13"/>
      <c r="BP836" s="13"/>
      <c r="BQ836" s="13"/>
      <c r="BR836" s="13"/>
      <c r="BS836" s="13"/>
      <c r="BT836" s="13"/>
      <c r="BU836" s="13"/>
      <c r="BV836" s="13"/>
      <c r="BW836" s="13"/>
      <c r="BX836" s="13"/>
      <c r="BY836" s="13"/>
      <c r="BZ836" s="13"/>
      <c r="CA836" s="13"/>
      <c r="CB836" s="13"/>
      <c r="CC836" s="13"/>
      <c r="CD836" s="13"/>
      <c r="CE836" s="13"/>
      <c r="CF836" s="13"/>
      <c r="CG836" s="13"/>
      <c r="CH836" s="13"/>
      <c r="CI836" s="13"/>
      <c r="CJ836" s="13"/>
      <c r="CK836" s="13"/>
      <c r="CL836" s="13"/>
      <c r="CM836" s="13"/>
      <c r="CN836" s="13"/>
      <c r="CO836" s="13"/>
      <c r="CP836" s="13"/>
      <c r="CQ836" s="13"/>
      <c r="CR836" s="13"/>
      <c r="CS836" s="13"/>
      <c r="CT836" s="13"/>
      <c r="CU836" s="13"/>
      <c r="CV836" s="13"/>
      <c r="CW836" s="13"/>
      <c r="CX836" s="13"/>
      <c r="CY836" s="13"/>
      <c r="CZ836" s="13"/>
      <c r="DA836" s="13"/>
      <c r="DB836" s="13"/>
      <c r="DC836" s="13"/>
      <c r="DD836" s="13"/>
      <c r="DE836" s="13"/>
      <c r="DF836" s="13"/>
      <c r="DH836" s="13"/>
      <c r="DI836" s="13"/>
      <c r="DJ836" s="13"/>
      <c r="DK836" s="13"/>
      <c r="DL836" s="13"/>
      <c r="DM836" s="13"/>
      <c r="DN836" s="13"/>
      <c r="DO836" s="13"/>
      <c r="DP836" s="13"/>
    </row>
    <row r="837" spans="1:120" ht="12.75" customHeight="1" x14ac:dyDescent="0.15">
      <c r="A837" s="13"/>
      <c r="B837" s="14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  <c r="AQ837" s="13"/>
      <c r="AR837" s="13"/>
      <c r="AS837" s="13"/>
      <c r="AT837" s="13"/>
      <c r="AU837" s="13"/>
      <c r="AV837" s="13"/>
      <c r="AW837" s="13"/>
      <c r="AX837" s="13"/>
      <c r="AY837" s="13"/>
      <c r="AZ837" s="13"/>
      <c r="BA837" s="13"/>
      <c r="BB837" s="13"/>
      <c r="BC837" s="13"/>
      <c r="BD837" s="13"/>
      <c r="BE837" s="13"/>
      <c r="BF837" s="13"/>
      <c r="BG837" s="13"/>
      <c r="BH837" s="13"/>
      <c r="BI837" s="13"/>
      <c r="BJ837" s="13"/>
      <c r="BK837" s="13"/>
      <c r="BL837" s="13"/>
      <c r="BM837" s="13"/>
      <c r="BN837" s="13"/>
      <c r="BO837" s="13"/>
      <c r="BP837" s="13"/>
      <c r="BQ837" s="13"/>
      <c r="BR837" s="13"/>
      <c r="BS837" s="13"/>
      <c r="BT837" s="13"/>
      <c r="BU837" s="13"/>
      <c r="BV837" s="13"/>
      <c r="BW837" s="13"/>
      <c r="BX837" s="13"/>
      <c r="BY837" s="13"/>
      <c r="BZ837" s="13"/>
      <c r="CA837" s="13"/>
      <c r="CB837" s="13"/>
      <c r="CC837" s="13"/>
      <c r="CD837" s="13"/>
      <c r="CE837" s="13"/>
      <c r="CF837" s="13"/>
      <c r="CG837" s="13"/>
      <c r="CH837" s="13"/>
      <c r="CI837" s="13"/>
      <c r="CJ837" s="13"/>
      <c r="CK837" s="13"/>
      <c r="CL837" s="13"/>
      <c r="CM837" s="13"/>
      <c r="CN837" s="13"/>
      <c r="CO837" s="13"/>
      <c r="CP837" s="13"/>
      <c r="CQ837" s="13"/>
      <c r="CR837" s="13"/>
      <c r="CS837" s="13"/>
      <c r="CT837" s="13"/>
      <c r="CU837" s="13"/>
      <c r="CV837" s="13"/>
      <c r="CW837" s="13"/>
      <c r="CX837" s="13"/>
      <c r="CY837" s="13"/>
      <c r="CZ837" s="13"/>
      <c r="DA837" s="13"/>
      <c r="DB837" s="13"/>
      <c r="DC837" s="13"/>
      <c r="DD837" s="13"/>
      <c r="DE837" s="13"/>
      <c r="DF837" s="13"/>
      <c r="DH837" s="13"/>
      <c r="DI837" s="13"/>
      <c r="DJ837" s="13"/>
      <c r="DK837" s="13"/>
      <c r="DL837" s="13"/>
      <c r="DM837" s="13"/>
      <c r="DN837" s="13"/>
      <c r="DO837" s="13"/>
      <c r="DP837" s="13"/>
    </row>
    <row r="838" spans="1:120" ht="12.75" customHeight="1" x14ac:dyDescent="0.15">
      <c r="A838" s="13"/>
      <c r="B838" s="14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  <c r="AQ838" s="13"/>
      <c r="AR838" s="13"/>
      <c r="AS838" s="13"/>
      <c r="AT838" s="13"/>
      <c r="AU838" s="13"/>
      <c r="AV838" s="13"/>
      <c r="AW838" s="13"/>
      <c r="AX838" s="13"/>
      <c r="AY838" s="13"/>
      <c r="AZ838" s="13"/>
      <c r="BA838" s="13"/>
      <c r="BB838" s="13"/>
      <c r="BC838" s="13"/>
      <c r="BD838" s="13"/>
      <c r="BE838" s="13"/>
      <c r="BF838" s="13"/>
      <c r="BG838" s="13"/>
      <c r="BH838" s="13"/>
      <c r="BI838" s="13"/>
      <c r="BJ838" s="13"/>
      <c r="BK838" s="13"/>
      <c r="BL838" s="13"/>
      <c r="BM838" s="13"/>
      <c r="BN838" s="13"/>
      <c r="BO838" s="13"/>
      <c r="BP838" s="13"/>
      <c r="BQ838" s="13"/>
      <c r="BR838" s="13"/>
      <c r="BS838" s="13"/>
      <c r="BT838" s="13"/>
      <c r="BU838" s="13"/>
      <c r="BV838" s="13"/>
      <c r="BW838" s="13"/>
      <c r="BX838" s="13"/>
      <c r="BY838" s="13"/>
      <c r="BZ838" s="13"/>
      <c r="CA838" s="13"/>
      <c r="CB838" s="13"/>
      <c r="CC838" s="13"/>
      <c r="CD838" s="13"/>
      <c r="CE838" s="13"/>
      <c r="CF838" s="13"/>
      <c r="CG838" s="13"/>
      <c r="CH838" s="13"/>
      <c r="CI838" s="13"/>
      <c r="CJ838" s="13"/>
      <c r="CK838" s="13"/>
      <c r="CL838" s="13"/>
      <c r="CM838" s="13"/>
      <c r="CN838" s="13"/>
      <c r="CO838" s="13"/>
      <c r="CP838" s="13"/>
      <c r="CQ838" s="13"/>
      <c r="CR838" s="13"/>
      <c r="CS838" s="13"/>
      <c r="CT838" s="13"/>
      <c r="CU838" s="13"/>
      <c r="CV838" s="13"/>
      <c r="CW838" s="13"/>
      <c r="CX838" s="13"/>
      <c r="CY838" s="13"/>
      <c r="CZ838" s="13"/>
      <c r="DA838" s="13"/>
      <c r="DB838" s="13"/>
      <c r="DC838" s="13"/>
      <c r="DD838" s="13"/>
      <c r="DE838" s="13"/>
      <c r="DF838" s="13"/>
      <c r="DH838" s="13"/>
      <c r="DI838" s="13"/>
      <c r="DJ838" s="13"/>
      <c r="DK838" s="13"/>
      <c r="DL838" s="13"/>
      <c r="DM838" s="13"/>
      <c r="DN838" s="13"/>
      <c r="DO838" s="13"/>
      <c r="DP838" s="13"/>
    </row>
    <row r="839" spans="1:120" ht="12.75" customHeight="1" x14ac:dyDescent="0.15">
      <c r="A839" s="13"/>
      <c r="B839" s="14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  <c r="AQ839" s="13"/>
      <c r="AR839" s="13"/>
      <c r="AS839" s="13"/>
      <c r="AT839" s="13"/>
      <c r="AU839" s="13"/>
      <c r="AV839" s="13"/>
      <c r="AW839" s="13"/>
      <c r="AX839" s="13"/>
      <c r="AY839" s="13"/>
      <c r="AZ839" s="13"/>
      <c r="BA839" s="13"/>
      <c r="BB839" s="13"/>
      <c r="BC839" s="13"/>
      <c r="BD839" s="13"/>
      <c r="BE839" s="13"/>
      <c r="BF839" s="13"/>
      <c r="BG839" s="13"/>
      <c r="BH839" s="13"/>
      <c r="BI839" s="13"/>
      <c r="BJ839" s="13"/>
      <c r="BK839" s="13"/>
      <c r="BL839" s="13"/>
      <c r="BM839" s="13"/>
      <c r="BN839" s="13"/>
      <c r="BO839" s="13"/>
      <c r="BP839" s="13"/>
      <c r="BQ839" s="13"/>
      <c r="BR839" s="13"/>
      <c r="BS839" s="13"/>
      <c r="BT839" s="13"/>
      <c r="BU839" s="13"/>
      <c r="BV839" s="13"/>
      <c r="BW839" s="13"/>
      <c r="BX839" s="13"/>
      <c r="BY839" s="13"/>
      <c r="BZ839" s="13"/>
      <c r="CA839" s="13"/>
      <c r="CB839" s="13"/>
      <c r="CC839" s="13"/>
      <c r="CD839" s="13"/>
      <c r="CE839" s="13"/>
      <c r="CF839" s="13"/>
      <c r="CG839" s="13"/>
      <c r="CH839" s="13"/>
      <c r="CI839" s="13"/>
      <c r="CJ839" s="13"/>
      <c r="CK839" s="13"/>
      <c r="CL839" s="13"/>
      <c r="CM839" s="13"/>
      <c r="CN839" s="13"/>
      <c r="CO839" s="13"/>
      <c r="CP839" s="13"/>
      <c r="CQ839" s="13"/>
      <c r="CR839" s="13"/>
      <c r="CS839" s="13"/>
      <c r="CT839" s="13"/>
      <c r="CU839" s="13"/>
      <c r="CV839" s="13"/>
      <c r="CW839" s="13"/>
      <c r="CX839" s="13"/>
      <c r="CY839" s="13"/>
      <c r="CZ839" s="13"/>
      <c r="DA839" s="13"/>
      <c r="DB839" s="13"/>
      <c r="DC839" s="13"/>
      <c r="DD839" s="13"/>
      <c r="DE839" s="13"/>
      <c r="DF839" s="13"/>
      <c r="DH839" s="13"/>
      <c r="DI839" s="13"/>
      <c r="DJ839" s="13"/>
      <c r="DK839" s="13"/>
      <c r="DL839" s="13"/>
      <c r="DM839" s="13"/>
      <c r="DN839" s="13"/>
      <c r="DO839" s="13"/>
      <c r="DP839" s="13"/>
    </row>
    <row r="840" spans="1:120" ht="12.75" customHeight="1" x14ac:dyDescent="0.15">
      <c r="A840" s="13"/>
      <c r="B840" s="14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  <c r="AQ840" s="13"/>
      <c r="AR840" s="13"/>
      <c r="AS840" s="13"/>
      <c r="AT840" s="13"/>
      <c r="AU840" s="13"/>
      <c r="AV840" s="13"/>
      <c r="AW840" s="13"/>
      <c r="AX840" s="13"/>
      <c r="AY840" s="13"/>
      <c r="AZ840" s="13"/>
      <c r="BA840" s="13"/>
      <c r="BB840" s="13"/>
      <c r="BC840" s="13"/>
      <c r="BD840" s="13"/>
      <c r="BE840" s="13"/>
      <c r="BF840" s="13"/>
      <c r="BG840" s="13"/>
      <c r="BH840" s="13"/>
      <c r="BI840" s="13"/>
      <c r="BJ840" s="13"/>
      <c r="BK840" s="13"/>
      <c r="BL840" s="13"/>
      <c r="BM840" s="13"/>
      <c r="BN840" s="13"/>
      <c r="BO840" s="13"/>
      <c r="BP840" s="13"/>
      <c r="BQ840" s="13"/>
      <c r="BR840" s="13"/>
      <c r="BS840" s="13"/>
      <c r="BT840" s="13"/>
      <c r="BU840" s="13"/>
      <c r="BV840" s="13"/>
      <c r="BW840" s="13"/>
      <c r="BX840" s="13"/>
      <c r="BY840" s="13"/>
      <c r="BZ840" s="13"/>
      <c r="CA840" s="13"/>
      <c r="CB840" s="13"/>
      <c r="CC840" s="13"/>
      <c r="CD840" s="13"/>
      <c r="CE840" s="13"/>
      <c r="CF840" s="13"/>
      <c r="CG840" s="13"/>
      <c r="CH840" s="13"/>
      <c r="CI840" s="13"/>
      <c r="CJ840" s="13"/>
      <c r="CK840" s="13"/>
      <c r="CL840" s="13"/>
      <c r="CM840" s="13"/>
      <c r="CN840" s="13"/>
      <c r="CO840" s="13"/>
      <c r="CP840" s="13"/>
      <c r="CQ840" s="13"/>
      <c r="CR840" s="13"/>
      <c r="CS840" s="13"/>
      <c r="CT840" s="13"/>
      <c r="CU840" s="13"/>
      <c r="CV840" s="13"/>
      <c r="CW840" s="13"/>
      <c r="CX840" s="13"/>
      <c r="CY840" s="13"/>
      <c r="CZ840" s="13"/>
      <c r="DA840" s="13"/>
      <c r="DB840" s="13"/>
      <c r="DC840" s="13"/>
      <c r="DD840" s="13"/>
      <c r="DE840" s="13"/>
      <c r="DF840" s="13"/>
      <c r="DH840" s="13"/>
      <c r="DI840" s="13"/>
      <c r="DJ840" s="13"/>
      <c r="DK840" s="13"/>
      <c r="DL840" s="13"/>
      <c r="DM840" s="13"/>
      <c r="DN840" s="13"/>
      <c r="DO840" s="13"/>
      <c r="DP840" s="13"/>
    </row>
    <row r="841" spans="1:120" ht="12.75" customHeight="1" x14ac:dyDescent="0.15">
      <c r="A841" s="13"/>
      <c r="B841" s="14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  <c r="AQ841" s="13"/>
      <c r="AR841" s="13"/>
      <c r="AS841" s="13"/>
      <c r="AT841" s="13"/>
      <c r="AU841" s="13"/>
      <c r="AV841" s="13"/>
      <c r="AW841" s="13"/>
      <c r="AX841" s="13"/>
      <c r="AY841" s="13"/>
      <c r="AZ841" s="13"/>
      <c r="BA841" s="13"/>
      <c r="BB841" s="13"/>
      <c r="BC841" s="13"/>
      <c r="BD841" s="13"/>
      <c r="BE841" s="13"/>
      <c r="BF841" s="13"/>
      <c r="BG841" s="13"/>
      <c r="BH841" s="13"/>
      <c r="BI841" s="13"/>
      <c r="BJ841" s="13"/>
      <c r="BK841" s="13"/>
      <c r="BL841" s="13"/>
      <c r="BM841" s="13"/>
      <c r="BN841" s="13"/>
      <c r="BO841" s="13"/>
      <c r="BP841" s="13"/>
      <c r="BQ841" s="13"/>
      <c r="BR841" s="13"/>
      <c r="BS841" s="13"/>
      <c r="BT841" s="13"/>
      <c r="BU841" s="13"/>
      <c r="BV841" s="13"/>
      <c r="BW841" s="13"/>
      <c r="BX841" s="13"/>
      <c r="BY841" s="13"/>
      <c r="BZ841" s="13"/>
      <c r="CA841" s="13"/>
      <c r="CB841" s="13"/>
      <c r="CC841" s="13"/>
      <c r="CD841" s="13"/>
      <c r="CE841" s="13"/>
      <c r="CF841" s="13"/>
      <c r="CG841" s="13"/>
      <c r="CH841" s="13"/>
      <c r="CI841" s="13"/>
      <c r="CJ841" s="13"/>
      <c r="CK841" s="13"/>
      <c r="CL841" s="13"/>
      <c r="CM841" s="13"/>
      <c r="CN841" s="13"/>
      <c r="CO841" s="13"/>
      <c r="CP841" s="13"/>
      <c r="CQ841" s="13"/>
      <c r="CR841" s="13"/>
      <c r="CS841" s="13"/>
      <c r="CT841" s="13"/>
      <c r="CU841" s="13"/>
      <c r="CV841" s="13"/>
      <c r="CW841" s="13"/>
      <c r="CX841" s="13"/>
      <c r="CY841" s="13"/>
      <c r="CZ841" s="13"/>
      <c r="DA841" s="13"/>
      <c r="DB841" s="13"/>
      <c r="DC841" s="13"/>
      <c r="DD841" s="13"/>
      <c r="DE841" s="13"/>
      <c r="DF841" s="13"/>
      <c r="DH841" s="13"/>
      <c r="DI841" s="13"/>
      <c r="DJ841" s="13"/>
      <c r="DK841" s="13"/>
      <c r="DL841" s="13"/>
      <c r="DM841" s="13"/>
      <c r="DN841" s="13"/>
      <c r="DO841" s="13"/>
      <c r="DP841" s="13"/>
    </row>
    <row r="842" spans="1:120" ht="12.75" customHeight="1" x14ac:dyDescent="0.15">
      <c r="A842" s="13"/>
      <c r="B842" s="14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  <c r="AQ842" s="13"/>
      <c r="AR842" s="13"/>
      <c r="AS842" s="13"/>
      <c r="AT842" s="13"/>
      <c r="AU842" s="13"/>
      <c r="AV842" s="13"/>
      <c r="AW842" s="13"/>
      <c r="AX842" s="13"/>
      <c r="AY842" s="13"/>
      <c r="AZ842" s="13"/>
      <c r="BA842" s="13"/>
      <c r="BB842" s="13"/>
      <c r="BC842" s="13"/>
      <c r="BD842" s="13"/>
      <c r="BE842" s="13"/>
      <c r="BF842" s="13"/>
      <c r="BG842" s="13"/>
      <c r="BH842" s="13"/>
      <c r="BI842" s="13"/>
      <c r="BJ842" s="13"/>
      <c r="BK842" s="13"/>
      <c r="BL842" s="13"/>
      <c r="BM842" s="13"/>
      <c r="BN842" s="13"/>
      <c r="BO842" s="13"/>
      <c r="BP842" s="13"/>
      <c r="BQ842" s="13"/>
      <c r="BR842" s="13"/>
      <c r="BS842" s="13"/>
      <c r="BT842" s="13"/>
      <c r="BU842" s="13"/>
      <c r="BV842" s="13"/>
      <c r="BW842" s="13"/>
      <c r="BX842" s="13"/>
      <c r="BY842" s="13"/>
      <c r="BZ842" s="13"/>
      <c r="CA842" s="13"/>
      <c r="CB842" s="13"/>
      <c r="CC842" s="13"/>
      <c r="CD842" s="13"/>
      <c r="CE842" s="13"/>
      <c r="CF842" s="13"/>
      <c r="CG842" s="13"/>
      <c r="CH842" s="13"/>
      <c r="CI842" s="13"/>
      <c r="CJ842" s="13"/>
      <c r="CK842" s="13"/>
      <c r="CL842" s="13"/>
      <c r="CM842" s="13"/>
      <c r="CN842" s="13"/>
      <c r="CO842" s="13"/>
      <c r="CP842" s="13"/>
      <c r="CQ842" s="13"/>
      <c r="CR842" s="13"/>
      <c r="CS842" s="13"/>
      <c r="CT842" s="13"/>
      <c r="CU842" s="13"/>
      <c r="CV842" s="13"/>
      <c r="CW842" s="13"/>
      <c r="CX842" s="13"/>
      <c r="CY842" s="13"/>
      <c r="CZ842" s="13"/>
      <c r="DA842" s="13"/>
      <c r="DB842" s="13"/>
      <c r="DC842" s="13"/>
      <c r="DD842" s="13"/>
      <c r="DE842" s="13"/>
      <c r="DF842" s="13"/>
      <c r="DH842" s="13"/>
      <c r="DI842" s="13"/>
      <c r="DJ842" s="13"/>
      <c r="DK842" s="13"/>
      <c r="DL842" s="13"/>
      <c r="DM842" s="13"/>
      <c r="DN842" s="13"/>
      <c r="DO842" s="13"/>
      <c r="DP842" s="13"/>
    </row>
  </sheetData>
  <mergeCells count="15">
    <mergeCell ref="BC7:BD7"/>
    <mergeCell ref="G7:N7"/>
    <mergeCell ref="O7:V7"/>
    <mergeCell ref="W7:AL7"/>
    <mergeCell ref="AM7:AT7"/>
    <mergeCell ref="AU7:BB7"/>
    <mergeCell ref="G2:BD4"/>
    <mergeCell ref="BJ3:CH3"/>
    <mergeCell ref="CK3:DI3"/>
    <mergeCell ref="G6:N6"/>
    <mergeCell ref="O6:V6"/>
    <mergeCell ref="W6:AL6"/>
    <mergeCell ref="AM6:AT6"/>
    <mergeCell ref="AU6:BB6"/>
    <mergeCell ref="BC6:BD6"/>
  </mergeCells>
  <pageMargins left="0.39374999999999999" right="0.39374999999999999" top="0.39374999999999999" bottom="0.39374999999999999" header="0.511811023622047" footer="0.511811023622047"/>
  <pageSetup paperSize="9" scale="3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1472</TotalTime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RANKLIST</vt:lpstr>
      <vt:lpstr>RANKLIST!Area_stampa</vt:lpstr>
      <vt:lpstr>Ordinamento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</dc:creator>
  <dc:description/>
  <cp:lastModifiedBy>Pietro Fantoni</cp:lastModifiedBy>
  <cp:revision>94</cp:revision>
  <cp:lastPrinted>2024-06-11T16:26:52Z</cp:lastPrinted>
  <dcterms:created xsi:type="dcterms:W3CDTF">2018-02-07T18:12:14Z</dcterms:created>
  <dcterms:modified xsi:type="dcterms:W3CDTF">2024-10-21T11:41:48Z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bae739-7e05-4265-80d7-c73ef6dc7a63_ActionId">
    <vt:lpwstr>a73fdb54-879e-4a73-8af1-4dbf31b6829b</vt:lpwstr>
  </property>
  <property fmtid="{D5CDD505-2E9C-101B-9397-08002B2CF9AE}" pid="3" name="MSIP_Label_dfbae739-7e05-4265-80d7-c73ef6dc7a63_ContentBits">
    <vt:lpwstr>0</vt:lpwstr>
  </property>
  <property fmtid="{D5CDD505-2E9C-101B-9397-08002B2CF9AE}" pid="4" name="MSIP_Label_dfbae739-7e05-4265-80d7-c73ef6dc7a63_Enabled">
    <vt:lpwstr>true</vt:lpwstr>
  </property>
  <property fmtid="{D5CDD505-2E9C-101B-9397-08002B2CF9AE}" pid="5" name="MSIP_Label_dfbae739-7e05-4265-80d7-c73ef6dc7a63_Method">
    <vt:lpwstr>Privileged</vt:lpwstr>
  </property>
  <property fmtid="{D5CDD505-2E9C-101B-9397-08002B2CF9AE}" pid="6" name="MSIP_Label_dfbae739-7e05-4265-80d7-c73ef6dc7a63_Name">
    <vt:lpwstr>dfbae739-7e05-4265-80d7-c73ef6dc7a63</vt:lpwstr>
  </property>
  <property fmtid="{D5CDD505-2E9C-101B-9397-08002B2CF9AE}" pid="7" name="MSIP_Label_dfbae739-7e05-4265-80d7-c73ef6dc7a63_SetDate">
    <vt:lpwstr>2023-07-17T09:34:49Z</vt:lpwstr>
  </property>
  <property fmtid="{D5CDD505-2E9C-101B-9397-08002B2CF9AE}" pid="8" name="MSIP_Label_dfbae739-7e05-4265-80d7-c73ef6dc7a63_SiteId">
    <vt:lpwstr>31ae1cef-2393-4eb1-8962-4e4bbfccd663</vt:lpwstr>
  </property>
</Properties>
</file>