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454e632625284bc/Allegati di posta elettronica/Desktop/Snipe/"/>
    </mc:Choice>
  </mc:AlternateContent>
  <xr:revisionPtr revIDLastSave="0" documentId="14_{88F670A3-E790-4ED8-B7D6-EC0EA1EC924B}" xr6:coauthVersionLast="47" xr6:coauthVersionMax="47" xr10:uidLastSave="{00000000-0000-0000-0000-000000000000}"/>
  <bookViews>
    <workbookView xWindow="-110" yWindow="-110" windowWidth="19420" windowHeight="10420" tabRatio="755" xr2:uid="{00000000-000D-0000-FFFF-FFFF00000000}"/>
  </bookViews>
  <sheets>
    <sheet name="RANKLIST" sheetId="1" r:id="rId1"/>
  </sheets>
  <externalReferences>
    <externalReference r:id="rId2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61" i="1" l="1"/>
  <c r="G61" i="1"/>
  <c r="BE61" i="1"/>
  <c r="I61" i="1"/>
  <c r="BF61" i="1"/>
  <c r="K61" i="1"/>
  <c r="BG61" i="1"/>
  <c r="M61" i="1"/>
  <c r="BH61" i="1"/>
  <c r="O61" i="1"/>
  <c r="BI61" i="1"/>
  <c r="Q61" i="1"/>
  <c r="BJ61" i="1"/>
  <c r="S61" i="1"/>
  <c r="BK61" i="1"/>
  <c r="U61" i="1"/>
  <c r="BL61" i="1"/>
  <c r="BM61" i="1"/>
  <c r="Y61" i="1"/>
  <c r="BN61" i="1"/>
  <c r="AA61" i="1"/>
  <c r="BO61" i="1"/>
  <c r="AC61" i="1"/>
  <c r="BP61" i="1"/>
  <c r="AE61" i="1"/>
  <c r="BQ61" i="1"/>
  <c r="AG61" i="1"/>
  <c r="BR61" i="1"/>
  <c r="AI61" i="1"/>
  <c r="BS61" i="1"/>
  <c r="AK61" i="1"/>
  <c r="BT61" i="1"/>
  <c r="AM61" i="1"/>
  <c r="BU61" i="1"/>
  <c r="AO61" i="1"/>
  <c r="BV61" i="1"/>
  <c r="AQ61" i="1"/>
  <c r="BW61" i="1"/>
  <c r="AS61" i="1"/>
  <c r="BX61" i="1"/>
  <c r="AU61" i="1"/>
  <c r="BY61" i="1"/>
  <c r="AW61" i="1"/>
  <c r="BZ61" i="1"/>
  <c r="AY61" i="1"/>
  <c r="CA61" i="1"/>
  <c r="BA61" i="1"/>
  <c r="CB61" i="1"/>
  <c r="CC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D61" i="1"/>
  <c r="CF8" i="1"/>
  <c r="D61" i="1"/>
  <c r="S48" i="1"/>
  <c r="Q48" i="1"/>
  <c r="O48" i="1"/>
  <c r="M48" i="1"/>
  <c r="S41" i="1"/>
  <c r="Q41" i="1"/>
  <c r="O41" i="1"/>
  <c r="M41" i="1"/>
  <c r="S57" i="1"/>
  <c r="Q57" i="1"/>
  <c r="O57" i="1"/>
  <c r="M57" i="1"/>
  <c r="S52" i="1"/>
  <c r="Q52" i="1"/>
  <c r="O52" i="1"/>
  <c r="M52" i="1"/>
  <c r="S47" i="1"/>
  <c r="Q47" i="1"/>
  <c r="O47" i="1"/>
  <c r="M47" i="1"/>
  <c r="S63" i="1"/>
  <c r="Q63" i="1"/>
  <c r="O63" i="1"/>
  <c r="M63" i="1"/>
  <c r="S45" i="1"/>
  <c r="Q45" i="1"/>
  <c r="O45" i="1"/>
  <c r="M45" i="1"/>
  <c r="S35" i="1"/>
  <c r="Q35" i="1"/>
  <c r="O35" i="1"/>
  <c r="M35" i="1"/>
  <c r="S53" i="1"/>
  <c r="Q53" i="1"/>
  <c r="O53" i="1"/>
  <c r="M53" i="1"/>
  <c r="S37" i="1"/>
  <c r="Q37" i="1"/>
  <c r="O37" i="1"/>
  <c r="M37" i="1"/>
  <c r="S44" i="1"/>
  <c r="Q44" i="1"/>
  <c r="O44" i="1"/>
  <c r="M44" i="1"/>
  <c r="S36" i="1"/>
  <c r="Q36" i="1"/>
  <c r="O36" i="1"/>
  <c r="M36" i="1"/>
  <c r="S29" i="1"/>
  <c r="Q29" i="1"/>
  <c r="O29" i="1"/>
  <c r="M29" i="1"/>
  <c r="S25" i="1"/>
  <c r="Q25" i="1"/>
  <c r="O25" i="1"/>
  <c r="M25" i="1"/>
  <c r="S23" i="1"/>
  <c r="Q23" i="1"/>
  <c r="O23" i="1"/>
  <c r="M23" i="1"/>
  <c r="S24" i="1"/>
  <c r="Q24" i="1"/>
  <c r="O24" i="1"/>
  <c r="M24" i="1"/>
  <c r="M1" i="1"/>
  <c r="K1" i="1"/>
  <c r="I1" i="1"/>
  <c r="G1" i="1"/>
  <c r="S72" i="1"/>
  <c r="Q72" i="1"/>
  <c r="O72" i="1"/>
  <c r="M72" i="1"/>
  <c r="S58" i="1"/>
  <c r="Q58" i="1"/>
  <c r="O58" i="1"/>
  <c r="M58" i="1"/>
  <c r="S32" i="1"/>
  <c r="Q32" i="1"/>
  <c r="O32" i="1"/>
  <c r="M32" i="1"/>
  <c r="S15" i="1"/>
  <c r="Q15" i="1"/>
  <c r="O15" i="1"/>
  <c r="M15" i="1"/>
  <c r="S18" i="1"/>
  <c r="Q18" i="1"/>
  <c r="O18" i="1"/>
  <c r="M18" i="1"/>
  <c r="BC62" i="1"/>
  <c r="G62" i="1"/>
  <c r="BE62" i="1"/>
  <c r="I62" i="1"/>
  <c r="BF62" i="1"/>
  <c r="K62" i="1"/>
  <c r="BG62" i="1"/>
  <c r="M62" i="1"/>
  <c r="BH62" i="1"/>
  <c r="O62" i="1"/>
  <c r="BI62" i="1"/>
  <c r="Q62" i="1"/>
  <c r="BJ62" i="1"/>
  <c r="S62" i="1"/>
  <c r="BK62" i="1"/>
  <c r="U62" i="1"/>
  <c r="BL62" i="1"/>
  <c r="W62" i="1"/>
  <c r="BM62" i="1"/>
  <c r="Y62" i="1"/>
  <c r="BN62" i="1"/>
  <c r="AA62" i="1"/>
  <c r="BO62" i="1"/>
  <c r="AC62" i="1"/>
  <c r="BP62" i="1"/>
  <c r="AE62" i="1"/>
  <c r="BQ62" i="1"/>
  <c r="AG62" i="1"/>
  <c r="BR62" i="1"/>
  <c r="AI62" i="1"/>
  <c r="BS62" i="1"/>
  <c r="AK62" i="1"/>
  <c r="BT62" i="1"/>
  <c r="AM62" i="1"/>
  <c r="BU62" i="1"/>
  <c r="AO62" i="1"/>
  <c r="BV62" i="1"/>
  <c r="AQ62" i="1"/>
  <c r="BW62" i="1"/>
  <c r="AS62" i="1"/>
  <c r="BX62" i="1"/>
  <c r="AU62" i="1"/>
  <c r="BY62" i="1"/>
  <c r="AW62" i="1"/>
  <c r="BZ62" i="1"/>
  <c r="AY62" i="1"/>
  <c r="CA62" i="1"/>
  <c r="BA62" i="1"/>
  <c r="CB62" i="1"/>
  <c r="CC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D62" i="1"/>
  <c r="D62" i="1"/>
  <c r="K55" i="1"/>
  <c r="I55" i="1"/>
  <c r="G55" i="1"/>
  <c r="K38" i="1"/>
  <c r="I38" i="1"/>
  <c r="G38" i="1"/>
  <c r="K49" i="1"/>
  <c r="I49" i="1"/>
  <c r="G49" i="1"/>
  <c r="K33" i="1"/>
  <c r="I33" i="1"/>
  <c r="G33" i="1"/>
  <c r="K31" i="1"/>
  <c r="I31" i="1"/>
  <c r="G31" i="1"/>
  <c r="K23" i="1"/>
  <c r="I23" i="1"/>
  <c r="G23" i="1"/>
  <c r="K32" i="1"/>
  <c r="I32" i="1"/>
  <c r="G32" i="1"/>
  <c r="K22" i="1"/>
  <c r="I22" i="1"/>
  <c r="G22" i="1"/>
  <c r="K19" i="1"/>
  <c r="I19" i="1"/>
  <c r="G19" i="1"/>
  <c r="K20" i="1"/>
  <c r="I20" i="1"/>
  <c r="G20" i="1"/>
  <c r="K21" i="1"/>
  <c r="I21" i="1"/>
  <c r="G21" i="1"/>
  <c r="K13" i="1"/>
  <c r="I13" i="1"/>
  <c r="G13" i="1"/>
  <c r="K57" i="1"/>
  <c r="I57" i="1"/>
  <c r="G57" i="1"/>
  <c r="K52" i="1"/>
  <c r="I52" i="1"/>
  <c r="G52" i="1"/>
  <c r="K47" i="1"/>
  <c r="I47" i="1"/>
  <c r="G47" i="1"/>
  <c r="K54" i="1"/>
  <c r="I54" i="1"/>
  <c r="G54" i="1"/>
  <c r="K42" i="1"/>
  <c r="I42" i="1"/>
  <c r="G42" i="1"/>
  <c r="K34" i="1"/>
  <c r="I34" i="1"/>
  <c r="G34" i="1"/>
  <c r="K58" i="1"/>
  <c r="I58" i="1"/>
  <c r="G58" i="1"/>
  <c r="K27" i="1"/>
  <c r="I27" i="1"/>
  <c r="G27" i="1"/>
  <c r="K26" i="1"/>
  <c r="I26" i="1"/>
  <c r="G26" i="1"/>
  <c r="K14" i="1"/>
  <c r="I14" i="1"/>
  <c r="G14" i="1"/>
  <c r="K17" i="1"/>
  <c r="I17" i="1"/>
  <c r="G17" i="1"/>
  <c r="K16" i="1"/>
  <c r="I16" i="1"/>
  <c r="G16" i="1"/>
  <c r="G18" i="1"/>
  <c r="M10" i="1"/>
  <c r="O10" i="1"/>
  <c r="Q10" i="1"/>
  <c r="S10" i="1"/>
  <c r="U10" i="1"/>
  <c r="W10" i="1"/>
  <c r="Y10" i="1"/>
  <c r="AA10" i="1"/>
  <c r="AC10" i="1"/>
  <c r="AE10" i="1"/>
  <c r="AG10" i="1"/>
  <c r="AI10" i="1"/>
  <c r="AK10" i="1"/>
  <c r="AM10" i="1"/>
  <c r="AO10" i="1"/>
  <c r="AQ10" i="1"/>
  <c r="AS10" i="1"/>
  <c r="AU10" i="1"/>
  <c r="AW10" i="1"/>
  <c r="AY10" i="1"/>
  <c r="M9" i="1"/>
  <c r="O9" i="1"/>
  <c r="Q9" i="1"/>
  <c r="S9" i="1"/>
  <c r="U9" i="1"/>
  <c r="W9" i="1"/>
  <c r="Y9" i="1"/>
  <c r="AA9" i="1"/>
  <c r="AC9" i="1"/>
  <c r="AE9" i="1"/>
  <c r="AG9" i="1"/>
  <c r="AI9" i="1"/>
  <c r="AK9" i="1"/>
  <c r="AM9" i="1"/>
  <c r="AO9" i="1"/>
  <c r="AQ9" i="1"/>
  <c r="AS9" i="1"/>
  <c r="AU9" i="1"/>
  <c r="AW9" i="1"/>
  <c r="AY9" i="1"/>
  <c r="M11" i="1"/>
  <c r="O11" i="1"/>
  <c r="Q11" i="1"/>
  <c r="S11" i="1"/>
  <c r="U11" i="1"/>
  <c r="W11" i="1"/>
  <c r="Y11" i="1"/>
  <c r="AA11" i="1"/>
  <c r="AC11" i="1"/>
  <c r="AE11" i="1"/>
  <c r="AG11" i="1"/>
  <c r="AI11" i="1"/>
  <c r="AK11" i="1"/>
  <c r="AM11" i="1"/>
  <c r="AO11" i="1"/>
  <c r="AQ11" i="1"/>
  <c r="AS11" i="1"/>
  <c r="AU11" i="1"/>
  <c r="AW11" i="1"/>
  <c r="AY11" i="1"/>
  <c r="U18" i="1"/>
  <c r="W18" i="1"/>
  <c r="Y18" i="1"/>
  <c r="AA18" i="1"/>
  <c r="AC18" i="1"/>
  <c r="AE18" i="1"/>
  <c r="AG18" i="1"/>
  <c r="AI18" i="1"/>
  <c r="AK18" i="1"/>
  <c r="AM18" i="1"/>
  <c r="AO18" i="1"/>
  <c r="AQ18" i="1"/>
  <c r="AS18" i="1"/>
  <c r="AU18" i="1"/>
  <c r="AW18" i="1"/>
  <c r="AY18" i="1"/>
  <c r="U15" i="1"/>
  <c r="W15" i="1"/>
  <c r="Y15" i="1"/>
  <c r="AA15" i="1"/>
  <c r="AC15" i="1"/>
  <c r="AE15" i="1"/>
  <c r="AG15" i="1"/>
  <c r="AI15" i="1"/>
  <c r="AK15" i="1"/>
  <c r="AM15" i="1"/>
  <c r="AO15" i="1"/>
  <c r="AQ15" i="1"/>
  <c r="AS15" i="1"/>
  <c r="AU15" i="1"/>
  <c r="AW15" i="1"/>
  <c r="AY15" i="1"/>
  <c r="M12" i="1"/>
  <c r="O12" i="1"/>
  <c r="Q12" i="1"/>
  <c r="S12" i="1"/>
  <c r="U12" i="1"/>
  <c r="W12" i="1"/>
  <c r="Y12" i="1"/>
  <c r="AA12" i="1"/>
  <c r="AC12" i="1"/>
  <c r="AE12" i="1"/>
  <c r="AG12" i="1"/>
  <c r="AI12" i="1"/>
  <c r="AK12" i="1"/>
  <c r="AM12" i="1"/>
  <c r="AO12" i="1"/>
  <c r="AQ12" i="1"/>
  <c r="AS12" i="1"/>
  <c r="AU12" i="1"/>
  <c r="AW12" i="1"/>
  <c r="AY12" i="1"/>
  <c r="M16" i="1"/>
  <c r="O16" i="1"/>
  <c r="Q16" i="1"/>
  <c r="S16" i="1"/>
  <c r="U16" i="1"/>
  <c r="W16" i="1"/>
  <c r="Y16" i="1"/>
  <c r="AA16" i="1"/>
  <c r="AC16" i="1"/>
  <c r="AE16" i="1"/>
  <c r="AG16" i="1"/>
  <c r="AI16" i="1"/>
  <c r="AK16" i="1"/>
  <c r="AM16" i="1"/>
  <c r="AO16" i="1"/>
  <c r="AQ16" i="1"/>
  <c r="AS16" i="1"/>
  <c r="AU16" i="1"/>
  <c r="AW16" i="1"/>
  <c r="AY16" i="1"/>
  <c r="M13" i="1"/>
  <c r="O13" i="1"/>
  <c r="Q13" i="1"/>
  <c r="S13" i="1"/>
  <c r="U13" i="1"/>
  <c r="W13" i="1"/>
  <c r="Y13" i="1"/>
  <c r="AA13" i="1"/>
  <c r="AC13" i="1"/>
  <c r="AE13" i="1"/>
  <c r="AG13" i="1"/>
  <c r="AI13" i="1"/>
  <c r="AK13" i="1"/>
  <c r="AM13" i="1"/>
  <c r="AO13" i="1"/>
  <c r="AQ13" i="1"/>
  <c r="AS13" i="1"/>
  <c r="AU13" i="1"/>
  <c r="AW13" i="1"/>
  <c r="AY13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Y17" i="1"/>
  <c r="M14" i="1"/>
  <c r="O14" i="1"/>
  <c r="Q14" i="1"/>
  <c r="S14" i="1"/>
  <c r="U14" i="1"/>
  <c r="W14" i="1"/>
  <c r="Y14" i="1"/>
  <c r="AA14" i="1"/>
  <c r="AC14" i="1"/>
  <c r="AE14" i="1"/>
  <c r="AG14" i="1"/>
  <c r="AI14" i="1"/>
  <c r="AK14" i="1"/>
  <c r="AM14" i="1"/>
  <c r="AO14" i="1"/>
  <c r="AQ14" i="1"/>
  <c r="AS14" i="1"/>
  <c r="AU14" i="1"/>
  <c r="AW14" i="1"/>
  <c r="AY14" i="1"/>
  <c r="M21" i="1"/>
  <c r="O21" i="1"/>
  <c r="Q21" i="1"/>
  <c r="S21" i="1"/>
  <c r="U21" i="1"/>
  <c r="W21" i="1"/>
  <c r="Y21" i="1"/>
  <c r="AA21" i="1"/>
  <c r="AC21" i="1"/>
  <c r="AE21" i="1"/>
  <c r="AG21" i="1"/>
  <c r="AI21" i="1"/>
  <c r="AK21" i="1"/>
  <c r="AM21" i="1"/>
  <c r="AO21" i="1"/>
  <c r="AQ21" i="1"/>
  <c r="AS21" i="1"/>
  <c r="AU21" i="1"/>
  <c r="AW21" i="1"/>
  <c r="AY21" i="1"/>
  <c r="M20" i="1"/>
  <c r="O20" i="1"/>
  <c r="Q20" i="1"/>
  <c r="S20" i="1"/>
  <c r="U20" i="1"/>
  <c r="W20" i="1"/>
  <c r="Y20" i="1"/>
  <c r="AA20" i="1"/>
  <c r="AC20" i="1"/>
  <c r="AE20" i="1"/>
  <c r="AG20" i="1"/>
  <c r="AI20" i="1"/>
  <c r="AK20" i="1"/>
  <c r="AM20" i="1"/>
  <c r="AO20" i="1"/>
  <c r="AQ20" i="1"/>
  <c r="AS20" i="1"/>
  <c r="AU20" i="1"/>
  <c r="AW20" i="1"/>
  <c r="AY20" i="1"/>
  <c r="M19" i="1"/>
  <c r="O19" i="1"/>
  <c r="Q19" i="1"/>
  <c r="S19" i="1"/>
  <c r="U19" i="1"/>
  <c r="W19" i="1"/>
  <c r="Y19" i="1"/>
  <c r="AA19" i="1"/>
  <c r="AC19" i="1"/>
  <c r="AE19" i="1"/>
  <c r="AG19" i="1"/>
  <c r="AI19" i="1"/>
  <c r="AK19" i="1"/>
  <c r="AM19" i="1"/>
  <c r="AO19" i="1"/>
  <c r="AQ19" i="1"/>
  <c r="AS19" i="1"/>
  <c r="AU19" i="1"/>
  <c r="AW19" i="1"/>
  <c r="AY19" i="1"/>
  <c r="M26" i="1"/>
  <c r="O26" i="1"/>
  <c r="Q26" i="1"/>
  <c r="S26" i="1"/>
  <c r="U26" i="1"/>
  <c r="W26" i="1"/>
  <c r="Y26" i="1"/>
  <c r="AA26" i="1"/>
  <c r="AC26" i="1"/>
  <c r="AE26" i="1"/>
  <c r="AG26" i="1"/>
  <c r="AI26" i="1"/>
  <c r="AK26" i="1"/>
  <c r="AM26" i="1"/>
  <c r="AO26" i="1"/>
  <c r="AQ26" i="1"/>
  <c r="AS26" i="1"/>
  <c r="AU26" i="1"/>
  <c r="AW26" i="1"/>
  <c r="AY26" i="1"/>
  <c r="M27" i="1"/>
  <c r="O27" i="1"/>
  <c r="Q27" i="1"/>
  <c r="S27" i="1"/>
  <c r="U27" i="1"/>
  <c r="W27" i="1"/>
  <c r="Y27" i="1"/>
  <c r="AA27" i="1"/>
  <c r="AC27" i="1"/>
  <c r="AE27" i="1"/>
  <c r="AG27" i="1"/>
  <c r="AI27" i="1"/>
  <c r="AK27" i="1"/>
  <c r="AM27" i="1"/>
  <c r="AO27" i="1"/>
  <c r="AQ27" i="1"/>
  <c r="AS27" i="1"/>
  <c r="AU27" i="1"/>
  <c r="AW27" i="1"/>
  <c r="AY27" i="1"/>
  <c r="U24" i="1"/>
  <c r="W24" i="1"/>
  <c r="Y24" i="1"/>
  <c r="AA24" i="1"/>
  <c r="AC24" i="1"/>
  <c r="AE24" i="1"/>
  <c r="AG24" i="1"/>
  <c r="AI24" i="1"/>
  <c r="AK24" i="1"/>
  <c r="AM24" i="1"/>
  <c r="AO24" i="1"/>
  <c r="AQ24" i="1"/>
  <c r="AS24" i="1"/>
  <c r="AU24" i="1"/>
  <c r="AW24" i="1"/>
  <c r="AY24" i="1"/>
  <c r="M22" i="1"/>
  <c r="O22" i="1"/>
  <c r="Q22" i="1"/>
  <c r="S22" i="1"/>
  <c r="U22" i="1"/>
  <c r="W22" i="1"/>
  <c r="Y22" i="1"/>
  <c r="AA22" i="1"/>
  <c r="AC22" i="1"/>
  <c r="AE22" i="1"/>
  <c r="AG22" i="1"/>
  <c r="AI22" i="1"/>
  <c r="AK22" i="1"/>
  <c r="AM22" i="1"/>
  <c r="AO22" i="1"/>
  <c r="AQ22" i="1"/>
  <c r="AS22" i="1"/>
  <c r="AU22" i="1"/>
  <c r="AW22" i="1"/>
  <c r="AY22" i="1"/>
  <c r="U32" i="1"/>
  <c r="Y32" i="1"/>
  <c r="AA32" i="1"/>
  <c r="AC32" i="1"/>
  <c r="AE32" i="1"/>
  <c r="AG32" i="1"/>
  <c r="AI32" i="1"/>
  <c r="AK32" i="1"/>
  <c r="AM32" i="1"/>
  <c r="AO32" i="1"/>
  <c r="AQ32" i="1"/>
  <c r="AS32" i="1"/>
  <c r="AU32" i="1"/>
  <c r="AW32" i="1"/>
  <c r="AY32" i="1"/>
  <c r="M28" i="1"/>
  <c r="O28" i="1"/>
  <c r="Q28" i="1"/>
  <c r="S28" i="1"/>
  <c r="U28" i="1"/>
  <c r="W28" i="1"/>
  <c r="Y28" i="1"/>
  <c r="AA28" i="1"/>
  <c r="AC28" i="1"/>
  <c r="AE28" i="1"/>
  <c r="AG28" i="1"/>
  <c r="AI28" i="1"/>
  <c r="AK28" i="1"/>
  <c r="AM28" i="1"/>
  <c r="AO28" i="1"/>
  <c r="AQ28" i="1"/>
  <c r="AS28" i="1"/>
  <c r="AU28" i="1"/>
  <c r="AW28" i="1"/>
  <c r="AY28" i="1"/>
  <c r="U58" i="1"/>
  <c r="Y58" i="1"/>
  <c r="AA58" i="1"/>
  <c r="AC58" i="1"/>
  <c r="AE58" i="1"/>
  <c r="AG58" i="1"/>
  <c r="AI58" i="1"/>
  <c r="AK58" i="1"/>
  <c r="AM58" i="1"/>
  <c r="AO58" i="1"/>
  <c r="AQ58" i="1"/>
  <c r="AS58" i="1"/>
  <c r="AU58" i="1"/>
  <c r="AW58" i="1"/>
  <c r="AY58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M30" i="1"/>
  <c r="O30" i="1"/>
  <c r="Q30" i="1"/>
  <c r="S30" i="1"/>
  <c r="U30" i="1"/>
  <c r="W30" i="1"/>
  <c r="Y30" i="1"/>
  <c r="AA30" i="1"/>
  <c r="AC30" i="1"/>
  <c r="AE30" i="1"/>
  <c r="AG30" i="1"/>
  <c r="AI30" i="1"/>
  <c r="AK30" i="1"/>
  <c r="AM30" i="1"/>
  <c r="AO30" i="1"/>
  <c r="AQ30" i="1"/>
  <c r="AS30" i="1"/>
  <c r="AU30" i="1"/>
  <c r="AW30" i="1"/>
  <c r="AY30" i="1"/>
  <c r="M34" i="1"/>
  <c r="O34" i="1"/>
  <c r="Q34" i="1"/>
  <c r="S34" i="1"/>
  <c r="U34" i="1"/>
  <c r="W34" i="1"/>
  <c r="Y34" i="1"/>
  <c r="AA34" i="1"/>
  <c r="AC34" i="1"/>
  <c r="AE34" i="1"/>
  <c r="AG34" i="1"/>
  <c r="AI34" i="1"/>
  <c r="AK34" i="1"/>
  <c r="AM34" i="1"/>
  <c r="AO34" i="1"/>
  <c r="AQ34" i="1"/>
  <c r="AS34" i="1"/>
  <c r="AU34" i="1"/>
  <c r="AW34" i="1"/>
  <c r="AY34" i="1"/>
  <c r="M42" i="1"/>
  <c r="O42" i="1"/>
  <c r="Q42" i="1"/>
  <c r="S42" i="1"/>
  <c r="U42" i="1"/>
  <c r="Y42" i="1"/>
  <c r="AA42" i="1"/>
  <c r="AC42" i="1"/>
  <c r="AE42" i="1"/>
  <c r="AG42" i="1"/>
  <c r="AI42" i="1"/>
  <c r="AK42" i="1"/>
  <c r="AM42" i="1"/>
  <c r="AO42" i="1"/>
  <c r="AQ42" i="1"/>
  <c r="AS42" i="1"/>
  <c r="AU42" i="1"/>
  <c r="AW42" i="1"/>
  <c r="AY42" i="1"/>
  <c r="M33" i="1"/>
  <c r="O33" i="1"/>
  <c r="Q33" i="1"/>
  <c r="S33" i="1"/>
  <c r="U33" i="1"/>
  <c r="W33" i="1"/>
  <c r="Y33" i="1"/>
  <c r="AA33" i="1"/>
  <c r="AC33" i="1"/>
  <c r="AE33" i="1"/>
  <c r="AG33" i="1"/>
  <c r="AI33" i="1"/>
  <c r="AK33" i="1"/>
  <c r="AM33" i="1"/>
  <c r="AO33" i="1"/>
  <c r="AQ33" i="1"/>
  <c r="AS33" i="1"/>
  <c r="AU33" i="1"/>
  <c r="AW33" i="1"/>
  <c r="AY33" i="1"/>
  <c r="U23" i="1"/>
  <c r="Y23" i="1"/>
  <c r="AA23" i="1"/>
  <c r="AC23" i="1"/>
  <c r="AE23" i="1"/>
  <c r="AG23" i="1"/>
  <c r="AI23" i="1"/>
  <c r="AK23" i="1"/>
  <c r="AM23" i="1"/>
  <c r="AO23" i="1"/>
  <c r="AQ23" i="1"/>
  <c r="AS23" i="1"/>
  <c r="AU23" i="1"/>
  <c r="AW23" i="1"/>
  <c r="AY23" i="1"/>
  <c r="M54" i="1"/>
  <c r="O54" i="1"/>
  <c r="Q54" i="1"/>
  <c r="S54" i="1"/>
  <c r="U54" i="1"/>
  <c r="W54" i="1"/>
  <c r="Y54" i="1"/>
  <c r="AA54" i="1"/>
  <c r="AC54" i="1"/>
  <c r="AE54" i="1"/>
  <c r="AG54" i="1"/>
  <c r="AI54" i="1"/>
  <c r="AK54" i="1"/>
  <c r="AM54" i="1"/>
  <c r="AO54" i="1"/>
  <c r="AQ54" i="1"/>
  <c r="AS54" i="1"/>
  <c r="AU54" i="1"/>
  <c r="AW54" i="1"/>
  <c r="AY54" i="1"/>
  <c r="M31" i="1"/>
  <c r="O31" i="1"/>
  <c r="Q31" i="1"/>
  <c r="S31" i="1"/>
  <c r="U31" i="1"/>
  <c r="W31" i="1"/>
  <c r="Y31" i="1"/>
  <c r="AA31" i="1"/>
  <c r="AC31" i="1"/>
  <c r="AE31" i="1"/>
  <c r="AG31" i="1"/>
  <c r="AI31" i="1"/>
  <c r="AK31" i="1"/>
  <c r="AM31" i="1"/>
  <c r="AO31" i="1"/>
  <c r="AQ31" i="1"/>
  <c r="AS31" i="1"/>
  <c r="AU31" i="1"/>
  <c r="AW31" i="1"/>
  <c r="AY31" i="1"/>
  <c r="M39" i="1"/>
  <c r="O39" i="1"/>
  <c r="Q39" i="1"/>
  <c r="S39" i="1"/>
  <c r="Y39" i="1"/>
  <c r="AA39" i="1"/>
  <c r="AC39" i="1"/>
  <c r="AE39" i="1"/>
  <c r="AG39" i="1"/>
  <c r="AI39" i="1"/>
  <c r="AK39" i="1"/>
  <c r="AM39" i="1"/>
  <c r="AO39" i="1"/>
  <c r="AQ39" i="1"/>
  <c r="AS39" i="1"/>
  <c r="AU39" i="1"/>
  <c r="AW39" i="1"/>
  <c r="AY39" i="1"/>
  <c r="M40" i="1"/>
  <c r="O40" i="1"/>
  <c r="Q40" i="1"/>
  <c r="S40" i="1"/>
  <c r="U40" i="1"/>
  <c r="W40" i="1"/>
  <c r="Y40" i="1"/>
  <c r="AA40" i="1"/>
  <c r="AC40" i="1"/>
  <c r="AE40" i="1"/>
  <c r="AG40" i="1"/>
  <c r="AI40" i="1"/>
  <c r="AK40" i="1"/>
  <c r="AM40" i="1"/>
  <c r="AO40" i="1"/>
  <c r="AQ40" i="1"/>
  <c r="AS40" i="1"/>
  <c r="AU40" i="1"/>
  <c r="AW40" i="1"/>
  <c r="AY40" i="1"/>
  <c r="U29" i="1"/>
  <c r="Y29" i="1"/>
  <c r="AA29" i="1"/>
  <c r="AC29" i="1"/>
  <c r="AE29" i="1"/>
  <c r="AG29" i="1"/>
  <c r="AI29" i="1"/>
  <c r="AK29" i="1"/>
  <c r="AM29" i="1"/>
  <c r="AO29" i="1"/>
  <c r="AQ29" i="1"/>
  <c r="AS29" i="1"/>
  <c r="AU29" i="1"/>
  <c r="AW29" i="1"/>
  <c r="AY29" i="1"/>
  <c r="M43" i="1"/>
  <c r="O43" i="1"/>
  <c r="Q43" i="1"/>
  <c r="S43" i="1"/>
  <c r="U43" i="1"/>
  <c r="W43" i="1"/>
  <c r="Y43" i="1"/>
  <c r="AA43" i="1"/>
  <c r="AC43" i="1"/>
  <c r="AE43" i="1"/>
  <c r="AG43" i="1"/>
  <c r="AI43" i="1"/>
  <c r="AK43" i="1"/>
  <c r="AM43" i="1"/>
  <c r="AO43" i="1"/>
  <c r="AQ43" i="1"/>
  <c r="AS43" i="1"/>
  <c r="AU43" i="1"/>
  <c r="AW43" i="1"/>
  <c r="AY43" i="1"/>
  <c r="M46" i="1"/>
  <c r="O46" i="1"/>
  <c r="Q46" i="1"/>
  <c r="S46" i="1"/>
  <c r="U46" i="1"/>
  <c r="W46" i="1"/>
  <c r="Y46" i="1"/>
  <c r="AA46" i="1"/>
  <c r="AC46" i="1"/>
  <c r="AE46" i="1"/>
  <c r="AG46" i="1"/>
  <c r="AI46" i="1"/>
  <c r="AK46" i="1"/>
  <c r="AM46" i="1"/>
  <c r="AO46" i="1"/>
  <c r="AQ46" i="1"/>
  <c r="AS46" i="1"/>
  <c r="AU46" i="1"/>
  <c r="AW46" i="1"/>
  <c r="AY46" i="1"/>
  <c r="M50" i="1"/>
  <c r="O50" i="1"/>
  <c r="Q50" i="1"/>
  <c r="S50" i="1"/>
  <c r="U50" i="1"/>
  <c r="Y50" i="1"/>
  <c r="AA50" i="1"/>
  <c r="AC50" i="1"/>
  <c r="AE50" i="1"/>
  <c r="AG50" i="1"/>
  <c r="AI50" i="1"/>
  <c r="AK50" i="1"/>
  <c r="AM50" i="1"/>
  <c r="AO50" i="1"/>
  <c r="AQ50" i="1"/>
  <c r="AS50" i="1"/>
  <c r="AU50" i="1"/>
  <c r="AW50" i="1"/>
  <c r="AY50" i="1"/>
  <c r="U72" i="1"/>
  <c r="Y72" i="1"/>
  <c r="AA72" i="1"/>
  <c r="AC72" i="1"/>
  <c r="AE72" i="1"/>
  <c r="AG72" i="1"/>
  <c r="AI72" i="1"/>
  <c r="AK72" i="1"/>
  <c r="AM72" i="1"/>
  <c r="AO72" i="1"/>
  <c r="AQ72" i="1"/>
  <c r="AS72" i="1"/>
  <c r="AU72" i="1"/>
  <c r="AW72" i="1"/>
  <c r="AY72" i="1"/>
  <c r="M51" i="1"/>
  <c r="O51" i="1"/>
  <c r="Q51" i="1"/>
  <c r="S51" i="1"/>
  <c r="U51" i="1"/>
  <c r="W51" i="1"/>
  <c r="Y51" i="1"/>
  <c r="AA51" i="1"/>
  <c r="AC51" i="1"/>
  <c r="AE51" i="1"/>
  <c r="AG51" i="1"/>
  <c r="AI51" i="1"/>
  <c r="AK51" i="1"/>
  <c r="AM51" i="1"/>
  <c r="AO51" i="1"/>
  <c r="AQ51" i="1"/>
  <c r="AS51" i="1"/>
  <c r="AU51" i="1"/>
  <c r="AW51" i="1"/>
  <c r="AY51" i="1"/>
  <c r="U36" i="1"/>
  <c r="Y36" i="1"/>
  <c r="AA36" i="1"/>
  <c r="AC36" i="1"/>
  <c r="AE36" i="1"/>
  <c r="AG36" i="1"/>
  <c r="AI36" i="1"/>
  <c r="AK36" i="1"/>
  <c r="AM36" i="1"/>
  <c r="AO36" i="1"/>
  <c r="AQ36" i="1"/>
  <c r="AS36" i="1"/>
  <c r="AU36" i="1"/>
  <c r="AW36" i="1"/>
  <c r="AY36" i="1"/>
  <c r="M38" i="1"/>
  <c r="O38" i="1"/>
  <c r="Q38" i="1"/>
  <c r="S38" i="1"/>
  <c r="U38" i="1"/>
  <c r="Y38" i="1"/>
  <c r="AA38" i="1"/>
  <c r="AC38" i="1"/>
  <c r="AE38" i="1"/>
  <c r="AG38" i="1"/>
  <c r="AI38" i="1"/>
  <c r="AK38" i="1"/>
  <c r="AM38" i="1"/>
  <c r="AO38" i="1"/>
  <c r="AQ38" i="1"/>
  <c r="AS38" i="1"/>
  <c r="AU38" i="1"/>
  <c r="AW38" i="1"/>
  <c r="AY38" i="1"/>
  <c r="U44" i="1"/>
  <c r="W44" i="1"/>
  <c r="Y44" i="1"/>
  <c r="AA44" i="1"/>
  <c r="AC44" i="1"/>
  <c r="AE44" i="1"/>
  <c r="AG44" i="1"/>
  <c r="AI44" i="1"/>
  <c r="AK44" i="1"/>
  <c r="AM44" i="1"/>
  <c r="AO44" i="1"/>
  <c r="AQ44" i="1"/>
  <c r="AS44" i="1"/>
  <c r="AU44" i="1"/>
  <c r="AW44" i="1"/>
  <c r="AY44" i="1"/>
  <c r="U37" i="1"/>
  <c r="W37" i="1"/>
  <c r="Y37" i="1"/>
  <c r="AA37" i="1"/>
  <c r="AC37" i="1"/>
  <c r="AE37" i="1"/>
  <c r="AG37" i="1"/>
  <c r="AI37" i="1"/>
  <c r="AK37" i="1"/>
  <c r="AM37" i="1"/>
  <c r="AO37" i="1"/>
  <c r="AQ37" i="1"/>
  <c r="AS37" i="1"/>
  <c r="AU37" i="1"/>
  <c r="AW37" i="1"/>
  <c r="AY37" i="1"/>
  <c r="U53" i="1"/>
  <c r="W53" i="1"/>
  <c r="Y53" i="1"/>
  <c r="AA53" i="1"/>
  <c r="AC53" i="1"/>
  <c r="AE53" i="1"/>
  <c r="AG53" i="1"/>
  <c r="AI53" i="1"/>
  <c r="AK53" i="1"/>
  <c r="AM53" i="1"/>
  <c r="AO53" i="1"/>
  <c r="AQ53" i="1"/>
  <c r="AS53" i="1"/>
  <c r="AU53" i="1"/>
  <c r="AW53" i="1"/>
  <c r="AY53" i="1"/>
  <c r="M56" i="1"/>
  <c r="O56" i="1"/>
  <c r="Q56" i="1"/>
  <c r="S56" i="1"/>
  <c r="U56" i="1"/>
  <c r="W56" i="1"/>
  <c r="Y56" i="1"/>
  <c r="AA56" i="1"/>
  <c r="AC56" i="1"/>
  <c r="AE56" i="1"/>
  <c r="AG56" i="1"/>
  <c r="AI56" i="1"/>
  <c r="AK56" i="1"/>
  <c r="AM56" i="1"/>
  <c r="AO56" i="1"/>
  <c r="AQ56" i="1"/>
  <c r="AS56" i="1"/>
  <c r="AU56" i="1"/>
  <c r="AW56" i="1"/>
  <c r="AY56" i="1"/>
  <c r="U47" i="1"/>
  <c r="Y47" i="1"/>
  <c r="AA47" i="1"/>
  <c r="AC47" i="1"/>
  <c r="AE47" i="1"/>
  <c r="AG47" i="1"/>
  <c r="AI47" i="1"/>
  <c r="AK47" i="1"/>
  <c r="AM47" i="1"/>
  <c r="AO47" i="1"/>
  <c r="AQ47" i="1"/>
  <c r="AS47" i="1"/>
  <c r="AU47" i="1"/>
  <c r="AW47" i="1"/>
  <c r="AY47" i="1"/>
  <c r="U52" i="1"/>
  <c r="Y52" i="1"/>
  <c r="AA52" i="1"/>
  <c r="AC52" i="1"/>
  <c r="AE52" i="1"/>
  <c r="AG52" i="1"/>
  <c r="AI52" i="1"/>
  <c r="AK52" i="1"/>
  <c r="AM52" i="1"/>
  <c r="AO52" i="1"/>
  <c r="AQ52" i="1"/>
  <c r="AS52" i="1"/>
  <c r="AU52" i="1"/>
  <c r="AW52" i="1"/>
  <c r="AY52" i="1"/>
  <c r="U35" i="1"/>
  <c r="W35" i="1"/>
  <c r="Y35" i="1"/>
  <c r="AA35" i="1"/>
  <c r="AC35" i="1"/>
  <c r="AE35" i="1"/>
  <c r="AG35" i="1"/>
  <c r="AI35" i="1"/>
  <c r="AK35" i="1"/>
  <c r="AM35" i="1"/>
  <c r="AO35" i="1"/>
  <c r="AQ35" i="1"/>
  <c r="AS35" i="1"/>
  <c r="AU35" i="1"/>
  <c r="AW35" i="1"/>
  <c r="AY35" i="1"/>
  <c r="M59" i="1"/>
  <c r="O59" i="1"/>
  <c r="Q59" i="1"/>
  <c r="S59" i="1"/>
  <c r="U59" i="1"/>
  <c r="Y59" i="1"/>
  <c r="AA59" i="1"/>
  <c r="AC59" i="1"/>
  <c r="AE59" i="1"/>
  <c r="AG59" i="1"/>
  <c r="AI59" i="1"/>
  <c r="AK59" i="1"/>
  <c r="AM59" i="1"/>
  <c r="AO59" i="1"/>
  <c r="AQ59" i="1"/>
  <c r="AS59" i="1"/>
  <c r="AU59" i="1"/>
  <c r="AW59" i="1"/>
  <c r="AY59" i="1"/>
  <c r="M60" i="1"/>
  <c r="O60" i="1"/>
  <c r="Q60" i="1"/>
  <c r="S60" i="1"/>
  <c r="U60" i="1"/>
  <c r="W60" i="1"/>
  <c r="Y60" i="1"/>
  <c r="AA60" i="1"/>
  <c r="AC60" i="1"/>
  <c r="AE60" i="1"/>
  <c r="AG60" i="1"/>
  <c r="AI60" i="1"/>
  <c r="AK60" i="1"/>
  <c r="AM60" i="1"/>
  <c r="AO60" i="1"/>
  <c r="AQ60" i="1"/>
  <c r="AS60" i="1"/>
  <c r="AU60" i="1"/>
  <c r="AW60" i="1"/>
  <c r="AY60" i="1"/>
  <c r="U57" i="1"/>
  <c r="Y57" i="1"/>
  <c r="AA57" i="1"/>
  <c r="AC57" i="1"/>
  <c r="AE57" i="1"/>
  <c r="AG57" i="1"/>
  <c r="AI57" i="1"/>
  <c r="AK57" i="1"/>
  <c r="AM57" i="1"/>
  <c r="AO57" i="1"/>
  <c r="AQ57" i="1"/>
  <c r="AS57" i="1"/>
  <c r="AU57" i="1"/>
  <c r="AW57" i="1"/>
  <c r="AY57" i="1"/>
  <c r="U45" i="1"/>
  <c r="Y45" i="1"/>
  <c r="AA45" i="1"/>
  <c r="AC45" i="1"/>
  <c r="AE45" i="1"/>
  <c r="AG45" i="1"/>
  <c r="AI45" i="1"/>
  <c r="AK45" i="1"/>
  <c r="AM45" i="1"/>
  <c r="AO45" i="1"/>
  <c r="AQ45" i="1"/>
  <c r="AS45" i="1"/>
  <c r="AU45" i="1"/>
  <c r="AW45" i="1"/>
  <c r="AY45" i="1"/>
  <c r="U63" i="1"/>
  <c r="W63" i="1"/>
  <c r="Y63" i="1"/>
  <c r="AA63" i="1"/>
  <c r="AC63" i="1"/>
  <c r="AE63" i="1"/>
  <c r="AG63" i="1"/>
  <c r="AI63" i="1"/>
  <c r="AK63" i="1"/>
  <c r="AM63" i="1"/>
  <c r="AO63" i="1"/>
  <c r="AQ63" i="1"/>
  <c r="AS63" i="1"/>
  <c r="AU63" i="1"/>
  <c r="AW63" i="1"/>
  <c r="AY63" i="1"/>
  <c r="M64" i="1"/>
  <c r="O64" i="1"/>
  <c r="Q64" i="1"/>
  <c r="S64" i="1"/>
  <c r="U64" i="1"/>
  <c r="Y64" i="1"/>
  <c r="AA64" i="1"/>
  <c r="AC64" i="1"/>
  <c r="AE64" i="1"/>
  <c r="AG64" i="1"/>
  <c r="AI64" i="1"/>
  <c r="AK64" i="1"/>
  <c r="AM64" i="1"/>
  <c r="AO64" i="1"/>
  <c r="AQ64" i="1"/>
  <c r="AS64" i="1"/>
  <c r="AU64" i="1"/>
  <c r="AW64" i="1"/>
  <c r="AY64" i="1"/>
  <c r="M65" i="1"/>
  <c r="O65" i="1"/>
  <c r="Q65" i="1"/>
  <c r="S65" i="1"/>
  <c r="U65" i="1"/>
  <c r="W65" i="1"/>
  <c r="Y65" i="1"/>
  <c r="AA65" i="1"/>
  <c r="AC65" i="1"/>
  <c r="AE65" i="1"/>
  <c r="AG65" i="1"/>
  <c r="AI65" i="1"/>
  <c r="AK65" i="1"/>
  <c r="AM65" i="1"/>
  <c r="AO65" i="1"/>
  <c r="AQ65" i="1"/>
  <c r="AS65" i="1"/>
  <c r="AU65" i="1"/>
  <c r="AW65" i="1"/>
  <c r="AY65" i="1"/>
  <c r="M66" i="1"/>
  <c r="O66" i="1"/>
  <c r="Q66" i="1"/>
  <c r="S66" i="1"/>
  <c r="U66" i="1"/>
  <c r="W66" i="1"/>
  <c r="Y66" i="1"/>
  <c r="AA66" i="1"/>
  <c r="AC66" i="1"/>
  <c r="AE66" i="1"/>
  <c r="AG66" i="1"/>
  <c r="AI66" i="1"/>
  <c r="AK66" i="1"/>
  <c r="AM66" i="1"/>
  <c r="AO66" i="1"/>
  <c r="AQ66" i="1"/>
  <c r="AS66" i="1"/>
  <c r="AU66" i="1"/>
  <c r="AW66" i="1"/>
  <c r="AY66" i="1"/>
  <c r="M67" i="1"/>
  <c r="O67" i="1"/>
  <c r="Q67" i="1"/>
  <c r="S67" i="1"/>
  <c r="U67" i="1"/>
  <c r="W67" i="1"/>
  <c r="Y67" i="1"/>
  <c r="AA67" i="1"/>
  <c r="AC67" i="1"/>
  <c r="AE67" i="1"/>
  <c r="AG67" i="1"/>
  <c r="AI67" i="1"/>
  <c r="AK67" i="1"/>
  <c r="AM67" i="1"/>
  <c r="AO67" i="1"/>
  <c r="AQ67" i="1"/>
  <c r="AS67" i="1"/>
  <c r="AU67" i="1"/>
  <c r="AW67" i="1"/>
  <c r="AY67" i="1"/>
  <c r="M68" i="1"/>
  <c r="O68" i="1"/>
  <c r="Q68" i="1"/>
  <c r="S68" i="1"/>
  <c r="U68" i="1"/>
  <c r="W68" i="1"/>
  <c r="Y68" i="1"/>
  <c r="AA68" i="1"/>
  <c r="AC68" i="1"/>
  <c r="AE68" i="1"/>
  <c r="AG68" i="1"/>
  <c r="AI68" i="1"/>
  <c r="AK68" i="1"/>
  <c r="AM68" i="1"/>
  <c r="AO68" i="1"/>
  <c r="AQ68" i="1"/>
  <c r="AS68" i="1"/>
  <c r="AU68" i="1"/>
  <c r="AW68" i="1"/>
  <c r="AY68" i="1"/>
  <c r="M69" i="1"/>
  <c r="O69" i="1"/>
  <c r="Q69" i="1"/>
  <c r="S69" i="1"/>
  <c r="U69" i="1"/>
  <c r="W69" i="1"/>
  <c r="Y69" i="1"/>
  <c r="AA69" i="1"/>
  <c r="AC69" i="1"/>
  <c r="AE69" i="1"/>
  <c r="AG69" i="1"/>
  <c r="AI69" i="1"/>
  <c r="AK69" i="1"/>
  <c r="AM69" i="1"/>
  <c r="AO69" i="1"/>
  <c r="AQ69" i="1"/>
  <c r="AS69" i="1"/>
  <c r="AU69" i="1"/>
  <c r="AW69" i="1"/>
  <c r="AY69" i="1"/>
  <c r="M49" i="1"/>
  <c r="O49" i="1"/>
  <c r="Q49" i="1"/>
  <c r="S49" i="1"/>
  <c r="U49" i="1"/>
  <c r="W49" i="1"/>
  <c r="Y49" i="1"/>
  <c r="AA49" i="1"/>
  <c r="AC49" i="1"/>
  <c r="AE49" i="1"/>
  <c r="AG49" i="1"/>
  <c r="AI49" i="1"/>
  <c r="AK49" i="1"/>
  <c r="AM49" i="1"/>
  <c r="AO49" i="1"/>
  <c r="AQ49" i="1"/>
  <c r="AS49" i="1"/>
  <c r="AU49" i="1"/>
  <c r="AW49" i="1"/>
  <c r="AY49" i="1"/>
  <c r="M70" i="1"/>
  <c r="O70" i="1"/>
  <c r="Q70" i="1"/>
  <c r="S70" i="1"/>
  <c r="U70" i="1"/>
  <c r="W70" i="1"/>
  <c r="Y70" i="1"/>
  <c r="AA70" i="1"/>
  <c r="AC70" i="1"/>
  <c r="AE70" i="1"/>
  <c r="AG70" i="1"/>
  <c r="AI70" i="1"/>
  <c r="AK70" i="1"/>
  <c r="AM70" i="1"/>
  <c r="AO70" i="1"/>
  <c r="AQ70" i="1"/>
  <c r="AS70" i="1"/>
  <c r="AU70" i="1"/>
  <c r="AW70" i="1"/>
  <c r="AY70" i="1"/>
  <c r="M71" i="1"/>
  <c r="O71" i="1"/>
  <c r="Q71" i="1"/>
  <c r="S71" i="1"/>
  <c r="U71" i="1"/>
  <c r="W71" i="1"/>
  <c r="Y71" i="1"/>
  <c r="AA71" i="1"/>
  <c r="AC71" i="1"/>
  <c r="AE71" i="1"/>
  <c r="AG71" i="1"/>
  <c r="AI71" i="1"/>
  <c r="AK71" i="1"/>
  <c r="AM71" i="1"/>
  <c r="AO71" i="1"/>
  <c r="AQ71" i="1"/>
  <c r="AS71" i="1"/>
  <c r="AU71" i="1"/>
  <c r="AW71" i="1"/>
  <c r="AY71" i="1"/>
  <c r="M73" i="1"/>
  <c r="O73" i="1"/>
  <c r="Q73" i="1"/>
  <c r="S73" i="1"/>
  <c r="U73" i="1"/>
  <c r="W73" i="1"/>
  <c r="Y73" i="1"/>
  <c r="AA73" i="1"/>
  <c r="AC73" i="1"/>
  <c r="AE73" i="1"/>
  <c r="AG73" i="1"/>
  <c r="AI73" i="1"/>
  <c r="AK73" i="1"/>
  <c r="AM73" i="1"/>
  <c r="AO73" i="1"/>
  <c r="AQ73" i="1"/>
  <c r="AS73" i="1"/>
  <c r="AU73" i="1"/>
  <c r="AW73" i="1"/>
  <c r="AY73" i="1"/>
  <c r="M74" i="1"/>
  <c r="O74" i="1"/>
  <c r="Q74" i="1"/>
  <c r="S74" i="1"/>
  <c r="U74" i="1"/>
  <c r="W74" i="1"/>
  <c r="Y74" i="1"/>
  <c r="AA74" i="1"/>
  <c r="AC74" i="1"/>
  <c r="AE74" i="1"/>
  <c r="AG74" i="1"/>
  <c r="AI74" i="1"/>
  <c r="AK74" i="1"/>
  <c r="AM74" i="1"/>
  <c r="AO74" i="1"/>
  <c r="AQ74" i="1"/>
  <c r="AS74" i="1"/>
  <c r="AU74" i="1"/>
  <c r="AW74" i="1"/>
  <c r="AY74" i="1"/>
  <c r="M75" i="1"/>
  <c r="O75" i="1"/>
  <c r="Q75" i="1"/>
  <c r="S75" i="1"/>
  <c r="U75" i="1"/>
  <c r="W75" i="1"/>
  <c r="Y75" i="1"/>
  <c r="AA75" i="1"/>
  <c r="AC75" i="1"/>
  <c r="AE75" i="1"/>
  <c r="AG75" i="1"/>
  <c r="AI75" i="1"/>
  <c r="AK75" i="1"/>
  <c r="AM75" i="1"/>
  <c r="AO75" i="1"/>
  <c r="AQ75" i="1"/>
  <c r="AS75" i="1"/>
  <c r="AU75" i="1"/>
  <c r="AW75" i="1"/>
  <c r="AY75" i="1"/>
  <c r="M76" i="1"/>
  <c r="O76" i="1"/>
  <c r="Q76" i="1"/>
  <c r="S76" i="1"/>
  <c r="U76" i="1"/>
  <c r="W76" i="1"/>
  <c r="Y76" i="1"/>
  <c r="AA76" i="1"/>
  <c r="AC76" i="1"/>
  <c r="AE76" i="1"/>
  <c r="AG76" i="1"/>
  <c r="AI76" i="1"/>
  <c r="AK76" i="1"/>
  <c r="AM76" i="1"/>
  <c r="AO76" i="1"/>
  <c r="AQ76" i="1"/>
  <c r="AS76" i="1"/>
  <c r="AU76" i="1"/>
  <c r="AW76" i="1"/>
  <c r="AY76" i="1"/>
  <c r="M77" i="1"/>
  <c r="O77" i="1"/>
  <c r="Q77" i="1"/>
  <c r="S77" i="1"/>
  <c r="U77" i="1"/>
  <c r="W77" i="1"/>
  <c r="Y77" i="1"/>
  <c r="AA77" i="1"/>
  <c r="AC77" i="1"/>
  <c r="AE77" i="1"/>
  <c r="AG77" i="1"/>
  <c r="AI77" i="1"/>
  <c r="AK77" i="1"/>
  <c r="AM77" i="1"/>
  <c r="AO77" i="1"/>
  <c r="AQ77" i="1"/>
  <c r="AS77" i="1"/>
  <c r="AU77" i="1"/>
  <c r="AW77" i="1"/>
  <c r="AY77" i="1"/>
  <c r="M78" i="1"/>
  <c r="O78" i="1"/>
  <c r="Q78" i="1"/>
  <c r="S78" i="1"/>
  <c r="U78" i="1"/>
  <c r="W78" i="1"/>
  <c r="Y78" i="1"/>
  <c r="AA78" i="1"/>
  <c r="AC78" i="1"/>
  <c r="AE78" i="1"/>
  <c r="AG78" i="1"/>
  <c r="AI78" i="1"/>
  <c r="AK78" i="1"/>
  <c r="AM78" i="1"/>
  <c r="AO78" i="1"/>
  <c r="AQ78" i="1"/>
  <c r="AS78" i="1"/>
  <c r="AU78" i="1"/>
  <c r="AW78" i="1"/>
  <c r="AY78" i="1"/>
  <c r="M79" i="1"/>
  <c r="O79" i="1"/>
  <c r="Q79" i="1"/>
  <c r="S79" i="1"/>
  <c r="U79" i="1"/>
  <c r="W79" i="1"/>
  <c r="Y79" i="1"/>
  <c r="AA79" i="1"/>
  <c r="AC79" i="1"/>
  <c r="AE79" i="1"/>
  <c r="AG79" i="1"/>
  <c r="AI79" i="1"/>
  <c r="AK79" i="1"/>
  <c r="AM79" i="1"/>
  <c r="AO79" i="1"/>
  <c r="AQ79" i="1"/>
  <c r="AS79" i="1"/>
  <c r="AU79" i="1"/>
  <c r="AW79" i="1"/>
  <c r="AY79" i="1"/>
  <c r="M80" i="1"/>
  <c r="O80" i="1"/>
  <c r="Q80" i="1"/>
  <c r="S80" i="1"/>
  <c r="U80" i="1"/>
  <c r="W80" i="1"/>
  <c r="Y80" i="1"/>
  <c r="AA80" i="1"/>
  <c r="AC80" i="1"/>
  <c r="AE80" i="1"/>
  <c r="AG80" i="1"/>
  <c r="AI80" i="1"/>
  <c r="AK80" i="1"/>
  <c r="AM80" i="1"/>
  <c r="AO80" i="1"/>
  <c r="AQ80" i="1"/>
  <c r="AS80" i="1"/>
  <c r="AU80" i="1"/>
  <c r="AW80" i="1"/>
  <c r="AY80" i="1"/>
  <c r="M81" i="1"/>
  <c r="O81" i="1"/>
  <c r="Q81" i="1"/>
  <c r="S81" i="1"/>
  <c r="U81" i="1"/>
  <c r="W81" i="1"/>
  <c r="Y81" i="1"/>
  <c r="AA81" i="1"/>
  <c r="AC81" i="1"/>
  <c r="AE81" i="1"/>
  <c r="AG81" i="1"/>
  <c r="AI81" i="1"/>
  <c r="AK81" i="1"/>
  <c r="AM81" i="1"/>
  <c r="AO81" i="1"/>
  <c r="AQ81" i="1"/>
  <c r="AS81" i="1"/>
  <c r="AU81" i="1"/>
  <c r="AW81" i="1"/>
  <c r="AY81" i="1"/>
  <c r="M82" i="1"/>
  <c r="O82" i="1"/>
  <c r="Q82" i="1"/>
  <c r="S82" i="1"/>
  <c r="U82" i="1"/>
  <c r="W82" i="1"/>
  <c r="Y82" i="1"/>
  <c r="AA82" i="1"/>
  <c r="AC82" i="1"/>
  <c r="AE82" i="1"/>
  <c r="AG82" i="1"/>
  <c r="AI82" i="1"/>
  <c r="AK82" i="1"/>
  <c r="AM82" i="1"/>
  <c r="AO82" i="1"/>
  <c r="AQ82" i="1"/>
  <c r="AS82" i="1"/>
  <c r="AU82" i="1"/>
  <c r="AW82" i="1"/>
  <c r="AY82" i="1"/>
  <c r="U41" i="1"/>
  <c r="W41" i="1"/>
  <c r="Y41" i="1"/>
  <c r="AA41" i="1"/>
  <c r="AC41" i="1"/>
  <c r="AE41" i="1"/>
  <c r="AG41" i="1"/>
  <c r="AI41" i="1"/>
  <c r="AK41" i="1"/>
  <c r="AM41" i="1"/>
  <c r="AO41" i="1"/>
  <c r="AQ41" i="1"/>
  <c r="AS41" i="1"/>
  <c r="AU41" i="1"/>
  <c r="AW41" i="1"/>
  <c r="AY41" i="1"/>
  <c r="M83" i="1"/>
  <c r="O83" i="1"/>
  <c r="Q83" i="1"/>
  <c r="S83" i="1"/>
  <c r="U83" i="1"/>
  <c r="W83" i="1"/>
  <c r="Y83" i="1"/>
  <c r="AA83" i="1"/>
  <c r="AC83" i="1"/>
  <c r="AE83" i="1"/>
  <c r="AG83" i="1"/>
  <c r="AI83" i="1"/>
  <c r="AK83" i="1"/>
  <c r="AM83" i="1"/>
  <c r="AO83" i="1"/>
  <c r="AQ83" i="1"/>
  <c r="AS83" i="1"/>
  <c r="AU83" i="1"/>
  <c r="AW83" i="1"/>
  <c r="AY83" i="1"/>
  <c r="M55" i="1"/>
  <c r="O55" i="1"/>
  <c r="Q55" i="1"/>
  <c r="S55" i="1"/>
  <c r="U55" i="1"/>
  <c r="W55" i="1"/>
  <c r="Y55" i="1"/>
  <c r="AA55" i="1"/>
  <c r="AC55" i="1"/>
  <c r="AE55" i="1"/>
  <c r="AG55" i="1"/>
  <c r="AI55" i="1"/>
  <c r="AK55" i="1"/>
  <c r="AM55" i="1"/>
  <c r="AO55" i="1"/>
  <c r="AQ55" i="1"/>
  <c r="AS55" i="1"/>
  <c r="AU55" i="1"/>
  <c r="AW55" i="1"/>
  <c r="AY55" i="1"/>
  <c r="U48" i="1"/>
  <c r="Y48" i="1"/>
  <c r="AA48" i="1"/>
  <c r="AC48" i="1"/>
  <c r="AE48" i="1"/>
  <c r="AG48" i="1"/>
  <c r="AI48" i="1"/>
  <c r="AK48" i="1"/>
  <c r="AM48" i="1"/>
  <c r="AO48" i="1"/>
  <c r="AQ48" i="1"/>
  <c r="AS48" i="1"/>
  <c r="AU48" i="1"/>
  <c r="AW48" i="1"/>
  <c r="AY48" i="1"/>
  <c r="M84" i="1"/>
  <c r="O84" i="1"/>
  <c r="Q84" i="1"/>
  <c r="S84" i="1"/>
  <c r="U84" i="1"/>
  <c r="W84" i="1"/>
  <c r="Y84" i="1"/>
  <c r="AA84" i="1"/>
  <c r="AC84" i="1"/>
  <c r="AE84" i="1"/>
  <c r="AG84" i="1"/>
  <c r="AI84" i="1"/>
  <c r="AK84" i="1"/>
  <c r="AM84" i="1"/>
  <c r="AO84" i="1"/>
  <c r="AQ84" i="1"/>
  <c r="AS84" i="1"/>
  <c r="AU84" i="1"/>
  <c r="AW84" i="1"/>
  <c r="AY84" i="1"/>
  <c r="M85" i="1"/>
  <c r="O85" i="1"/>
  <c r="Q85" i="1"/>
  <c r="S85" i="1"/>
  <c r="U85" i="1"/>
  <c r="W85" i="1"/>
  <c r="Y85" i="1"/>
  <c r="AA85" i="1"/>
  <c r="AC85" i="1"/>
  <c r="AE85" i="1"/>
  <c r="AG85" i="1"/>
  <c r="AI85" i="1"/>
  <c r="AK85" i="1"/>
  <c r="AM85" i="1"/>
  <c r="AO85" i="1"/>
  <c r="AQ85" i="1"/>
  <c r="AS85" i="1"/>
  <c r="AU85" i="1"/>
  <c r="AW85" i="1"/>
  <c r="AY85" i="1"/>
  <c r="K85" i="1"/>
  <c r="K84" i="1"/>
  <c r="K48" i="1"/>
  <c r="K83" i="1"/>
  <c r="K41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45" i="1"/>
  <c r="K60" i="1"/>
  <c r="K59" i="1"/>
  <c r="K35" i="1"/>
  <c r="K56" i="1"/>
  <c r="K53" i="1"/>
  <c r="K37" i="1"/>
  <c r="K44" i="1"/>
  <c r="K36" i="1"/>
  <c r="K51" i="1"/>
  <c r="K72" i="1"/>
  <c r="K50" i="1"/>
  <c r="K46" i="1"/>
  <c r="K43" i="1"/>
  <c r="K29" i="1"/>
  <c r="K40" i="1"/>
  <c r="K39" i="1"/>
  <c r="K30" i="1"/>
  <c r="K25" i="1"/>
  <c r="K28" i="1"/>
  <c r="K24" i="1"/>
  <c r="K12" i="1"/>
  <c r="K15" i="1"/>
  <c r="K18" i="1"/>
  <c r="K11" i="1"/>
  <c r="K9" i="1"/>
  <c r="K10" i="1"/>
  <c r="BC85" i="1"/>
  <c r="BC84" i="1"/>
  <c r="BC41" i="1"/>
  <c r="BC77" i="1"/>
  <c r="BC74" i="1"/>
  <c r="BC81" i="1"/>
  <c r="CC85" i="1"/>
  <c r="BA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I85" i="1"/>
  <c r="BF85" i="1"/>
  <c r="G85" i="1"/>
  <c r="BE85" i="1"/>
  <c r="CC84" i="1"/>
  <c r="BA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I84" i="1"/>
  <c r="BF84" i="1"/>
  <c r="G84" i="1"/>
  <c r="BE84" i="1"/>
  <c r="CC41" i="1"/>
  <c r="BA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I41" i="1"/>
  <c r="BF41" i="1"/>
  <c r="G41" i="1"/>
  <c r="BE41" i="1"/>
  <c r="CC77" i="1"/>
  <c r="BA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I77" i="1"/>
  <c r="BF77" i="1"/>
  <c r="G77" i="1"/>
  <c r="BE77" i="1"/>
  <c r="CC74" i="1"/>
  <c r="BA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I74" i="1"/>
  <c r="BF74" i="1"/>
  <c r="G74" i="1"/>
  <c r="BE74" i="1"/>
  <c r="CC81" i="1"/>
  <c r="BA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I81" i="1"/>
  <c r="BF81" i="1"/>
  <c r="G81" i="1"/>
  <c r="BE81" i="1"/>
  <c r="BC78" i="1"/>
  <c r="BC76" i="1"/>
  <c r="BC73" i="1"/>
  <c r="BC70" i="1"/>
  <c r="BC68" i="1"/>
  <c r="BC67" i="1"/>
  <c r="BC82" i="1"/>
  <c r="BC80" i="1"/>
  <c r="BC49" i="1"/>
  <c r="BC64" i="1"/>
  <c r="DC74" i="1"/>
  <c r="CY74" i="1"/>
  <c r="CU74" i="1"/>
  <c r="CQ74" i="1"/>
  <c r="CM74" i="1"/>
  <c r="CI74" i="1"/>
  <c r="CD74" i="1"/>
  <c r="CX74" i="1"/>
  <c r="CT74" i="1"/>
  <c r="CP74" i="1"/>
  <c r="CH74" i="1"/>
  <c r="CW74" i="1"/>
  <c r="CO74" i="1"/>
  <c r="CZ74" i="1"/>
  <c r="CN74" i="1"/>
  <c r="DB74" i="1"/>
  <c r="CL74" i="1"/>
  <c r="CS74" i="1"/>
  <c r="CG74" i="1"/>
  <c r="DD74" i="1"/>
  <c r="CJ74" i="1"/>
  <c r="DA74" i="1"/>
  <c r="CK74" i="1"/>
  <c r="CV74" i="1"/>
  <c r="CR74" i="1"/>
  <c r="CF74" i="1"/>
  <c r="DB77" i="1"/>
  <c r="CX77" i="1"/>
  <c r="CT77" i="1"/>
  <c r="CP77" i="1"/>
  <c r="CL77" i="1"/>
  <c r="CH77" i="1"/>
  <c r="DD77" i="1"/>
  <c r="CR77" i="1"/>
  <c r="CJ77" i="1"/>
  <c r="DC77" i="1"/>
  <c r="CQ77" i="1"/>
  <c r="CI77" i="1"/>
  <c r="DA77" i="1"/>
  <c r="CW77" i="1"/>
  <c r="CS77" i="1"/>
  <c r="CO77" i="1"/>
  <c r="CK77" i="1"/>
  <c r="CG77" i="1"/>
  <c r="CV77" i="1"/>
  <c r="CF77" i="1"/>
  <c r="CU77" i="1"/>
  <c r="CD77" i="1"/>
  <c r="CZ77" i="1"/>
  <c r="CN77" i="1"/>
  <c r="CY77" i="1"/>
  <c r="CM77" i="1"/>
  <c r="DA41" i="1"/>
  <c r="DD81" i="1"/>
  <c r="CZ81" i="1"/>
  <c r="CV81" i="1"/>
  <c r="CR81" i="1"/>
  <c r="CN81" i="1"/>
  <c r="CJ81" i="1"/>
  <c r="CF81" i="1"/>
  <c r="CY81" i="1"/>
  <c r="CQ81" i="1"/>
  <c r="CM81" i="1"/>
  <c r="CD81" i="1"/>
  <c r="DB81" i="1"/>
  <c r="CP81" i="1"/>
  <c r="CH81" i="1"/>
  <c r="CS81" i="1"/>
  <c r="CK81" i="1"/>
  <c r="DC81" i="1"/>
  <c r="CU81" i="1"/>
  <c r="CI81" i="1"/>
  <c r="CT81" i="1"/>
  <c r="CW81" i="1"/>
  <c r="CX81" i="1"/>
  <c r="CL81" i="1"/>
  <c r="DA81" i="1"/>
  <c r="CO81" i="1"/>
  <c r="CG81" i="1"/>
  <c r="DC84" i="1"/>
  <c r="CZ84" i="1"/>
  <c r="CV84" i="1"/>
  <c r="CR84" i="1"/>
  <c r="CN84" i="1"/>
  <c r="CJ84" i="1"/>
  <c r="CF84" i="1"/>
  <c r="CH84" i="1"/>
  <c r="DA84" i="1"/>
  <c r="CS84" i="1"/>
  <c r="CG84" i="1"/>
  <c r="DD84" i="1"/>
  <c r="CY84" i="1"/>
  <c r="CU84" i="1"/>
  <c r="CQ84" i="1"/>
  <c r="CM84" i="1"/>
  <c r="CI84" i="1"/>
  <c r="CD84" i="1"/>
  <c r="CX84" i="1"/>
  <c r="CL84" i="1"/>
  <c r="CW84" i="1"/>
  <c r="CK84" i="1"/>
  <c r="DB84" i="1"/>
  <c r="CT84" i="1"/>
  <c r="CP84" i="1"/>
  <c r="CO84" i="1"/>
  <c r="CH41" i="1"/>
  <c r="CT41" i="1"/>
  <c r="DC85" i="1"/>
  <c r="CY85" i="1"/>
  <c r="CU85" i="1"/>
  <c r="CQ85" i="1"/>
  <c r="CM85" i="1"/>
  <c r="CI85" i="1"/>
  <c r="CD85" i="1"/>
  <c r="DB85" i="1"/>
  <c r="CX85" i="1"/>
  <c r="CT85" i="1"/>
  <c r="CP85" i="1"/>
  <c r="CL85" i="1"/>
  <c r="CH85" i="1"/>
  <c r="CO85" i="1"/>
  <c r="CM41" i="1"/>
  <c r="DC41" i="1"/>
  <c r="CJ85" i="1"/>
  <c r="CR85" i="1"/>
  <c r="CZ85" i="1"/>
  <c r="CP41" i="1"/>
  <c r="DB41" i="1"/>
  <c r="CI41" i="1"/>
  <c r="CU41" i="1"/>
  <c r="CF41" i="1"/>
  <c r="CJ41" i="1"/>
  <c r="CN41" i="1"/>
  <c r="CR41" i="1"/>
  <c r="CV41" i="1"/>
  <c r="CZ41" i="1"/>
  <c r="DD41" i="1"/>
  <c r="CK85" i="1"/>
  <c r="CS85" i="1"/>
  <c r="DA85" i="1"/>
  <c r="CL41" i="1"/>
  <c r="CX41" i="1"/>
  <c r="CG85" i="1"/>
  <c r="CW85" i="1"/>
  <c r="CD41" i="1"/>
  <c r="CQ41" i="1"/>
  <c r="CY41" i="1"/>
  <c r="CG41" i="1"/>
  <c r="CK41" i="1"/>
  <c r="CO41" i="1"/>
  <c r="CS41" i="1"/>
  <c r="CW41" i="1"/>
  <c r="CF85" i="1"/>
  <c r="CN85" i="1"/>
  <c r="CV85" i="1"/>
  <c r="DD85" i="1"/>
  <c r="BC63" i="1"/>
  <c r="BC69" i="1"/>
  <c r="BC45" i="1"/>
  <c r="BC60" i="1"/>
  <c r="BC29" i="1"/>
  <c r="BC57" i="1"/>
  <c r="BC36" i="1"/>
  <c r="BC50" i="1"/>
  <c r="BC39" i="1"/>
  <c r="BC72" i="1"/>
  <c r="BC31" i="1"/>
  <c r="BC51" i="1"/>
  <c r="BC46" i="1"/>
  <c r="BC34" i="1"/>
  <c r="BC32" i="1"/>
  <c r="BC58" i="1"/>
  <c r="BC15" i="1"/>
  <c r="BC24" i="1"/>
  <c r="BC27" i="1"/>
  <c r="CC63" i="1"/>
  <c r="BA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I63" i="1"/>
  <c r="BF63" i="1"/>
  <c r="G63" i="1"/>
  <c r="BE63" i="1"/>
  <c r="CC69" i="1"/>
  <c r="BA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I69" i="1"/>
  <c r="BF69" i="1"/>
  <c r="G69" i="1"/>
  <c r="BE69" i="1"/>
  <c r="BC83" i="1"/>
  <c r="CC83" i="1"/>
  <c r="BA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I83" i="1"/>
  <c r="BF83" i="1"/>
  <c r="G83" i="1"/>
  <c r="BE83" i="1"/>
  <c r="BZ46" i="1"/>
  <c r="BY46" i="1"/>
  <c r="BX46" i="1"/>
  <c r="BW46" i="1"/>
  <c r="CC60" i="1"/>
  <c r="BZ60" i="1"/>
  <c r="BY60" i="1"/>
  <c r="BX60" i="1"/>
  <c r="BW60" i="1"/>
  <c r="BA60" i="1"/>
  <c r="CB60" i="1"/>
  <c r="CA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I60" i="1"/>
  <c r="BF60" i="1"/>
  <c r="G60" i="1"/>
  <c r="BE60" i="1"/>
  <c r="BZ32" i="1"/>
  <c r="BY32" i="1"/>
  <c r="BX32" i="1"/>
  <c r="BW32" i="1"/>
  <c r="BZ18" i="1"/>
  <c r="BY18" i="1"/>
  <c r="BX18" i="1"/>
  <c r="BW18" i="1"/>
  <c r="BZ13" i="1"/>
  <c r="BY13" i="1"/>
  <c r="BX13" i="1"/>
  <c r="BW13" i="1"/>
  <c r="BS50" i="1"/>
  <c r="BV13" i="1"/>
  <c r="BU13" i="1"/>
  <c r="BS13" i="1"/>
  <c r="G24" i="1"/>
  <c r="I24" i="1"/>
  <c r="G30" i="1"/>
  <c r="I30" i="1"/>
  <c r="BR13" i="1"/>
  <c r="BQ13" i="1"/>
  <c r="BP13" i="1"/>
  <c r="BO13" i="1"/>
  <c r="BN13" i="1"/>
  <c r="BM13" i="1"/>
  <c r="BL13" i="1"/>
  <c r="BK13" i="1"/>
  <c r="BR34" i="1"/>
  <c r="BQ34" i="1"/>
  <c r="BP34" i="1"/>
  <c r="BO34" i="1"/>
  <c r="BN34" i="1"/>
  <c r="BM34" i="1"/>
  <c r="BL34" i="1"/>
  <c r="BK34" i="1"/>
  <c r="BQ18" i="1"/>
  <c r="BP18" i="1"/>
  <c r="BO18" i="1"/>
  <c r="BN18" i="1"/>
  <c r="BM18" i="1"/>
  <c r="BL18" i="1"/>
  <c r="BK18" i="1"/>
  <c r="BR72" i="1"/>
  <c r="BQ72" i="1"/>
  <c r="BP72" i="1"/>
  <c r="BO72" i="1"/>
  <c r="BN72" i="1"/>
  <c r="BM72" i="1"/>
  <c r="BK72" i="1"/>
  <c r="BR32" i="1"/>
  <c r="BQ32" i="1"/>
  <c r="BO32" i="1"/>
  <c r="BN32" i="1"/>
  <c r="BM32" i="1"/>
  <c r="BK32" i="1"/>
  <c r="BS46" i="1"/>
  <c r="BS72" i="1"/>
  <c r="BS32" i="1"/>
  <c r="BS18" i="1"/>
  <c r="I78" i="1"/>
  <c r="G78" i="1"/>
  <c r="I44" i="1"/>
  <c r="G44" i="1"/>
  <c r="I56" i="1"/>
  <c r="G56" i="1"/>
  <c r="I76" i="1"/>
  <c r="G76" i="1"/>
  <c r="I73" i="1"/>
  <c r="G73" i="1"/>
  <c r="I70" i="1"/>
  <c r="G70" i="1"/>
  <c r="I71" i="1"/>
  <c r="G71" i="1"/>
  <c r="I51" i="1"/>
  <c r="G51" i="1"/>
  <c r="BJ46" i="1"/>
  <c r="BI46" i="1"/>
  <c r="BH46" i="1"/>
  <c r="BG46" i="1"/>
  <c r="I46" i="1"/>
  <c r="BF46" i="1"/>
  <c r="G46" i="1"/>
  <c r="BE46" i="1"/>
  <c r="I75" i="1"/>
  <c r="G75" i="1"/>
  <c r="I37" i="1"/>
  <c r="G37" i="1"/>
  <c r="I68" i="1"/>
  <c r="G68" i="1"/>
  <c r="I53" i="1"/>
  <c r="G53" i="1"/>
  <c r="I67" i="1"/>
  <c r="G67" i="1"/>
  <c r="I82" i="1"/>
  <c r="G82" i="1"/>
  <c r="I79" i="1"/>
  <c r="G79" i="1"/>
  <c r="I80" i="1"/>
  <c r="G80" i="1"/>
  <c r="I66" i="1"/>
  <c r="G66" i="1"/>
  <c r="I64" i="1"/>
  <c r="G64" i="1"/>
  <c r="I35" i="1"/>
  <c r="G35" i="1"/>
  <c r="I40" i="1"/>
  <c r="G40" i="1"/>
  <c r="I65" i="1"/>
  <c r="G65" i="1"/>
  <c r="I43" i="1"/>
  <c r="G43" i="1"/>
  <c r="BJ13" i="1"/>
  <c r="BI13" i="1"/>
  <c r="BH13" i="1"/>
  <c r="BG13" i="1"/>
  <c r="BF13" i="1"/>
  <c r="BE13" i="1"/>
  <c r="I48" i="1"/>
  <c r="G48" i="1"/>
  <c r="BJ34" i="1"/>
  <c r="BI34" i="1"/>
  <c r="BH34" i="1"/>
  <c r="BG34" i="1"/>
  <c r="BF34" i="1"/>
  <c r="BE34" i="1"/>
  <c r="I36" i="1"/>
  <c r="G36" i="1"/>
  <c r="BJ72" i="1"/>
  <c r="BI72" i="1"/>
  <c r="BH72" i="1"/>
  <c r="BG72" i="1"/>
  <c r="I72" i="1"/>
  <c r="BF72" i="1"/>
  <c r="G72" i="1"/>
  <c r="BE72" i="1"/>
  <c r="BJ32" i="1"/>
  <c r="BI32" i="1"/>
  <c r="BH32" i="1"/>
  <c r="BG32" i="1"/>
  <c r="BF32" i="1"/>
  <c r="BE32" i="1"/>
  <c r="I45" i="1"/>
  <c r="G45" i="1"/>
  <c r="I25" i="1"/>
  <c r="G25" i="1"/>
  <c r="I39" i="1"/>
  <c r="G39" i="1"/>
  <c r="BJ18" i="1"/>
  <c r="BI18" i="1"/>
  <c r="BH18" i="1"/>
  <c r="BG18" i="1"/>
  <c r="I18" i="1"/>
  <c r="BF18" i="1"/>
  <c r="BE18" i="1"/>
  <c r="I28" i="1"/>
  <c r="G28" i="1"/>
  <c r="I59" i="1"/>
  <c r="G59" i="1"/>
  <c r="I50" i="1"/>
  <c r="G50" i="1"/>
  <c r="I29" i="1"/>
  <c r="G29" i="1"/>
  <c r="I12" i="1"/>
  <c r="G12" i="1"/>
  <c r="I11" i="1"/>
  <c r="G11" i="1"/>
  <c r="I15" i="1"/>
  <c r="G15" i="1"/>
  <c r="I9" i="1"/>
  <c r="G9" i="1"/>
  <c r="I10" i="1"/>
  <c r="G10" i="1"/>
  <c r="BP32" i="1"/>
  <c r="CC34" i="1"/>
  <c r="BA34" i="1"/>
  <c r="CB34" i="1"/>
  <c r="CA34" i="1"/>
  <c r="BZ34" i="1"/>
  <c r="BY34" i="1"/>
  <c r="BX34" i="1"/>
  <c r="BW34" i="1"/>
  <c r="BV34" i="1"/>
  <c r="BU34" i="1"/>
  <c r="BT34" i="1"/>
  <c r="BS34" i="1"/>
  <c r="CC72" i="1"/>
  <c r="BA72" i="1"/>
  <c r="CB72" i="1"/>
  <c r="CA72" i="1"/>
  <c r="BZ72" i="1"/>
  <c r="BY72" i="1"/>
  <c r="BX72" i="1"/>
  <c r="BW72" i="1"/>
  <c r="BV72" i="1"/>
  <c r="BU72" i="1"/>
  <c r="BT72" i="1"/>
  <c r="BL72" i="1"/>
  <c r="BL32" i="1"/>
  <c r="CC32" i="1"/>
  <c r="BA32" i="1"/>
  <c r="CB32" i="1"/>
  <c r="CA32" i="1"/>
  <c r="BV32" i="1"/>
  <c r="BU32" i="1"/>
  <c r="BT32" i="1"/>
  <c r="BC13" i="1"/>
  <c r="CC13" i="1"/>
  <c r="BA13" i="1"/>
  <c r="CB13" i="1"/>
  <c r="CA13" i="1"/>
  <c r="BT13" i="1"/>
  <c r="BC18" i="1"/>
  <c r="CC18" i="1"/>
  <c r="BA18" i="1"/>
  <c r="CB18" i="1"/>
  <c r="CA18" i="1"/>
  <c r="BV18" i="1"/>
  <c r="BU18" i="1"/>
  <c r="BT18" i="1"/>
  <c r="BR18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DD63" i="1"/>
  <c r="CZ63" i="1"/>
  <c r="CV63" i="1"/>
  <c r="CR63" i="1"/>
  <c r="CN63" i="1"/>
  <c r="CJ63" i="1"/>
  <c r="CF63" i="1"/>
  <c r="CW63" i="1"/>
  <c r="CS63" i="1"/>
  <c r="CO63" i="1"/>
  <c r="CK63" i="1"/>
  <c r="CG63" i="1"/>
  <c r="DC63" i="1"/>
  <c r="CY63" i="1"/>
  <c r="CU63" i="1"/>
  <c r="CQ63" i="1"/>
  <c r="CM63" i="1"/>
  <c r="CI63" i="1"/>
  <c r="CD63" i="1"/>
  <c r="DB63" i="1"/>
  <c r="CX63" i="1"/>
  <c r="CT63" i="1"/>
  <c r="CP63" i="1"/>
  <c r="CL63" i="1"/>
  <c r="CH63" i="1"/>
  <c r="DA63" i="1"/>
  <c r="DD69" i="1"/>
  <c r="CZ69" i="1"/>
  <c r="CV69" i="1"/>
  <c r="CR69" i="1"/>
  <c r="CN69" i="1"/>
  <c r="CJ69" i="1"/>
  <c r="CF69" i="1"/>
  <c r="DA69" i="1"/>
  <c r="CS69" i="1"/>
  <c r="CG69" i="1"/>
  <c r="DC69" i="1"/>
  <c r="CY69" i="1"/>
  <c r="CU69" i="1"/>
  <c r="CQ69" i="1"/>
  <c r="CM69" i="1"/>
  <c r="CI69" i="1"/>
  <c r="CD69" i="1"/>
  <c r="CW69" i="1"/>
  <c r="CO69" i="1"/>
  <c r="CK69" i="1"/>
  <c r="DB69" i="1"/>
  <c r="CX69" i="1"/>
  <c r="CT69" i="1"/>
  <c r="CP69" i="1"/>
  <c r="CL69" i="1"/>
  <c r="CH69" i="1"/>
  <c r="DD83" i="1"/>
  <c r="CZ83" i="1"/>
  <c r="CV83" i="1"/>
  <c r="CR83" i="1"/>
  <c r="CN83" i="1"/>
  <c r="CJ83" i="1"/>
  <c r="CF83" i="1"/>
  <c r="DC83" i="1"/>
  <c r="CY83" i="1"/>
  <c r="CU83" i="1"/>
  <c r="CQ83" i="1"/>
  <c r="CM83" i="1"/>
  <c r="CI83" i="1"/>
  <c r="CD83" i="1"/>
  <c r="DB83" i="1"/>
  <c r="CX83" i="1"/>
  <c r="CT83" i="1"/>
  <c r="CP83" i="1"/>
  <c r="CL83" i="1"/>
  <c r="CH83" i="1"/>
  <c r="DA83" i="1"/>
  <c r="CW83" i="1"/>
  <c r="CS83" i="1"/>
  <c r="CO83" i="1"/>
  <c r="CK83" i="1"/>
  <c r="CG83" i="1"/>
  <c r="DD60" i="1"/>
  <c r="CZ60" i="1"/>
  <c r="CV60" i="1"/>
  <c r="CR60" i="1"/>
  <c r="CN60" i="1"/>
  <c r="CJ60" i="1"/>
  <c r="CF60" i="1"/>
  <c r="CS60" i="1"/>
  <c r="CK60" i="1"/>
  <c r="DC60" i="1"/>
  <c r="CY60" i="1"/>
  <c r="CU60" i="1"/>
  <c r="CQ60" i="1"/>
  <c r="CM60" i="1"/>
  <c r="CI60" i="1"/>
  <c r="CD60" i="1"/>
  <c r="CX60" i="1"/>
  <c r="CT60" i="1"/>
  <c r="CP60" i="1"/>
  <c r="CL60" i="1"/>
  <c r="CH60" i="1"/>
  <c r="CW60" i="1"/>
  <c r="CO60" i="1"/>
  <c r="CG60" i="1"/>
  <c r="DB60" i="1"/>
  <c r="DA60" i="1"/>
  <c r="DC34" i="1"/>
  <c r="CI34" i="1"/>
  <c r="DD32" i="1"/>
  <c r="CZ32" i="1"/>
  <c r="CV32" i="1"/>
  <c r="CR32" i="1"/>
  <c r="CN32" i="1"/>
  <c r="CJ32" i="1"/>
  <c r="CF32" i="1"/>
  <c r="DB32" i="1"/>
  <c r="CX32" i="1"/>
  <c r="CT32" i="1"/>
  <c r="CP32" i="1"/>
  <c r="CL32" i="1"/>
  <c r="CH32" i="1"/>
  <c r="CS32" i="1"/>
  <c r="DC72" i="1"/>
  <c r="CY72" i="1"/>
  <c r="CU72" i="1"/>
  <c r="CQ72" i="1"/>
  <c r="CM72" i="1"/>
  <c r="CI72" i="1"/>
  <c r="CD72" i="1"/>
  <c r="DA72" i="1"/>
  <c r="CW72" i="1"/>
  <c r="CS72" i="1"/>
  <c r="CO72" i="1"/>
  <c r="CK72" i="1"/>
  <c r="CG72" i="1"/>
  <c r="CT72" i="1"/>
  <c r="CG34" i="1"/>
  <c r="CD32" i="1"/>
  <c r="CU32" i="1"/>
  <c r="CF72" i="1"/>
  <c r="CV72" i="1"/>
  <c r="CY34" i="1"/>
  <c r="CG32" i="1"/>
  <c r="CH72" i="1"/>
  <c r="CX72" i="1"/>
  <c r="CK32" i="1"/>
  <c r="DA32" i="1"/>
  <c r="CL72" i="1"/>
  <c r="DB72" i="1"/>
  <c r="CU34" i="1"/>
  <c r="CM32" i="1"/>
  <c r="DC32" i="1"/>
  <c r="CN72" i="1"/>
  <c r="DD72" i="1"/>
  <c r="CO32" i="1"/>
  <c r="CW32" i="1"/>
  <c r="CP72" i="1"/>
  <c r="DB34" i="1"/>
  <c r="CX34" i="1"/>
  <c r="CT34" i="1"/>
  <c r="CP34" i="1"/>
  <c r="CL34" i="1"/>
  <c r="CH34" i="1"/>
  <c r="DA34" i="1"/>
  <c r="CW34" i="1"/>
  <c r="CS34" i="1"/>
  <c r="CO34" i="1"/>
  <c r="CK34" i="1"/>
  <c r="DD34" i="1"/>
  <c r="CZ34" i="1"/>
  <c r="CV34" i="1"/>
  <c r="CR34" i="1"/>
  <c r="CN34" i="1"/>
  <c r="CJ34" i="1"/>
  <c r="CF34" i="1"/>
  <c r="CM34" i="1"/>
  <c r="CI32" i="1"/>
  <c r="CQ32" i="1"/>
  <c r="CY32" i="1"/>
  <c r="CJ72" i="1"/>
  <c r="CR72" i="1"/>
  <c r="CZ72" i="1"/>
  <c r="CD34" i="1"/>
  <c r="CQ34" i="1"/>
  <c r="DA13" i="1"/>
  <c r="CW13" i="1"/>
  <c r="CS13" i="1"/>
  <c r="CO13" i="1"/>
  <c r="CK13" i="1"/>
  <c r="CG13" i="1"/>
  <c r="DD13" i="1"/>
  <c r="CZ13" i="1"/>
  <c r="CV13" i="1"/>
  <c r="CR13" i="1"/>
  <c r="CN13" i="1"/>
  <c r="CJ13" i="1"/>
  <c r="CF13" i="1"/>
  <c r="DC13" i="1"/>
  <c r="CY13" i="1"/>
  <c r="CU13" i="1"/>
  <c r="CQ13" i="1"/>
  <c r="CM13" i="1"/>
  <c r="CI13" i="1"/>
  <c r="CD13" i="1"/>
  <c r="DB13" i="1"/>
  <c r="CX13" i="1"/>
  <c r="CT13" i="1"/>
  <c r="CP13" i="1"/>
  <c r="CL13" i="1"/>
  <c r="CH13" i="1"/>
  <c r="CL18" i="1"/>
  <c r="CT18" i="1"/>
  <c r="CX18" i="1"/>
  <c r="CD18" i="1"/>
  <c r="CI18" i="1"/>
  <c r="CM18" i="1"/>
  <c r="CQ18" i="1"/>
  <c r="CU18" i="1"/>
  <c r="CY18" i="1"/>
  <c r="DC18" i="1"/>
  <c r="CG18" i="1"/>
  <c r="CK18" i="1"/>
  <c r="CO18" i="1"/>
  <c r="CS18" i="1"/>
  <c r="CW18" i="1"/>
  <c r="DA18" i="1"/>
  <c r="CH18" i="1"/>
  <c r="CP18" i="1"/>
  <c r="DB18" i="1"/>
  <c r="CF18" i="1"/>
  <c r="CJ18" i="1"/>
  <c r="CN18" i="1"/>
  <c r="CR18" i="1"/>
  <c r="CV18" i="1"/>
  <c r="CZ18" i="1"/>
  <c r="DD18" i="1"/>
  <c r="BC19" i="1"/>
  <c r="BC56" i="1"/>
  <c r="BC71" i="1"/>
  <c r="CC46" i="1"/>
  <c r="BC79" i="1"/>
  <c r="BC65" i="1"/>
  <c r="BC26" i="1"/>
  <c r="BC11" i="1"/>
  <c r="BC25" i="1"/>
  <c r="BC42" i="1"/>
  <c r="BC10" i="1"/>
  <c r="BC17" i="1"/>
  <c r="BM46" i="1"/>
  <c r="BL46" i="1"/>
  <c r="BK46" i="1"/>
  <c r="BA78" i="1"/>
  <c r="BA36" i="1"/>
  <c r="BA49" i="1"/>
  <c r="BA76" i="1"/>
  <c r="BA57" i="1"/>
  <c r="BA30" i="1"/>
  <c r="BA70" i="1"/>
  <c r="BA50" i="1"/>
  <c r="BA71" i="1"/>
  <c r="BA56" i="1"/>
  <c r="BA35" i="1"/>
  <c r="BA43" i="1"/>
  <c r="BA40" i="1"/>
  <c r="BA24" i="1"/>
  <c r="BA53" i="1"/>
  <c r="BA75" i="1"/>
  <c r="BA25" i="1"/>
  <c r="BA31" i="1"/>
  <c r="BA28" i="1"/>
  <c r="BA66" i="1"/>
  <c r="BA38" i="1"/>
  <c r="BA44" i="1"/>
  <c r="BA39" i="1"/>
  <c r="BA67" i="1"/>
  <c r="BA55" i="1"/>
  <c r="BA37" i="1"/>
  <c r="BA48" i="1"/>
  <c r="BA51" i="1"/>
  <c r="BA68" i="1"/>
  <c r="BA82" i="1"/>
  <c r="BA73" i="1"/>
  <c r="BA33" i="1"/>
  <c r="BA46" i="1"/>
  <c r="CB46" i="1"/>
  <c r="CA46" i="1"/>
  <c r="BV46" i="1"/>
  <c r="BU46" i="1"/>
  <c r="BT46" i="1"/>
  <c r="BR46" i="1"/>
  <c r="BQ46" i="1"/>
  <c r="BP46" i="1"/>
  <c r="BO46" i="1"/>
  <c r="BN46" i="1"/>
  <c r="BA79" i="1"/>
  <c r="BA58" i="1"/>
  <c r="BA80" i="1"/>
  <c r="BA64" i="1"/>
  <c r="BA27" i="1"/>
  <c r="BA65" i="1"/>
  <c r="BA45" i="1"/>
  <c r="BA59" i="1"/>
  <c r="BA47" i="1"/>
  <c r="BA52" i="1"/>
  <c r="BA22" i="1"/>
  <c r="BA19" i="1"/>
  <c r="BA54" i="1"/>
  <c r="BA21" i="1"/>
  <c r="BA26" i="1"/>
  <c r="BA42" i="1"/>
  <c r="BA23" i="1"/>
  <c r="BA20" i="1"/>
  <c r="BA14" i="1"/>
  <c r="BA15" i="1"/>
  <c r="BA29" i="1"/>
  <c r="BA12" i="1"/>
  <c r="BA17" i="1"/>
  <c r="BA11" i="1"/>
  <c r="BA10" i="1"/>
  <c r="BA16" i="1"/>
  <c r="BA9" i="1"/>
  <c r="DA46" i="1"/>
  <c r="CO46" i="1"/>
  <c r="CL46" i="1"/>
  <c r="DB46" i="1"/>
  <c r="CQ46" i="1"/>
  <c r="CF46" i="1"/>
  <c r="CV46" i="1"/>
  <c r="DD46" i="1"/>
  <c r="CS46" i="1"/>
  <c r="CP46" i="1"/>
  <c r="CD46" i="1"/>
  <c r="CU46" i="1"/>
  <c r="CJ46" i="1"/>
  <c r="CZ46" i="1"/>
  <c r="CH46" i="1"/>
  <c r="CX46" i="1"/>
  <c r="CR46" i="1"/>
  <c r="CG46" i="1"/>
  <c r="CW46" i="1"/>
  <c r="CT46" i="1"/>
  <c r="CI46" i="1"/>
  <c r="CY46" i="1"/>
  <c r="CN46" i="1"/>
  <c r="CK46" i="1"/>
  <c r="CM46" i="1"/>
  <c r="DC46" i="1"/>
  <c r="CC49" i="1"/>
  <c r="CC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31" i="1"/>
  <c r="CC39" i="1"/>
  <c r="BC38" i="1"/>
  <c r="CC38" i="1"/>
  <c r="CC67" i="1"/>
  <c r="BC23" i="1"/>
  <c r="CC23" i="1"/>
  <c r="BC33" i="1"/>
  <c r="BC20" i="1"/>
  <c r="CC20" i="1"/>
  <c r="BC14" i="1"/>
  <c r="CC14" i="1"/>
  <c r="CC29" i="1"/>
  <c r="BC12" i="1"/>
  <c r="BC16" i="1"/>
  <c r="CC16" i="1"/>
  <c r="BC9" i="1"/>
  <c r="CC9" i="1"/>
  <c r="CB44" i="1"/>
  <c r="CB37" i="1"/>
  <c r="CB27" i="1"/>
  <c r="BZ27" i="1"/>
  <c r="BY27" i="1"/>
  <c r="CB28" i="1"/>
  <c r="CB21" i="1"/>
  <c r="CA58" i="1"/>
  <c r="CB22" i="1"/>
  <c r="CB16" i="1"/>
  <c r="BP52" i="1"/>
  <c r="BW52" i="1"/>
  <c r="BX53" i="1"/>
  <c r="BV53" i="1"/>
  <c r="BX27" i="1"/>
  <c r="BW27" i="1"/>
  <c r="BW82" i="1"/>
  <c r="BW79" i="1"/>
  <c r="BV79" i="1"/>
  <c r="BX80" i="1"/>
  <c r="BW80" i="1"/>
  <c r="BV80" i="1"/>
  <c r="BX73" i="1"/>
  <c r="BX64" i="1"/>
  <c r="BW64" i="1"/>
  <c r="BV64" i="1"/>
  <c r="BX65" i="1"/>
  <c r="BW65" i="1"/>
  <c r="BV65" i="1"/>
  <c r="BX45" i="1"/>
  <c r="BV45" i="1"/>
  <c r="BW59" i="1"/>
  <c r="BV47" i="1"/>
  <c r="BX58" i="1"/>
  <c r="BW23" i="1"/>
  <c r="BV42" i="1"/>
  <c r="BV15" i="1"/>
  <c r="CB24" i="1"/>
  <c r="CB38" i="1"/>
  <c r="CB67" i="1"/>
  <c r="CB36" i="1"/>
  <c r="CB48" i="1"/>
  <c r="CB40" i="1"/>
  <c r="CB43" i="1"/>
  <c r="CB79" i="1"/>
  <c r="CB80" i="1"/>
  <c r="CB64" i="1"/>
  <c r="CB65" i="1"/>
  <c r="CB45" i="1"/>
  <c r="BZ30" i="1"/>
  <c r="CA70" i="1"/>
  <c r="BY53" i="1"/>
  <c r="CA50" i="1"/>
  <c r="BY50" i="1"/>
  <c r="CA71" i="1"/>
  <c r="BY52" i="1"/>
  <c r="CA57" i="1"/>
  <c r="BY76" i="1"/>
  <c r="CA38" i="1"/>
  <c r="BY38" i="1"/>
  <c r="CA67" i="1"/>
  <c r="BZ67" i="1"/>
  <c r="BY67" i="1"/>
  <c r="BZ31" i="1"/>
  <c r="CA36" i="1"/>
  <c r="BZ35" i="1"/>
  <c r="CA55" i="1"/>
  <c r="BZ55" i="1"/>
  <c r="BY55" i="1"/>
  <c r="CA48" i="1"/>
  <c r="BZ40" i="1"/>
  <c r="BY68" i="1"/>
  <c r="BZ43" i="1"/>
  <c r="BZ82" i="1"/>
  <c r="CA79" i="1"/>
  <c r="BZ79" i="1"/>
  <c r="BY79" i="1"/>
  <c r="CA80" i="1"/>
  <c r="BZ80" i="1"/>
  <c r="BY80" i="1"/>
  <c r="CA73" i="1"/>
  <c r="BZ64" i="1"/>
  <c r="BY64" i="1"/>
  <c r="BZ45" i="1"/>
  <c r="BZ59" i="1"/>
  <c r="BY59" i="1"/>
  <c r="BZ47" i="1"/>
  <c r="CA22" i="1"/>
  <c r="BY22" i="1"/>
  <c r="BZ54" i="1"/>
  <c r="BY23" i="1"/>
  <c r="CA20" i="1"/>
  <c r="CA15" i="1"/>
  <c r="BZ29" i="1"/>
  <c r="BY12" i="1"/>
  <c r="CA10" i="1"/>
  <c r="CA16" i="1"/>
  <c r="BZ16" i="1"/>
  <c r="BS30" i="1"/>
  <c r="BO30" i="1"/>
  <c r="BT70" i="1"/>
  <c r="BR70" i="1"/>
  <c r="BO70" i="1"/>
  <c r="BN70" i="1"/>
  <c r="BU53" i="1"/>
  <c r="BT53" i="1"/>
  <c r="BR53" i="1"/>
  <c r="BQ53" i="1"/>
  <c r="BP53" i="1"/>
  <c r="BN53" i="1"/>
  <c r="BM53" i="1"/>
  <c r="BU50" i="1"/>
  <c r="BT50" i="1"/>
  <c r="BQ50" i="1"/>
  <c r="BP50" i="1"/>
  <c r="BN50" i="1"/>
  <c r="BM50" i="1"/>
  <c r="BS71" i="1"/>
  <c r="BR71" i="1"/>
  <c r="BP71" i="1"/>
  <c r="BO71" i="1"/>
  <c r="BN71" i="1"/>
  <c r="BU37" i="1"/>
  <c r="BT37" i="1"/>
  <c r="BQ37" i="1"/>
  <c r="BP37" i="1"/>
  <c r="BN37" i="1"/>
  <c r="BM37" i="1"/>
  <c r="BS57" i="1"/>
  <c r="BR57" i="1"/>
  <c r="BP57" i="1"/>
  <c r="BO57" i="1"/>
  <c r="BN57" i="1"/>
  <c r="BU76" i="1"/>
  <c r="BT76" i="1"/>
  <c r="BR76" i="1"/>
  <c r="BQ76" i="1"/>
  <c r="BP76" i="1"/>
  <c r="BM76" i="1"/>
  <c r="BU56" i="1"/>
  <c r="BR56" i="1"/>
  <c r="BO56" i="1"/>
  <c r="BN56" i="1"/>
  <c r="BM56" i="1"/>
  <c r="BU24" i="1"/>
  <c r="BR24" i="1"/>
  <c r="BQ24" i="1"/>
  <c r="BO24" i="1"/>
  <c r="BN24" i="1"/>
  <c r="BM24" i="1"/>
  <c r="BT44" i="1"/>
  <c r="BS44" i="1"/>
  <c r="BR44" i="1"/>
  <c r="BO44" i="1"/>
  <c r="BN44" i="1"/>
  <c r="BS25" i="1"/>
  <c r="BR25" i="1"/>
  <c r="BQ25" i="1"/>
  <c r="BN25" i="1"/>
  <c r="BM25" i="1"/>
  <c r="BT75" i="1"/>
  <c r="BS75" i="1"/>
  <c r="BR75" i="1"/>
  <c r="BO75" i="1"/>
  <c r="BN75" i="1"/>
  <c r="BU38" i="1"/>
  <c r="BT38" i="1"/>
  <c r="BS38" i="1"/>
  <c r="BQ38" i="1"/>
  <c r="BP38" i="1"/>
  <c r="BO38" i="1"/>
  <c r="BU49" i="1"/>
  <c r="BR49" i="1"/>
  <c r="BQ49" i="1"/>
  <c r="BO49" i="1"/>
  <c r="BN49" i="1"/>
  <c r="BM49" i="1"/>
  <c r="BU67" i="1"/>
  <c r="BT67" i="1"/>
  <c r="BS67" i="1"/>
  <c r="BR67" i="1"/>
  <c r="BQ67" i="1"/>
  <c r="BP67" i="1"/>
  <c r="BO67" i="1"/>
  <c r="BN67" i="1"/>
  <c r="BM67" i="1"/>
  <c r="BU31" i="1"/>
  <c r="BT31" i="1"/>
  <c r="BS31" i="1"/>
  <c r="BQ31" i="1"/>
  <c r="BP31" i="1"/>
  <c r="BO31" i="1"/>
  <c r="BM31" i="1"/>
  <c r="BU36" i="1"/>
  <c r="BT36" i="1"/>
  <c r="BR36" i="1"/>
  <c r="BQ36" i="1"/>
  <c r="BP36" i="1"/>
  <c r="BN36" i="1"/>
  <c r="BM36" i="1"/>
  <c r="BU35" i="1"/>
  <c r="BS35" i="1"/>
  <c r="BR35" i="1"/>
  <c r="BQ35" i="1"/>
  <c r="BN35" i="1"/>
  <c r="BU27" i="1"/>
  <c r="BT27" i="1"/>
  <c r="BS27" i="1"/>
  <c r="BR27" i="1"/>
  <c r="BQ27" i="1"/>
  <c r="BP27" i="1"/>
  <c r="BO27" i="1"/>
  <c r="BN27" i="1"/>
  <c r="BM27" i="1"/>
  <c r="BU66" i="1"/>
  <c r="BS66" i="1"/>
  <c r="BQ66" i="1"/>
  <c r="BP66" i="1"/>
  <c r="BM66" i="1"/>
  <c r="BU55" i="1"/>
  <c r="BT55" i="1"/>
  <c r="BS55" i="1"/>
  <c r="BR55" i="1"/>
  <c r="BQ55" i="1"/>
  <c r="BP55" i="1"/>
  <c r="BO55" i="1"/>
  <c r="BN55" i="1"/>
  <c r="BM55" i="1"/>
  <c r="BT48" i="1"/>
  <c r="BS48" i="1"/>
  <c r="BR48" i="1"/>
  <c r="BP48" i="1"/>
  <c r="BO48" i="1"/>
  <c r="BN48" i="1"/>
  <c r="BU40" i="1"/>
  <c r="BS40" i="1"/>
  <c r="BQ40" i="1"/>
  <c r="BP40" i="1"/>
  <c r="BO40" i="1"/>
  <c r="BM40" i="1"/>
  <c r="BU68" i="1"/>
  <c r="BT68" i="1"/>
  <c r="BS68" i="1"/>
  <c r="BQ68" i="1"/>
  <c r="BP68" i="1"/>
  <c r="BN68" i="1"/>
  <c r="BM68" i="1"/>
  <c r="BR43" i="1"/>
  <c r="BQ43" i="1"/>
  <c r="BN43" i="1"/>
  <c r="BM43" i="1"/>
  <c r="BU82" i="1"/>
  <c r="BT82" i="1"/>
  <c r="BQ82" i="1"/>
  <c r="BP82" i="1"/>
  <c r="BM82" i="1"/>
  <c r="BU79" i="1"/>
  <c r="BT79" i="1"/>
  <c r="BR79" i="1"/>
  <c r="BQ79" i="1"/>
  <c r="BP79" i="1"/>
  <c r="BN79" i="1"/>
  <c r="BM79" i="1"/>
  <c r="BU33" i="1"/>
  <c r="BS33" i="1"/>
  <c r="BR33" i="1"/>
  <c r="BQ33" i="1"/>
  <c r="BO33" i="1"/>
  <c r="BN33" i="1"/>
  <c r="BU80" i="1"/>
  <c r="BT80" i="1"/>
  <c r="BS80" i="1"/>
  <c r="BR80" i="1"/>
  <c r="BQ80" i="1"/>
  <c r="BP80" i="1"/>
  <c r="BO80" i="1"/>
  <c r="BN80" i="1"/>
  <c r="BM80" i="1"/>
  <c r="BT73" i="1"/>
  <c r="BS73" i="1"/>
  <c r="BP73" i="1"/>
  <c r="BO73" i="1"/>
  <c r="BM73" i="1"/>
  <c r="BU64" i="1"/>
  <c r="BT64" i="1"/>
  <c r="BS64" i="1"/>
  <c r="BR64" i="1"/>
  <c r="BQ64" i="1"/>
  <c r="BP64" i="1"/>
  <c r="BO64" i="1"/>
  <c r="BN64" i="1"/>
  <c r="BM64" i="1"/>
  <c r="BU28" i="1"/>
  <c r="BT28" i="1"/>
  <c r="BS28" i="1"/>
  <c r="BR28" i="1"/>
  <c r="BP28" i="1"/>
  <c r="BO28" i="1"/>
  <c r="BN28" i="1"/>
  <c r="BU19" i="1"/>
  <c r="BT19" i="1"/>
  <c r="BS19" i="1"/>
  <c r="BP19" i="1"/>
  <c r="BO19" i="1"/>
  <c r="BU65" i="1"/>
  <c r="BT65" i="1"/>
  <c r="BS65" i="1"/>
  <c r="BR65" i="1"/>
  <c r="BQ65" i="1"/>
  <c r="BP65" i="1"/>
  <c r="BO65" i="1"/>
  <c r="BN65" i="1"/>
  <c r="BM65" i="1"/>
  <c r="BT45" i="1"/>
  <c r="BS45" i="1"/>
  <c r="BR45" i="1"/>
  <c r="BQ45" i="1"/>
  <c r="BP45" i="1"/>
  <c r="BO45" i="1"/>
  <c r="BN45" i="1"/>
  <c r="BU59" i="1"/>
  <c r="BT59" i="1"/>
  <c r="BS59" i="1"/>
  <c r="BR59" i="1"/>
  <c r="BQ59" i="1"/>
  <c r="BP59" i="1"/>
  <c r="BO59" i="1"/>
  <c r="BN59" i="1"/>
  <c r="BM59" i="1"/>
  <c r="BU21" i="1"/>
  <c r="BT21" i="1"/>
  <c r="BQ21" i="1"/>
  <c r="BO21" i="1"/>
  <c r="BN21" i="1"/>
  <c r="BM21" i="1"/>
  <c r="BU39" i="1"/>
  <c r="BR39" i="1"/>
  <c r="BO39" i="1"/>
  <c r="BN39" i="1"/>
  <c r="BM39" i="1"/>
  <c r="BT47" i="1"/>
  <c r="BS47" i="1"/>
  <c r="BR47" i="1"/>
  <c r="BO47" i="1"/>
  <c r="BN47" i="1"/>
  <c r="BT22" i="1"/>
  <c r="BS22" i="1"/>
  <c r="BP22" i="1"/>
  <c r="BO22" i="1"/>
  <c r="BN22" i="1"/>
  <c r="BM22" i="1"/>
  <c r="BU26" i="1"/>
  <c r="BT26" i="1"/>
  <c r="BR26" i="1"/>
  <c r="BQ26" i="1"/>
  <c r="BP26" i="1"/>
  <c r="BN26" i="1"/>
  <c r="BM26" i="1"/>
  <c r="BR51" i="1"/>
  <c r="BQ51" i="1"/>
  <c r="BN51" i="1"/>
  <c r="BM51" i="1"/>
  <c r="BU54" i="1"/>
  <c r="BT54" i="1"/>
  <c r="BS54" i="1"/>
  <c r="BP54" i="1"/>
  <c r="BO54" i="1"/>
  <c r="BM54" i="1"/>
  <c r="BU58" i="1"/>
  <c r="BT58" i="1"/>
  <c r="BQ58" i="1"/>
  <c r="BP58" i="1"/>
  <c r="BO58" i="1"/>
  <c r="BN58" i="1"/>
  <c r="BM58" i="1"/>
  <c r="BU23" i="1"/>
  <c r="BS23" i="1"/>
  <c r="BR23" i="1"/>
  <c r="BN23" i="1"/>
  <c r="BM23" i="1"/>
  <c r="BS42" i="1"/>
  <c r="BR42" i="1"/>
  <c r="BP42" i="1"/>
  <c r="BO42" i="1"/>
  <c r="BT20" i="1"/>
  <c r="BQ20" i="1"/>
  <c r="BP20" i="1"/>
  <c r="BO20" i="1"/>
  <c r="BU15" i="1"/>
  <c r="BS15" i="1"/>
  <c r="BR15" i="1"/>
  <c r="BQ15" i="1"/>
  <c r="BO15" i="1"/>
  <c r="BN15" i="1"/>
  <c r="BM15" i="1"/>
  <c r="BS29" i="1"/>
  <c r="BR29" i="1"/>
  <c r="BO29" i="1"/>
  <c r="BN29" i="1"/>
  <c r="BT12" i="1"/>
  <c r="BP12" i="1"/>
  <c r="BO12" i="1"/>
  <c r="BU14" i="1"/>
  <c r="BR14" i="1"/>
  <c r="BQ14" i="1"/>
  <c r="BP14" i="1"/>
  <c r="BM14" i="1"/>
  <c r="BU17" i="1"/>
  <c r="BS17" i="1"/>
  <c r="BR17" i="1"/>
  <c r="BQ17" i="1"/>
  <c r="BN17" i="1"/>
  <c r="BM17" i="1"/>
  <c r="BS11" i="1"/>
  <c r="BR11" i="1"/>
  <c r="BP11" i="1"/>
  <c r="BO11" i="1"/>
  <c r="BN11" i="1"/>
  <c r="BU10" i="1"/>
  <c r="BT10" i="1"/>
  <c r="BS10" i="1"/>
  <c r="BP10" i="1"/>
  <c r="BO10" i="1"/>
  <c r="BU16" i="1"/>
  <c r="BT16" i="1"/>
  <c r="BS16" i="1"/>
  <c r="BQ16" i="1"/>
  <c r="BP16" i="1"/>
  <c r="BO16" i="1"/>
  <c r="BN16" i="1"/>
  <c r="BM16" i="1"/>
  <c r="BU9" i="1"/>
  <c r="BR9" i="1"/>
  <c r="BQ9" i="1"/>
  <c r="BO9" i="1"/>
  <c r="BN9" i="1"/>
  <c r="BM9" i="1"/>
  <c r="CC27" i="1"/>
  <c r="CC64" i="1"/>
  <c r="CC80" i="1"/>
  <c r="CC79" i="1"/>
  <c r="BC59" i="1"/>
  <c r="CC59" i="1"/>
  <c r="CC65" i="1"/>
  <c r="CC45" i="1"/>
  <c r="BE27" i="1"/>
  <c r="BF27" i="1"/>
  <c r="BG27" i="1"/>
  <c r="BH27" i="1"/>
  <c r="BI27" i="1"/>
  <c r="BJ27" i="1"/>
  <c r="BK27" i="1"/>
  <c r="BL27" i="1"/>
  <c r="BV27" i="1"/>
  <c r="CA27" i="1"/>
  <c r="BE64" i="1"/>
  <c r="BF64" i="1"/>
  <c r="BG64" i="1"/>
  <c r="BH64" i="1"/>
  <c r="BI64" i="1"/>
  <c r="BJ64" i="1"/>
  <c r="BK64" i="1"/>
  <c r="BL64" i="1"/>
  <c r="CA64" i="1"/>
  <c r="BE80" i="1"/>
  <c r="BF80" i="1"/>
  <c r="BG80" i="1"/>
  <c r="BH80" i="1"/>
  <c r="BI80" i="1"/>
  <c r="BJ80" i="1"/>
  <c r="BK80" i="1"/>
  <c r="BL80" i="1"/>
  <c r="BE79" i="1"/>
  <c r="BF79" i="1"/>
  <c r="BG79" i="1"/>
  <c r="BH79" i="1"/>
  <c r="BI79" i="1"/>
  <c r="BJ79" i="1"/>
  <c r="BK79" i="1"/>
  <c r="BL79" i="1"/>
  <c r="BO79" i="1"/>
  <c r="BS79" i="1"/>
  <c r="BX79" i="1"/>
  <c r="BE59" i="1"/>
  <c r="BF59" i="1"/>
  <c r="BG59" i="1"/>
  <c r="BH59" i="1"/>
  <c r="BI59" i="1"/>
  <c r="BJ59" i="1"/>
  <c r="BK59" i="1"/>
  <c r="BL59" i="1"/>
  <c r="BV59" i="1"/>
  <c r="BX59" i="1"/>
  <c r="CA59" i="1"/>
  <c r="CB59" i="1"/>
  <c r="BE65" i="1"/>
  <c r="BF65" i="1"/>
  <c r="BG65" i="1"/>
  <c r="BH65" i="1"/>
  <c r="BI65" i="1"/>
  <c r="BJ65" i="1"/>
  <c r="BK65" i="1"/>
  <c r="BL65" i="1"/>
  <c r="BY65" i="1"/>
  <c r="BZ65" i="1"/>
  <c r="CA65" i="1"/>
  <c r="BE45" i="1"/>
  <c r="BF45" i="1"/>
  <c r="BG45" i="1"/>
  <c r="BH45" i="1"/>
  <c r="BI45" i="1"/>
  <c r="BJ45" i="1"/>
  <c r="BK45" i="1"/>
  <c r="BL45" i="1"/>
  <c r="BM45" i="1"/>
  <c r="BU45" i="1"/>
  <c r="BW45" i="1"/>
  <c r="BY45" i="1"/>
  <c r="CA45" i="1"/>
  <c r="BV76" i="1"/>
  <c r="BX55" i="1"/>
  <c r="BX28" i="1"/>
  <c r="BV43" i="1"/>
  <c r="BX54" i="1"/>
  <c r="BW39" i="1"/>
  <c r="BV21" i="1"/>
  <c r="BW16" i="1"/>
  <c r="BL38" i="1"/>
  <c r="BJ67" i="1"/>
  <c r="BE38" i="1"/>
  <c r="BF38" i="1"/>
  <c r="BG38" i="1"/>
  <c r="BH38" i="1"/>
  <c r="BI38" i="1"/>
  <c r="BJ38" i="1"/>
  <c r="BK38" i="1"/>
  <c r="BM38" i="1"/>
  <c r="BN38" i="1"/>
  <c r="BR38" i="1"/>
  <c r="BV38" i="1"/>
  <c r="BW38" i="1"/>
  <c r="BX38" i="1"/>
  <c r="BZ38" i="1"/>
  <c r="BE67" i="1"/>
  <c r="BF67" i="1"/>
  <c r="BG67" i="1"/>
  <c r="BH67" i="1"/>
  <c r="BI67" i="1"/>
  <c r="BK67" i="1"/>
  <c r="BL67" i="1"/>
  <c r="BV67" i="1"/>
  <c r="BW67" i="1"/>
  <c r="BX67" i="1"/>
  <c r="BL28" i="1"/>
  <c r="BL55" i="1"/>
  <c r="BK54" i="1"/>
  <c r="BJ54" i="1"/>
  <c r="BJ15" i="1"/>
  <c r="BW9" i="1"/>
  <c r="BV16" i="1"/>
  <c r="BV10" i="1"/>
  <c r="BW11" i="1"/>
  <c r="BX14" i="1"/>
  <c r="BV12" i="1"/>
  <c r="BW29" i="1"/>
  <c r="BX29" i="1"/>
  <c r="BV26" i="1"/>
  <c r="BV22" i="1"/>
  <c r="BW22" i="1"/>
  <c r="BW40" i="1"/>
  <c r="BX48" i="1"/>
  <c r="BV49" i="1"/>
  <c r="BW36" i="1"/>
  <c r="BX36" i="1"/>
  <c r="BV31" i="1"/>
  <c r="BX31" i="1"/>
  <c r="BW71" i="1"/>
  <c r="BW44" i="1"/>
  <c r="BV56" i="1"/>
  <c r="BW56" i="1"/>
  <c r="BV57" i="1"/>
  <c r="BV75" i="1"/>
  <c r="BW75" i="1"/>
  <c r="BX75" i="1"/>
  <c r="BV50" i="1"/>
  <c r="BV30" i="1"/>
  <c r="BH31" i="1"/>
  <c r="BE31" i="1"/>
  <c r="BF31" i="1"/>
  <c r="BG31" i="1"/>
  <c r="BI31" i="1"/>
  <c r="BJ31" i="1"/>
  <c r="BK31" i="1"/>
  <c r="BL31" i="1"/>
  <c r="BN31" i="1"/>
  <c r="BR31" i="1"/>
  <c r="BW31" i="1"/>
  <c r="BY31" i="1"/>
  <c r="CA31" i="1"/>
  <c r="CB31" i="1"/>
  <c r="BH48" i="1"/>
  <c r="BI55" i="1"/>
  <c r="BF55" i="1"/>
  <c r="BE55" i="1"/>
  <c r="BF52" i="1"/>
  <c r="BG76" i="1"/>
  <c r="BI28" i="1"/>
  <c r="BH28" i="1"/>
  <c r="BI29" i="1"/>
  <c r="BI15" i="1"/>
  <c r="BE16" i="1"/>
  <c r="BF16" i="1"/>
  <c r="BG16" i="1"/>
  <c r="BH16" i="1"/>
  <c r="BI16" i="1"/>
  <c r="BJ16" i="1"/>
  <c r="BK16" i="1"/>
  <c r="BL16" i="1"/>
  <c r="BR16" i="1"/>
  <c r="BX16" i="1"/>
  <c r="BY16" i="1"/>
  <c r="BC54" i="1"/>
  <c r="CC54" i="1"/>
  <c r="BC43" i="1"/>
  <c r="CC43" i="1"/>
  <c r="BC28" i="1"/>
  <c r="CC28" i="1"/>
  <c r="BC47" i="1"/>
  <c r="CC47" i="1"/>
  <c r="BC55" i="1"/>
  <c r="CC55" i="1"/>
  <c r="BC22" i="1"/>
  <c r="CC22" i="1"/>
  <c r="BC52" i="1"/>
  <c r="CC52" i="1"/>
  <c r="BC40" i="1"/>
  <c r="CC40" i="1"/>
  <c r="BC35" i="1"/>
  <c r="CC35" i="1"/>
  <c r="CC36" i="1"/>
  <c r="BC66" i="1"/>
  <c r="CC66" i="1"/>
  <c r="BC44" i="1"/>
  <c r="CC44" i="1"/>
  <c r="BC48" i="1"/>
  <c r="CC48" i="1"/>
  <c r="BC37" i="1"/>
  <c r="CC37" i="1"/>
  <c r="BC75" i="1"/>
  <c r="CC75" i="1"/>
  <c r="BC53" i="1"/>
  <c r="CC53" i="1"/>
  <c r="CC70" i="1"/>
  <c r="BC30" i="1"/>
  <c r="CC30" i="1"/>
  <c r="BI54" i="1"/>
  <c r="BE54" i="1"/>
  <c r="BF48" i="1"/>
  <c r="CB55" i="1"/>
  <c r="BK55" i="1"/>
  <c r="BJ55" i="1"/>
  <c r="BH55" i="1"/>
  <c r="BG55" i="1"/>
  <c r="BW55" i="1"/>
  <c r="BV55" i="1"/>
  <c r="BL15" i="1"/>
  <c r="BK15" i="1"/>
  <c r="CB15" i="1"/>
  <c r="BZ15" i="1"/>
  <c r="BY15" i="1"/>
  <c r="BX15" i="1"/>
  <c r="BW15" i="1"/>
  <c r="BT15" i="1"/>
  <c r="BP15" i="1"/>
  <c r="BH15" i="1"/>
  <c r="BG15" i="1"/>
  <c r="BF15" i="1"/>
  <c r="BE15" i="1"/>
  <c r="CC15" i="1"/>
  <c r="BG28" i="1"/>
  <c r="BF28" i="1"/>
  <c r="BE28" i="1"/>
  <c r="BH54" i="1"/>
  <c r="BG54" i="1"/>
  <c r="BF54" i="1"/>
  <c r="CA28" i="1"/>
  <c r="BZ28" i="1"/>
  <c r="BY28" i="1"/>
  <c r="BW28" i="1"/>
  <c r="BV28" i="1"/>
  <c r="BQ28" i="1"/>
  <c r="BM28" i="1"/>
  <c r="BK28" i="1"/>
  <c r="BJ28" i="1"/>
  <c r="CB54" i="1"/>
  <c r="CA54" i="1"/>
  <c r="BY54" i="1"/>
  <c r="BW54" i="1"/>
  <c r="BV54" i="1"/>
  <c r="BR54" i="1"/>
  <c r="BQ54" i="1"/>
  <c r="BN54" i="1"/>
  <c r="BL54" i="1"/>
  <c r="CB68" i="1"/>
  <c r="CA68" i="1"/>
  <c r="BZ68" i="1"/>
  <c r="BX68" i="1"/>
  <c r="BW68" i="1"/>
  <c r="BV68" i="1"/>
  <c r="BR68" i="1"/>
  <c r="BO68" i="1"/>
  <c r="BL68" i="1"/>
  <c r="BK68" i="1"/>
  <c r="BJ68" i="1"/>
  <c r="BI68" i="1"/>
  <c r="BH68" i="1"/>
  <c r="BG68" i="1"/>
  <c r="BF68" i="1"/>
  <c r="BE68" i="1"/>
  <c r="CC68" i="1"/>
  <c r="CB53" i="1"/>
  <c r="CA53" i="1"/>
  <c r="BZ53" i="1"/>
  <c r="BW53" i="1"/>
  <c r="BS53" i="1"/>
  <c r="BO53" i="1"/>
  <c r="BL53" i="1"/>
  <c r="BK53" i="1"/>
  <c r="BJ53" i="1"/>
  <c r="BI53" i="1"/>
  <c r="BH53" i="1"/>
  <c r="BG53" i="1"/>
  <c r="BF53" i="1"/>
  <c r="BE53" i="1"/>
  <c r="CB75" i="1"/>
  <c r="CA75" i="1"/>
  <c r="BZ75" i="1"/>
  <c r="BY75" i="1"/>
  <c r="BU75" i="1"/>
  <c r="BQ75" i="1"/>
  <c r="BP75" i="1"/>
  <c r="BM75" i="1"/>
  <c r="BL75" i="1"/>
  <c r="BK75" i="1"/>
  <c r="BJ75" i="1"/>
  <c r="BI75" i="1"/>
  <c r="BH75" i="1"/>
  <c r="BG75" i="1"/>
  <c r="BF75" i="1"/>
  <c r="BE75" i="1"/>
  <c r="CB50" i="1"/>
  <c r="BZ50" i="1"/>
  <c r="BX50" i="1"/>
  <c r="BW50" i="1"/>
  <c r="BR50" i="1"/>
  <c r="BO50" i="1"/>
  <c r="BL50" i="1"/>
  <c r="BK50" i="1"/>
  <c r="BJ50" i="1"/>
  <c r="BI50" i="1"/>
  <c r="BH50" i="1"/>
  <c r="BG50" i="1"/>
  <c r="BF50" i="1"/>
  <c r="BE50" i="1"/>
  <c r="CC50" i="1"/>
  <c r="BZ48" i="1"/>
  <c r="BY48" i="1"/>
  <c r="BW48" i="1"/>
  <c r="BV48" i="1"/>
  <c r="BU48" i="1"/>
  <c r="BQ48" i="1"/>
  <c r="BM48" i="1"/>
  <c r="BL48" i="1"/>
  <c r="BK48" i="1"/>
  <c r="BJ48" i="1"/>
  <c r="BI48" i="1"/>
  <c r="BG48" i="1"/>
  <c r="BE48" i="1"/>
  <c r="CA43" i="1"/>
  <c r="BY43" i="1"/>
  <c r="BX43" i="1"/>
  <c r="BW43" i="1"/>
  <c r="BU43" i="1"/>
  <c r="BT43" i="1"/>
  <c r="BS43" i="1"/>
  <c r="BP43" i="1"/>
  <c r="BO43" i="1"/>
  <c r="BL43" i="1"/>
  <c r="BK43" i="1"/>
  <c r="BJ43" i="1"/>
  <c r="BI43" i="1"/>
  <c r="BH43" i="1"/>
  <c r="BG43" i="1"/>
  <c r="BF43" i="1"/>
  <c r="BE43" i="1"/>
  <c r="CB58" i="1"/>
  <c r="BZ58" i="1"/>
  <c r="BY58" i="1"/>
  <c r="BW58" i="1"/>
  <c r="BV58" i="1"/>
  <c r="BS58" i="1"/>
  <c r="BR58" i="1"/>
  <c r="BL58" i="1"/>
  <c r="BK58" i="1"/>
  <c r="BJ58" i="1"/>
  <c r="BI58" i="1"/>
  <c r="BH58" i="1"/>
  <c r="BG58" i="1"/>
  <c r="BF58" i="1"/>
  <c r="BE58" i="1"/>
  <c r="CC58" i="1"/>
  <c r="CA44" i="1"/>
  <c r="BZ44" i="1"/>
  <c r="BY44" i="1"/>
  <c r="BX44" i="1"/>
  <c r="BV44" i="1"/>
  <c r="BU44" i="1"/>
  <c r="BQ44" i="1"/>
  <c r="BP44" i="1"/>
  <c r="BM44" i="1"/>
  <c r="BL44" i="1"/>
  <c r="BK44" i="1"/>
  <c r="BJ44" i="1"/>
  <c r="BI44" i="1"/>
  <c r="BH44" i="1"/>
  <c r="BG44" i="1"/>
  <c r="BF44" i="1"/>
  <c r="BE44" i="1"/>
  <c r="CB56" i="1"/>
  <c r="CA56" i="1"/>
  <c r="BZ56" i="1"/>
  <c r="BY56" i="1"/>
  <c r="BX56" i="1"/>
  <c r="BT56" i="1"/>
  <c r="BS56" i="1"/>
  <c r="BQ56" i="1"/>
  <c r="BP56" i="1"/>
  <c r="BL56" i="1"/>
  <c r="BK56" i="1"/>
  <c r="BJ56" i="1"/>
  <c r="BI56" i="1"/>
  <c r="BH56" i="1"/>
  <c r="BG56" i="1"/>
  <c r="BF56" i="1"/>
  <c r="BE56" i="1"/>
  <c r="CC56" i="1"/>
  <c r="CC21" i="1"/>
  <c r="CA21" i="1"/>
  <c r="BZ21" i="1"/>
  <c r="BY21" i="1"/>
  <c r="BX21" i="1"/>
  <c r="BW21" i="1"/>
  <c r="BS21" i="1"/>
  <c r="BR21" i="1"/>
  <c r="BP21" i="1"/>
  <c r="BL21" i="1"/>
  <c r="BK21" i="1"/>
  <c r="BJ21" i="1"/>
  <c r="BI21" i="1"/>
  <c r="BH21" i="1"/>
  <c r="BG21" i="1"/>
  <c r="BF21" i="1"/>
  <c r="BE21" i="1"/>
  <c r="BZ22" i="1"/>
  <c r="BX22" i="1"/>
  <c r="BU22" i="1"/>
  <c r="BR22" i="1"/>
  <c r="BQ22" i="1"/>
  <c r="BL22" i="1"/>
  <c r="BK22" i="1"/>
  <c r="BJ22" i="1"/>
  <c r="BI22" i="1"/>
  <c r="BF22" i="1"/>
  <c r="BH22" i="1"/>
  <c r="BG22" i="1"/>
  <c r="BE22" i="1"/>
  <c r="CA37" i="1"/>
  <c r="BZ37" i="1"/>
  <c r="BY37" i="1"/>
  <c r="BX37" i="1"/>
  <c r="BW37" i="1"/>
  <c r="BV37" i="1"/>
  <c r="BS37" i="1"/>
  <c r="BO37" i="1"/>
  <c r="BL37" i="1"/>
  <c r="BK37" i="1"/>
  <c r="BJ37" i="1"/>
  <c r="BI37" i="1"/>
  <c r="BH37" i="1"/>
  <c r="BG37" i="1"/>
  <c r="BF37" i="1"/>
  <c r="BE37" i="1"/>
  <c r="BR37" i="1"/>
  <c r="CC76" i="1"/>
  <c r="CB76" i="1"/>
  <c r="CA76" i="1"/>
  <c r="BZ76" i="1"/>
  <c r="BX76" i="1"/>
  <c r="BW76" i="1"/>
  <c r="BS76" i="1"/>
  <c r="BO76" i="1"/>
  <c r="BN76" i="1"/>
  <c r="BL76" i="1"/>
  <c r="BK76" i="1"/>
  <c r="BJ76" i="1"/>
  <c r="BI76" i="1"/>
  <c r="BH76" i="1"/>
  <c r="BF76" i="1"/>
  <c r="BE76" i="1"/>
  <c r="CB57" i="1"/>
  <c r="BZ57" i="1"/>
  <c r="BY57" i="1"/>
  <c r="BX57" i="1"/>
  <c r="BW57" i="1"/>
  <c r="BU57" i="1"/>
  <c r="BT57" i="1"/>
  <c r="BM57" i="1"/>
  <c r="BL57" i="1"/>
  <c r="BK57" i="1"/>
  <c r="BJ57" i="1"/>
  <c r="BI57" i="1"/>
  <c r="BH57" i="1"/>
  <c r="BG57" i="1"/>
  <c r="BF57" i="1"/>
  <c r="BE57" i="1"/>
  <c r="CC57" i="1"/>
  <c r="BQ57" i="1"/>
  <c r="CB49" i="1"/>
  <c r="CA49" i="1"/>
  <c r="BZ49" i="1"/>
  <c r="BY49" i="1"/>
  <c r="BX49" i="1"/>
  <c r="BW49" i="1"/>
  <c r="BT49" i="1"/>
  <c r="BS49" i="1"/>
  <c r="BP49" i="1"/>
  <c r="BL49" i="1"/>
  <c r="BJ49" i="1"/>
  <c r="BH49" i="1"/>
  <c r="BG49" i="1"/>
  <c r="BF49" i="1"/>
  <c r="BE49" i="1"/>
  <c r="BK49" i="1"/>
  <c r="BI49" i="1"/>
  <c r="CB30" i="1"/>
  <c r="CA30" i="1"/>
  <c r="BY30" i="1"/>
  <c r="BX30" i="1"/>
  <c r="BW30" i="1"/>
  <c r="BU30" i="1"/>
  <c r="BT30" i="1"/>
  <c r="BR30" i="1"/>
  <c r="BP30" i="1"/>
  <c r="BN30" i="1"/>
  <c r="BM30" i="1"/>
  <c r="BL30" i="1"/>
  <c r="BK30" i="1"/>
  <c r="BJ30" i="1"/>
  <c r="BI30" i="1"/>
  <c r="BH30" i="1"/>
  <c r="BG30" i="1"/>
  <c r="BF30" i="1"/>
  <c r="BE30" i="1"/>
  <c r="BQ30" i="1"/>
  <c r="CB73" i="1"/>
  <c r="BZ73" i="1"/>
  <c r="BY73" i="1"/>
  <c r="BW73" i="1"/>
  <c r="BV73" i="1"/>
  <c r="BU73" i="1"/>
  <c r="BR73" i="1"/>
  <c r="BN73" i="1"/>
  <c r="BL73" i="1"/>
  <c r="BK73" i="1"/>
  <c r="BJ73" i="1"/>
  <c r="BI73" i="1"/>
  <c r="BH73" i="1"/>
  <c r="BG73" i="1"/>
  <c r="BF73" i="1"/>
  <c r="BE73" i="1"/>
  <c r="CC73" i="1"/>
  <c r="BQ73" i="1"/>
  <c r="CB23" i="1"/>
  <c r="CA23" i="1"/>
  <c r="BZ23" i="1"/>
  <c r="BX23" i="1"/>
  <c r="BV23" i="1"/>
  <c r="BT23" i="1"/>
  <c r="BQ23" i="1"/>
  <c r="BP23" i="1"/>
  <c r="BO23" i="1"/>
  <c r="BL23" i="1"/>
  <c r="BK23" i="1"/>
  <c r="BJ23" i="1"/>
  <c r="BI23" i="1"/>
  <c r="BH23" i="1"/>
  <c r="BF23" i="1"/>
  <c r="BG23" i="1"/>
  <c r="BE23" i="1"/>
  <c r="CB35" i="1"/>
  <c r="CA35" i="1"/>
  <c r="BY35" i="1"/>
  <c r="BX35" i="1"/>
  <c r="BW35" i="1"/>
  <c r="BV35" i="1"/>
  <c r="BT35" i="1"/>
  <c r="BO35" i="1"/>
  <c r="BM35" i="1"/>
  <c r="BL35" i="1"/>
  <c r="BK35" i="1"/>
  <c r="BJ35" i="1"/>
  <c r="BI35" i="1"/>
  <c r="BH35" i="1"/>
  <c r="BG35" i="1"/>
  <c r="BF35" i="1"/>
  <c r="BE35" i="1"/>
  <c r="BP35" i="1"/>
  <c r="CC71" i="1"/>
  <c r="CB71" i="1"/>
  <c r="BZ71" i="1"/>
  <c r="BY71" i="1"/>
  <c r="BX71" i="1"/>
  <c r="BV71" i="1"/>
  <c r="BU71" i="1"/>
  <c r="BT71" i="1"/>
  <c r="BQ71" i="1"/>
  <c r="BL71" i="1"/>
  <c r="BK71" i="1"/>
  <c r="BJ71" i="1"/>
  <c r="BH71" i="1"/>
  <c r="BG71" i="1"/>
  <c r="BF71" i="1"/>
  <c r="BE71" i="1"/>
  <c r="BM71" i="1"/>
  <c r="BI71" i="1"/>
  <c r="CB47" i="1"/>
  <c r="CA47" i="1"/>
  <c r="BY47" i="1"/>
  <c r="BX47" i="1"/>
  <c r="BW47" i="1"/>
  <c r="BU47" i="1"/>
  <c r="BM47" i="1"/>
  <c r="BL47" i="1"/>
  <c r="BK47" i="1"/>
  <c r="BJ47" i="1"/>
  <c r="BI47" i="1"/>
  <c r="BH47" i="1"/>
  <c r="BG47" i="1"/>
  <c r="BF47" i="1"/>
  <c r="BE47" i="1"/>
  <c r="BQ47" i="1"/>
  <c r="BP47" i="1"/>
  <c r="CB82" i="1"/>
  <c r="BS82" i="1"/>
  <c r="BR82" i="1"/>
  <c r="BO82" i="1"/>
  <c r="BN82" i="1"/>
  <c r="BL82" i="1"/>
  <c r="BK82" i="1"/>
  <c r="BJ82" i="1"/>
  <c r="BI82" i="1"/>
  <c r="BH82" i="1"/>
  <c r="BG82" i="1"/>
  <c r="BF82" i="1"/>
  <c r="BE82" i="1"/>
  <c r="CC82" i="1"/>
  <c r="CA82" i="1"/>
  <c r="BY82" i="1"/>
  <c r="BX82" i="1"/>
  <c r="BV82" i="1"/>
  <c r="BZ36" i="1"/>
  <c r="BY36" i="1"/>
  <c r="BV36" i="1"/>
  <c r="BS36" i="1"/>
  <c r="BJ36" i="1"/>
  <c r="BI36" i="1"/>
  <c r="BF36" i="1"/>
  <c r="BE36" i="1"/>
  <c r="BO36" i="1"/>
  <c r="BL36" i="1"/>
  <c r="BK36" i="1"/>
  <c r="BH36" i="1"/>
  <c r="BG36" i="1"/>
  <c r="CB66" i="1"/>
  <c r="CA66" i="1"/>
  <c r="BZ66" i="1"/>
  <c r="BY66" i="1"/>
  <c r="BX66" i="1"/>
  <c r="BW66" i="1"/>
  <c r="BV66" i="1"/>
  <c r="BT66" i="1"/>
  <c r="BR66" i="1"/>
  <c r="BO66" i="1"/>
  <c r="BN66" i="1"/>
  <c r="BJ66" i="1"/>
  <c r="BI66" i="1"/>
  <c r="BF66" i="1"/>
  <c r="BE66" i="1"/>
  <c r="BL66" i="1"/>
  <c r="BK66" i="1"/>
  <c r="BH66" i="1"/>
  <c r="BG66" i="1"/>
  <c r="CC25" i="1"/>
  <c r="CB25" i="1"/>
  <c r="CA25" i="1"/>
  <c r="BZ25" i="1"/>
  <c r="BY25" i="1"/>
  <c r="BX25" i="1"/>
  <c r="BW25" i="1"/>
  <c r="BV25" i="1"/>
  <c r="BU25" i="1"/>
  <c r="BT25" i="1"/>
  <c r="BP25" i="1"/>
  <c r="BL25" i="1"/>
  <c r="BO25" i="1"/>
  <c r="BK25" i="1"/>
  <c r="BJ25" i="1"/>
  <c r="BI25" i="1"/>
  <c r="BH25" i="1"/>
  <c r="BG25" i="1"/>
  <c r="BF25" i="1"/>
  <c r="BE25" i="1"/>
  <c r="CB33" i="1"/>
  <c r="CA33" i="1"/>
  <c r="BZ33" i="1"/>
  <c r="BY33" i="1"/>
  <c r="BX33" i="1"/>
  <c r="BW33" i="1"/>
  <c r="BV33" i="1"/>
  <c r="BT33" i="1"/>
  <c r="BP33" i="1"/>
  <c r="BM33" i="1"/>
  <c r="BL33" i="1"/>
  <c r="BI33" i="1"/>
  <c r="BH33" i="1"/>
  <c r="BE33" i="1"/>
  <c r="CC33" i="1"/>
  <c r="BK33" i="1"/>
  <c r="BJ33" i="1"/>
  <c r="BG33" i="1"/>
  <c r="BF33" i="1"/>
  <c r="CA40" i="1"/>
  <c r="BY40" i="1"/>
  <c r="BX40" i="1"/>
  <c r="BV40" i="1"/>
  <c r="BT40" i="1"/>
  <c r="BL40" i="1"/>
  <c r="BK40" i="1"/>
  <c r="BJ40" i="1"/>
  <c r="BI40" i="1"/>
  <c r="BH40" i="1"/>
  <c r="BG40" i="1"/>
  <c r="BF40" i="1"/>
  <c r="BE40" i="1"/>
  <c r="BR40" i="1"/>
  <c r="BN40" i="1"/>
  <c r="CB52" i="1"/>
  <c r="CA52" i="1"/>
  <c r="BZ52" i="1"/>
  <c r="BX52" i="1"/>
  <c r="BV52" i="1"/>
  <c r="BT52" i="1"/>
  <c r="BS52" i="1"/>
  <c r="BO52" i="1"/>
  <c r="BM52" i="1"/>
  <c r="BL52" i="1"/>
  <c r="BK52" i="1"/>
  <c r="BJ52" i="1"/>
  <c r="BI52" i="1"/>
  <c r="BH52" i="1"/>
  <c r="BG52" i="1"/>
  <c r="BE52" i="1"/>
  <c r="BU52" i="1"/>
  <c r="BR52" i="1"/>
  <c r="BQ52" i="1"/>
  <c r="BN52" i="1"/>
  <c r="CB70" i="1"/>
  <c r="BZ70" i="1"/>
  <c r="BY70" i="1"/>
  <c r="BX70" i="1"/>
  <c r="BW70" i="1"/>
  <c r="BV70" i="1"/>
  <c r="BU70" i="1"/>
  <c r="BS70" i="1"/>
  <c r="BP70" i="1"/>
  <c r="BL70" i="1"/>
  <c r="BK70" i="1"/>
  <c r="BJ70" i="1"/>
  <c r="BH70" i="1"/>
  <c r="BG70" i="1"/>
  <c r="BF70" i="1"/>
  <c r="BE70" i="1"/>
  <c r="BQ70" i="1"/>
  <c r="BM70" i="1"/>
  <c r="BI70" i="1"/>
  <c r="BT24" i="1"/>
  <c r="BS24" i="1"/>
  <c r="BP24" i="1"/>
  <c r="CC24" i="1"/>
  <c r="CA24" i="1"/>
  <c r="BZ24" i="1"/>
  <c r="BY24" i="1"/>
  <c r="BX24" i="1"/>
  <c r="BW24" i="1"/>
  <c r="BV24" i="1"/>
  <c r="BL24" i="1"/>
  <c r="BK24" i="1"/>
  <c r="BJ24" i="1"/>
  <c r="BI24" i="1"/>
  <c r="BH24" i="1"/>
  <c r="BG24" i="1"/>
  <c r="BF24" i="1"/>
  <c r="BE24" i="1"/>
  <c r="CB26" i="1"/>
  <c r="CA26" i="1"/>
  <c r="BZ26" i="1"/>
  <c r="BY26" i="1"/>
  <c r="BX26" i="1"/>
  <c r="BW26" i="1"/>
  <c r="BS26" i="1"/>
  <c r="BO26" i="1"/>
  <c r="BL26" i="1"/>
  <c r="BK26" i="1"/>
  <c r="CC26" i="1"/>
  <c r="BJ26" i="1"/>
  <c r="BI26" i="1"/>
  <c r="BH26" i="1"/>
  <c r="BG26" i="1"/>
  <c r="BF26" i="1"/>
  <c r="BE26" i="1"/>
  <c r="CB19" i="1"/>
  <c r="BR19" i="1"/>
  <c r="BQ19" i="1"/>
  <c r="BN19" i="1"/>
  <c r="BM19" i="1"/>
  <c r="BL19" i="1"/>
  <c r="BK19" i="1"/>
  <c r="CC19" i="1"/>
  <c r="CA19" i="1"/>
  <c r="BZ19" i="1"/>
  <c r="BY19" i="1"/>
  <c r="BX19" i="1"/>
  <c r="BW19" i="1"/>
  <c r="BV19" i="1"/>
  <c r="BJ19" i="1"/>
  <c r="BI19" i="1"/>
  <c r="BH19" i="1"/>
  <c r="BG19" i="1"/>
  <c r="BF19" i="1"/>
  <c r="BE19" i="1"/>
  <c r="CB39" i="1"/>
  <c r="CA39" i="1"/>
  <c r="BZ39" i="1"/>
  <c r="BY39" i="1"/>
  <c r="BX39" i="1"/>
  <c r="BV39" i="1"/>
  <c r="BS39" i="1"/>
  <c r="BK39" i="1"/>
  <c r="BH39" i="1"/>
  <c r="BG39" i="1"/>
  <c r="BF39" i="1"/>
  <c r="BE39" i="1"/>
  <c r="BT39" i="1"/>
  <c r="BQ39" i="1"/>
  <c r="BP39" i="1"/>
  <c r="BL39" i="1"/>
  <c r="BJ39" i="1"/>
  <c r="BI39" i="1"/>
  <c r="CC42" i="1"/>
  <c r="CB42" i="1"/>
  <c r="CA42" i="1"/>
  <c r="BZ42" i="1"/>
  <c r="BX42" i="1"/>
  <c r="BW42" i="1"/>
  <c r="BU42" i="1"/>
  <c r="BT42" i="1"/>
  <c r="BY42" i="1"/>
  <c r="BQ42" i="1"/>
  <c r="BN42" i="1"/>
  <c r="BM42" i="1"/>
  <c r="BL42" i="1"/>
  <c r="BK42" i="1"/>
  <c r="BJ42" i="1"/>
  <c r="BI42" i="1"/>
  <c r="BH42" i="1"/>
  <c r="BG42" i="1"/>
  <c r="BF42" i="1"/>
  <c r="BE42" i="1"/>
  <c r="CB20" i="1"/>
  <c r="BZ20" i="1"/>
  <c r="BY20" i="1"/>
  <c r="BX20" i="1"/>
  <c r="BW20" i="1"/>
  <c r="BV20" i="1"/>
  <c r="BU20" i="1"/>
  <c r="BS20" i="1"/>
  <c r="BR20" i="1"/>
  <c r="BN20" i="1"/>
  <c r="BM20" i="1"/>
  <c r="BL20" i="1"/>
  <c r="BK20" i="1"/>
  <c r="BJ20" i="1"/>
  <c r="BI20" i="1"/>
  <c r="BH20" i="1"/>
  <c r="BG20" i="1"/>
  <c r="BF20" i="1"/>
  <c r="BE20" i="1"/>
  <c r="CB11" i="1"/>
  <c r="BU11" i="1"/>
  <c r="BT11" i="1"/>
  <c r="BL11" i="1"/>
  <c r="CC11" i="1"/>
  <c r="CA11" i="1"/>
  <c r="BZ11" i="1"/>
  <c r="BY11" i="1"/>
  <c r="BX11" i="1"/>
  <c r="BV11" i="1"/>
  <c r="BQ11" i="1"/>
  <c r="BM11" i="1"/>
  <c r="BK11" i="1"/>
  <c r="BJ11" i="1"/>
  <c r="BI11" i="1"/>
  <c r="BH11" i="1"/>
  <c r="BG11" i="1"/>
  <c r="BF11" i="1"/>
  <c r="BE11" i="1"/>
  <c r="CB29" i="1"/>
  <c r="CA29" i="1"/>
  <c r="BU29" i="1"/>
  <c r="BT29" i="1"/>
  <c r="BY29" i="1"/>
  <c r="BV29" i="1"/>
  <c r="BQ29" i="1"/>
  <c r="BP29" i="1"/>
  <c r="BM29" i="1"/>
  <c r="BL29" i="1"/>
  <c r="BK29" i="1"/>
  <c r="BJ29" i="1"/>
  <c r="BH29" i="1"/>
  <c r="BG29" i="1"/>
  <c r="BF29" i="1"/>
  <c r="BE29" i="1"/>
  <c r="CB51" i="1"/>
  <c r="CC51" i="1"/>
  <c r="CA51" i="1"/>
  <c r="BZ51" i="1"/>
  <c r="BY51" i="1"/>
  <c r="BX51" i="1"/>
  <c r="BW51" i="1"/>
  <c r="BV51" i="1"/>
  <c r="BU51" i="1"/>
  <c r="BT51" i="1"/>
  <c r="BS51" i="1"/>
  <c r="BP51" i="1"/>
  <c r="BO51" i="1"/>
  <c r="BL51" i="1"/>
  <c r="BK51" i="1"/>
  <c r="BJ51" i="1"/>
  <c r="BI51" i="1"/>
  <c r="BH51" i="1"/>
  <c r="BG51" i="1"/>
  <c r="BF51" i="1"/>
  <c r="BE51" i="1"/>
  <c r="CB17" i="1"/>
  <c r="CC17" i="1"/>
  <c r="CA17" i="1"/>
  <c r="BZ17" i="1"/>
  <c r="BY17" i="1"/>
  <c r="BX17" i="1"/>
  <c r="BW17" i="1"/>
  <c r="BV17" i="1"/>
  <c r="BT17" i="1"/>
  <c r="BP17" i="1"/>
  <c r="BO17" i="1"/>
  <c r="BL17" i="1"/>
  <c r="BK17" i="1"/>
  <c r="BJ17" i="1"/>
  <c r="BI17" i="1"/>
  <c r="BH17" i="1"/>
  <c r="BG17" i="1"/>
  <c r="BF17" i="1"/>
  <c r="BE17" i="1"/>
  <c r="CB14" i="1"/>
  <c r="CA14" i="1"/>
  <c r="BZ14" i="1"/>
  <c r="BY14" i="1"/>
  <c r="BW14" i="1"/>
  <c r="BV14" i="1"/>
  <c r="BT14" i="1"/>
  <c r="BS14" i="1"/>
  <c r="BO14" i="1"/>
  <c r="BN14" i="1"/>
  <c r="BL14" i="1"/>
  <c r="BK14" i="1"/>
  <c r="BJ14" i="1"/>
  <c r="BI14" i="1"/>
  <c r="BH14" i="1"/>
  <c r="BG14" i="1"/>
  <c r="BF14" i="1"/>
  <c r="BE14" i="1"/>
  <c r="CB9" i="1"/>
  <c r="BT9" i="1"/>
  <c r="BS9" i="1"/>
  <c r="BJ9" i="1"/>
  <c r="BI9" i="1"/>
  <c r="CA9" i="1"/>
  <c r="BZ9" i="1"/>
  <c r="BY9" i="1"/>
  <c r="BX9" i="1"/>
  <c r="BV9" i="1"/>
  <c r="BP9" i="1"/>
  <c r="BL9" i="1"/>
  <c r="BK9" i="1"/>
  <c r="BH9" i="1"/>
  <c r="BG9" i="1"/>
  <c r="BF9" i="1"/>
  <c r="BE9" i="1"/>
  <c r="CB10" i="1"/>
  <c r="CC10" i="1"/>
  <c r="BZ10" i="1"/>
  <c r="BY10" i="1"/>
  <c r="BX10" i="1"/>
  <c r="BW10" i="1"/>
  <c r="BR10" i="1"/>
  <c r="BQ10" i="1"/>
  <c r="BN10" i="1"/>
  <c r="BM10" i="1"/>
  <c r="BL10" i="1"/>
  <c r="BK10" i="1"/>
  <c r="BJ10" i="1"/>
  <c r="BI10" i="1"/>
  <c r="BH10" i="1"/>
  <c r="BG10" i="1"/>
  <c r="BF10" i="1"/>
  <c r="BE10" i="1"/>
  <c r="CC12" i="1"/>
  <c r="CB12" i="1"/>
  <c r="CA12" i="1"/>
  <c r="BZ12" i="1"/>
  <c r="BW12" i="1"/>
  <c r="BS12" i="1"/>
  <c r="BR12" i="1"/>
  <c r="BN12" i="1"/>
  <c r="BK12" i="1"/>
  <c r="BJ12" i="1"/>
  <c r="BX12" i="1"/>
  <c r="BU12" i="1"/>
  <c r="BQ12" i="1"/>
  <c r="BM12" i="1"/>
  <c r="BL12" i="1"/>
  <c r="BI12" i="1"/>
  <c r="BH12" i="1"/>
  <c r="BG12" i="1"/>
  <c r="BF12" i="1"/>
  <c r="BE12" i="1"/>
  <c r="D63" i="1"/>
  <c r="D85" i="1"/>
  <c r="D81" i="1"/>
  <c r="D77" i="1"/>
  <c r="D41" i="1"/>
  <c r="D74" i="1"/>
  <c r="D84" i="1"/>
  <c r="D69" i="1"/>
  <c r="D83" i="1"/>
  <c r="D60" i="1"/>
  <c r="D32" i="1"/>
  <c r="D72" i="1"/>
  <c r="D34" i="1"/>
  <c r="D13" i="1"/>
  <c r="D18" i="1"/>
  <c r="CP55" i="1"/>
  <c r="CY37" i="1"/>
  <c r="CJ48" i="1"/>
  <c r="CX49" i="1"/>
  <c r="CJ68" i="1"/>
  <c r="CD25" i="1"/>
  <c r="CZ35" i="1"/>
  <c r="CR22" i="1"/>
  <c r="CX76" i="1"/>
  <c r="CW37" i="1"/>
  <c r="CV70" i="1"/>
  <c r="CL48" i="1"/>
  <c r="CI16" i="1"/>
  <c r="CJ30" i="1"/>
  <c r="DC71" i="1"/>
  <c r="CR53" i="1"/>
  <c r="CM53" i="1"/>
  <c r="DD53" i="1"/>
  <c r="CH53" i="1"/>
  <c r="CT22" i="1"/>
  <c r="CQ58" i="1"/>
  <c r="CM58" i="1"/>
  <c r="DB50" i="1"/>
  <c r="CV50" i="1"/>
  <c r="CS50" i="1"/>
  <c r="CR33" i="1"/>
  <c r="CM23" i="1"/>
  <c r="CF56" i="1"/>
  <c r="CF68" i="1"/>
  <c r="CF37" i="1"/>
  <c r="CL35" i="1"/>
  <c r="CK30" i="1"/>
  <c r="CH58" i="1"/>
  <c r="CF58" i="1"/>
  <c r="CP30" i="1"/>
  <c r="CR76" i="1"/>
  <c r="CD19" i="1"/>
  <c r="CP57" i="1"/>
  <c r="CG57" i="1"/>
  <c r="DC22" i="1"/>
  <c r="CP75" i="1"/>
  <c r="CO75" i="1"/>
  <c r="CG75" i="1"/>
  <c r="CS75" i="1"/>
  <c r="DB68" i="1"/>
  <c r="DD68" i="1"/>
  <c r="CH68" i="1"/>
  <c r="DD37" i="1"/>
  <c r="CP37" i="1"/>
  <c r="CD37" i="1"/>
  <c r="CK44" i="1"/>
  <c r="DD49" i="1"/>
  <c r="CQ75" i="1"/>
  <c r="CM44" i="1"/>
  <c r="DC30" i="1"/>
  <c r="CP23" i="1"/>
  <c r="CG17" i="1"/>
  <c r="CS49" i="1"/>
  <c r="CU49" i="1"/>
  <c r="CM76" i="1"/>
  <c r="CG76" i="1"/>
  <c r="CJ50" i="1"/>
  <c r="CH50" i="1"/>
  <c r="CQ50" i="1"/>
  <c r="CR52" i="1"/>
  <c r="CN47" i="1"/>
  <c r="CS73" i="1"/>
  <c r="CF49" i="1"/>
  <c r="CN11" i="1"/>
  <c r="CZ17" i="1"/>
  <c r="CI14" i="1"/>
  <c r="CZ12" i="1"/>
  <c r="CS42" i="1"/>
  <c r="CL22" i="1"/>
  <c r="CG40" i="1"/>
  <c r="CS35" i="1"/>
  <c r="CI36" i="1"/>
  <c r="CI24" i="1"/>
  <c r="CO57" i="1"/>
  <c r="CN37" i="1"/>
  <c r="CS71" i="1"/>
  <c r="DD56" i="1"/>
  <c r="CL15" i="1"/>
  <c r="CV48" i="1"/>
  <c r="CS56" i="1"/>
  <c r="CY47" i="1"/>
  <c r="DD51" i="1"/>
  <c r="CM51" i="1"/>
  <c r="CJ53" i="1"/>
  <c r="CL53" i="1"/>
  <c r="DB51" i="1"/>
  <c r="CL47" i="1"/>
  <c r="CI73" i="1"/>
  <c r="CP48" i="1"/>
  <c r="CD66" i="1"/>
  <c r="CO49" i="1"/>
  <c r="CI56" i="1"/>
  <c r="CS43" i="1"/>
  <c r="CX56" i="1"/>
  <c r="CY56" i="1"/>
  <c r="CD30" i="1"/>
  <c r="DD30" i="1"/>
  <c r="CU48" i="1"/>
  <c r="CV44" i="1"/>
  <c r="CI57" i="1"/>
  <c r="CV57" i="1"/>
  <c r="CQ30" i="1"/>
  <c r="CX21" i="1"/>
  <c r="CQ9" i="1"/>
  <c r="DC21" i="1"/>
  <c r="CP82" i="1"/>
  <c r="CP68" i="1"/>
  <c r="CZ68" i="1"/>
  <c r="CD68" i="1"/>
  <c r="CM68" i="1"/>
  <c r="CR68" i="1"/>
  <c r="CQ68" i="1"/>
  <c r="CG68" i="1"/>
  <c r="CV68" i="1"/>
  <c r="CN16" i="1"/>
  <c r="CD16" i="1"/>
  <c r="CJ16" i="1"/>
  <c r="CY16" i="1"/>
  <c r="CH16" i="1"/>
  <c r="CO16" i="1"/>
  <c r="DD16" i="1"/>
  <c r="CX16" i="1"/>
  <c r="CQ16" i="1"/>
  <c r="CK16" i="1"/>
  <c r="CP43" i="1"/>
  <c r="CO43" i="1"/>
  <c r="CQ43" i="1"/>
  <c r="CN36" i="1"/>
  <c r="CH36" i="1"/>
  <c r="CK75" i="1"/>
  <c r="CT75" i="1"/>
  <c r="DD75" i="1"/>
  <c r="CH75" i="1"/>
  <c r="CW75" i="1"/>
  <c r="DB75" i="1"/>
  <c r="CM75" i="1"/>
  <c r="DC75" i="1"/>
  <c r="CY25" i="1"/>
  <c r="CH25" i="1"/>
  <c r="CR25" i="1"/>
  <c r="CZ25" i="1"/>
  <c r="CI25" i="1"/>
  <c r="CF25" i="1"/>
  <c r="CP44" i="1"/>
  <c r="CD44" i="1"/>
  <c r="CU44" i="1"/>
  <c r="CN44" i="1"/>
  <c r="DD44" i="1"/>
  <c r="CO44" i="1"/>
  <c r="CJ76" i="1"/>
  <c r="CZ76" i="1"/>
  <c r="CK76" i="1"/>
  <c r="DA76" i="1"/>
  <c r="CP76" i="1"/>
  <c r="CQ76" i="1"/>
  <c r="CZ50" i="1"/>
  <c r="CM50" i="1"/>
  <c r="CP50" i="1"/>
  <c r="CO50" i="1"/>
  <c r="CN50" i="1"/>
  <c r="CH78" i="1"/>
  <c r="CT78" i="1"/>
  <c r="CU78" i="1"/>
  <c r="CX78" i="1"/>
  <c r="DD78" i="1"/>
  <c r="DC78" i="1"/>
  <c r="CZ78" i="1"/>
  <c r="CQ78" i="1"/>
  <c r="DA78" i="1"/>
  <c r="CW78" i="1"/>
  <c r="CR78" i="1"/>
  <c r="CS53" i="1"/>
  <c r="CP53" i="1"/>
  <c r="CI75" i="1"/>
  <c r="CG53" i="1"/>
  <c r="CF50" i="1"/>
  <c r="CW50" i="1"/>
  <c r="CL50" i="1"/>
  <c r="CD58" i="1"/>
  <c r="DC50" i="1"/>
  <c r="DA44" i="1"/>
  <c r="CG44" i="1"/>
  <c r="CO56" i="1"/>
  <c r="CW53" i="1"/>
  <c r="CZ53" i="1"/>
  <c r="CX75" i="1"/>
  <c r="CZ75" i="1"/>
  <c r="CV75" i="1"/>
  <c r="CR44" i="1"/>
  <c r="CV56" i="1"/>
  <c r="CN68" i="1"/>
  <c r="CK68" i="1"/>
  <c r="CS68" i="1"/>
  <c r="CO68" i="1"/>
  <c r="CL68" i="1"/>
  <c r="CI50" i="1"/>
  <c r="CK48" i="1"/>
  <c r="CG58" i="1"/>
  <c r="CT58" i="1"/>
  <c r="DC44" i="1"/>
  <c r="CI44" i="1"/>
  <c r="CQ56" i="1"/>
  <c r="CL44" i="1"/>
  <c r="CU37" i="1"/>
  <c r="DC76" i="1"/>
  <c r="CI76" i="1"/>
  <c r="CR57" i="1"/>
  <c r="CV49" i="1"/>
  <c r="CL30" i="1"/>
  <c r="CL37" i="1"/>
  <c r="CT76" i="1"/>
  <c r="CY57" i="1"/>
  <c r="CD57" i="1"/>
  <c r="CQ49" i="1"/>
  <c r="DA30" i="1"/>
  <c r="CG30" i="1"/>
  <c r="CT44" i="1"/>
  <c r="CS37" i="1"/>
  <c r="CW76" i="1"/>
  <c r="CL57" i="1"/>
  <c r="CP49" i="1"/>
  <c r="CZ30" i="1"/>
  <c r="CF30" i="1"/>
  <c r="CV37" i="1"/>
  <c r="CN76" i="1"/>
  <c r="CW57" i="1"/>
  <c r="CU30" i="1"/>
  <c r="CU73" i="1"/>
  <c r="DB56" i="1"/>
  <c r="CO22" i="1"/>
  <c r="CS22" i="1"/>
  <c r="CZ22" i="1"/>
  <c r="DB22" i="1"/>
  <c r="CP71" i="1"/>
  <c r="CF47" i="1"/>
  <c r="CX35" i="1"/>
  <c r="DB71" i="1"/>
  <c r="CQ47" i="1"/>
  <c r="CU66" i="1"/>
  <c r="DC23" i="1"/>
  <c r="CI21" i="1"/>
  <c r="CN21" i="1"/>
  <c r="CV25" i="1"/>
  <c r="DC40" i="1"/>
  <c r="CG16" i="1"/>
  <c r="CM12" i="1"/>
  <c r="CH12" i="1"/>
  <c r="DB12" i="1"/>
  <c r="CJ12" i="1"/>
  <c r="CL12" i="1"/>
  <c r="DC12" i="1"/>
  <c r="CF12" i="1"/>
  <c r="CK10" i="1"/>
  <c r="CD10" i="1"/>
  <c r="CM10" i="1"/>
  <c r="CW14" i="1"/>
  <c r="CG24" i="1"/>
  <c r="CU70" i="1"/>
  <c r="CR70" i="1"/>
  <c r="CX70" i="1"/>
  <c r="CH70" i="1"/>
  <c r="CV40" i="1"/>
  <c r="CY40" i="1"/>
  <c r="CW40" i="1"/>
  <c r="CR40" i="1"/>
  <c r="CP40" i="1"/>
  <c r="CL40" i="1"/>
  <c r="CS40" i="1"/>
  <c r="CF40" i="1"/>
  <c r="CG66" i="1"/>
  <c r="CH66" i="1"/>
  <c r="CW66" i="1"/>
  <c r="CT66" i="1"/>
  <c r="CI66" i="1"/>
  <c r="CY66" i="1"/>
  <c r="DA66" i="1"/>
  <c r="CX66" i="1"/>
  <c r="CM66" i="1"/>
  <c r="DC66" i="1"/>
  <c r="CR66" i="1"/>
  <c r="CQ66" i="1"/>
  <c r="CL71" i="1"/>
  <c r="CV35" i="1"/>
  <c r="CK57" i="1"/>
  <c r="DA57" i="1"/>
  <c r="CH57" i="1"/>
  <c r="CX57" i="1"/>
  <c r="CM57" i="1"/>
  <c r="DC57" i="1"/>
  <c r="CN57" i="1"/>
  <c r="DD57" i="1"/>
  <c r="CJ37" i="1"/>
  <c r="CZ37" i="1"/>
  <c r="CO37" i="1"/>
  <c r="CT37" i="1"/>
  <c r="CQ37" i="1"/>
  <c r="CP22" i="1"/>
  <c r="DD22" i="1"/>
  <c r="CN22" i="1"/>
  <c r="DA22" i="1"/>
  <c r="CY22" i="1"/>
  <c r="CW22" i="1"/>
  <c r="CU22" i="1"/>
  <c r="CX22" i="1"/>
  <c r="CH22" i="1"/>
  <c r="CV22" i="1"/>
  <c r="CF22" i="1"/>
  <c r="CK22" i="1"/>
  <c r="CI22" i="1"/>
  <c r="CG22" i="1"/>
  <c r="CD22" i="1"/>
  <c r="CR21" i="1"/>
  <c r="CP21" i="1"/>
  <c r="CU21" i="1"/>
  <c r="DA21" i="1"/>
  <c r="CY21" i="1"/>
  <c r="CW21" i="1"/>
  <c r="DD21" i="1"/>
  <c r="CJ21" i="1"/>
  <c r="CT21" i="1"/>
  <c r="CM21" i="1"/>
  <c r="CK21" i="1"/>
  <c r="CZ21" i="1"/>
  <c r="CF21" i="1"/>
  <c r="CL21" i="1"/>
  <c r="CD21" i="1"/>
  <c r="CO21" i="1"/>
  <c r="CV21" i="1"/>
  <c r="DB21" i="1"/>
  <c r="CH21" i="1"/>
  <c r="CQ21" i="1"/>
  <c r="CG21" i="1"/>
  <c r="CP56" i="1"/>
  <c r="CH56" i="1"/>
  <c r="CD56" i="1"/>
  <c r="CU56" i="1"/>
  <c r="CJ56" i="1"/>
  <c r="CZ56" i="1"/>
  <c r="CK56" i="1"/>
  <c r="DA56" i="1"/>
  <c r="CL56" i="1"/>
  <c r="DB78" i="1"/>
  <c r="CV23" i="1"/>
  <c r="DB23" i="1"/>
  <c r="CL23" i="1"/>
  <c r="DA23" i="1"/>
  <c r="CK23" i="1"/>
  <c r="CY23" i="1"/>
  <c r="CI23" i="1"/>
  <c r="CZ23" i="1"/>
  <c r="CJ23" i="1"/>
  <c r="CX23" i="1"/>
  <c r="CH23" i="1"/>
  <c r="CW23" i="1"/>
  <c r="CG23" i="1"/>
  <c r="CU23" i="1"/>
  <c r="CD23" i="1"/>
  <c r="CT23" i="1"/>
  <c r="CS23" i="1"/>
  <c r="CQ23" i="1"/>
  <c r="CN23" i="1"/>
  <c r="CF23" i="1"/>
  <c r="CP28" i="1"/>
  <c r="CM28" i="1"/>
  <c r="CK28" i="1"/>
  <c r="CY17" i="1"/>
  <c r="CJ17" i="1"/>
  <c r="DB39" i="1"/>
  <c r="CN48" i="1"/>
  <c r="CI48" i="1"/>
  <c r="DC48" i="1"/>
  <c r="CK49" i="1"/>
  <c r="DA49" i="1"/>
  <c r="CT49" i="1"/>
  <c r="CM49" i="1"/>
  <c r="DC49" i="1"/>
  <c r="CJ49" i="1"/>
  <c r="CZ49" i="1"/>
  <c r="CN53" i="1"/>
  <c r="CY75" i="1"/>
  <c r="DA50" i="1"/>
  <c r="CW44" i="1"/>
  <c r="CG56" i="1"/>
  <c r="CR75" i="1"/>
  <c r="CR56" i="1"/>
  <c r="CY68" i="1"/>
  <c r="CT68" i="1"/>
  <c r="CO48" i="1"/>
  <c r="CY44" i="1"/>
  <c r="CM56" i="1"/>
  <c r="CM37" i="1"/>
  <c r="CD76" i="1"/>
  <c r="DB30" i="1"/>
  <c r="CH37" i="1"/>
  <c r="CU57" i="1"/>
  <c r="CI49" i="1"/>
  <c r="DB57" i="1"/>
  <c r="CV30" i="1"/>
  <c r="CR37" i="1"/>
  <c r="CF76" i="1"/>
  <c r="CV73" i="1"/>
  <c r="CH73" i="1"/>
  <c r="CH71" i="1"/>
  <c r="DD47" i="1"/>
  <c r="DC35" i="1"/>
  <c r="CF35" i="1"/>
  <c r="CI47" i="1"/>
  <c r="CS21" i="1"/>
  <c r="CK47" i="1"/>
  <c r="CZ16" i="1"/>
  <c r="CI17" i="1"/>
  <c r="CS51" i="1"/>
  <c r="CJ51" i="1"/>
  <c r="CL51" i="1"/>
  <c r="CZ51" i="1"/>
  <c r="CO51" i="1"/>
  <c r="CQ51" i="1"/>
  <c r="CZ29" i="1"/>
  <c r="CX29" i="1"/>
  <c r="DB11" i="1"/>
  <c r="DD11" i="1"/>
  <c r="CL11" i="1"/>
  <c r="CN20" i="1"/>
  <c r="CL20" i="1"/>
  <c r="DD42" i="1"/>
  <c r="CU42" i="1"/>
  <c r="CF42" i="1"/>
  <c r="CR19" i="1"/>
  <c r="DA19" i="1"/>
  <c r="CP19" i="1"/>
  <c r="DC19" i="1"/>
  <c r="CN26" i="1"/>
  <c r="CR73" i="1"/>
  <c r="CP73" i="1"/>
  <c r="CW73" i="1"/>
  <c r="CF73" i="1"/>
  <c r="CD73" i="1"/>
  <c r="CY73" i="1"/>
  <c r="CI30" i="1"/>
  <c r="CY30" i="1"/>
  <c r="CR30" i="1"/>
  <c r="CO30" i="1"/>
  <c r="CH30" i="1"/>
  <c r="CX30" i="1"/>
  <c r="CK53" i="1"/>
  <c r="CQ53" i="1"/>
  <c r="CU53" i="1"/>
  <c r="CX53" i="1"/>
  <c r="CD53" i="1"/>
  <c r="CY53" i="1"/>
  <c r="CV53" i="1"/>
  <c r="CK35" i="1"/>
  <c r="DD35" i="1"/>
  <c r="CJ35" i="1"/>
  <c r="CT35" i="1"/>
  <c r="CU35" i="1"/>
  <c r="DA71" i="1"/>
  <c r="CV71" i="1"/>
  <c r="DD71" i="1"/>
  <c r="CK71" i="1"/>
  <c r="CX71" i="1"/>
  <c r="CT53" i="1"/>
  <c r="CD75" i="1"/>
  <c r="CG50" i="1"/>
  <c r="CT50" i="1"/>
  <c r="CU50" i="1"/>
  <c r="CN43" i="1"/>
  <c r="DA75" i="1"/>
  <c r="DC43" i="1"/>
  <c r="CJ44" i="1"/>
  <c r="CI68" i="1"/>
  <c r="DA68" i="1"/>
  <c r="CU68" i="1"/>
  <c r="CL75" i="1"/>
  <c r="DB48" i="1"/>
  <c r="CS58" i="1"/>
  <c r="CY76" i="1"/>
  <c r="CJ57" i="1"/>
  <c r="CR49" i="1"/>
  <c r="CX44" i="1"/>
  <c r="DB37" i="1"/>
  <c r="CL76" i="1"/>
  <c r="CW30" i="1"/>
  <c r="CK37" i="1"/>
  <c r="CS76" i="1"/>
  <c r="CL49" i="1"/>
  <c r="CT56" i="1"/>
  <c r="DD76" i="1"/>
  <c r="CS57" i="1"/>
  <c r="CG49" i="1"/>
  <c r="CO23" i="1"/>
  <c r="CI53" i="1"/>
  <c r="DB53" i="1"/>
  <c r="CU75" i="1"/>
  <c r="DA53" i="1"/>
  <c r="DD50" i="1"/>
  <c r="CK50" i="1"/>
  <c r="CX50" i="1"/>
  <c r="CI43" i="1"/>
  <c r="DC68" i="1"/>
  <c r="CD50" i="1"/>
  <c r="CR48" i="1"/>
  <c r="CF43" i="1"/>
  <c r="CT43" i="1"/>
  <c r="CS44" i="1"/>
  <c r="CW56" i="1"/>
  <c r="DC53" i="1"/>
  <c r="CF53" i="1"/>
  <c r="CN75" i="1"/>
  <c r="CJ75" i="1"/>
  <c r="CF75" i="1"/>
  <c r="CR50" i="1"/>
  <c r="CU43" i="1"/>
  <c r="CZ44" i="1"/>
  <c r="CF44" i="1"/>
  <c r="CN56" i="1"/>
  <c r="CW68" i="1"/>
  <c r="CX68" i="1"/>
  <c r="CY50" i="1"/>
  <c r="DA48" i="1"/>
  <c r="CJ43" i="1"/>
  <c r="CQ44" i="1"/>
  <c r="DC56" i="1"/>
  <c r="DC37" i="1"/>
  <c r="CI37" i="1"/>
  <c r="CU76" i="1"/>
  <c r="CZ57" i="1"/>
  <c r="CF57" i="1"/>
  <c r="CN49" i="1"/>
  <c r="CT30" i="1"/>
  <c r="CH44" i="1"/>
  <c r="CX37" i="1"/>
  <c r="DB76" i="1"/>
  <c r="CH76" i="1"/>
  <c r="CQ57" i="1"/>
  <c r="CY49" i="1"/>
  <c r="CD49" i="1"/>
  <c r="CS30" i="1"/>
  <c r="DA37" i="1"/>
  <c r="CG37" i="1"/>
  <c r="CO76" i="1"/>
  <c r="CT57" i="1"/>
  <c r="DB49" i="1"/>
  <c r="CH49" i="1"/>
  <c r="CN30" i="1"/>
  <c r="CV76" i="1"/>
  <c r="CW49" i="1"/>
  <c r="CM30" i="1"/>
  <c r="DB44" i="1"/>
  <c r="CM22" i="1"/>
  <c r="CQ22" i="1"/>
  <c r="CJ22" i="1"/>
  <c r="CG73" i="1"/>
  <c r="CT73" i="1"/>
  <c r="CW35" i="1"/>
  <c r="CV47" i="1"/>
  <c r="CR23" i="1"/>
  <c r="CD35" i="1"/>
  <c r="CN35" i="1"/>
  <c r="CG71" i="1"/>
  <c r="DD23" i="1"/>
  <c r="CK66" i="1"/>
  <c r="CW25" i="1"/>
  <c r="CS70" i="1"/>
  <c r="CG20" i="1"/>
  <c r="CD12" i="1"/>
  <c r="CS16" i="1"/>
  <c r="DB9" i="1"/>
  <c r="CO9" i="1"/>
  <c r="CJ82" i="1"/>
  <c r="CU82" i="1"/>
  <c r="CW47" i="1"/>
  <c r="CP47" i="1"/>
  <c r="CM47" i="1"/>
  <c r="DC47" i="1"/>
  <c r="CR47" i="1"/>
  <c r="CT47" i="1"/>
  <c r="CG47" i="1"/>
  <c r="DB47" i="1"/>
  <c r="CD47" i="1"/>
  <c r="CU47" i="1"/>
  <c r="CJ47" i="1"/>
  <c r="CZ47" i="1"/>
  <c r="CX58" i="1"/>
  <c r="CW58" i="1"/>
  <c r="DD58" i="1"/>
  <c r="CY58" i="1"/>
  <c r="CJ58" i="1"/>
  <c r="CL9" i="1"/>
  <c r="DC17" i="1"/>
  <c r="CT17" i="1"/>
  <c r="CO17" i="1"/>
  <c r="CW20" i="1"/>
  <c r="CO39" i="1"/>
  <c r="CL39" i="1"/>
  <c r="CQ39" i="1"/>
  <c r="CZ39" i="1"/>
  <c r="CU25" i="1"/>
  <c r="CT25" i="1"/>
  <c r="CS25" i="1"/>
  <c r="CI35" i="1"/>
  <c r="CO53" i="1"/>
  <c r="CG54" i="1"/>
  <c r="CI54" i="1"/>
  <c r="DC54" i="1"/>
  <c r="CZ54" i="1"/>
  <c r="CO55" i="1"/>
  <c r="CV16" i="1"/>
  <c r="DA16" i="1"/>
  <c r="CU16" i="1"/>
  <c r="DB16" i="1"/>
  <c r="CP16" i="1"/>
  <c r="CM9" i="1"/>
  <c r="CH9" i="1"/>
  <c r="CR14" i="1"/>
  <c r="DA11" i="1"/>
  <c r="CO11" i="1"/>
  <c r="CM11" i="1"/>
  <c r="DB33" i="1"/>
  <c r="CX48" i="1"/>
  <c r="CQ73" i="1"/>
  <c r="CO73" i="1"/>
  <c r="CX73" i="1"/>
  <c r="CG35" i="1"/>
  <c r="CH35" i="1"/>
  <c r="DB35" i="1"/>
  <c r="CW71" i="1"/>
  <c r="CM36" i="1"/>
  <c r="CN73" i="1"/>
  <c r="CR71" i="1"/>
  <c r="CJ39" i="1"/>
  <c r="CG25" i="1"/>
  <c r="CX25" i="1"/>
  <c r="DC11" i="1"/>
  <c r="CF9" i="1"/>
  <c r="CV17" i="1"/>
  <c r="CP17" i="1"/>
  <c r="DD25" i="1"/>
  <c r="CH42" i="1"/>
  <c r="CD40" i="1"/>
  <c r="CX40" i="1"/>
  <c r="CQ40" i="1"/>
  <c r="CG36" i="1"/>
  <c r="DA47" i="1"/>
  <c r="CK31" i="1"/>
  <c r="CY27" i="1"/>
  <c r="CQ42" i="1"/>
  <c r="CS39" i="1"/>
  <c r="CT40" i="1"/>
  <c r="CR43" i="1"/>
  <c r="CD55" i="1"/>
  <c r="CY59" i="1"/>
  <c r="CI59" i="1"/>
  <c r="CS79" i="1"/>
  <c r="CD78" i="1"/>
  <c r="CL78" i="1"/>
  <c r="CS78" i="1"/>
  <c r="CV78" i="1"/>
  <c r="CY78" i="1"/>
  <c r="CP78" i="1"/>
  <c r="CU59" i="1"/>
  <c r="CD33" i="1"/>
  <c r="CU33" i="1"/>
  <c r="CY33" i="1"/>
  <c r="CW33" i="1"/>
  <c r="CV33" i="1"/>
  <c r="CH33" i="1"/>
  <c r="CQ82" i="1"/>
  <c r="CL82" i="1"/>
  <c r="CG33" i="1"/>
  <c r="CV24" i="1"/>
  <c r="CI52" i="1"/>
  <c r="CZ52" i="1"/>
  <c r="DA52" i="1"/>
  <c r="CT52" i="1"/>
  <c r="CY52" i="1"/>
  <c r="DD36" i="1"/>
  <c r="CW36" i="1"/>
  <c r="CL36" i="1"/>
  <c r="CQ36" i="1"/>
  <c r="CR36" i="1"/>
  <c r="DA36" i="1"/>
  <c r="CX36" i="1"/>
  <c r="CD36" i="1"/>
  <c r="CU36" i="1"/>
  <c r="CV82" i="1"/>
  <c r="CO82" i="1"/>
  <c r="CT82" i="1"/>
  <c r="CZ82" i="1"/>
  <c r="DA82" i="1"/>
  <c r="CH82" i="1"/>
  <c r="CX82" i="1"/>
  <c r="CI82" i="1"/>
  <c r="CY82" i="1"/>
  <c r="CY24" i="1"/>
  <c r="CT14" i="1"/>
  <c r="CJ10" i="1"/>
  <c r="CT10" i="1"/>
  <c r="CO10" i="1"/>
  <c r="CV10" i="1"/>
  <c r="CY26" i="1"/>
  <c r="CM82" i="1"/>
  <c r="DC36" i="1"/>
  <c r="CK82" i="1"/>
  <c r="CF52" i="1"/>
  <c r="CF82" i="1"/>
  <c r="CS33" i="1"/>
  <c r="CW26" i="1"/>
  <c r="CF10" i="1"/>
  <c r="CP10" i="1"/>
  <c r="DD26" i="1"/>
  <c r="CJ73" i="1"/>
  <c r="DD73" i="1"/>
  <c r="CZ73" i="1"/>
  <c r="DB73" i="1"/>
  <c r="CL73" i="1"/>
  <c r="DA73" i="1"/>
  <c r="CK73" i="1"/>
  <c r="CM73" i="1"/>
  <c r="DC73" i="1"/>
  <c r="CP14" i="1"/>
  <c r="CH14" i="1"/>
  <c r="DA14" i="1"/>
  <c r="CV14" i="1"/>
  <c r="CQ14" i="1"/>
  <c r="CZ24" i="1"/>
  <c r="CX24" i="1"/>
  <c r="CJ24" i="1"/>
  <c r="CH24" i="1"/>
  <c r="DC82" i="1"/>
  <c r="CD82" i="1"/>
  <c r="DB82" i="1"/>
  <c r="CY36" i="1"/>
  <c r="DB36" i="1"/>
  <c r="CK36" i="1"/>
  <c r="CF33" i="1"/>
  <c r="CP33" i="1"/>
  <c r="CW24" i="1"/>
  <c r="CL26" i="1"/>
  <c r="CR10" i="1"/>
  <c r="DB14" i="1"/>
  <c r="CG14" i="1"/>
  <c r="CK29" i="1"/>
  <c r="CM29" i="1"/>
  <c r="DD29" i="1"/>
  <c r="CY20" i="1"/>
  <c r="DA20" i="1"/>
  <c r="CD20" i="1"/>
  <c r="CM71" i="1"/>
  <c r="CF71" i="1"/>
  <c r="CZ71" i="1"/>
  <c r="CQ71" i="1"/>
  <c r="CJ71" i="1"/>
  <c r="CO71" i="1"/>
  <c r="CT71" i="1"/>
  <c r="DA35" i="1"/>
  <c r="CR35" i="1"/>
  <c r="CP35" i="1"/>
  <c r="CM35" i="1"/>
  <c r="CO35" i="1"/>
  <c r="CU12" i="1"/>
  <c r="DC9" i="1"/>
  <c r="CQ17" i="1"/>
  <c r="CT51" i="1"/>
  <c r="CX33" i="1"/>
  <c r="CN25" i="1"/>
  <c r="CZ36" i="1"/>
  <c r="CN82" i="1"/>
  <c r="CY15" i="1"/>
  <c r="DA64" i="1"/>
  <c r="CM78" i="1"/>
  <c r="CI78" i="1"/>
  <c r="CO78" i="1"/>
  <c r="CK78" i="1"/>
  <c r="CG78" i="1"/>
  <c r="CQ35" i="1"/>
  <c r="CN78" i="1"/>
  <c r="CJ78" i="1"/>
  <c r="CF78" i="1"/>
  <c r="DB38" i="1"/>
  <c r="CX38" i="1"/>
  <c r="CT38" i="1"/>
  <c r="CP38" i="1"/>
  <c r="CL38" i="1"/>
  <c r="CH38" i="1"/>
  <c r="CW65" i="1"/>
  <c r="CI65" i="1"/>
  <c r="CO64" i="1"/>
  <c r="DC80" i="1"/>
  <c r="CM80" i="1"/>
  <c r="CU27" i="1"/>
  <c r="CD27" i="1"/>
  <c r="CV52" i="1"/>
  <c r="CU52" i="1"/>
  <c r="CD52" i="1"/>
  <c r="CL52" i="1"/>
  <c r="CQ70" i="1"/>
  <c r="CL70" i="1"/>
  <c r="DB70" i="1"/>
  <c r="CV39" i="1"/>
  <c r="CF39" i="1"/>
  <c r="CS52" i="1"/>
  <c r="CO70" i="1"/>
  <c r="DC39" i="1"/>
  <c r="CM39" i="1"/>
  <c r="CX52" i="1"/>
  <c r="CN70" i="1"/>
  <c r="CX39" i="1"/>
  <c r="CH39" i="1"/>
  <c r="CW52" i="1"/>
  <c r="CM70" i="1"/>
  <c r="DA39" i="1"/>
  <c r="CK39" i="1"/>
  <c r="CK24" i="1"/>
  <c r="DA24" i="1"/>
  <c r="CL24" i="1"/>
  <c r="DB24" i="1"/>
  <c r="CM24" i="1"/>
  <c r="DC24" i="1"/>
  <c r="CN24" i="1"/>
  <c r="DD24" i="1"/>
  <c r="CP11" i="1"/>
  <c r="CQ11" i="1"/>
  <c r="CR11" i="1"/>
  <c r="CS11" i="1"/>
  <c r="CG26" i="1"/>
  <c r="DA26" i="1"/>
  <c r="CP26" i="1"/>
  <c r="CI26" i="1"/>
  <c r="DC26" i="1"/>
  <c r="CR26" i="1"/>
  <c r="CK19" i="1"/>
  <c r="CT19" i="1"/>
  <c r="CM19" i="1"/>
  <c r="CV19" i="1"/>
  <c r="CN42" i="1"/>
  <c r="CW42" i="1"/>
  <c r="CP42" i="1"/>
  <c r="CD42" i="1"/>
  <c r="CY42" i="1"/>
  <c r="CT20" i="1"/>
  <c r="CI20" i="1"/>
  <c r="DC20" i="1"/>
  <c r="CV20" i="1"/>
  <c r="CK20" i="1"/>
  <c r="CO29" i="1"/>
  <c r="CH29" i="1"/>
  <c r="DB29" i="1"/>
  <c r="CQ29" i="1"/>
  <c r="CJ29" i="1"/>
  <c r="DB10" i="1"/>
  <c r="CL10" i="1"/>
  <c r="CS10" i="1"/>
  <c r="CN10" i="1"/>
  <c r="DC10" i="1"/>
  <c r="CS14" i="1"/>
  <c r="CZ14" i="1"/>
  <c r="CJ14" i="1"/>
  <c r="DC14" i="1"/>
  <c r="CM14" i="1"/>
  <c r="CL14" i="1"/>
  <c r="CV29" i="1"/>
  <c r="CF29" i="1"/>
  <c r="CU29" i="1"/>
  <c r="CD29" i="1"/>
  <c r="CT29" i="1"/>
  <c r="CS29" i="1"/>
  <c r="CZ66" i="1"/>
  <c r="CG15" i="1"/>
  <c r="CD48" i="1"/>
  <c r="DC58" i="1"/>
  <c r="DD43" i="1"/>
  <c r="CG43" i="1"/>
  <c r="CW43" i="1"/>
  <c r="CH43" i="1"/>
  <c r="CX43" i="1"/>
  <c r="CZ58" i="1"/>
  <c r="CY48" i="1"/>
  <c r="CM43" i="1"/>
  <c r="CI58" i="1"/>
  <c r="CF48" i="1"/>
  <c r="CS48" i="1"/>
  <c r="CT48" i="1"/>
  <c r="CZ43" i="1"/>
  <c r="CV58" i="1"/>
  <c r="CK58" i="1"/>
  <c r="DA58" i="1"/>
  <c r="CL58" i="1"/>
  <c r="DB58" i="1"/>
  <c r="CX47" i="1"/>
  <c r="CH47" i="1"/>
  <c r="CW82" i="1"/>
  <c r="CG82" i="1"/>
  <c r="CT36" i="1"/>
  <c r="CP66" i="1"/>
  <c r="CN52" i="1"/>
  <c r="CY35" i="1"/>
  <c r="CY71" i="1"/>
  <c r="CI71" i="1"/>
  <c r="CS47" i="1"/>
  <c r="CR82" i="1"/>
  <c r="CS36" i="1"/>
  <c r="CS66" i="1"/>
  <c r="CQ52" i="1"/>
  <c r="CN71" i="1"/>
  <c r="CJ25" i="1"/>
  <c r="CL33" i="1"/>
  <c r="CI40" i="1"/>
  <c r="CK70" i="1"/>
  <c r="CP70" i="1"/>
  <c r="CR39" i="1"/>
  <c r="DD66" i="1"/>
  <c r="CI33" i="1"/>
  <c r="CH40" i="1"/>
  <c r="CK52" i="1"/>
  <c r="CJ70" i="1"/>
  <c r="CY39" i="1"/>
  <c r="CI39" i="1"/>
  <c r="CJ66" i="1"/>
  <c r="CK25" i="1"/>
  <c r="DA25" i="1"/>
  <c r="CL25" i="1"/>
  <c r="DB25" i="1"/>
  <c r="CM25" i="1"/>
  <c r="DC25" i="1"/>
  <c r="CU40" i="1"/>
  <c r="CJ40" i="1"/>
  <c r="CZ40" i="1"/>
  <c r="CK40" i="1"/>
  <c r="DA40" i="1"/>
  <c r="CP52" i="1"/>
  <c r="DD70" i="1"/>
  <c r="CI70" i="1"/>
  <c r="CT39" i="1"/>
  <c r="CF36" i="1"/>
  <c r="CV36" i="1"/>
  <c r="CF66" i="1"/>
  <c r="DC33" i="1"/>
  <c r="CJ33" i="1"/>
  <c r="CZ33" i="1"/>
  <c r="CK33" i="1"/>
  <c r="DA33" i="1"/>
  <c r="CT33" i="1"/>
  <c r="DB40" i="1"/>
  <c r="CO52" i="1"/>
  <c r="DC70" i="1"/>
  <c r="CG70" i="1"/>
  <c r="CW39" i="1"/>
  <c r="CG39" i="1"/>
  <c r="CO24" i="1"/>
  <c r="CP24" i="1"/>
  <c r="CQ24" i="1"/>
  <c r="CR24" i="1"/>
  <c r="CT11" i="1"/>
  <c r="CD11" i="1"/>
  <c r="CU11" i="1"/>
  <c r="CF11" i="1"/>
  <c r="CV11" i="1"/>
  <c r="CG11" i="1"/>
  <c r="CW11" i="1"/>
  <c r="CK26" i="1"/>
  <c r="CX26" i="1"/>
  <c r="CM26" i="1"/>
  <c r="CZ26" i="1"/>
  <c r="CO19" i="1"/>
  <c r="DB19" i="1"/>
  <c r="CQ19" i="1"/>
  <c r="CF19" i="1"/>
  <c r="DD19" i="1"/>
  <c r="CR42" i="1"/>
  <c r="CG42" i="1"/>
  <c r="CT42" i="1"/>
  <c r="CI42" i="1"/>
  <c r="CX20" i="1"/>
  <c r="CM20" i="1"/>
  <c r="CF20" i="1"/>
  <c r="CZ20" i="1"/>
  <c r="CO20" i="1"/>
  <c r="DD9" i="1"/>
  <c r="CS9" i="1"/>
  <c r="CJ9" i="1"/>
  <c r="CT9" i="1"/>
  <c r="CV9" i="1"/>
  <c r="CU9" i="1"/>
  <c r="CI10" i="1"/>
  <c r="DD10" i="1"/>
  <c r="CZ10" i="1"/>
  <c r="CW10" i="1"/>
  <c r="CU10" i="1"/>
  <c r="CX10" i="1"/>
  <c r="CX14" i="1"/>
  <c r="CU14" i="1"/>
  <c r="CF14" i="1"/>
  <c r="DD14" i="1"/>
  <c r="CK14" i="1"/>
  <c r="CS17" i="1"/>
  <c r="CN17" i="1"/>
  <c r="DB17" i="1"/>
  <c r="CM17" i="1"/>
  <c r="CW12" i="1"/>
  <c r="CG12" i="1"/>
  <c r="CP12" i="1"/>
  <c r="CO12" i="1"/>
  <c r="CQ12" i="1"/>
  <c r="CW29" i="1"/>
  <c r="CL29" i="1"/>
  <c r="CY29" i="1"/>
  <c r="CN29" i="1"/>
  <c r="CY51" i="1"/>
  <c r="CN51" i="1"/>
  <c r="DA51" i="1"/>
  <c r="CP51" i="1"/>
  <c r="CV66" i="1"/>
  <c r="CY12" i="1"/>
  <c r="CI12" i="1"/>
  <c r="CV12" i="1"/>
  <c r="CT12" i="1"/>
  <c r="CR12" i="1"/>
  <c r="CK12" i="1"/>
  <c r="CN12" i="1"/>
  <c r="CY9" i="1"/>
  <c r="CI9" i="1"/>
  <c r="CP9" i="1"/>
  <c r="CZ9" i="1"/>
  <c r="DA9" i="1"/>
  <c r="CG9" i="1"/>
  <c r="CN9" i="1"/>
  <c r="CU17" i="1"/>
  <c r="CD17" i="1"/>
  <c r="CX17" i="1"/>
  <c r="CH17" i="1"/>
  <c r="DA17" i="1"/>
  <c r="CK17" i="1"/>
  <c r="DD17" i="1"/>
  <c r="CX51" i="1"/>
  <c r="CH51" i="1"/>
  <c r="CW51" i="1"/>
  <c r="CG51" i="1"/>
  <c r="CV51" i="1"/>
  <c r="CF51" i="1"/>
  <c r="CU51" i="1"/>
  <c r="CD51" i="1"/>
  <c r="DC42" i="1"/>
  <c r="CM42" i="1"/>
  <c r="DB42" i="1"/>
  <c r="CL42" i="1"/>
  <c r="DA42" i="1"/>
  <c r="CK42" i="1"/>
  <c r="CZ42" i="1"/>
  <c r="CJ42" i="1"/>
  <c r="CZ19" i="1"/>
  <c r="CJ19" i="1"/>
  <c r="CY19" i="1"/>
  <c r="CI19" i="1"/>
  <c r="CX19" i="1"/>
  <c r="CH19" i="1"/>
  <c r="CW19" i="1"/>
  <c r="CG19" i="1"/>
  <c r="DC28" i="1"/>
  <c r="CV54" i="1"/>
  <c r="CF15" i="1"/>
  <c r="DC31" i="1"/>
  <c r="CV31" i="1"/>
  <c r="CF16" i="1"/>
  <c r="CV55" i="1"/>
  <c r="CS31" i="1"/>
  <c r="CD31" i="1"/>
  <c r="CI31" i="1"/>
  <c r="CM31" i="1"/>
  <c r="CQ31" i="1"/>
  <c r="DA31" i="1"/>
  <c r="CZ31" i="1"/>
  <c r="CX31" i="1"/>
  <c r="CF31" i="1"/>
  <c r="CJ31" i="1"/>
  <c r="CN31" i="1"/>
  <c r="CR31" i="1"/>
  <c r="DD31" i="1"/>
  <c r="DB31" i="1"/>
  <c r="CU31" i="1"/>
  <c r="CL31" i="1"/>
  <c r="CG31" i="1"/>
  <c r="CO31" i="1"/>
  <c r="CW31" i="1"/>
  <c r="CT31" i="1"/>
  <c r="CH31" i="1"/>
  <c r="CP31" i="1"/>
  <c r="CY31" i="1"/>
  <c r="CY43" i="1"/>
  <c r="CU58" i="1"/>
  <c r="CZ48" i="1"/>
  <c r="CV43" i="1"/>
  <c r="CK43" i="1"/>
  <c r="DA43" i="1"/>
  <c r="CL43" i="1"/>
  <c r="DB43" i="1"/>
  <c r="CR58" i="1"/>
  <c r="CQ48" i="1"/>
  <c r="CD43" i="1"/>
  <c r="DD48" i="1"/>
  <c r="CG48" i="1"/>
  <c r="CW48" i="1"/>
  <c r="CH48" i="1"/>
  <c r="CN58" i="1"/>
  <c r="CO58" i="1"/>
  <c r="CP58" i="1"/>
  <c r="CS82" i="1"/>
  <c r="CP36" i="1"/>
  <c r="DB66" i="1"/>
  <c r="CL66" i="1"/>
  <c r="DD52" i="1"/>
  <c r="CJ52" i="1"/>
  <c r="CU71" i="1"/>
  <c r="CD71" i="1"/>
  <c r="CO47" i="1"/>
  <c r="DD82" i="1"/>
  <c r="CO36" i="1"/>
  <c r="CO66" i="1"/>
  <c r="DC52" i="1"/>
  <c r="CM52" i="1"/>
  <c r="DB52" i="1"/>
  <c r="DA70" i="1"/>
  <c r="CF70" i="1"/>
  <c r="CT70" i="1"/>
  <c r="DD39" i="1"/>
  <c r="CN39" i="1"/>
  <c r="CN66" i="1"/>
  <c r="CZ70" i="1"/>
  <c r="CD70" i="1"/>
  <c r="CU39" i="1"/>
  <c r="CD39" i="1"/>
  <c r="CO25" i="1"/>
  <c r="CP25" i="1"/>
  <c r="CQ25" i="1"/>
  <c r="CQ33" i="1"/>
  <c r="CM40" i="1"/>
  <c r="CN40" i="1"/>
  <c r="DD40" i="1"/>
  <c r="CO40" i="1"/>
  <c r="CH52" i="1"/>
  <c r="CY70" i="1"/>
  <c r="CP39" i="1"/>
  <c r="CJ36" i="1"/>
  <c r="CM33" i="1"/>
  <c r="CN33" i="1"/>
  <c r="DD33" i="1"/>
  <c r="CO33" i="1"/>
  <c r="CG52" i="1"/>
  <c r="CW70" i="1"/>
  <c r="CS24" i="1"/>
  <c r="CT24" i="1"/>
  <c r="CD24" i="1"/>
  <c r="CU24" i="1"/>
  <c r="CF24" i="1"/>
  <c r="CH11" i="1"/>
  <c r="CX11" i="1"/>
  <c r="CI11" i="1"/>
  <c r="CY11" i="1"/>
  <c r="CJ11" i="1"/>
  <c r="CZ11" i="1"/>
  <c r="CK11" i="1"/>
  <c r="CO26" i="1"/>
  <c r="CH26" i="1"/>
  <c r="DB26" i="1"/>
  <c r="CQ26" i="1"/>
  <c r="CJ26" i="1"/>
  <c r="CS19" i="1"/>
  <c r="CL19" i="1"/>
  <c r="CU19" i="1"/>
  <c r="CN19" i="1"/>
  <c r="CV42" i="1"/>
  <c r="CO42" i="1"/>
  <c r="CX42" i="1"/>
  <c r="CH20" i="1"/>
  <c r="DB20" i="1"/>
  <c r="CU20" i="1"/>
  <c r="CJ20" i="1"/>
  <c r="DD20" i="1"/>
  <c r="CR9" i="1"/>
  <c r="CW9" i="1"/>
  <c r="CK9" i="1"/>
  <c r="CX9" i="1"/>
  <c r="CD9" i="1"/>
  <c r="CY10" i="1"/>
  <c r="CQ10" i="1"/>
  <c r="CG10" i="1"/>
  <c r="DA10" i="1"/>
  <c r="CH10" i="1"/>
  <c r="CD14" i="1"/>
  <c r="CY14" i="1"/>
  <c r="CN14" i="1"/>
  <c r="CO14" i="1"/>
  <c r="CF17" i="1"/>
  <c r="CR17" i="1"/>
  <c r="CW17" i="1"/>
  <c r="CL17" i="1"/>
  <c r="DD12" i="1"/>
  <c r="CS12" i="1"/>
  <c r="CX12" i="1"/>
  <c r="DA12" i="1"/>
  <c r="CG29" i="1"/>
  <c r="DA29" i="1"/>
  <c r="CP29" i="1"/>
  <c r="CI29" i="1"/>
  <c r="DC29" i="1"/>
  <c r="CR29" i="1"/>
  <c r="CI51" i="1"/>
  <c r="DC51" i="1"/>
  <c r="CR51" i="1"/>
  <c r="CK51" i="1"/>
  <c r="CS20" i="1"/>
  <c r="CR20" i="1"/>
  <c r="CQ20" i="1"/>
  <c r="CP20" i="1"/>
  <c r="CV26" i="1"/>
  <c r="CF26" i="1"/>
  <c r="CU26" i="1"/>
  <c r="CD26" i="1"/>
  <c r="CT26" i="1"/>
  <c r="CS26" i="1"/>
  <c r="CM48" i="1"/>
  <c r="CF54" i="1"/>
  <c r="CL54" i="1"/>
  <c r="CP54" i="1"/>
  <c r="CQ54" i="1"/>
  <c r="CV28" i="1"/>
  <c r="CS28" i="1"/>
  <c r="CJ28" i="1"/>
  <c r="CN28" i="1"/>
  <c r="CH28" i="1"/>
  <c r="CX28" i="1"/>
  <c r="CF28" i="1"/>
  <c r="CO28" i="1"/>
  <c r="CZ28" i="1"/>
  <c r="DD28" i="1"/>
  <c r="CR28" i="1"/>
  <c r="CL28" i="1"/>
  <c r="DB28" i="1"/>
  <c r="CG28" i="1"/>
  <c r="CT28" i="1"/>
  <c r="CQ28" i="1"/>
  <c r="DA28" i="1"/>
  <c r="CD28" i="1"/>
  <c r="CU28" i="1"/>
  <c r="CW28" i="1"/>
  <c r="CI28" i="1"/>
  <c r="CY28" i="1"/>
  <c r="CT15" i="1"/>
  <c r="CR16" i="1"/>
  <c r="CL16" i="1"/>
  <c r="DC16" i="1"/>
  <c r="CM16" i="1"/>
  <c r="CT16" i="1"/>
  <c r="CW16" i="1"/>
  <c r="CR15" i="1"/>
  <c r="CS15" i="1"/>
  <c r="CD15" i="1"/>
  <c r="DD55" i="1"/>
  <c r="CL55" i="1"/>
  <c r="CK55" i="1"/>
  <c r="CJ55" i="1"/>
  <c r="DC55" i="1"/>
  <c r="CY54" i="1"/>
  <c r="CD54" i="1"/>
  <c r="CO54" i="1"/>
  <c r="CU15" i="1"/>
  <c r="CP15" i="1"/>
  <c r="CY55" i="1"/>
  <c r="DA55" i="1"/>
  <c r="DB55" i="1"/>
  <c r="DB67" i="1"/>
  <c r="CX67" i="1"/>
  <c r="CT67" i="1"/>
  <c r="CP67" i="1"/>
  <c r="CL67" i="1"/>
  <c r="CH67" i="1"/>
  <c r="DA67" i="1"/>
  <c r="CW67" i="1"/>
  <c r="CS67" i="1"/>
  <c r="CO67" i="1"/>
  <c r="CK67" i="1"/>
  <c r="CG67" i="1"/>
  <c r="DD67" i="1"/>
  <c r="CZ67" i="1"/>
  <c r="CV67" i="1"/>
  <c r="CR67" i="1"/>
  <c r="CN67" i="1"/>
  <c r="CJ67" i="1"/>
  <c r="CF67" i="1"/>
  <c r="DC67" i="1"/>
  <c r="CY67" i="1"/>
  <c r="CU67" i="1"/>
  <c r="CQ67" i="1"/>
  <c r="CM67" i="1"/>
  <c r="CI67" i="1"/>
  <c r="CD67" i="1"/>
  <c r="DD45" i="1"/>
  <c r="CY45" i="1"/>
  <c r="CT45" i="1"/>
  <c r="CN45" i="1"/>
  <c r="CJ45" i="1"/>
  <c r="CF45" i="1"/>
  <c r="CU54" i="1"/>
  <c r="DB54" i="1"/>
  <c r="CW54" i="1"/>
  <c r="CR54" i="1"/>
  <c r="CI15" i="1"/>
  <c r="CW15" i="1"/>
  <c r="CV15" i="1"/>
  <c r="CJ15" i="1"/>
  <c r="CZ15" i="1"/>
  <c r="CK15" i="1"/>
  <c r="DA15" i="1"/>
  <c r="CX15" i="1"/>
  <c r="CM15" i="1"/>
  <c r="DC15" i="1"/>
  <c r="CH15" i="1"/>
  <c r="CN15" i="1"/>
  <c r="DD15" i="1"/>
  <c r="CO15" i="1"/>
  <c r="DB15" i="1"/>
  <c r="CQ15" i="1"/>
  <c r="CR55" i="1"/>
  <c r="CQ55" i="1"/>
  <c r="DD54" i="1"/>
  <c r="DA54" i="1"/>
  <c r="CH54" i="1"/>
  <c r="CK54" i="1"/>
  <c r="CT54" i="1"/>
  <c r="CN54" i="1"/>
  <c r="CS54" i="1"/>
  <c r="CJ54" i="1"/>
  <c r="CX54" i="1"/>
  <c r="CM54" i="1"/>
  <c r="CW64" i="1"/>
  <c r="CF55" i="1"/>
  <c r="CX55" i="1"/>
  <c r="CH55" i="1"/>
  <c r="CW55" i="1"/>
  <c r="CG55" i="1"/>
  <c r="CZ55" i="1"/>
  <c r="CM55" i="1"/>
  <c r="CN55" i="1"/>
  <c r="CT55" i="1"/>
  <c r="CS55" i="1"/>
  <c r="CI55" i="1"/>
  <c r="CU55" i="1"/>
  <c r="DA65" i="1"/>
  <c r="CG38" i="1"/>
  <c r="CK38" i="1"/>
  <c r="CO38" i="1"/>
  <c r="CS38" i="1"/>
  <c r="CW38" i="1"/>
  <c r="DA38" i="1"/>
  <c r="CD45" i="1"/>
  <c r="CI45" i="1"/>
  <c r="CM45" i="1"/>
  <c r="CR45" i="1"/>
  <c r="CX45" i="1"/>
  <c r="DC45" i="1"/>
  <c r="CG65" i="1"/>
  <c r="CS65" i="1"/>
  <c r="CD59" i="1"/>
  <c r="CO79" i="1"/>
  <c r="DB59" i="1"/>
  <c r="CX59" i="1"/>
  <c r="CT59" i="1"/>
  <c r="CP59" i="1"/>
  <c r="CL59" i="1"/>
  <c r="CH59" i="1"/>
  <c r="DA59" i="1"/>
  <c r="CW59" i="1"/>
  <c r="CS59" i="1"/>
  <c r="CO59" i="1"/>
  <c r="CK59" i="1"/>
  <c r="CG59" i="1"/>
  <c r="DD59" i="1"/>
  <c r="CZ59" i="1"/>
  <c r="CV59" i="1"/>
  <c r="CR59" i="1"/>
  <c r="CN59" i="1"/>
  <c r="CJ59" i="1"/>
  <c r="CF59" i="1"/>
  <c r="DD79" i="1"/>
  <c r="CZ79" i="1"/>
  <c r="CV79" i="1"/>
  <c r="CR79" i="1"/>
  <c r="CN79" i="1"/>
  <c r="CJ79" i="1"/>
  <c r="CF79" i="1"/>
  <c r="DC79" i="1"/>
  <c r="CY79" i="1"/>
  <c r="CU79" i="1"/>
  <c r="CQ79" i="1"/>
  <c r="CM79" i="1"/>
  <c r="CI79" i="1"/>
  <c r="CD79" i="1"/>
  <c r="DB79" i="1"/>
  <c r="CX79" i="1"/>
  <c r="CT79" i="1"/>
  <c r="CP79" i="1"/>
  <c r="CL79" i="1"/>
  <c r="CH79" i="1"/>
  <c r="CQ80" i="1"/>
  <c r="DB80" i="1"/>
  <c r="CX80" i="1"/>
  <c r="CT80" i="1"/>
  <c r="CP80" i="1"/>
  <c r="CL80" i="1"/>
  <c r="CH80" i="1"/>
  <c r="DA80" i="1"/>
  <c r="CW80" i="1"/>
  <c r="CS80" i="1"/>
  <c r="CO80" i="1"/>
  <c r="CK80" i="1"/>
  <c r="CG80" i="1"/>
  <c r="DD80" i="1"/>
  <c r="CZ80" i="1"/>
  <c r="CV80" i="1"/>
  <c r="CR80" i="1"/>
  <c r="CN80" i="1"/>
  <c r="CJ80" i="1"/>
  <c r="CF80" i="1"/>
  <c r="CS64" i="1"/>
  <c r="CI27" i="1"/>
  <c r="DB27" i="1"/>
  <c r="CX27" i="1"/>
  <c r="CT27" i="1"/>
  <c r="CP27" i="1"/>
  <c r="CL27" i="1"/>
  <c r="CH27" i="1"/>
  <c r="DA27" i="1"/>
  <c r="CW27" i="1"/>
  <c r="CS27" i="1"/>
  <c r="CO27" i="1"/>
  <c r="CK27" i="1"/>
  <c r="CG27" i="1"/>
  <c r="DD27" i="1"/>
  <c r="CZ27" i="1"/>
  <c r="CV27" i="1"/>
  <c r="CR27" i="1"/>
  <c r="CN27" i="1"/>
  <c r="CJ27" i="1"/>
  <c r="CF27" i="1"/>
  <c r="CD38" i="1"/>
  <c r="CI38" i="1"/>
  <c r="CM38" i="1"/>
  <c r="CQ38" i="1"/>
  <c r="CU38" i="1"/>
  <c r="CY38" i="1"/>
  <c r="DC38" i="1"/>
  <c r="CG45" i="1"/>
  <c r="CK45" i="1"/>
  <c r="CP45" i="1"/>
  <c r="CU45" i="1"/>
  <c r="CZ45" i="1"/>
  <c r="DA45" i="1"/>
  <c r="CW45" i="1"/>
  <c r="CS45" i="1"/>
  <c r="CO45" i="1"/>
  <c r="CK65" i="1"/>
  <c r="CM59" i="1"/>
  <c r="DC59" i="1"/>
  <c r="CG79" i="1"/>
  <c r="CW79" i="1"/>
  <c r="CD80" i="1"/>
  <c r="CU80" i="1"/>
  <c r="CG64" i="1"/>
  <c r="CM27" i="1"/>
  <c r="DC27" i="1"/>
  <c r="CF38" i="1"/>
  <c r="CJ38" i="1"/>
  <c r="CN38" i="1"/>
  <c r="CR38" i="1"/>
  <c r="CV38" i="1"/>
  <c r="CZ38" i="1"/>
  <c r="DD38" i="1"/>
  <c r="CH45" i="1"/>
  <c r="CL45" i="1"/>
  <c r="CQ45" i="1"/>
  <c r="CV45" i="1"/>
  <c r="DB45" i="1"/>
  <c r="CD65" i="1"/>
  <c r="CO65" i="1"/>
  <c r="DD65" i="1"/>
  <c r="CZ65" i="1"/>
  <c r="CV65" i="1"/>
  <c r="CR65" i="1"/>
  <c r="CN65" i="1"/>
  <c r="CJ65" i="1"/>
  <c r="CF65" i="1"/>
  <c r="DC65" i="1"/>
  <c r="CY65" i="1"/>
  <c r="CU65" i="1"/>
  <c r="CQ65" i="1"/>
  <c r="CM65" i="1"/>
  <c r="DB65" i="1"/>
  <c r="CX65" i="1"/>
  <c r="CT65" i="1"/>
  <c r="CP65" i="1"/>
  <c r="CL65" i="1"/>
  <c r="CH65" i="1"/>
  <c r="CQ59" i="1"/>
  <c r="CK79" i="1"/>
  <c r="DA79" i="1"/>
  <c r="CI80" i="1"/>
  <c r="CY80" i="1"/>
  <c r="CK64" i="1"/>
  <c r="DD64" i="1"/>
  <c r="CZ64" i="1"/>
  <c r="CV64" i="1"/>
  <c r="CR64" i="1"/>
  <c r="CN64" i="1"/>
  <c r="CJ64" i="1"/>
  <c r="CF64" i="1"/>
  <c r="DC64" i="1"/>
  <c r="CY64" i="1"/>
  <c r="CU64" i="1"/>
  <c r="CQ64" i="1"/>
  <c r="CM64" i="1"/>
  <c r="CI64" i="1"/>
  <c r="CD64" i="1"/>
  <c r="DB64" i="1"/>
  <c r="CX64" i="1"/>
  <c r="CT64" i="1"/>
  <c r="CP64" i="1"/>
  <c r="CL64" i="1"/>
  <c r="CH64" i="1"/>
  <c r="CQ27" i="1"/>
  <c r="D73" i="1"/>
  <c r="D71" i="1"/>
  <c r="D70" i="1"/>
  <c r="D50" i="1"/>
  <c r="D24" i="1"/>
  <c r="D30" i="1"/>
  <c r="D75" i="1"/>
  <c r="D37" i="1"/>
  <c r="D68" i="1"/>
  <c r="D78" i="1"/>
  <c r="D23" i="1"/>
  <c r="D53" i="1"/>
  <c r="D76" i="1"/>
  <c r="D49" i="1"/>
  <c r="D25" i="1"/>
  <c r="D58" i="1"/>
  <c r="D20" i="1"/>
  <c r="D40" i="1"/>
  <c r="D35" i="1"/>
  <c r="D82" i="1"/>
  <c r="D10" i="1"/>
  <c r="D43" i="1"/>
  <c r="D33" i="1"/>
  <c r="D56" i="1"/>
  <c r="D21" i="1"/>
  <c r="D22" i="1"/>
  <c r="D44" i="1"/>
  <c r="D55" i="1"/>
  <c r="D67" i="1"/>
  <c r="D57" i="1"/>
  <c r="D64" i="1"/>
  <c r="D17" i="1"/>
  <c r="D19" i="1"/>
  <c r="D11" i="1"/>
  <c r="D36" i="1"/>
  <c r="D27" i="1"/>
  <c r="D65" i="1"/>
  <c r="D46" i="1"/>
  <c r="D59" i="1"/>
  <c r="D28" i="1"/>
  <c r="D26" i="1"/>
  <c r="D39" i="1"/>
  <c r="D31" i="1"/>
  <c r="D16" i="1"/>
  <c r="D48" i="1"/>
  <c r="D52" i="1"/>
  <c r="D80" i="1"/>
  <c r="D79" i="1"/>
  <c r="D54" i="1"/>
  <c r="D9" i="1"/>
  <c r="D12" i="1"/>
  <c r="D66" i="1"/>
  <c r="D42" i="1"/>
  <c r="D38" i="1"/>
  <c r="D45" i="1"/>
  <c r="D15" i="1"/>
  <c r="D14" i="1"/>
  <c r="D51" i="1"/>
  <c r="D47" i="1"/>
  <c r="D29" i="1"/>
</calcChain>
</file>

<file path=xl/sharedStrings.xml><?xml version="1.0" encoding="utf-8"?>
<sst xmlns="http://schemas.openxmlformats.org/spreadsheetml/2006/main" count="116" uniqueCount="93">
  <si>
    <t>,</t>
  </si>
  <si>
    <t>RANKING LIST ITALIANA CLASSE SNIPE</t>
  </si>
  <si>
    <t>C.ZON</t>
  </si>
  <si>
    <t>Piazz.</t>
  </si>
  <si>
    <t>Piazz</t>
  </si>
  <si>
    <t>SAVORANI  LAPO</t>
  </si>
  <si>
    <t>LAMBERTENGHI PAOLO</t>
  </si>
  <si>
    <t>FANTONI PIETRO</t>
  </si>
  <si>
    <t>BRUNI DARIO</t>
  </si>
  <si>
    <t>SCHIAFFINO ALBERTO</t>
  </si>
  <si>
    <t>ROCHELLI FABIO</t>
  </si>
  <si>
    <t>ROSSI FRANCESCO</t>
  </si>
  <si>
    <t>GATTULLI IVO</t>
  </si>
  <si>
    <t>PESCI ANDREA</t>
  </si>
  <si>
    <t>D'AMBROSIO MARCO</t>
  </si>
  <si>
    <t>MORANI GIUSEPPE</t>
  </si>
  <si>
    <t>PROSPERI GIUSEPPE</t>
  </si>
  <si>
    <t>PIAZZA ANDREA</t>
  </si>
  <si>
    <t>PERDISA ALBERTO.</t>
  </si>
  <si>
    <t>TOZZI ROBERTO</t>
  </si>
  <si>
    <t>D'ORAZIO GIUSEPPE</t>
  </si>
  <si>
    <t>MAURIZI MAURO</t>
  </si>
  <si>
    <t>PISELLI GIANFRANCO</t>
  </si>
  <si>
    <t>BERNARDIS GABRIELE</t>
  </si>
  <si>
    <t>ZUANELLI SILVANO</t>
  </si>
  <si>
    <t>CASARINI ROBERTO</t>
  </si>
  <si>
    <t>STACCIOLI MARIA PAOLA</t>
  </si>
  <si>
    <t>GUADAGNI CLAUDIO</t>
  </si>
  <si>
    <t>ARPINI DOMENICO</t>
  </si>
  <si>
    <t>STHAL TOM</t>
  </si>
  <si>
    <t>FUZZI PAOLO</t>
  </si>
  <si>
    <t>CIGALOTTI MASSIMO</t>
  </si>
  <si>
    <t>VIVIAN MAURIZIO</t>
  </si>
  <si>
    <t>PERI GIOVANNI</t>
  </si>
  <si>
    <t>MORANI DIEGO</t>
  </si>
  <si>
    <t>RICCI UMBERTO</t>
  </si>
  <si>
    <t>OLIVIERI ROGER</t>
  </si>
  <si>
    <t>PIPERNO ROMEO</t>
  </si>
  <si>
    <t>DEI ROSSI MARCO</t>
  </si>
  <si>
    <t>BORGHESE GIUSEPPE</t>
  </si>
  <si>
    <t>CATASTA MAX</t>
  </si>
  <si>
    <t>FORNARI MARCO</t>
  </si>
  <si>
    <t>SCHIAVON MASSIMO</t>
  </si>
  <si>
    <t>PEPE GIANMARCO</t>
  </si>
  <si>
    <t>MARCHETTI STEFANO</t>
  </si>
  <si>
    <t>CALICI IRENE</t>
  </si>
  <si>
    <t>VENDITTI STEFANO</t>
  </si>
  <si>
    <t>BENELLI MAURIZIO</t>
  </si>
  <si>
    <t>ROSA FILIPPO</t>
  </si>
  <si>
    <t>MERIGGI PIETRO MASSIMO</t>
  </si>
  <si>
    <t>TOFFOLO GIOELE</t>
  </si>
  <si>
    <t>BARI ALESSANDRO</t>
  </si>
  <si>
    <t>PLANINE MAURIZIO</t>
  </si>
  <si>
    <t>PERINI CORRADO</t>
  </si>
  <si>
    <t>WETZL UMBERTO</t>
  </si>
  <si>
    <t xml:space="preserve">Campionato Italiano </t>
  </si>
  <si>
    <t>Anzio, 8 - 11 luglio 2021</t>
  </si>
  <si>
    <t>RAVIOLI LUIGI</t>
  </si>
  <si>
    <t>SCIANCALEPORE FELICE</t>
  </si>
  <si>
    <t>IV Regata Nazionale</t>
  </si>
  <si>
    <t>Rimini, 25 - 26 settembre 2021</t>
  </si>
  <si>
    <t>SCARSELLI FRANCESCO</t>
  </si>
  <si>
    <t>PANTANO MARCO</t>
  </si>
  <si>
    <t xml:space="preserve">ONORATO MARIA CHIARA </t>
  </si>
  <si>
    <t>TURCHETTO ALESSANDRO</t>
  </si>
  <si>
    <t>RENZI MAURIZIO</t>
  </si>
  <si>
    <t>I Regata Nazionale</t>
  </si>
  <si>
    <t>Punta Ala, 16 - 17 ottobre 2021</t>
  </si>
  <si>
    <t>PRADA CARLO</t>
  </si>
  <si>
    <t>ZERBATO GIORGIO</t>
  </si>
  <si>
    <t>Ott. 2021</t>
  </si>
  <si>
    <t>CIUFO CLLAUDIO</t>
  </si>
  <si>
    <t>TOZZI CLAUDIO</t>
  </si>
  <si>
    <t>STILLI ULDERICO</t>
  </si>
  <si>
    <t>PODDI</t>
  </si>
  <si>
    <t>CERIMELE FEDERICO</t>
  </si>
  <si>
    <t>PADOAN STEFANIA</t>
  </si>
  <si>
    <t>MARCHESAN MAURO</t>
  </si>
  <si>
    <t>PENSO MARCO</t>
  </si>
  <si>
    <t>RUZZIER PAOLO</t>
  </si>
  <si>
    <t>STEFFE' FABIO</t>
  </si>
  <si>
    <t>GUADAGNI MATTEO</t>
  </si>
  <si>
    <t>EMER ROBERTO</t>
  </si>
  <si>
    <t>UBER DARIO</t>
  </si>
  <si>
    <t>SANGIORGI PAOLO</t>
  </si>
  <si>
    <t>BARI ANTONIO</t>
  </si>
  <si>
    <t>CABRINI ANDREA</t>
  </si>
  <si>
    <t>I Regata Nazionale 2022</t>
  </si>
  <si>
    <t>Santa Marinella, 2 - 3 aprile 2022</t>
  </si>
  <si>
    <t>MUZII ERMANNO</t>
  </si>
  <si>
    <t>II Regata Nazionale</t>
  </si>
  <si>
    <t>Brenzone, 28 - 29 maggio 2022</t>
  </si>
  <si>
    <t>DE PAOLI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</si>
</sst>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Helvetica Neue"/>
    </font>
    <font>
      <sz val="10"/>
      <name val="Helvetica Neue"/>
    </font>
    <font>
      <b/>
      <sz val="10"/>
      <name val="Helvetica Neue"/>
    </font>
    <font>
      <b/>
      <i/>
      <sz val="28"/>
      <name val="Helvetica Neue"/>
    </font>
    <font>
      <sz val="10"/>
      <name val="Helvetica Neue"/>
    </font>
    <font>
      <b/>
      <sz val="10"/>
      <color rgb="FFFF0000"/>
      <name val="Helvetica Neue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Helvetica Neue"/>
    </font>
    <font>
      <u/>
      <sz val="10"/>
      <color theme="11"/>
      <name val="Helvetica Neue"/>
    </font>
    <font>
      <b/>
      <sz val="10"/>
      <color rgb="FF000000"/>
      <name val="Helvetica Neue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00B0F0"/>
        <bgColor rgb="FFFFFF00"/>
      </patternFill>
    </fill>
    <fill>
      <patternFill patternType="solid">
        <fgColor rgb="FF993366"/>
        <bgColor rgb="FFFFFF00"/>
      </patternFill>
    </fill>
  </fills>
  <borders count="2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</borders>
  <cellStyleXfs count="6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8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>
      <alignment horizontal="center"/>
    </xf>
    <xf numFmtId="0" fontId="1" fillId="0" borderId="7" xfId="0" applyFont="1" applyBorder="1" applyAlignment="1"/>
    <xf numFmtId="14" fontId="1" fillId="0" borderId="8" xfId="0" applyNumberFormat="1" applyFont="1" applyBorder="1" applyAlignment="1"/>
    <xf numFmtId="0" fontId="1" fillId="2" borderId="9" xfId="0" applyFont="1" applyFill="1" applyBorder="1" applyAlignment="1"/>
    <xf numFmtId="0" fontId="1" fillId="0" borderId="10" xfId="0" applyFont="1" applyBorder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5" fillId="0" borderId="0" xfId="0" applyFont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2" fillId="0" borderId="0" xfId="0" applyFont="1" applyAlignment="1">
      <alignment horizont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2" borderId="16" xfId="0" applyFont="1" applyFill="1" applyBorder="1" applyAlignment="1"/>
    <xf numFmtId="0" fontId="1" fillId="0" borderId="17" xfId="0" applyFont="1" applyBorder="1" applyAlignment="1"/>
    <xf numFmtId="0" fontId="2" fillId="0" borderId="17" xfId="0" applyFont="1" applyBorder="1" applyAlignment="1"/>
    <xf numFmtId="3" fontId="1" fillId="0" borderId="0" xfId="0" applyNumberFormat="1" applyFont="1" applyAlignment="1"/>
    <xf numFmtId="3" fontId="5" fillId="3" borderId="13" xfId="0" applyNumberFormat="1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8" fillId="3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0" fontId="1" fillId="0" borderId="13" xfId="0" applyFont="1" applyBorder="1" applyAlignment="1"/>
    <xf numFmtId="3" fontId="6" fillId="0" borderId="18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Border="1" applyAlignment="1"/>
    <xf numFmtId="0" fontId="9" fillId="0" borderId="13" xfId="0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22" xfId="0" applyFont="1" applyBorder="1" applyAlignment="1"/>
    <xf numFmtId="3" fontId="7" fillId="0" borderId="19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14" fontId="1" fillId="0" borderId="0" xfId="0" applyNumberFormat="1" applyFont="1" applyAlignment="1"/>
    <xf numFmtId="0" fontId="1" fillId="0" borderId="0" xfId="0" applyFont="1" applyFill="1" applyAlignment="1"/>
    <xf numFmtId="0" fontId="0" fillId="0" borderId="0" xfId="0" applyFont="1" applyAlignment="1"/>
    <xf numFmtId="0" fontId="0" fillId="0" borderId="13" xfId="0" applyFont="1" applyBorder="1" applyAlignment="1"/>
    <xf numFmtId="3" fontId="8" fillId="0" borderId="13" xfId="0" applyNumberFormat="1" applyFont="1" applyBorder="1" applyAlignment="1">
      <alignment horizontal="right"/>
    </xf>
    <xf numFmtId="0" fontId="8" fillId="0" borderId="13" xfId="0" applyFont="1" applyBorder="1" applyAlignment="1"/>
    <xf numFmtId="0" fontId="8" fillId="0" borderId="13" xfId="0" applyFont="1" applyBorder="1" applyAlignment="1">
      <alignment horizontal="right"/>
    </xf>
    <xf numFmtId="15" fontId="2" fillId="0" borderId="21" xfId="0" applyNumberFormat="1" applyFont="1" applyBorder="1" applyAlignment="1"/>
    <xf numFmtId="0" fontId="0" fillId="0" borderId="2" xfId="0" applyFont="1" applyBorder="1" applyAlignment="1">
      <alignment horizontal="center" shrinkToFit="1"/>
    </xf>
    <xf numFmtId="0" fontId="0" fillId="0" borderId="13" xfId="0" applyFont="1" applyBorder="1" applyAlignment="1">
      <alignment horizontal="center" shrinkToFit="1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3" fontId="7" fillId="0" borderId="23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0" fontId="1" fillId="0" borderId="13" xfId="0" applyFont="1" applyFill="1" applyBorder="1" applyAlignment="1"/>
    <xf numFmtId="3" fontId="7" fillId="0" borderId="25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 shrinkToFit="1"/>
    </xf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0" fillId="0" borderId="3" xfId="0" applyFont="1" applyBorder="1" applyAlignment="1">
      <alignment horizontal="center" shrinkToFit="1"/>
    </xf>
    <xf numFmtId="3" fontId="7" fillId="0" borderId="3" xfId="0" applyNumberFormat="1" applyFont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shrinkToFit="1"/>
    </xf>
    <xf numFmtId="0" fontId="0" fillId="0" borderId="3" xfId="0" applyFont="1" applyBorder="1" applyAlignment="1">
      <alignment shrinkToFit="1"/>
    </xf>
    <xf numFmtId="0" fontId="0" fillId="0" borderId="18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9" xfId="0" applyFont="1" applyBorder="1" applyAlignment="1">
      <alignment shrinkToFit="1"/>
    </xf>
    <xf numFmtId="0" fontId="0" fillId="0" borderId="4" xfId="0" applyFont="1" applyBorder="1" applyAlignment="1">
      <alignment shrinkToFit="1"/>
    </xf>
    <xf numFmtId="0" fontId="0" fillId="0" borderId="5" xfId="0" applyFont="1" applyBorder="1" applyAlignment="1">
      <alignment shrinkToFit="1"/>
    </xf>
    <xf numFmtId="0" fontId="0" fillId="0" borderId="6" xfId="0" applyFont="1" applyBorder="1" applyAlignment="1">
      <alignment shrinkToFit="1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14" fontId="2" fillId="0" borderId="13" xfId="0" applyNumberFormat="1" applyFont="1" applyBorder="1" applyAlignment="1">
      <alignment horizontal="center"/>
    </xf>
    <xf numFmtId="0" fontId="0" fillId="0" borderId="19" xfId="0" applyFont="1" applyBorder="1" applyAlignment="1"/>
  </cellXfs>
  <cellStyles count="6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Normale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Macintosh%20HD\Users\totonno\Downloads\beccaccino-dor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</sheetNames>
    <sheetDataSet>
      <sheetData sheetId="0">
        <row r="22">
          <cell r="EO22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926"/>
  <sheetViews>
    <sheetView tabSelected="1" zoomScale="118" zoomScaleNormal="118" zoomScaleSheetLayoutView="99" zoomScalePageLayoutView="98" workbookViewId="0">
      <pane xSplit="5" ySplit="8" topLeftCell="J9" activePane="bottomRight" state="frozen"/>
      <selection pane="topRight" activeCell="F1" sqref="F1"/>
      <selection pane="bottomLeft" activeCell="A9" sqref="A9"/>
      <selection pane="bottomRight" activeCell="DG90" sqref="DG90"/>
    </sheetView>
  </sheetViews>
  <sheetFormatPr defaultColWidth="14.453125" defaultRowHeight="15" customHeight="1"/>
  <cols>
    <col min="1" max="1" width="4.08984375" customWidth="1"/>
    <col min="2" max="2" width="27.08984375" customWidth="1"/>
    <col min="3" max="3" width="2.453125" customWidth="1"/>
    <col min="4" max="4" width="8.08984375" customWidth="1"/>
    <col min="5" max="5" width="1.81640625" customWidth="1"/>
    <col min="6" max="45" width="5.81640625" customWidth="1"/>
    <col min="46" max="46" width="5.6328125" customWidth="1"/>
    <col min="47" max="47" width="2.81640625" bestFit="1" customWidth="1"/>
    <col min="48" max="53" width="5.6328125" customWidth="1"/>
    <col min="54" max="81" width="5.81640625" customWidth="1"/>
    <col min="82" max="82" width="6.81640625" customWidth="1"/>
    <col min="83" max="108" width="5.81640625" customWidth="1"/>
    <col min="109" max="118" width="11.453125" customWidth="1"/>
  </cols>
  <sheetData>
    <row r="1" spans="1:118" ht="12" customHeight="1" thickBot="1">
      <c r="A1" s="1"/>
      <c r="B1" s="1"/>
      <c r="C1" s="1"/>
      <c r="D1" s="1"/>
      <c r="E1" s="1"/>
      <c r="F1" s="32">
        <v>0</v>
      </c>
      <c r="G1" s="36">
        <f t="shared" ref="G1" si="0">IF(F1=0,0,51-F1)</f>
        <v>0</v>
      </c>
      <c r="H1" s="30">
        <v>0</v>
      </c>
      <c r="I1" s="36">
        <f t="shared" ref="I1" si="1">IF(H1=0,0,51-H1)</f>
        <v>0</v>
      </c>
      <c r="J1" s="30">
        <v>0</v>
      </c>
      <c r="K1" s="36">
        <f t="shared" ref="K1" si="2">IF(J1=0,0,51-J1)</f>
        <v>0</v>
      </c>
      <c r="L1" s="30">
        <v>0</v>
      </c>
      <c r="M1" s="58">
        <f t="shared" ref="M1" si="3">IF(L1=0,0,51-L1)</f>
        <v>0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>
        <v>22</v>
      </c>
      <c r="AW1" s="1"/>
      <c r="AX1" s="1"/>
      <c r="AY1" s="1"/>
      <c r="AZ1" s="1"/>
      <c r="BA1" s="1"/>
      <c r="BB1" s="1"/>
      <c r="BC1" s="1"/>
      <c r="BD1" s="1"/>
      <c r="BE1" s="1" t="s">
        <v>0</v>
      </c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ht="12.75" customHeight="1" thickTop="1">
      <c r="A2" s="1"/>
      <c r="B2" s="2">
        <v>44710</v>
      </c>
      <c r="C2" s="1"/>
      <c r="D2" s="1"/>
      <c r="E2" s="1"/>
      <c r="F2" s="75" t="s">
        <v>1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7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ht="12.75" customHeight="1">
      <c r="A3" s="1"/>
      <c r="B3" s="44"/>
      <c r="C3" s="1"/>
      <c r="D3" s="1"/>
      <c r="E3" s="1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80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ht="13.5" customHeight="1" thickBot="1">
      <c r="A4" s="1"/>
      <c r="B4" s="1"/>
      <c r="C4" s="1"/>
      <c r="D4" s="1"/>
      <c r="E4" s="1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3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ht="14.25" customHeight="1" thickTop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</row>
    <row r="6" spans="1:118" ht="13.5" customHeight="1" thickTop="1">
      <c r="A6" s="3"/>
      <c r="B6" s="4"/>
      <c r="C6" s="5"/>
      <c r="D6" s="6"/>
      <c r="E6" s="5"/>
      <c r="F6" s="69" t="s">
        <v>87</v>
      </c>
      <c r="G6" s="70"/>
      <c r="H6" s="70"/>
      <c r="I6" s="70"/>
      <c r="J6" s="70"/>
      <c r="K6" s="71"/>
      <c r="L6" s="69" t="s">
        <v>90</v>
      </c>
      <c r="M6" s="70"/>
      <c r="N6" s="70"/>
      <c r="O6" s="70"/>
      <c r="P6" s="70"/>
      <c r="Q6" s="70"/>
      <c r="R6" s="70"/>
      <c r="S6" s="71"/>
      <c r="T6" s="69" t="s">
        <v>55</v>
      </c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1"/>
      <c r="AJ6" s="69" t="s">
        <v>59</v>
      </c>
      <c r="AK6" s="70"/>
      <c r="AL6" s="70"/>
      <c r="AM6" s="70"/>
      <c r="AN6" s="70"/>
      <c r="AO6" s="70"/>
      <c r="AP6" s="70"/>
      <c r="AQ6" s="71"/>
      <c r="AR6" s="69" t="s">
        <v>66</v>
      </c>
      <c r="AS6" s="70"/>
      <c r="AT6" s="70"/>
      <c r="AU6" s="70"/>
      <c r="AV6" s="70"/>
      <c r="AW6" s="70"/>
      <c r="AX6" s="70"/>
      <c r="AY6" s="71"/>
      <c r="AZ6" s="52"/>
      <c r="BA6" s="65"/>
      <c r="BB6" s="84" t="s">
        <v>2</v>
      </c>
      <c r="BC6" s="85"/>
      <c r="BD6" s="31"/>
      <c r="BE6" s="1"/>
      <c r="BF6" s="1"/>
      <c r="BG6" s="7"/>
      <c r="BH6" s="8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9">
        <v>25</v>
      </c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ht="13.5" customHeight="1">
      <c r="A7" s="10"/>
      <c r="B7" s="11"/>
      <c r="C7" s="12"/>
      <c r="D7" s="8"/>
      <c r="E7" s="13"/>
      <c r="F7" s="72" t="s">
        <v>88</v>
      </c>
      <c r="G7" s="73"/>
      <c r="H7" s="73"/>
      <c r="I7" s="73"/>
      <c r="J7" s="73"/>
      <c r="K7" s="74"/>
      <c r="L7" s="72" t="s">
        <v>91</v>
      </c>
      <c r="M7" s="73"/>
      <c r="N7" s="73"/>
      <c r="O7" s="73"/>
      <c r="P7" s="73"/>
      <c r="Q7" s="73"/>
      <c r="R7" s="73"/>
      <c r="S7" s="74"/>
      <c r="T7" s="72" t="s">
        <v>56</v>
      </c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4"/>
      <c r="AJ7" s="72" t="s">
        <v>60</v>
      </c>
      <c r="AK7" s="73"/>
      <c r="AL7" s="73"/>
      <c r="AM7" s="73"/>
      <c r="AN7" s="73"/>
      <c r="AO7" s="73"/>
      <c r="AP7" s="73"/>
      <c r="AQ7" s="74"/>
      <c r="AR7" s="72" t="s">
        <v>67</v>
      </c>
      <c r="AS7" s="73"/>
      <c r="AT7" s="73"/>
      <c r="AU7" s="73"/>
      <c r="AV7" s="73"/>
      <c r="AW7" s="73"/>
      <c r="AX7" s="73"/>
      <c r="AY7" s="74"/>
      <c r="AZ7" s="53"/>
      <c r="BA7" s="61"/>
      <c r="BB7" s="86" t="s">
        <v>70</v>
      </c>
      <c r="BC7" s="87"/>
      <c r="BD7" s="14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9">
        <v>24</v>
      </c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</row>
    <row r="8" spans="1:118" ht="14.25" customHeight="1" thickBot="1">
      <c r="A8" s="15"/>
      <c r="B8" s="16"/>
      <c r="C8" s="17"/>
      <c r="D8" s="18"/>
      <c r="E8" s="17"/>
      <c r="F8" s="39" t="s">
        <v>3</v>
      </c>
      <c r="G8" s="40">
        <v>18</v>
      </c>
      <c r="H8" s="40" t="s">
        <v>3</v>
      </c>
      <c r="I8" s="40"/>
      <c r="J8" s="40" t="s">
        <v>3</v>
      </c>
      <c r="K8" s="41"/>
      <c r="L8" s="39" t="s">
        <v>3</v>
      </c>
      <c r="M8" s="40">
        <v>35</v>
      </c>
      <c r="N8" s="40" t="s">
        <v>3</v>
      </c>
      <c r="O8" s="40"/>
      <c r="P8" s="40" t="s">
        <v>3</v>
      </c>
      <c r="Q8" s="40"/>
      <c r="R8" s="40" t="s">
        <v>3</v>
      </c>
      <c r="S8" s="41"/>
      <c r="T8" s="40" t="s">
        <v>3</v>
      </c>
      <c r="U8" s="40">
        <v>27</v>
      </c>
      <c r="V8" s="40" t="s">
        <v>3</v>
      </c>
      <c r="W8" s="40"/>
      <c r="X8" s="40" t="s">
        <v>3</v>
      </c>
      <c r="Y8" s="40"/>
      <c r="Z8" s="40" t="s">
        <v>3</v>
      </c>
      <c r="AA8" s="40"/>
      <c r="AB8" s="40" t="s">
        <v>3</v>
      </c>
      <c r="AC8" s="40"/>
      <c r="AD8" s="40" t="s">
        <v>3</v>
      </c>
      <c r="AE8" s="40"/>
      <c r="AF8" s="40" t="s">
        <v>3</v>
      </c>
      <c r="AG8" s="40"/>
      <c r="AH8" s="40" t="s">
        <v>3</v>
      </c>
      <c r="AI8" s="41"/>
      <c r="AJ8" s="62" t="s">
        <v>3</v>
      </c>
      <c r="AK8" s="63">
        <v>27</v>
      </c>
      <c r="AL8" s="63" t="s">
        <v>3</v>
      </c>
      <c r="AM8" s="63"/>
      <c r="AN8" s="63" t="s">
        <v>3</v>
      </c>
      <c r="AO8" s="63"/>
      <c r="AP8" s="63" t="s">
        <v>3</v>
      </c>
      <c r="AQ8" s="63"/>
      <c r="AR8" s="62" t="s">
        <v>3</v>
      </c>
      <c r="AS8" s="63">
        <v>25</v>
      </c>
      <c r="AT8" s="63" t="s">
        <v>3</v>
      </c>
      <c r="AU8" s="63"/>
      <c r="AV8" s="63" t="s">
        <v>3</v>
      </c>
      <c r="AW8" s="63"/>
      <c r="AX8" s="63" t="s">
        <v>3</v>
      </c>
      <c r="AY8" s="64"/>
      <c r="AZ8" s="63" t="s">
        <v>3</v>
      </c>
      <c r="BA8" s="41"/>
      <c r="BB8" s="51" t="s">
        <v>4</v>
      </c>
      <c r="BC8" s="41"/>
      <c r="BD8" s="19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20">
        <v>6</v>
      </c>
      <c r="CF8" s="20">
        <f>CE6-CE7+CE8</f>
        <v>7</v>
      </c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47" customFormat="1" ht="12.75" customHeight="1" thickTop="1">
      <c r="A9" s="31">
        <v>1</v>
      </c>
      <c r="B9" s="59" t="s">
        <v>8</v>
      </c>
      <c r="C9" s="13"/>
      <c r="D9" s="21">
        <f>CD9-SUM($CF9:CHOOSE($CF$8,$CF9,$CG9,$CH9,$CI9,$CJ9,$CK9,$CL9,$CM9,$CN9,$CO9,$CP9,$CQ9,$CR9,$CS9,$CT9,$CU9,$CV9,$CW9,$CX9,$CY9,$CZ9,$DA9,$DB9,$DC9))</f>
        <v>874</v>
      </c>
      <c r="E9" s="13"/>
      <c r="F9" s="38">
        <v>9</v>
      </c>
      <c r="G9" s="36">
        <f>IF(F9=0,0,51-F9)</f>
        <v>42</v>
      </c>
      <c r="H9" s="35">
        <v>5</v>
      </c>
      <c r="I9" s="60">
        <f>IF(H9=0,0,51-H9)</f>
        <v>46</v>
      </c>
      <c r="J9" s="35">
        <v>4</v>
      </c>
      <c r="K9" s="42">
        <f>IF(J9=0,0,51-J9)</f>
        <v>47</v>
      </c>
      <c r="L9" s="38">
        <v>1</v>
      </c>
      <c r="M9" s="36">
        <f>IF(L9=0,0,51-L9)</f>
        <v>50</v>
      </c>
      <c r="N9" s="35">
        <v>1</v>
      </c>
      <c r="O9" s="36">
        <f>IF(N9=0,0,51-N9)</f>
        <v>50</v>
      </c>
      <c r="P9" s="35">
        <v>1</v>
      </c>
      <c r="Q9" s="36">
        <f>IF(P9=0,0,51-P9)</f>
        <v>50</v>
      </c>
      <c r="R9" s="35">
        <v>3</v>
      </c>
      <c r="S9" s="57">
        <f>IF(R9=0,0,51-R9)</f>
        <v>48</v>
      </c>
      <c r="T9" s="35">
        <v>2</v>
      </c>
      <c r="U9" s="36">
        <f>IF(T9=0,0,51-T9)</f>
        <v>49</v>
      </c>
      <c r="V9" s="35">
        <v>9</v>
      </c>
      <c r="W9" s="36">
        <f>IF(V9=0,0,51-V9)</f>
        <v>42</v>
      </c>
      <c r="X9" s="30">
        <v>4</v>
      </c>
      <c r="Y9" s="36">
        <f>IF(X9=0,0,51-X9)</f>
        <v>47</v>
      </c>
      <c r="Z9" s="35">
        <v>4</v>
      </c>
      <c r="AA9" s="36">
        <f>IF(Z9=0,0,51-Z9)</f>
        <v>47</v>
      </c>
      <c r="AB9" s="35">
        <v>4</v>
      </c>
      <c r="AC9" s="60">
        <f>IF(AB9=0,0,51-AB9)</f>
        <v>47</v>
      </c>
      <c r="AD9" s="35">
        <v>2</v>
      </c>
      <c r="AE9" s="36">
        <f>IF(AD9=0,0,51-AD9)</f>
        <v>49</v>
      </c>
      <c r="AF9" s="35">
        <v>2</v>
      </c>
      <c r="AG9" s="36">
        <f>IF(AF9=0,0,51-AF9)</f>
        <v>49</v>
      </c>
      <c r="AH9" s="35">
        <v>2</v>
      </c>
      <c r="AI9" s="42">
        <f>IF(AH9=0,0,51-AH9)</f>
        <v>49</v>
      </c>
      <c r="AJ9" s="38">
        <v>8</v>
      </c>
      <c r="AK9" s="36">
        <f>IF(AJ9=0,0,51-AJ9)</f>
        <v>43</v>
      </c>
      <c r="AL9" s="35">
        <v>4</v>
      </c>
      <c r="AM9" s="36">
        <f>IF(AL9=0,0,51-AL9)</f>
        <v>47</v>
      </c>
      <c r="AN9" s="35">
        <v>1</v>
      </c>
      <c r="AO9" s="36">
        <f>IF(AN9=0,0,51-AN9)</f>
        <v>50</v>
      </c>
      <c r="AP9" s="35">
        <v>1</v>
      </c>
      <c r="AQ9" s="36">
        <f>IF(AP9=0,0,51-AP9)</f>
        <v>50</v>
      </c>
      <c r="AR9" s="38">
        <v>1</v>
      </c>
      <c r="AS9" s="36">
        <f>IF(AR9=0,0,51-AR9)</f>
        <v>50</v>
      </c>
      <c r="AT9" s="35">
        <v>2</v>
      </c>
      <c r="AU9" s="36">
        <f>IF(AT9=0,0,51-AT9)</f>
        <v>49</v>
      </c>
      <c r="AV9" s="35">
        <v>8</v>
      </c>
      <c r="AW9" s="36">
        <f>IF(AV9=0,0,51-AV9)</f>
        <v>43</v>
      </c>
      <c r="AX9" s="35">
        <v>6</v>
      </c>
      <c r="AY9" s="66">
        <f>IF(AX9=0,0,51-AX9)</f>
        <v>45</v>
      </c>
      <c r="AZ9" s="30">
        <v>0</v>
      </c>
      <c r="BA9" s="42">
        <f>IF(AZ9=0,0,51-AZ9)</f>
        <v>0</v>
      </c>
      <c r="BB9" s="28">
        <v>8</v>
      </c>
      <c r="BC9" s="36">
        <f>IF(BB9=0,0,51-BB9)</f>
        <v>43</v>
      </c>
      <c r="BD9" s="22"/>
      <c r="BE9" s="48">
        <f>G9</f>
        <v>42</v>
      </c>
      <c r="BF9" s="48">
        <f>I9</f>
        <v>46</v>
      </c>
      <c r="BG9" s="48">
        <f>K9</f>
        <v>47</v>
      </c>
      <c r="BH9" s="48">
        <f>M9</f>
        <v>50</v>
      </c>
      <c r="BI9" s="48">
        <f>O9</f>
        <v>50</v>
      </c>
      <c r="BJ9" s="48">
        <f>Q9</f>
        <v>50</v>
      </c>
      <c r="BK9" s="48">
        <f>S9</f>
        <v>48</v>
      </c>
      <c r="BL9" s="48">
        <f>U9</f>
        <v>49</v>
      </c>
      <c r="BM9" s="48">
        <f>W9</f>
        <v>42</v>
      </c>
      <c r="BN9" s="48">
        <f>Y9</f>
        <v>47</v>
      </c>
      <c r="BO9" s="48">
        <f>AA9</f>
        <v>47</v>
      </c>
      <c r="BP9" s="48">
        <f>AC9</f>
        <v>47</v>
      </c>
      <c r="BQ9" s="48">
        <f>AE9</f>
        <v>49</v>
      </c>
      <c r="BR9" s="48">
        <f>AG9</f>
        <v>49</v>
      </c>
      <c r="BS9" s="48">
        <f>AI9</f>
        <v>49</v>
      </c>
      <c r="BT9" s="48">
        <f>AK9</f>
        <v>43</v>
      </c>
      <c r="BU9" s="48">
        <f>AM9</f>
        <v>47</v>
      </c>
      <c r="BV9" s="48">
        <f>AO9</f>
        <v>50</v>
      </c>
      <c r="BW9" s="48">
        <f>AQ9</f>
        <v>50</v>
      </c>
      <c r="BX9" s="48">
        <f>AS9</f>
        <v>50</v>
      </c>
      <c r="BY9" s="48">
        <f>AU9</f>
        <v>49</v>
      </c>
      <c r="BZ9" s="48">
        <f>AW9</f>
        <v>43</v>
      </c>
      <c r="CA9" s="48">
        <f>AY9</f>
        <v>45</v>
      </c>
      <c r="CB9" s="48">
        <f>BA9</f>
        <v>0</v>
      </c>
      <c r="CC9" s="48">
        <f>BC9</f>
        <v>43</v>
      </c>
      <c r="CD9" s="24">
        <f>SUM(BE9:CC9)</f>
        <v>1132</v>
      </c>
      <c r="CE9" s="49"/>
      <c r="CF9" s="50">
        <f>SMALL($BE9:$CC9,1)</f>
        <v>0</v>
      </c>
      <c r="CG9" s="50">
        <f>SMALL($BE9:$CC9,2)</f>
        <v>42</v>
      </c>
      <c r="CH9" s="50">
        <f>SMALL($BE9:$CC9,3)</f>
        <v>42</v>
      </c>
      <c r="CI9" s="50">
        <f>SMALL($BE9:$CC9,4)</f>
        <v>43</v>
      </c>
      <c r="CJ9" s="50">
        <f>SMALL($BE9:$CC9,5)</f>
        <v>43</v>
      </c>
      <c r="CK9" s="50">
        <f>SMALL($BE9:$CC9,6)</f>
        <v>43</v>
      </c>
      <c r="CL9" s="50">
        <f>SMALL($BE9:$CC9,7)</f>
        <v>45</v>
      </c>
      <c r="CM9" s="50">
        <f>SMALL($BE9:$CC9,8)</f>
        <v>46</v>
      </c>
      <c r="CN9" s="50">
        <f>SMALL($BE9:$CC9,9)</f>
        <v>47</v>
      </c>
      <c r="CO9" s="50">
        <f>SMALL($BE9:$CC9,10)</f>
        <v>47</v>
      </c>
      <c r="CP9" s="50">
        <f>SMALL($BE9:$CC9,11)</f>
        <v>47</v>
      </c>
      <c r="CQ9" s="50">
        <f>SMALL($BE9:$CC9,12)</f>
        <v>47</v>
      </c>
      <c r="CR9" s="50">
        <f>SMALL($BE9:$CC9,13)</f>
        <v>47</v>
      </c>
      <c r="CS9" s="50">
        <f>SMALL($BE9:$CC9,14)</f>
        <v>48</v>
      </c>
      <c r="CT9" s="50">
        <f>SMALL($BE9:$CC9,15)</f>
        <v>49</v>
      </c>
      <c r="CU9" s="50">
        <f>SMALL($BE9:$CC9,16)</f>
        <v>49</v>
      </c>
      <c r="CV9" s="50">
        <f>SMALL($BE9:$CC9,17)</f>
        <v>49</v>
      </c>
      <c r="CW9" s="50">
        <f>SMALL($BE9:$CC9,18)</f>
        <v>49</v>
      </c>
      <c r="CX9" s="50">
        <f>SMALL($BE9:$CC9,19)</f>
        <v>49</v>
      </c>
      <c r="CY9" s="50">
        <f>SMALL($BE9:$CC9,20)</f>
        <v>50</v>
      </c>
      <c r="CZ9" s="50">
        <f>SMALL($BE9:$CC9,21)</f>
        <v>50</v>
      </c>
      <c r="DA9" s="50">
        <f>SMALL($BE9:$CC9,22)</f>
        <v>50</v>
      </c>
      <c r="DB9" s="50">
        <f>SMALL($BE9:$CC9,23)</f>
        <v>50</v>
      </c>
      <c r="DC9" s="50">
        <f>SMALL($BE9:$CC9,24)</f>
        <v>50</v>
      </c>
      <c r="DD9" s="50">
        <f>SMALL($BE9:$CC9,25)</f>
        <v>50</v>
      </c>
      <c r="DE9" s="31"/>
      <c r="DF9" s="31"/>
      <c r="DG9" s="31"/>
      <c r="DH9" s="31"/>
      <c r="DI9" s="31"/>
      <c r="DJ9" s="31"/>
      <c r="DK9" s="31"/>
      <c r="DL9" s="31"/>
      <c r="DM9" s="31"/>
      <c r="DN9" s="31"/>
    </row>
    <row r="10" spans="1:118" s="47" customFormat="1" ht="13.5" customHeight="1">
      <c r="A10" s="31">
        <v>2</v>
      </c>
      <c r="B10" s="59" t="s">
        <v>7</v>
      </c>
      <c r="C10" s="13"/>
      <c r="D10" s="21">
        <f>CD10-SUM($CF10:CHOOSE($CF$8,$CF10,$CG10,$CH10,$CI10,$CJ10,$CK10,$CL10,$CM10,$CN10,$CO10,$CP10,$CQ10,$CR10,$CS10,$CT10,$CU10,$CV10,$CW10,$CX10,$CY10,$CZ10,$DA10,$DB10,$DC10))</f>
        <v>864</v>
      </c>
      <c r="E10" s="13"/>
      <c r="F10" s="38">
        <v>1</v>
      </c>
      <c r="G10" s="36">
        <f>IF(F10=0,0,51-F10)</f>
        <v>50</v>
      </c>
      <c r="H10" s="35">
        <v>3</v>
      </c>
      <c r="I10" s="36">
        <f>IF(H10=0,0,51-H10)</f>
        <v>48</v>
      </c>
      <c r="J10" s="35">
        <v>1</v>
      </c>
      <c r="K10" s="42">
        <f>IF(J10=0,0,51-J10)</f>
        <v>50</v>
      </c>
      <c r="L10" s="38">
        <v>7</v>
      </c>
      <c r="M10" s="36">
        <f>IF(L10=0,0,51-L10)</f>
        <v>44</v>
      </c>
      <c r="N10" s="35">
        <v>2</v>
      </c>
      <c r="O10" s="36">
        <f>IF(N10=0,0,51-N10)</f>
        <v>49</v>
      </c>
      <c r="P10" s="35">
        <v>4</v>
      </c>
      <c r="Q10" s="36">
        <f>IF(P10=0,0,51-P10)</f>
        <v>47</v>
      </c>
      <c r="R10" s="35">
        <v>5</v>
      </c>
      <c r="S10" s="58">
        <f>IF(R10=0,0,51-R10)</f>
        <v>46</v>
      </c>
      <c r="T10" s="30">
        <v>4</v>
      </c>
      <c r="U10" s="36">
        <f>IF(T10=0,0,51-T10)</f>
        <v>47</v>
      </c>
      <c r="V10" s="30">
        <v>3</v>
      </c>
      <c r="W10" s="36">
        <f>IF(V10=0,0,51-V10)</f>
        <v>48</v>
      </c>
      <c r="X10" s="30">
        <v>3</v>
      </c>
      <c r="Y10" s="36">
        <f>IF(X10=0,0,51-X10)</f>
        <v>48</v>
      </c>
      <c r="Z10" s="35">
        <v>5</v>
      </c>
      <c r="AA10" s="36">
        <f>IF(Z10=0,0,51-Z10)</f>
        <v>46</v>
      </c>
      <c r="AB10" s="35">
        <v>9</v>
      </c>
      <c r="AC10" s="36">
        <f>IF(AB10=0,0,51-AB10)</f>
        <v>42</v>
      </c>
      <c r="AD10" s="35">
        <v>10</v>
      </c>
      <c r="AE10" s="36">
        <f>IF(AD10=0,0,51-AD10)</f>
        <v>41</v>
      </c>
      <c r="AF10" s="35">
        <v>12</v>
      </c>
      <c r="AG10" s="36">
        <f>IF(AF10=0,0,51-AF10)</f>
        <v>39</v>
      </c>
      <c r="AH10" s="35">
        <v>6</v>
      </c>
      <c r="AI10" s="42">
        <f>IF(AH10=0,0,51-AH10)</f>
        <v>45</v>
      </c>
      <c r="AJ10" s="38">
        <v>2</v>
      </c>
      <c r="AK10" s="36">
        <f>IF(AJ10=0,0,51-AJ10)</f>
        <v>49</v>
      </c>
      <c r="AL10" s="35">
        <v>1</v>
      </c>
      <c r="AM10" s="36">
        <f>IF(AL10=0,0,51-AL10)</f>
        <v>50</v>
      </c>
      <c r="AN10" s="35">
        <v>3</v>
      </c>
      <c r="AO10" s="36">
        <f>IF(AN10=0,0,51-AN10)</f>
        <v>48</v>
      </c>
      <c r="AP10" s="35">
        <v>8</v>
      </c>
      <c r="AQ10" s="36">
        <f>IF(AP10=0,0,51-AP10)</f>
        <v>43</v>
      </c>
      <c r="AR10" s="38">
        <v>3</v>
      </c>
      <c r="AS10" s="36">
        <f>IF(AR10=0,0,51-AR10)</f>
        <v>48</v>
      </c>
      <c r="AT10" s="35">
        <v>10</v>
      </c>
      <c r="AU10" s="36">
        <f>IF(AT10=0,0,51-AT10)</f>
        <v>41</v>
      </c>
      <c r="AV10" s="35">
        <v>3</v>
      </c>
      <c r="AW10" s="36">
        <f>IF(AV10=0,0,51-AV10)</f>
        <v>48</v>
      </c>
      <c r="AX10" s="35">
        <v>1</v>
      </c>
      <c r="AY10" s="42">
        <f>IF(AX10=0,0,51-AX10)</f>
        <v>50</v>
      </c>
      <c r="AZ10" s="30">
        <v>0</v>
      </c>
      <c r="BA10" s="42">
        <f>IF(AZ10=0,0,51-AZ10)</f>
        <v>0</v>
      </c>
      <c r="BB10" s="67">
        <v>4</v>
      </c>
      <c r="BC10" s="36">
        <f>IF(BB10=0,0,51-BB10)</f>
        <v>47</v>
      </c>
      <c r="BD10" s="22"/>
      <c r="BE10" s="48">
        <f>G10</f>
        <v>50</v>
      </c>
      <c r="BF10" s="48">
        <f>I10</f>
        <v>48</v>
      </c>
      <c r="BG10" s="48">
        <f>K10</f>
        <v>50</v>
      </c>
      <c r="BH10" s="48">
        <f>M10</f>
        <v>44</v>
      </c>
      <c r="BI10" s="48">
        <f>O10</f>
        <v>49</v>
      </c>
      <c r="BJ10" s="48">
        <f>Q10</f>
        <v>47</v>
      </c>
      <c r="BK10" s="48">
        <f>S10</f>
        <v>46</v>
      </c>
      <c r="BL10" s="48">
        <f>U10</f>
        <v>47</v>
      </c>
      <c r="BM10" s="48">
        <f>W10</f>
        <v>48</v>
      </c>
      <c r="BN10" s="48">
        <f>Y10</f>
        <v>48</v>
      </c>
      <c r="BO10" s="48">
        <f>AA10</f>
        <v>46</v>
      </c>
      <c r="BP10" s="48">
        <f>AC10</f>
        <v>42</v>
      </c>
      <c r="BQ10" s="48">
        <f>AE10</f>
        <v>41</v>
      </c>
      <c r="BR10" s="48">
        <f>AG10</f>
        <v>39</v>
      </c>
      <c r="BS10" s="48">
        <f>AI10</f>
        <v>45</v>
      </c>
      <c r="BT10" s="48">
        <f>AK10</f>
        <v>49</v>
      </c>
      <c r="BU10" s="48">
        <f>AM10</f>
        <v>50</v>
      </c>
      <c r="BV10" s="48">
        <f>AO10</f>
        <v>48</v>
      </c>
      <c r="BW10" s="48">
        <f>AQ10</f>
        <v>43</v>
      </c>
      <c r="BX10" s="48">
        <f>AS10</f>
        <v>48</v>
      </c>
      <c r="BY10" s="48">
        <f>AU10</f>
        <v>41</v>
      </c>
      <c r="BZ10" s="48">
        <f>AW10</f>
        <v>48</v>
      </c>
      <c r="CA10" s="48">
        <f>AY10</f>
        <v>50</v>
      </c>
      <c r="CB10" s="48">
        <f>BA10</f>
        <v>0</v>
      </c>
      <c r="CC10" s="48">
        <f>BC10</f>
        <v>47</v>
      </c>
      <c r="CD10" s="24">
        <f>SUM(BE10:CC10)</f>
        <v>1114</v>
      </c>
      <c r="CE10" s="49"/>
      <c r="CF10" s="50">
        <f>SMALL($BE10:$CC10,1)</f>
        <v>0</v>
      </c>
      <c r="CG10" s="50">
        <f>SMALL($BE10:$CC10,2)</f>
        <v>39</v>
      </c>
      <c r="CH10" s="50">
        <f>SMALL($BE10:$CC10,3)</f>
        <v>41</v>
      </c>
      <c r="CI10" s="50">
        <f>SMALL($BE10:$CC10,4)</f>
        <v>41</v>
      </c>
      <c r="CJ10" s="50">
        <f>SMALL($BE10:$CC10,5)</f>
        <v>42</v>
      </c>
      <c r="CK10" s="50">
        <f>SMALL($BE10:$CC10,6)</f>
        <v>43</v>
      </c>
      <c r="CL10" s="50">
        <f>SMALL($BE10:$CC10,7)</f>
        <v>44</v>
      </c>
      <c r="CM10" s="50">
        <f>SMALL($BE10:$CC10,8)</f>
        <v>45</v>
      </c>
      <c r="CN10" s="50">
        <f>SMALL($BE10:$CC10,9)</f>
        <v>46</v>
      </c>
      <c r="CO10" s="50">
        <f>SMALL($BE10:$CC10,10)</f>
        <v>46</v>
      </c>
      <c r="CP10" s="50">
        <f>SMALL($BE10:$CC10,11)</f>
        <v>47</v>
      </c>
      <c r="CQ10" s="50">
        <f>SMALL($BE10:$CC10,12)</f>
        <v>47</v>
      </c>
      <c r="CR10" s="50">
        <f>SMALL($BE10:$CC10,13)</f>
        <v>47</v>
      </c>
      <c r="CS10" s="50">
        <f>SMALL($BE10:$CC10,14)</f>
        <v>48</v>
      </c>
      <c r="CT10" s="50">
        <f>SMALL($BE10:$CC10,15)</f>
        <v>48</v>
      </c>
      <c r="CU10" s="50">
        <f>SMALL($BE10:$CC10,16)</f>
        <v>48</v>
      </c>
      <c r="CV10" s="50">
        <f>SMALL($BE10:$CC10,17)</f>
        <v>48</v>
      </c>
      <c r="CW10" s="50">
        <f>SMALL($BE10:$CC10,18)</f>
        <v>48</v>
      </c>
      <c r="CX10" s="50">
        <f>SMALL($BE10:$CC10,19)</f>
        <v>48</v>
      </c>
      <c r="CY10" s="50">
        <f>SMALL($BE10:$CC10,20)</f>
        <v>49</v>
      </c>
      <c r="CZ10" s="50">
        <f>SMALL($BE10:$CC10,21)</f>
        <v>49</v>
      </c>
      <c r="DA10" s="50">
        <f>SMALL($BE10:$CC10,22)</f>
        <v>50</v>
      </c>
      <c r="DB10" s="50">
        <f>SMALL($BE10:$CC10,23)</f>
        <v>50</v>
      </c>
      <c r="DC10" s="50">
        <f>SMALL($BE10:$CC10,24)</f>
        <v>50</v>
      </c>
      <c r="DD10" s="50">
        <f>SMALL($BE10:$CC10,25)</f>
        <v>50</v>
      </c>
      <c r="DE10" s="31"/>
      <c r="DF10" s="31"/>
      <c r="DG10" s="31"/>
      <c r="DH10" s="31"/>
      <c r="DI10" s="31"/>
      <c r="DJ10" s="31"/>
      <c r="DK10" s="31"/>
      <c r="DL10" s="31"/>
      <c r="DM10" s="31"/>
      <c r="DN10" s="31"/>
    </row>
    <row r="11" spans="1:118" ht="12.75" customHeight="1">
      <c r="A11" s="1">
        <v>3</v>
      </c>
      <c r="B11" s="45" t="s">
        <v>11</v>
      </c>
      <c r="C11" s="13"/>
      <c r="D11" s="21">
        <f>CD11-SUM($CF11:CHOOSE($CF$8,$CF11,$CG11,$CH11,$CI11,$CJ11,$CK11,$CL11,$CM11,$CN11,$CO11,$CP11,$CQ11,$CR11,$CS11,$CT11,$CU11,$CV11,$CW11,$CX11,$CY11,$CZ11,$DA11,$DB11,$DC11))</f>
        <v>852</v>
      </c>
      <c r="E11" s="13"/>
      <c r="F11" s="38">
        <v>4</v>
      </c>
      <c r="G11" s="36">
        <f>IF(F11=0,0,51-F11)</f>
        <v>47</v>
      </c>
      <c r="H11" s="35">
        <v>2</v>
      </c>
      <c r="I11" s="36">
        <f>IF(H11=0,0,51-H11)</f>
        <v>49</v>
      </c>
      <c r="J11" s="35">
        <v>6</v>
      </c>
      <c r="K11" s="42">
        <f>IF(J11=0,0,51-J11)</f>
        <v>45</v>
      </c>
      <c r="L11" s="38">
        <v>2</v>
      </c>
      <c r="M11" s="36">
        <f>IF(L11=0,0,51-L11)</f>
        <v>49</v>
      </c>
      <c r="N11" s="35">
        <v>4</v>
      </c>
      <c r="O11" s="36">
        <f>IF(N11=0,0,51-N11)</f>
        <v>47</v>
      </c>
      <c r="P11" s="35">
        <v>5</v>
      </c>
      <c r="Q11" s="36">
        <f>IF(P11=0,0,51-P11)</f>
        <v>46</v>
      </c>
      <c r="R11" s="35">
        <v>2</v>
      </c>
      <c r="S11" s="58">
        <f>IF(R11=0,0,51-R11)</f>
        <v>49</v>
      </c>
      <c r="T11" s="30">
        <v>9</v>
      </c>
      <c r="U11" s="36">
        <f>IF(T11=0,0,51-T11)</f>
        <v>42</v>
      </c>
      <c r="V11" s="30">
        <v>6</v>
      </c>
      <c r="W11" s="36">
        <f>IF(V11=0,0,51-V11)</f>
        <v>45</v>
      </c>
      <c r="X11" s="30">
        <v>6</v>
      </c>
      <c r="Y11" s="36">
        <f>IF(X11=0,0,51-X11)</f>
        <v>45</v>
      </c>
      <c r="Z11" s="35">
        <v>1</v>
      </c>
      <c r="AA11" s="36">
        <f>IF(Z11=0,0,51-Z11)</f>
        <v>50</v>
      </c>
      <c r="AB11" s="35">
        <v>6</v>
      </c>
      <c r="AC11" s="36">
        <f>IF(AB11=0,0,51-AB11)</f>
        <v>45</v>
      </c>
      <c r="AD11" s="35">
        <v>4</v>
      </c>
      <c r="AE11" s="36">
        <f>IF(AD11=0,0,51-AD11)</f>
        <v>47</v>
      </c>
      <c r="AF11" s="35">
        <v>8</v>
      </c>
      <c r="AG11" s="36">
        <f>IF(AF11=0,0,51-AF11)</f>
        <v>43</v>
      </c>
      <c r="AH11" s="35">
        <v>4</v>
      </c>
      <c r="AI11" s="42">
        <f>IF(AH11=0,0,51-AH11)</f>
        <v>47</v>
      </c>
      <c r="AJ11" s="38">
        <v>6</v>
      </c>
      <c r="AK11" s="36">
        <f>IF(AJ11=0,0,51-AJ11)</f>
        <v>45</v>
      </c>
      <c r="AL11" s="35">
        <v>50</v>
      </c>
      <c r="AM11" s="36">
        <f>IF(AL11=0,0,51-AL11)</f>
        <v>1</v>
      </c>
      <c r="AN11" s="35">
        <v>10</v>
      </c>
      <c r="AO11" s="36">
        <f>IF(AN11=0,0,51-AN11)</f>
        <v>41</v>
      </c>
      <c r="AP11" s="35">
        <v>2</v>
      </c>
      <c r="AQ11" s="36">
        <f>IF(AP11=0,0,51-AP11)</f>
        <v>49</v>
      </c>
      <c r="AR11" s="38">
        <v>10</v>
      </c>
      <c r="AS11" s="36">
        <f>IF(AR11=0,0,51-AR11)</f>
        <v>41</v>
      </c>
      <c r="AT11" s="35">
        <v>16</v>
      </c>
      <c r="AU11" s="36">
        <f>IF(AT11=0,0,51-AT11)</f>
        <v>35</v>
      </c>
      <c r="AV11" s="35">
        <v>1</v>
      </c>
      <c r="AW11" s="36">
        <f>IF(AV11=0,0,51-AV11)</f>
        <v>50</v>
      </c>
      <c r="AX11" s="35">
        <v>4</v>
      </c>
      <c r="AY11" s="42">
        <f>IF(AX11=0,0,51-AX11)</f>
        <v>47</v>
      </c>
      <c r="AZ11" s="30">
        <v>0</v>
      </c>
      <c r="BA11" s="42">
        <f>IF(AZ11=0,0,51-AZ11)</f>
        <v>0</v>
      </c>
      <c r="BB11" s="27">
        <v>1</v>
      </c>
      <c r="BC11" s="36">
        <f>IF(BB11=0,0,51-BB11)</f>
        <v>50</v>
      </c>
      <c r="BD11" s="22"/>
      <c r="BE11" s="23">
        <f>G11</f>
        <v>47</v>
      </c>
      <c r="BF11" s="23">
        <f>I11</f>
        <v>49</v>
      </c>
      <c r="BG11" s="23">
        <f>K11</f>
        <v>45</v>
      </c>
      <c r="BH11" s="23">
        <f>M11</f>
        <v>49</v>
      </c>
      <c r="BI11" s="23">
        <f>O11</f>
        <v>47</v>
      </c>
      <c r="BJ11" s="23">
        <f>Q11</f>
        <v>46</v>
      </c>
      <c r="BK11" s="23">
        <f>S11</f>
        <v>49</v>
      </c>
      <c r="BL11" s="23">
        <f>U11</f>
        <v>42</v>
      </c>
      <c r="BM11" s="23">
        <f>W11</f>
        <v>45</v>
      </c>
      <c r="BN11" s="23">
        <f>Y11</f>
        <v>45</v>
      </c>
      <c r="BO11" s="23">
        <f>AA11</f>
        <v>50</v>
      </c>
      <c r="BP11" s="23">
        <f>AC11</f>
        <v>45</v>
      </c>
      <c r="BQ11" s="23">
        <f>AE11</f>
        <v>47</v>
      </c>
      <c r="BR11" s="23">
        <f>AG11</f>
        <v>43</v>
      </c>
      <c r="BS11" s="23">
        <f>AI11</f>
        <v>47</v>
      </c>
      <c r="BT11" s="23">
        <f>AK11</f>
        <v>45</v>
      </c>
      <c r="BU11" s="23">
        <f>AM11</f>
        <v>1</v>
      </c>
      <c r="BV11" s="23">
        <f>AO11</f>
        <v>41</v>
      </c>
      <c r="BW11" s="23">
        <f>AQ11</f>
        <v>49</v>
      </c>
      <c r="BX11" s="23">
        <f>AS11</f>
        <v>41</v>
      </c>
      <c r="BY11" s="23">
        <f>AU11</f>
        <v>35</v>
      </c>
      <c r="BZ11" s="23">
        <f>AW11</f>
        <v>50</v>
      </c>
      <c r="CA11" s="23">
        <f>AY11</f>
        <v>47</v>
      </c>
      <c r="CB11" s="23">
        <f>BA11</f>
        <v>0</v>
      </c>
      <c r="CC11" s="23">
        <f>BC11</f>
        <v>50</v>
      </c>
      <c r="CD11" s="24">
        <f>SUM(BE11:CC11)</f>
        <v>1055</v>
      </c>
      <c r="CE11" s="25"/>
      <c r="CF11" s="26">
        <f>SMALL($BE11:$CC11,1)</f>
        <v>0</v>
      </c>
      <c r="CG11" s="26">
        <f>SMALL($BE11:$CC11,2)</f>
        <v>1</v>
      </c>
      <c r="CH11" s="26">
        <f>SMALL($BE11:$CC11,3)</f>
        <v>35</v>
      </c>
      <c r="CI11" s="26">
        <f>SMALL($BE11:$CC11,4)</f>
        <v>41</v>
      </c>
      <c r="CJ11" s="26">
        <f>SMALL($BE11:$CC11,5)</f>
        <v>41</v>
      </c>
      <c r="CK11" s="26">
        <f>SMALL($BE11:$CC11,6)</f>
        <v>42</v>
      </c>
      <c r="CL11" s="26">
        <f>SMALL($BE11:$CC11,7)</f>
        <v>43</v>
      </c>
      <c r="CM11" s="26">
        <f>SMALL($BE11:$CC11,8)</f>
        <v>45</v>
      </c>
      <c r="CN11" s="26">
        <f>SMALL($BE11:$CC11,9)</f>
        <v>45</v>
      </c>
      <c r="CO11" s="26">
        <f>SMALL($BE11:$CC11,10)</f>
        <v>45</v>
      </c>
      <c r="CP11" s="26">
        <f>SMALL($BE11:$CC11,11)</f>
        <v>45</v>
      </c>
      <c r="CQ11" s="26">
        <f>SMALL($BE11:$CC11,12)</f>
        <v>45</v>
      </c>
      <c r="CR11" s="26">
        <f>SMALL($BE11:$CC11,13)</f>
        <v>46</v>
      </c>
      <c r="CS11" s="26">
        <f>SMALL($BE11:$CC11,14)</f>
        <v>47</v>
      </c>
      <c r="CT11" s="26">
        <f>SMALL($BE11:$CC11,15)</f>
        <v>47</v>
      </c>
      <c r="CU11" s="26">
        <f>SMALL($BE11:$CC11,16)</f>
        <v>47</v>
      </c>
      <c r="CV11" s="26">
        <f>SMALL($BE11:$CC11,17)</f>
        <v>47</v>
      </c>
      <c r="CW11" s="26">
        <f>SMALL($BE11:$CC11,18)</f>
        <v>47</v>
      </c>
      <c r="CX11" s="26">
        <f>SMALL($BE11:$CC11,19)</f>
        <v>49</v>
      </c>
      <c r="CY11" s="26">
        <f>SMALL($BE11:$CC11,20)</f>
        <v>49</v>
      </c>
      <c r="CZ11" s="26">
        <f>SMALL($BE11:$CC11,21)</f>
        <v>49</v>
      </c>
      <c r="DA11" s="26">
        <f>SMALL($BE11:$CC11,22)</f>
        <v>49</v>
      </c>
      <c r="DB11" s="26">
        <f>SMALL($BE11:$CC11,23)</f>
        <v>50</v>
      </c>
      <c r="DC11" s="26">
        <f>SMALL($BE11:$CC11,24)</f>
        <v>50</v>
      </c>
      <c r="DD11" s="26">
        <f>SMALL($BE11:$CC11,25)</f>
        <v>50</v>
      </c>
      <c r="DE11" s="31"/>
      <c r="DF11" s="1"/>
      <c r="DG11" s="1"/>
      <c r="DH11" s="1"/>
      <c r="DI11" s="1"/>
      <c r="DJ11" s="1"/>
      <c r="DK11" s="1"/>
      <c r="DL11" s="1"/>
      <c r="DM11" s="1"/>
      <c r="DN11" s="1"/>
    </row>
    <row r="12" spans="1:118" ht="12.75" customHeight="1">
      <c r="A12" s="1">
        <v>4</v>
      </c>
      <c r="B12" s="45" t="s">
        <v>5</v>
      </c>
      <c r="C12" s="13"/>
      <c r="D12" s="21">
        <f>CD12-SUM($CF12:CHOOSE($CF$8,$CF12,$CG12,$CH12,$CI12,$CJ12,$CK12,$CL12,$CM12,$CN12,$CO12,$CP12,$CQ12,$CR12,$CS12,$CT12,$CU12,$CV12,$CW12,$CX12,$CY12,$CZ12,$DA12,$DB12,$DC12))</f>
        <v>819</v>
      </c>
      <c r="E12" s="13"/>
      <c r="F12" s="35">
        <v>14</v>
      </c>
      <c r="G12" s="36">
        <f>IF(F12=0,0,51-F12)</f>
        <v>37</v>
      </c>
      <c r="H12" s="35">
        <v>9</v>
      </c>
      <c r="I12" s="36">
        <f>IF(H12=0,0,51-H12)</f>
        <v>42</v>
      </c>
      <c r="J12" s="35">
        <v>9</v>
      </c>
      <c r="K12" s="42">
        <f>IF(J12=0,0,51-J12)</f>
        <v>42</v>
      </c>
      <c r="L12" s="38">
        <v>4</v>
      </c>
      <c r="M12" s="36">
        <f>IF(L12=0,0,51-L12)</f>
        <v>47</v>
      </c>
      <c r="N12" s="35">
        <v>6</v>
      </c>
      <c r="O12" s="36">
        <f>IF(N12=0,0,51-N12)</f>
        <v>45</v>
      </c>
      <c r="P12" s="35">
        <v>10</v>
      </c>
      <c r="Q12" s="36">
        <f>IF(P12=0,0,51-P12)</f>
        <v>41</v>
      </c>
      <c r="R12" s="35">
        <v>50</v>
      </c>
      <c r="S12" s="58">
        <f>IF(R12=0,0,51-R12)</f>
        <v>1</v>
      </c>
      <c r="T12" s="30">
        <v>11</v>
      </c>
      <c r="U12" s="36">
        <f>IF(T12=0,0,51-T12)</f>
        <v>40</v>
      </c>
      <c r="V12" s="30">
        <v>8</v>
      </c>
      <c r="W12" s="36">
        <f>IF(V12=0,0,51-V12)</f>
        <v>43</v>
      </c>
      <c r="X12" s="30">
        <v>1</v>
      </c>
      <c r="Y12" s="36">
        <f>IF(X12=0,0,51-X12)</f>
        <v>50</v>
      </c>
      <c r="Z12" s="35">
        <v>2</v>
      </c>
      <c r="AA12" s="36">
        <f>IF(Z12=0,0,51-Z12)</f>
        <v>49</v>
      </c>
      <c r="AB12" s="35">
        <v>7</v>
      </c>
      <c r="AC12" s="36">
        <f>IF(AB12=0,0,51-AB12)</f>
        <v>44</v>
      </c>
      <c r="AD12" s="35">
        <v>6</v>
      </c>
      <c r="AE12" s="36">
        <f>IF(AD12=0,0,51-AD12)</f>
        <v>45</v>
      </c>
      <c r="AF12" s="35">
        <v>4</v>
      </c>
      <c r="AG12" s="36">
        <f>IF(AF12=0,0,51-AF12)</f>
        <v>47</v>
      </c>
      <c r="AH12" s="35">
        <v>3</v>
      </c>
      <c r="AI12" s="42">
        <f>IF(AH12=0,0,51-AH12)</f>
        <v>48</v>
      </c>
      <c r="AJ12" s="38">
        <v>3</v>
      </c>
      <c r="AK12" s="36">
        <f>IF(AJ12=0,0,51-AJ12)</f>
        <v>48</v>
      </c>
      <c r="AL12" s="35">
        <v>3</v>
      </c>
      <c r="AM12" s="36">
        <f>IF(AL12=0,0,51-AL12)</f>
        <v>48</v>
      </c>
      <c r="AN12" s="35">
        <v>8</v>
      </c>
      <c r="AO12" s="36">
        <f>IF(AN12=0,0,51-AN12)</f>
        <v>43</v>
      </c>
      <c r="AP12" s="35">
        <v>6</v>
      </c>
      <c r="AQ12" s="36">
        <f>IF(AP12=0,0,51-AP12)</f>
        <v>45</v>
      </c>
      <c r="AR12" s="38">
        <v>13</v>
      </c>
      <c r="AS12" s="36">
        <f>IF(AR12=0,0,51-AR12)</f>
        <v>38</v>
      </c>
      <c r="AT12" s="35">
        <v>8</v>
      </c>
      <c r="AU12" s="36">
        <f>IF(AT12=0,0,51-AT12)</f>
        <v>43</v>
      </c>
      <c r="AV12" s="35">
        <v>2</v>
      </c>
      <c r="AW12" s="36">
        <f>IF(AV12=0,0,51-AV12)</f>
        <v>49</v>
      </c>
      <c r="AX12" s="35">
        <v>12</v>
      </c>
      <c r="AY12" s="42">
        <f>IF(AX12=0,0,51-AX12)</f>
        <v>39</v>
      </c>
      <c r="AZ12" s="30">
        <v>0</v>
      </c>
      <c r="BA12" s="42">
        <f>IF(AZ12=0,0,51-AZ12)</f>
        <v>0</v>
      </c>
      <c r="BB12" s="33">
        <v>0</v>
      </c>
      <c r="BC12" s="36">
        <f>IF(BB12=0,0,51-BB12)</f>
        <v>0</v>
      </c>
      <c r="BD12" s="22"/>
      <c r="BE12" s="23">
        <f>G12</f>
        <v>37</v>
      </c>
      <c r="BF12" s="23">
        <f>I12</f>
        <v>42</v>
      </c>
      <c r="BG12" s="23">
        <f>K12</f>
        <v>42</v>
      </c>
      <c r="BH12" s="23">
        <f>M12</f>
        <v>47</v>
      </c>
      <c r="BI12" s="23">
        <f>O12</f>
        <v>45</v>
      </c>
      <c r="BJ12" s="23">
        <f>Q12</f>
        <v>41</v>
      </c>
      <c r="BK12" s="23">
        <f>S12</f>
        <v>1</v>
      </c>
      <c r="BL12" s="23">
        <f>U12</f>
        <v>40</v>
      </c>
      <c r="BM12" s="23">
        <f>W12</f>
        <v>43</v>
      </c>
      <c r="BN12" s="23">
        <f>Y12</f>
        <v>50</v>
      </c>
      <c r="BO12" s="23">
        <f>AA12</f>
        <v>49</v>
      </c>
      <c r="BP12" s="23">
        <f>AC12</f>
        <v>44</v>
      </c>
      <c r="BQ12" s="23">
        <f>AE12</f>
        <v>45</v>
      </c>
      <c r="BR12" s="23">
        <f>AG12</f>
        <v>47</v>
      </c>
      <c r="BS12" s="23">
        <f>AI12</f>
        <v>48</v>
      </c>
      <c r="BT12" s="23">
        <f>AK12</f>
        <v>48</v>
      </c>
      <c r="BU12" s="23">
        <f>AM12</f>
        <v>48</v>
      </c>
      <c r="BV12" s="23">
        <f>AO12</f>
        <v>43</v>
      </c>
      <c r="BW12" s="23">
        <f>AQ12</f>
        <v>45</v>
      </c>
      <c r="BX12" s="23">
        <f>AS12</f>
        <v>38</v>
      </c>
      <c r="BY12" s="23">
        <f>AU12</f>
        <v>43</v>
      </c>
      <c r="BZ12" s="23">
        <f>AW12</f>
        <v>49</v>
      </c>
      <c r="CA12" s="23">
        <f>AY12</f>
        <v>39</v>
      </c>
      <c r="CB12" s="23">
        <f>BA12</f>
        <v>0</v>
      </c>
      <c r="CC12" s="23">
        <f>BC12</f>
        <v>0</v>
      </c>
      <c r="CD12" s="24">
        <f>SUM(BE12:CC12)</f>
        <v>974</v>
      </c>
      <c r="CE12" s="25"/>
      <c r="CF12" s="26">
        <f>SMALL($BE12:$CC12,1)</f>
        <v>0</v>
      </c>
      <c r="CG12" s="26">
        <f>SMALL($BE12:$CC12,2)</f>
        <v>0</v>
      </c>
      <c r="CH12" s="26">
        <f>SMALL($BE12:$CC12,3)</f>
        <v>1</v>
      </c>
      <c r="CI12" s="26">
        <f>SMALL($BE12:$CC12,4)</f>
        <v>37</v>
      </c>
      <c r="CJ12" s="26">
        <f>SMALL($BE12:$CC12,5)</f>
        <v>38</v>
      </c>
      <c r="CK12" s="26">
        <f>SMALL($BE12:$CC12,6)</f>
        <v>39</v>
      </c>
      <c r="CL12" s="26">
        <f>SMALL($BE12:$CC12,7)</f>
        <v>40</v>
      </c>
      <c r="CM12" s="26">
        <f>SMALL($BE12:$CC12,8)</f>
        <v>41</v>
      </c>
      <c r="CN12" s="26">
        <f>SMALL($BE12:$CC12,9)</f>
        <v>42</v>
      </c>
      <c r="CO12" s="26">
        <f>SMALL($BE12:$CC12,10)</f>
        <v>42</v>
      </c>
      <c r="CP12" s="26">
        <f>SMALL($BE12:$CC12,11)</f>
        <v>43</v>
      </c>
      <c r="CQ12" s="26">
        <f>SMALL($BE12:$CC12,12)</f>
        <v>43</v>
      </c>
      <c r="CR12" s="26">
        <f>SMALL($BE12:$CC12,13)</f>
        <v>43</v>
      </c>
      <c r="CS12" s="26">
        <f>SMALL($BE12:$CC12,14)</f>
        <v>44</v>
      </c>
      <c r="CT12" s="26">
        <f>SMALL($BE12:$CC12,15)</f>
        <v>45</v>
      </c>
      <c r="CU12" s="26">
        <f>SMALL($BE12:$CC12,16)</f>
        <v>45</v>
      </c>
      <c r="CV12" s="26">
        <f>SMALL($BE12:$CC12,17)</f>
        <v>45</v>
      </c>
      <c r="CW12" s="26">
        <f>SMALL($BE12:$CC12,18)</f>
        <v>47</v>
      </c>
      <c r="CX12" s="26">
        <f>SMALL($BE12:$CC12,19)</f>
        <v>47</v>
      </c>
      <c r="CY12" s="26">
        <f>SMALL($BE12:$CC12,20)</f>
        <v>48</v>
      </c>
      <c r="CZ12" s="26">
        <f>SMALL($BE12:$CC12,21)</f>
        <v>48</v>
      </c>
      <c r="DA12" s="26">
        <f>SMALL($BE12:$CC12,22)</f>
        <v>48</v>
      </c>
      <c r="DB12" s="26">
        <f>SMALL($BE12:$CC12,23)</f>
        <v>49</v>
      </c>
      <c r="DC12" s="26">
        <f>SMALL($BE12:$CC12,24)</f>
        <v>49</v>
      </c>
      <c r="DD12" s="26">
        <f>SMALL($BE12:$CC12,25)</f>
        <v>50</v>
      </c>
      <c r="DE12" s="3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ht="12.75" customHeight="1">
      <c r="A13" s="1">
        <v>5</v>
      </c>
      <c r="B13" s="34" t="s">
        <v>51</v>
      </c>
      <c r="C13" s="13"/>
      <c r="D13" s="21">
        <f>CD13-SUM($CF13:CHOOSE($CF$8,$CF13,$CG13,$CH13,$CI13,$CJ13,$CK13,$CL13,$CM13,$CN13,$CO13,$CP13,$CQ13,$CR13,$CS13,$CT13,$CU13,$CV13,$CW13,$CX13,$CY13,$CZ13,$DA13,$DB13,$DC13))</f>
        <v>812</v>
      </c>
      <c r="E13" s="13"/>
      <c r="F13" s="38">
        <v>6</v>
      </c>
      <c r="G13" s="36">
        <f>IF(F13=0,0,51-F13)</f>
        <v>45</v>
      </c>
      <c r="H13" s="35">
        <v>4</v>
      </c>
      <c r="I13" s="36">
        <f>IF(H13=0,0,51-H13)</f>
        <v>47</v>
      </c>
      <c r="J13" s="35">
        <v>10</v>
      </c>
      <c r="K13" s="42">
        <f>IF(J13=0,0,51-J13)</f>
        <v>41</v>
      </c>
      <c r="L13" s="32">
        <v>0</v>
      </c>
      <c r="M13" s="36">
        <f>IF(L13=0,0,51-L13)</f>
        <v>0</v>
      </c>
      <c r="N13" s="30">
        <v>0</v>
      </c>
      <c r="O13" s="36">
        <f>IF(N13=0,0,51-N13)</f>
        <v>0</v>
      </c>
      <c r="P13" s="30">
        <v>0</v>
      </c>
      <c r="Q13" s="36">
        <f>IF(P13=0,0,51-P13)</f>
        <v>0</v>
      </c>
      <c r="R13" s="30">
        <v>0</v>
      </c>
      <c r="S13" s="58">
        <f>IF(R13=0,0,51-R13)</f>
        <v>0</v>
      </c>
      <c r="T13" s="30">
        <v>10</v>
      </c>
      <c r="U13" s="36">
        <f>IF(T13=0,0,51-T13)</f>
        <v>41</v>
      </c>
      <c r="V13" s="30">
        <v>1</v>
      </c>
      <c r="W13" s="36">
        <f>IF(V13=0,0,51-V13)</f>
        <v>50</v>
      </c>
      <c r="X13" s="30">
        <v>5</v>
      </c>
      <c r="Y13" s="36">
        <f>IF(X13=0,0,51-X13)</f>
        <v>46</v>
      </c>
      <c r="Z13" s="30">
        <v>17</v>
      </c>
      <c r="AA13" s="36">
        <f>IF(Z13=0,0,51-Z13)</f>
        <v>34</v>
      </c>
      <c r="AB13" s="30">
        <v>5</v>
      </c>
      <c r="AC13" s="36">
        <f>IF(AB13=0,0,51-AB13)</f>
        <v>46</v>
      </c>
      <c r="AD13" s="35">
        <v>8</v>
      </c>
      <c r="AE13" s="36">
        <f>IF(AD13=0,0,51-AD13)</f>
        <v>43</v>
      </c>
      <c r="AF13" s="35">
        <v>3</v>
      </c>
      <c r="AG13" s="36">
        <f>IF(AF13=0,0,51-AF13)</f>
        <v>48</v>
      </c>
      <c r="AH13" s="35">
        <v>10</v>
      </c>
      <c r="AI13" s="42">
        <f>IF(AH13=0,0,51-AH13)</f>
        <v>41</v>
      </c>
      <c r="AJ13" s="38">
        <v>5</v>
      </c>
      <c r="AK13" s="36">
        <f>IF(AJ13=0,0,51-AJ13)</f>
        <v>46</v>
      </c>
      <c r="AL13" s="35">
        <v>9</v>
      </c>
      <c r="AM13" s="36">
        <f>IF(AL13=0,0,51-AL13)</f>
        <v>42</v>
      </c>
      <c r="AN13" s="35">
        <v>2</v>
      </c>
      <c r="AO13" s="36">
        <f>IF(AN13=0,0,51-AN13)</f>
        <v>49</v>
      </c>
      <c r="AP13" s="35">
        <v>3</v>
      </c>
      <c r="AQ13" s="36">
        <f>IF(AP13=0,0,51-AP13)</f>
        <v>48</v>
      </c>
      <c r="AR13" s="38">
        <v>8</v>
      </c>
      <c r="AS13" s="36">
        <f>IF(AR13=0,0,51-AR13)</f>
        <v>43</v>
      </c>
      <c r="AT13" s="35">
        <v>1</v>
      </c>
      <c r="AU13" s="36">
        <f>IF(AT13=0,0,51-AT13)</f>
        <v>50</v>
      </c>
      <c r="AV13" s="35">
        <v>5</v>
      </c>
      <c r="AW13" s="36">
        <f>IF(AV13=0,0,51-AV13)</f>
        <v>46</v>
      </c>
      <c r="AX13" s="35">
        <v>11</v>
      </c>
      <c r="AY13" s="42">
        <f>IF(AX13=0,0,51-AX13)</f>
        <v>40</v>
      </c>
      <c r="AZ13" s="30">
        <v>0</v>
      </c>
      <c r="BA13" s="42">
        <f>IF(AZ13=0,0,51-AZ13)</f>
        <v>0</v>
      </c>
      <c r="BB13" s="28">
        <v>18</v>
      </c>
      <c r="BC13" s="36">
        <f>IF(BB13=0,0,51-BB13)</f>
        <v>33</v>
      </c>
      <c r="BD13" s="22"/>
      <c r="BE13" s="23">
        <f>G13</f>
        <v>45</v>
      </c>
      <c r="BF13" s="23">
        <f>I13</f>
        <v>47</v>
      </c>
      <c r="BG13" s="23">
        <f>K13</f>
        <v>41</v>
      </c>
      <c r="BH13" s="23">
        <f>M13</f>
        <v>0</v>
      </c>
      <c r="BI13" s="23">
        <f>O13</f>
        <v>0</v>
      </c>
      <c r="BJ13" s="23">
        <f>Q13</f>
        <v>0</v>
      </c>
      <c r="BK13" s="23">
        <f>S13</f>
        <v>0</v>
      </c>
      <c r="BL13" s="23">
        <f>U13</f>
        <v>41</v>
      </c>
      <c r="BM13" s="23">
        <f>W13</f>
        <v>50</v>
      </c>
      <c r="BN13" s="23">
        <f>Y13</f>
        <v>46</v>
      </c>
      <c r="BO13" s="23">
        <f>AA13</f>
        <v>34</v>
      </c>
      <c r="BP13" s="23">
        <f>AC13</f>
        <v>46</v>
      </c>
      <c r="BQ13" s="23">
        <f>AE13</f>
        <v>43</v>
      </c>
      <c r="BR13" s="23">
        <f>AG13</f>
        <v>48</v>
      </c>
      <c r="BS13" s="23">
        <f>AI13</f>
        <v>41</v>
      </c>
      <c r="BT13" s="23">
        <f>AK13</f>
        <v>46</v>
      </c>
      <c r="BU13" s="23">
        <f>AM13</f>
        <v>42</v>
      </c>
      <c r="BV13" s="23">
        <f>AO13</f>
        <v>49</v>
      </c>
      <c r="BW13" s="23">
        <f>AQ13</f>
        <v>48</v>
      </c>
      <c r="BX13" s="23">
        <f>AS13</f>
        <v>43</v>
      </c>
      <c r="BY13" s="23">
        <f>AU13</f>
        <v>50</v>
      </c>
      <c r="BZ13" s="23">
        <f>AW13</f>
        <v>46</v>
      </c>
      <c r="CA13" s="23">
        <f>AY13</f>
        <v>40</v>
      </c>
      <c r="CB13" s="23">
        <f>BA13</f>
        <v>0</v>
      </c>
      <c r="CC13" s="23">
        <f>BC13</f>
        <v>33</v>
      </c>
      <c r="CD13" s="24">
        <f>SUM(BE13:CC13)</f>
        <v>879</v>
      </c>
      <c r="CE13" s="25"/>
      <c r="CF13" s="26">
        <f>SMALL($BE13:$CC13,1)</f>
        <v>0</v>
      </c>
      <c r="CG13" s="26">
        <f>SMALL($BE13:$CC13,2)</f>
        <v>0</v>
      </c>
      <c r="CH13" s="26">
        <f>SMALL($BE13:$CC13,3)</f>
        <v>0</v>
      </c>
      <c r="CI13" s="26">
        <f>SMALL($BE13:$CC13,4)</f>
        <v>0</v>
      </c>
      <c r="CJ13" s="26">
        <f>SMALL($BE13:$CC13,5)</f>
        <v>0</v>
      </c>
      <c r="CK13" s="26">
        <f>SMALL($BE13:$CC13,6)</f>
        <v>33</v>
      </c>
      <c r="CL13" s="26">
        <f>SMALL($BE13:$CC13,7)</f>
        <v>34</v>
      </c>
      <c r="CM13" s="26">
        <f>SMALL($BE13:$CC13,8)</f>
        <v>40</v>
      </c>
      <c r="CN13" s="26">
        <f>SMALL($BE13:$CC13,9)</f>
        <v>41</v>
      </c>
      <c r="CO13" s="26">
        <f>SMALL($BE13:$CC13,10)</f>
        <v>41</v>
      </c>
      <c r="CP13" s="26">
        <f>SMALL($BE13:$CC13,11)</f>
        <v>41</v>
      </c>
      <c r="CQ13" s="26">
        <f>SMALL($BE13:$CC13,12)</f>
        <v>42</v>
      </c>
      <c r="CR13" s="26">
        <f>SMALL($BE13:$CC13,13)</f>
        <v>43</v>
      </c>
      <c r="CS13" s="26">
        <f>SMALL($BE13:$CC13,14)</f>
        <v>43</v>
      </c>
      <c r="CT13" s="26">
        <f>SMALL($BE13:$CC13,15)</f>
        <v>45</v>
      </c>
      <c r="CU13" s="26">
        <f>SMALL($BE13:$CC13,16)</f>
        <v>46</v>
      </c>
      <c r="CV13" s="26">
        <f>SMALL($BE13:$CC13,17)</f>
        <v>46</v>
      </c>
      <c r="CW13" s="26">
        <f>SMALL($BE13:$CC13,18)</f>
        <v>46</v>
      </c>
      <c r="CX13" s="26">
        <f>SMALL($BE13:$CC13,19)</f>
        <v>46</v>
      </c>
      <c r="CY13" s="26">
        <f>SMALL($BE13:$CC13,20)</f>
        <v>47</v>
      </c>
      <c r="CZ13" s="26">
        <f>SMALL($BE13:$CC13,21)</f>
        <v>48</v>
      </c>
      <c r="DA13" s="26">
        <f>SMALL($BE13:$CC13,22)</f>
        <v>48</v>
      </c>
      <c r="DB13" s="26">
        <f>SMALL($BE13:$CC13,23)</f>
        <v>49</v>
      </c>
      <c r="DC13" s="26">
        <f>SMALL($BE13:$CC13,24)</f>
        <v>50</v>
      </c>
      <c r="DD13" s="26">
        <f>SMALL($BE13:$CC13,25)</f>
        <v>50</v>
      </c>
      <c r="DE13" s="1"/>
      <c r="DF13" s="1"/>
      <c r="DG13" s="1"/>
      <c r="DH13" s="1"/>
      <c r="DI13" s="1"/>
      <c r="DJ13" s="1"/>
      <c r="DK13" s="1"/>
      <c r="DL13" s="1"/>
      <c r="DM13" s="1"/>
      <c r="DN13" s="1"/>
    </row>
    <row r="14" spans="1:118" ht="12.75" customHeight="1">
      <c r="A14" s="1">
        <v>6</v>
      </c>
      <c r="B14" s="1" t="s">
        <v>9</v>
      </c>
      <c r="C14" s="13"/>
      <c r="D14" s="21">
        <f>CD14-SUM($CF14:CHOOSE($CF$8,$CF14,$CG14,$CH14,$CI14,$CJ14,$CK14,$CL14,$CM14,$CN14,$CO14,$CP14,$CQ14,$CR14,$CS14,$CT14,$CU14,$CV14,$CW14,$CX14,$CY14,$CZ14,$DA14,$DB14,$DC14))</f>
        <v>806</v>
      </c>
      <c r="E14" s="13"/>
      <c r="F14" s="32">
        <v>0</v>
      </c>
      <c r="G14" s="36">
        <f>IF(F14=0,0,51-F14)</f>
        <v>0</v>
      </c>
      <c r="H14" s="30">
        <v>0</v>
      </c>
      <c r="I14" s="36">
        <f>IF(H14=0,0,51-H14)</f>
        <v>0</v>
      </c>
      <c r="J14" s="30">
        <v>0</v>
      </c>
      <c r="K14" s="42">
        <f>IF(J14=0,0,51-J14)</f>
        <v>0</v>
      </c>
      <c r="L14" s="38">
        <v>3</v>
      </c>
      <c r="M14" s="36">
        <f>IF(L14=0,0,51-L14)</f>
        <v>48</v>
      </c>
      <c r="N14" s="35">
        <v>3</v>
      </c>
      <c r="O14" s="36">
        <f>IF(N14=0,0,51-N14)</f>
        <v>48</v>
      </c>
      <c r="P14" s="35">
        <v>3</v>
      </c>
      <c r="Q14" s="36">
        <f>IF(P14=0,0,51-P14)</f>
        <v>48</v>
      </c>
      <c r="R14" s="35">
        <v>1</v>
      </c>
      <c r="S14" s="58">
        <f>IF(R14=0,0,51-R14)</f>
        <v>50</v>
      </c>
      <c r="T14" s="35">
        <v>7</v>
      </c>
      <c r="U14" s="36">
        <f>IF(T14=0,0,51-T14)</f>
        <v>44</v>
      </c>
      <c r="V14" s="30">
        <v>7</v>
      </c>
      <c r="W14" s="36">
        <f>IF(V14=0,0,51-V14)</f>
        <v>44</v>
      </c>
      <c r="X14" s="30">
        <v>10</v>
      </c>
      <c r="Y14" s="36">
        <f>IF(X14=0,0,51-X14)</f>
        <v>41</v>
      </c>
      <c r="Z14" s="30">
        <v>7</v>
      </c>
      <c r="AA14" s="36">
        <f>IF(Z14=0,0,51-Z14)</f>
        <v>44</v>
      </c>
      <c r="AB14" s="35">
        <v>2</v>
      </c>
      <c r="AC14" s="36">
        <f>IF(AB14=0,0,51-AB14)</f>
        <v>49</v>
      </c>
      <c r="AD14" s="35">
        <v>11</v>
      </c>
      <c r="AE14" s="36">
        <f>IF(AD14=0,0,51-AD14)</f>
        <v>40</v>
      </c>
      <c r="AF14" s="35">
        <v>6</v>
      </c>
      <c r="AG14" s="36">
        <f>IF(AF14=0,0,51-AF14)</f>
        <v>45</v>
      </c>
      <c r="AH14" s="35">
        <v>11</v>
      </c>
      <c r="AI14" s="42">
        <f>IF(AH14=0,0,51-AH14)</f>
        <v>40</v>
      </c>
      <c r="AJ14" s="38">
        <v>11</v>
      </c>
      <c r="AK14" s="36">
        <f>IF(AJ14=0,0,51-AJ14)</f>
        <v>40</v>
      </c>
      <c r="AL14" s="35">
        <v>2</v>
      </c>
      <c r="AM14" s="36">
        <f>IF(AL14=0,0,51-AL14)</f>
        <v>49</v>
      </c>
      <c r="AN14" s="35">
        <v>7</v>
      </c>
      <c r="AO14" s="36">
        <f>IF(AN14=0,0,51-AN14)</f>
        <v>44</v>
      </c>
      <c r="AP14" s="35">
        <v>11</v>
      </c>
      <c r="AQ14" s="36">
        <f>IF(AP14=0,0,51-AP14)</f>
        <v>40</v>
      </c>
      <c r="AR14" s="38">
        <v>7</v>
      </c>
      <c r="AS14" s="36">
        <f>IF(AR14=0,0,51-AR14)</f>
        <v>44</v>
      </c>
      <c r="AT14" s="35">
        <v>9</v>
      </c>
      <c r="AU14" s="36">
        <f>IF(AT14=0,0,51-AT14)</f>
        <v>42</v>
      </c>
      <c r="AV14" s="35">
        <v>23</v>
      </c>
      <c r="AW14" s="36">
        <f>IF(AV14=0,0,51-AV14)</f>
        <v>28</v>
      </c>
      <c r="AX14" s="35">
        <v>13</v>
      </c>
      <c r="AY14" s="42">
        <f>IF(AX14=0,0,51-AX14)</f>
        <v>38</v>
      </c>
      <c r="AZ14" s="30">
        <v>0</v>
      </c>
      <c r="BA14" s="42">
        <f>IF(AZ14=0,0,51-AZ14)</f>
        <v>0</v>
      </c>
      <c r="BB14" s="28">
        <v>5</v>
      </c>
      <c r="BC14" s="36">
        <f>IF(BB14=0,0,51-BB14)</f>
        <v>46</v>
      </c>
      <c r="BD14" s="22"/>
      <c r="BE14" s="23">
        <f>G14</f>
        <v>0</v>
      </c>
      <c r="BF14" s="23">
        <f>I14</f>
        <v>0</v>
      </c>
      <c r="BG14" s="23">
        <f>K14</f>
        <v>0</v>
      </c>
      <c r="BH14" s="23">
        <f>M14</f>
        <v>48</v>
      </c>
      <c r="BI14" s="23">
        <f>O14</f>
        <v>48</v>
      </c>
      <c r="BJ14" s="23">
        <f>Q14</f>
        <v>48</v>
      </c>
      <c r="BK14" s="23">
        <f>S14</f>
        <v>50</v>
      </c>
      <c r="BL14" s="23">
        <f>U14</f>
        <v>44</v>
      </c>
      <c r="BM14" s="23">
        <f>W14</f>
        <v>44</v>
      </c>
      <c r="BN14" s="23">
        <f>Y14</f>
        <v>41</v>
      </c>
      <c r="BO14" s="23">
        <f>AA14</f>
        <v>44</v>
      </c>
      <c r="BP14" s="23">
        <f>AC14</f>
        <v>49</v>
      </c>
      <c r="BQ14" s="23">
        <f>AE14</f>
        <v>40</v>
      </c>
      <c r="BR14" s="23">
        <f>AG14</f>
        <v>45</v>
      </c>
      <c r="BS14" s="23">
        <f>AI14</f>
        <v>40</v>
      </c>
      <c r="BT14" s="23">
        <f>AK14</f>
        <v>40</v>
      </c>
      <c r="BU14" s="23">
        <f>AM14</f>
        <v>49</v>
      </c>
      <c r="BV14" s="23">
        <f>AO14</f>
        <v>44</v>
      </c>
      <c r="BW14" s="23">
        <f>AQ14</f>
        <v>40</v>
      </c>
      <c r="BX14" s="23">
        <f>AS14</f>
        <v>44</v>
      </c>
      <c r="BY14" s="23">
        <f>AU14</f>
        <v>42</v>
      </c>
      <c r="BZ14" s="23">
        <f>AW14</f>
        <v>28</v>
      </c>
      <c r="CA14" s="23">
        <f>AY14</f>
        <v>38</v>
      </c>
      <c r="CB14" s="23">
        <f>BA14</f>
        <v>0</v>
      </c>
      <c r="CC14" s="23">
        <f>BC14</f>
        <v>46</v>
      </c>
      <c r="CD14" s="24">
        <f>SUM(BE14:CC14)</f>
        <v>912</v>
      </c>
      <c r="CE14" s="25"/>
      <c r="CF14" s="26">
        <f>SMALL($BE14:$CC14,1)</f>
        <v>0</v>
      </c>
      <c r="CG14" s="26">
        <f>SMALL($BE14:$CC14,2)</f>
        <v>0</v>
      </c>
      <c r="CH14" s="26">
        <f>SMALL($BE14:$CC14,3)</f>
        <v>0</v>
      </c>
      <c r="CI14" s="26">
        <f>SMALL($BE14:$CC14,4)</f>
        <v>0</v>
      </c>
      <c r="CJ14" s="26">
        <f>SMALL($BE14:$CC14,5)</f>
        <v>28</v>
      </c>
      <c r="CK14" s="26">
        <f>SMALL($BE14:$CC14,6)</f>
        <v>38</v>
      </c>
      <c r="CL14" s="26">
        <f>SMALL($BE14:$CC14,7)</f>
        <v>40</v>
      </c>
      <c r="CM14" s="26">
        <f>SMALL($BE14:$CC14,8)</f>
        <v>40</v>
      </c>
      <c r="CN14" s="26">
        <f>SMALL($BE14:$CC14,9)</f>
        <v>40</v>
      </c>
      <c r="CO14" s="26">
        <f>SMALL($BE14:$CC14,10)</f>
        <v>40</v>
      </c>
      <c r="CP14" s="26">
        <f>SMALL($BE14:$CC14,11)</f>
        <v>41</v>
      </c>
      <c r="CQ14" s="26">
        <f>SMALL($BE14:$CC14,12)</f>
        <v>42</v>
      </c>
      <c r="CR14" s="26">
        <f>SMALL($BE14:$CC14,13)</f>
        <v>44</v>
      </c>
      <c r="CS14" s="26">
        <f>SMALL($BE14:$CC14,14)</f>
        <v>44</v>
      </c>
      <c r="CT14" s="26">
        <f>SMALL($BE14:$CC14,15)</f>
        <v>44</v>
      </c>
      <c r="CU14" s="26">
        <f>SMALL($BE14:$CC14,16)</f>
        <v>44</v>
      </c>
      <c r="CV14" s="26">
        <f>SMALL($BE14:$CC14,17)</f>
        <v>44</v>
      </c>
      <c r="CW14" s="26">
        <f>SMALL($BE14:$CC14,18)</f>
        <v>45</v>
      </c>
      <c r="CX14" s="26">
        <f>SMALL($BE14:$CC14,19)</f>
        <v>46</v>
      </c>
      <c r="CY14" s="26">
        <f>SMALL($BE14:$CC14,20)</f>
        <v>48</v>
      </c>
      <c r="CZ14" s="26">
        <f>SMALL($BE14:$CC14,21)</f>
        <v>48</v>
      </c>
      <c r="DA14" s="26">
        <f>SMALL($BE14:$CC14,22)</f>
        <v>48</v>
      </c>
      <c r="DB14" s="26">
        <f>SMALL($BE14:$CC14,23)</f>
        <v>49</v>
      </c>
      <c r="DC14" s="26">
        <f>SMALL($BE14:$CC14,24)</f>
        <v>49</v>
      </c>
      <c r="DD14" s="26">
        <f>SMALL($BE14:$CC14,25)</f>
        <v>50</v>
      </c>
      <c r="DE14" s="34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12.75" customHeight="1">
      <c r="A15" s="1">
        <v>7</v>
      </c>
      <c r="B15" s="34" t="s">
        <v>37</v>
      </c>
      <c r="C15" s="13"/>
      <c r="D15" s="21">
        <f>CD15-SUM($CF15:CHOOSE($CF$8,$CF15,$CG15,$CH15,$CI15,$CJ15,$CK15,$CL15,$CM15,$CN15,$CO15,$CP15,$CQ15,$CR15,$CS15,$CT15,$CU15,$CV15,$CW15,$CX15,$CY15,$CZ15,$DA15,$DB15,$DC15))</f>
        <v>803</v>
      </c>
      <c r="E15" s="13"/>
      <c r="F15" s="38">
        <v>11</v>
      </c>
      <c r="G15" s="36">
        <f>IF(F15=0,0,51-F15)</f>
        <v>40</v>
      </c>
      <c r="H15" s="35">
        <v>7</v>
      </c>
      <c r="I15" s="36">
        <f>IF(H15=0,0,51-H15)</f>
        <v>44</v>
      </c>
      <c r="J15" s="35">
        <v>5</v>
      </c>
      <c r="K15" s="42">
        <f>IF(J15=0,0,51-J15)</f>
        <v>46</v>
      </c>
      <c r="L15" s="32">
        <v>0</v>
      </c>
      <c r="M15" s="36">
        <f>IF(L15=0,0,51-L15)</f>
        <v>0</v>
      </c>
      <c r="N15" s="30">
        <v>0</v>
      </c>
      <c r="O15" s="36">
        <f>IF(N15=0,0,51-N15)</f>
        <v>0</v>
      </c>
      <c r="P15" s="30">
        <v>0</v>
      </c>
      <c r="Q15" s="36">
        <f>IF(P15=0,0,51-P15)</f>
        <v>0</v>
      </c>
      <c r="R15" s="30">
        <v>0</v>
      </c>
      <c r="S15" s="58">
        <f>IF(R15=0,0,51-R15)</f>
        <v>0</v>
      </c>
      <c r="T15" s="30">
        <v>12</v>
      </c>
      <c r="U15" s="36">
        <f>IF(T15=0,0,51-T15)</f>
        <v>39</v>
      </c>
      <c r="V15" s="30">
        <v>11</v>
      </c>
      <c r="W15" s="36">
        <f>IF(V15=0,0,51-V15)</f>
        <v>40</v>
      </c>
      <c r="X15" s="30">
        <v>11</v>
      </c>
      <c r="Y15" s="36">
        <f>IF(X15=0,0,51-X15)</f>
        <v>40</v>
      </c>
      <c r="Z15" s="35">
        <v>9</v>
      </c>
      <c r="AA15" s="36">
        <f>IF(Z15=0,0,51-Z15)</f>
        <v>42</v>
      </c>
      <c r="AB15" s="35">
        <v>1</v>
      </c>
      <c r="AC15" s="36">
        <f>IF(AB15=0,0,51-AB15)</f>
        <v>50</v>
      </c>
      <c r="AD15" s="35">
        <v>9</v>
      </c>
      <c r="AE15" s="36">
        <f>IF(AD15=0,0,51-AD15)</f>
        <v>42</v>
      </c>
      <c r="AF15" s="35">
        <v>9</v>
      </c>
      <c r="AG15" s="36">
        <f>IF(AF15=0,0,51-AF15)</f>
        <v>42</v>
      </c>
      <c r="AH15" s="35">
        <v>7</v>
      </c>
      <c r="AI15" s="42">
        <f>IF(AH15=0,0,51-AH15)</f>
        <v>44</v>
      </c>
      <c r="AJ15" s="38">
        <v>1</v>
      </c>
      <c r="AK15" s="36">
        <f>IF(AJ15=0,0,51-AJ15)</f>
        <v>50</v>
      </c>
      <c r="AL15" s="35">
        <v>5</v>
      </c>
      <c r="AM15" s="36">
        <f>IF(AL15=0,0,51-AL15)</f>
        <v>46</v>
      </c>
      <c r="AN15" s="35">
        <v>4</v>
      </c>
      <c r="AO15" s="36">
        <f>IF(AN15=0,0,51-AN15)</f>
        <v>47</v>
      </c>
      <c r="AP15" s="35">
        <v>5</v>
      </c>
      <c r="AQ15" s="36">
        <f>IF(AP15=0,0,51-AP15)</f>
        <v>46</v>
      </c>
      <c r="AR15" s="38">
        <v>9</v>
      </c>
      <c r="AS15" s="36">
        <f>IF(AR15=0,0,51-AR15)</f>
        <v>42</v>
      </c>
      <c r="AT15" s="35">
        <v>3</v>
      </c>
      <c r="AU15" s="36">
        <f>IF(AT15=0,0,51-AT15)</f>
        <v>48</v>
      </c>
      <c r="AV15" s="35">
        <v>11</v>
      </c>
      <c r="AW15" s="36">
        <f>IF(AV15=0,0,51-AV15)</f>
        <v>40</v>
      </c>
      <c r="AX15" s="35">
        <v>2</v>
      </c>
      <c r="AY15" s="42">
        <f>IF(AX15=0,0,51-AX15)</f>
        <v>49</v>
      </c>
      <c r="AZ15" s="30">
        <v>0</v>
      </c>
      <c r="BA15" s="42">
        <f>IF(AZ15=0,0,51-AZ15)</f>
        <v>0</v>
      </c>
      <c r="BB15" s="27">
        <v>6</v>
      </c>
      <c r="BC15" s="36">
        <f>IF(BB15=0,0,51-BB15)</f>
        <v>45</v>
      </c>
      <c r="BD15" s="22"/>
      <c r="BE15" s="54">
        <f>G15</f>
        <v>40</v>
      </c>
      <c r="BF15" s="54">
        <f>I15</f>
        <v>44</v>
      </c>
      <c r="BG15" s="54">
        <f>K15</f>
        <v>46</v>
      </c>
      <c r="BH15" s="54">
        <f>M15</f>
        <v>0</v>
      </c>
      <c r="BI15" s="54">
        <f>O15</f>
        <v>0</v>
      </c>
      <c r="BJ15" s="54">
        <f>Q15</f>
        <v>0</v>
      </c>
      <c r="BK15" s="54">
        <f>S15</f>
        <v>0</v>
      </c>
      <c r="BL15" s="54">
        <f>U15</f>
        <v>39</v>
      </c>
      <c r="BM15" s="54">
        <f>W15</f>
        <v>40</v>
      </c>
      <c r="BN15" s="54">
        <f>Y15</f>
        <v>40</v>
      </c>
      <c r="BO15" s="54">
        <f>AA15</f>
        <v>42</v>
      </c>
      <c r="BP15" s="54">
        <f>AC15</f>
        <v>50</v>
      </c>
      <c r="BQ15" s="54">
        <f>AE15</f>
        <v>42</v>
      </c>
      <c r="BR15" s="54">
        <f>AG15</f>
        <v>42</v>
      </c>
      <c r="BS15" s="54">
        <f>AI15</f>
        <v>44</v>
      </c>
      <c r="BT15" s="54">
        <f>AK15</f>
        <v>50</v>
      </c>
      <c r="BU15" s="54">
        <f>AM15</f>
        <v>46</v>
      </c>
      <c r="BV15" s="54">
        <f>AO15</f>
        <v>47</v>
      </c>
      <c r="BW15" s="54">
        <f>AQ15</f>
        <v>46</v>
      </c>
      <c r="BX15" s="54">
        <f>AS15</f>
        <v>42</v>
      </c>
      <c r="BY15" s="54">
        <f>AU15</f>
        <v>48</v>
      </c>
      <c r="BZ15" s="54">
        <f>AW15</f>
        <v>40</v>
      </c>
      <c r="CA15" s="54">
        <f>AY15</f>
        <v>49</v>
      </c>
      <c r="CB15" s="54">
        <f>BA15</f>
        <v>0</v>
      </c>
      <c r="CC15" s="54">
        <f>BC15</f>
        <v>45</v>
      </c>
      <c r="CD15" s="24">
        <f>SUM(BE15:CC15)</f>
        <v>882</v>
      </c>
      <c r="CE15" s="55"/>
      <c r="CF15" s="56">
        <f>SMALL($BE15:$CC15,1)</f>
        <v>0</v>
      </c>
      <c r="CG15" s="56">
        <f>SMALL($BE15:$CC15,2)</f>
        <v>0</v>
      </c>
      <c r="CH15" s="56">
        <f>SMALL($BE15:$CC15,3)</f>
        <v>0</v>
      </c>
      <c r="CI15" s="56">
        <f>SMALL($BE15:$CC15,4)</f>
        <v>0</v>
      </c>
      <c r="CJ15" s="56">
        <f>SMALL($BE15:$CC15,5)</f>
        <v>0</v>
      </c>
      <c r="CK15" s="56">
        <f>SMALL($BE15:$CC15,6)</f>
        <v>39</v>
      </c>
      <c r="CL15" s="56">
        <f>SMALL($BE15:$CC15,7)</f>
        <v>40</v>
      </c>
      <c r="CM15" s="56">
        <f>SMALL($BE15:$CC15,8)</f>
        <v>40</v>
      </c>
      <c r="CN15" s="56">
        <f>SMALL($BE15:$CC15,9)</f>
        <v>40</v>
      </c>
      <c r="CO15" s="56">
        <f>SMALL($BE15:$CC15,10)</f>
        <v>40</v>
      </c>
      <c r="CP15" s="56">
        <f>SMALL($BE15:$CC15,11)</f>
        <v>42</v>
      </c>
      <c r="CQ15" s="56">
        <f>SMALL($BE15:$CC15,12)</f>
        <v>42</v>
      </c>
      <c r="CR15" s="56">
        <f>SMALL($BE15:$CC15,13)</f>
        <v>42</v>
      </c>
      <c r="CS15" s="56">
        <f>SMALL($BE15:$CC15,14)</f>
        <v>42</v>
      </c>
      <c r="CT15" s="56">
        <f>SMALL($BE15:$CC15,15)</f>
        <v>44</v>
      </c>
      <c r="CU15" s="56">
        <f>SMALL($BE15:$CC15,16)</f>
        <v>44</v>
      </c>
      <c r="CV15" s="56">
        <f>SMALL($BE15:$CC15,17)</f>
        <v>45</v>
      </c>
      <c r="CW15" s="56">
        <f>SMALL($BE15:$CC15,18)</f>
        <v>46</v>
      </c>
      <c r="CX15" s="56">
        <f>SMALL($BE15:$CC15,19)</f>
        <v>46</v>
      </c>
      <c r="CY15" s="56">
        <f>SMALL($BE15:$CC15,20)</f>
        <v>46</v>
      </c>
      <c r="CZ15" s="56">
        <f>SMALL($BE15:$CC15,21)</f>
        <v>47</v>
      </c>
      <c r="DA15" s="56">
        <f>SMALL($BE15:$CC15,22)</f>
        <v>48</v>
      </c>
      <c r="DB15" s="56">
        <f>SMALL($BE15:$CC15,23)</f>
        <v>49</v>
      </c>
      <c r="DC15" s="56">
        <f>SMALL($BE15:$CC15,24)</f>
        <v>50</v>
      </c>
      <c r="DD15" s="56">
        <f>SMALL($BE15:$CC15,25)</f>
        <v>50</v>
      </c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12.75" customHeight="1">
      <c r="A16" s="1">
        <v>8</v>
      </c>
      <c r="B16" s="43" t="s">
        <v>6</v>
      </c>
      <c r="C16" s="13"/>
      <c r="D16" s="21">
        <f>CD16-SUM($CF16:CHOOSE($CF$8,$CF16,$CG16,$CH16,$CI16,$CJ16,$CK16,$CL16,$CM16,$CN16,$CO16,$CP16,$CQ16,$CR16,$CS16,$CT16,$CU16,$CV16,$CW16,$CX16,$CY16,$CZ16,$DA16,$DB16,$DC16))</f>
        <v>729</v>
      </c>
      <c r="E16" s="13"/>
      <c r="F16" s="32">
        <v>0</v>
      </c>
      <c r="G16" s="36">
        <f>IF(F16=0,0,51-F16)</f>
        <v>0</v>
      </c>
      <c r="H16" s="30">
        <v>0</v>
      </c>
      <c r="I16" s="36">
        <f>IF(H16=0,0,51-H16)</f>
        <v>0</v>
      </c>
      <c r="J16" s="30">
        <v>0</v>
      </c>
      <c r="K16" s="42">
        <f>IF(J16=0,0,51-J16)</f>
        <v>0</v>
      </c>
      <c r="L16" s="38">
        <v>8</v>
      </c>
      <c r="M16" s="36">
        <f>IF(L16=0,0,51-L16)</f>
        <v>43</v>
      </c>
      <c r="N16" s="35">
        <v>50</v>
      </c>
      <c r="O16" s="36">
        <f>IF(N16=0,0,51-N16)</f>
        <v>1</v>
      </c>
      <c r="P16" s="35">
        <v>9</v>
      </c>
      <c r="Q16" s="36">
        <f>IF(P16=0,0,51-P16)</f>
        <v>42</v>
      </c>
      <c r="R16" s="35">
        <v>4</v>
      </c>
      <c r="S16" s="58">
        <f>IF(R16=0,0,51-R16)</f>
        <v>47</v>
      </c>
      <c r="T16" s="30">
        <v>5</v>
      </c>
      <c r="U16" s="36">
        <f>IF(T16=0,0,51-T16)</f>
        <v>46</v>
      </c>
      <c r="V16" s="30">
        <v>4</v>
      </c>
      <c r="W16" s="36">
        <f>IF(V16=0,0,51-V16)</f>
        <v>47</v>
      </c>
      <c r="X16" s="30">
        <v>2</v>
      </c>
      <c r="Y16" s="36">
        <f>IF(X16=0,0,51-X16)</f>
        <v>49</v>
      </c>
      <c r="Z16" s="35">
        <v>6</v>
      </c>
      <c r="AA16" s="36">
        <f>IF(Z16=0,0,51-Z16)</f>
        <v>45</v>
      </c>
      <c r="AB16" s="35">
        <v>8</v>
      </c>
      <c r="AC16" s="36">
        <f>IF(AB16=0,0,51-AB16)</f>
        <v>43</v>
      </c>
      <c r="AD16" s="35">
        <v>1</v>
      </c>
      <c r="AE16" s="36">
        <f>IF(AD16=0,0,51-AD16)</f>
        <v>50</v>
      </c>
      <c r="AF16" s="35">
        <v>1</v>
      </c>
      <c r="AG16" s="36">
        <f>IF(AF16=0,0,51-AF16)</f>
        <v>50</v>
      </c>
      <c r="AH16" s="35">
        <v>1</v>
      </c>
      <c r="AI16" s="42">
        <f>IF(AH16=0,0,51-AH16)</f>
        <v>50</v>
      </c>
      <c r="AJ16" s="32">
        <v>0</v>
      </c>
      <c r="AK16" s="36">
        <f>IF(AJ16=0,0,51-AJ16)</f>
        <v>0</v>
      </c>
      <c r="AL16" s="30">
        <v>0</v>
      </c>
      <c r="AM16" s="36">
        <f>IF(AL16=0,0,51-AL16)</f>
        <v>0</v>
      </c>
      <c r="AN16" s="30">
        <v>0</v>
      </c>
      <c r="AO16" s="36">
        <f>IF(AN16=0,0,51-AN16)</f>
        <v>0</v>
      </c>
      <c r="AP16" s="30">
        <v>0</v>
      </c>
      <c r="AQ16" s="36">
        <f>IF(AP16=0,0,51-AP16)</f>
        <v>0</v>
      </c>
      <c r="AR16" s="38">
        <v>4</v>
      </c>
      <c r="AS16" s="36">
        <f>IF(AR16=0,0,51-AR16)</f>
        <v>47</v>
      </c>
      <c r="AT16" s="35">
        <v>7</v>
      </c>
      <c r="AU16" s="36">
        <f>IF(AT16=0,0,51-AT16)</f>
        <v>44</v>
      </c>
      <c r="AV16" s="35">
        <v>10</v>
      </c>
      <c r="AW16" s="36">
        <f>IF(AV16=0,0,51-AV16)</f>
        <v>41</v>
      </c>
      <c r="AX16" s="35">
        <v>9</v>
      </c>
      <c r="AY16" s="42">
        <f>IF(AX16=0,0,51-AX16)</f>
        <v>42</v>
      </c>
      <c r="AZ16" s="30">
        <v>0</v>
      </c>
      <c r="BA16" s="42">
        <f>IF(AZ16=0,0,51-AZ16)</f>
        <v>0</v>
      </c>
      <c r="BB16" s="28">
        <v>9</v>
      </c>
      <c r="BC16" s="36">
        <f>IF(BB16=0,0,51-BB16)</f>
        <v>42</v>
      </c>
      <c r="BD16" s="22"/>
      <c r="BE16" s="54">
        <f>G16</f>
        <v>0</v>
      </c>
      <c r="BF16" s="54">
        <f>I16</f>
        <v>0</v>
      </c>
      <c r="BG16" s="54">
        <f>K16</f>
        <v>0</v>
      </c>
      <c r="BH16" s="54">
        <f>M16</f>
        <v>43</v>
      </c>
      <c r="BI16" s="54">
        <f>O16</f>
        <v>1</v>
      </c>
      <c r="BJ16" s="54">
        <f>Q16</f>
        <v>42</v>
      </c>
      <c r="BK16" s="54">
        <f>S16</f>
        <v>47</v>
      </c>
      <c r="BL16" s="54">
        <f>U16</f>
        <v>46</v>
      </c>
      <c r="BM16" s="54">
        <f>W16</f>
        <v>47</v>
      </c>
      <c r="BN16" s="54">
        <f>Y16</f>
        <v>49</v>
      </c>
      <c r="BO16" s="54">
        <f>AA16</f>
        <v>45</v>
      </c>
      <c r="BP16" s="54">
        <f>AC16</f>
        <v>43</v>
      </c>
      <c r="BQ16" s="54">
        <f>AE16</f>
        <v>50</v>
      </c>
      <c r="BR16" s="54">
        <f>AG16</f>
        <v>50</v>
      </c>
      <c r="BS16" s="54">
        <f>AI16</f>
        <v>50</v>
      </c>
      <c r="BT16" s="54">
        <f>AK16</f>
        <v>0</v>
      </c>
      <c r="BU16" s="54">
        <f>AM16</f>
        <v>0</v>
      </c>
      <c r="BV16" s="54">
        <f>AO16</f>
        <v>0</v>
      </c>
      <c r="BW16" s="54">
        <f>AQ16</f>
        <v>0</v>
      </c>
      <c r="BX16" s="54">
        <f>AS16</f>
        <v>47</v>
      </c>
      <c r="BY16" s="54">
        <f>AU16</f>
        <v>44</v>
      </c>
      <c r="BZ16" s="54">
        <f>AW16</f>
        <v>41</v>
      </c>
      <c r="CA16" s="54">
        <f>AY16</f>
        <v>42</v>
      </c>
      <c r="CB16" s="54">
        <f>BA16</f>
        <v>0</v>
      </c>
      <c r="CC16" s="54">
        <f>BC16</f>
        <v>42</v>
      </c>
      <c r="CD16" s="24">
        <f>SUM(BE16:CC16)</f>
        <v>729</v>
      </c>
      <c r="CE16" s="55"/>
      <c r="CF16" s="56">
        <f>SMALL($BE16:$CC16,1)</f>
        <v>0</v>
      </c>
      <c r="CG16" s="56">
        <f>SMALL($BE16:$CC16,2)</f>
        <v>0</v>
      </c>
      <c r="CH16" s="56">
        <f>SMALL($BE16:$CC16,3)</f>
        <v>0</v>
      </c>
      <c r="CI16" s="56">
        <f>SMALL($BE16:$CC16,4)</f>
        <v>0</v>
      </c>
      <c r="CJ16" s="56">
        <f>SMALL($BE16:$CC16,5)</f>
        <v>0</v>
      </c>
      <c r="CK16" s="56">
        <f>SMALL($BE16:$CC16,6)</f>
        <v>0</v>
      </c>
      <c r="CL16" s="56">
        <f>SMALL($BE16:$CC16,7)</f>
        <v>0</v>
      </c>
      <c r="CM16" s="56">
        <f>SMALL($BE16:$CC16,8)</f>
        <v>0</v>
      </c>
      <c r="CN16" s="56">
        <f>SMALL($BE16:$CC16,9)</f>
        <v>1</v>
      </c>
      <c r="CO16" s="56">
        <f>SMALL($BE16:$CC16,10)</f>
        <v>41</v>
      </c>
      <c r="CP16" s="56">
        <f>SMALL($BE16:$CC16,11)</f>
        <v>42</v>
      </c>
      <c r="CQ16" s="56">
        <f>SMALL($BE16:$CC16,12)</f>
        <v>42</v>
      </c>
      <c r="CR16" s="56">
        <f>SMALL($BE16:$CC16,13)</f>
        <v>42</v>
      </c>
      <c r="CS16" s="56">
        <f>SMALL($BE16:$CC16,14)</f>
        <v>43</v>
      </c>
      <c r="CT16" s="56">
        <f>SMALL($BE16:$CC16,15)</f>
        <v>43</v>
      </c>
      <c r="CU16" s="56">
        <f>SMALL($BE16:$CC16,16)</f>
        <v>44</v>
      </c>
      <c r="CV16" s="56">
        <f>SMALL($BE16:$CC16,17)</f>
        <v>45</v>
      </c>
      <c r="CW16" s="56">
        <f>SMALL($BE16:$CC16,18)</f>
        <v>46</v>
      </c>
      <c r="CX16" s="56">
        <f>SMALL($BE16:$CC16,19)</f>
        <v>47</v>
      </c>
      <c r="CY16" s="56">
        <f>SMALL($BE16:$CC16,20)</f>
        <v>47</v>
      </c>
      <c r="CZ16" s="56">
        <f>SMALL($BE16:$CC16,21)</f>
        <v>47</v>
      </c>
      <c r="DA16" s="56">
        <f>SMALL($BE16:$CC16,22)</f>
        <v>49</v>
      </c>
      <c r="DB16" s="56">
        <f>SMALL($BE16:$CC16,23)</f>
        <v>50</v>
      </c>
      <c r="DC16" s="56">
        <f>SMALL($BE16:$CC16,24)</f>
        <v>50</v>
      </c>
      <c r="DD16" s="56">
        <f>SMALL($BE16:$CC16,25)</f>
        <v>50</v>
      </c>
      <c r="DE16" s="34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12.75" customHeight="1">
      <c r="A17" s="1">
        <v>9</v>
      </c>
      <c r="B17" s="45" t="s">
        <v>10</v>
      </c>
      <c r="C17" s="13"/>
      <c r="D17" s="21">
        <f>CD17-SUM($CF17:CHOOSE($CF$8,$CF17,$CG17,$CH17,$CI17,$CJ17,$CK17,$CL17,$CM17,$CN17,$CO17,$CP17,$CQ17,$CR17,$CS17,$CT17,$CU17,$CV17,$CW17,$CX17,$CY17,$CZ17,$DA17,$DB17,$DC17))</f>
        <v>716</v>
      </c>
      <c r="E17" s="13"/>
      <c r="F17" s="32">
        <v>0</v>
      </c>
      <c r="G17" s="36">
        <f>IF(F17=0,0,51-F17)</f>
        <v>0</v>
      </c>
      <c r="H17" s="30">
        <v>0</v>
      </c>
      <c r="I17" s="36">
        <f>IF(H17=0,0,51-H17)</f>
        <v>0</v>
      </c>
      <c r="J17" s="30">
        <v>0</v>
      </c>
      <c r="K17" s="42">
        <f>IF(J17=0,0,51-J17)</f>
        <v>0</v>
      </c>
      <c r="L17" s="38">
        <v>6</v>
      </c>
      <c r="M17" s="36">
        <f>IF(L17=0,0,51-L17)</f>
        <v>45</v>
      </c>
      <c r="N17" s="35">
        <v>7</v>
      </c>
      <c r="O17" s="36">
        <f>IF(N17=0,0,51-N17)</f>
        <v>44</v>
      </c>
      <c r="P17" s="35">
        <v>2</v>
      </c>
      <c r="Q17" s="36">
        <f>IF(P17=0,0,51-P17)</f>
        <v>49</v>
      </c>
      <c r="R17" s="35">
        <v>12</v>
      </c>
      <c r="S17" s="58">
        <f>IF(R17=0,0,51-R17)</f>
        <v>39</v>
      </c>
      <c r="T17" s="30">
        <v>1</v>
      </c>
      <c r="U17" s="36">
        <f>IF(T17=0,0,51-T17)</f>
        <v>50</v>
      </c>
      <c r="V17" s="30">
        <v>50</v>
      </c>
      <c r="W17" s="36">
        <f>IF(V17=0,0,51-V17)</f>
        <v>1</v>
      </c>
      <c r="X17" s="30">
        <v>13</v>
      </c>
      <c r="Y17" s="36">
        <f>IF(X17=0,0,51-X17)</f>
        <v>38</v>
      </c>
      <c r="Z17" s="35">
        <v>3</v>
      </c>
      <c r="AA17" s="36">
        <f>IF(Z17=0,0,51-Z17)</f>
        <v>48</v>
      </c>
      <c r="AB17" s="35">
        <v>11</v>
      </c>
      <c r="AC17" s="36">
        <f>IF(AB17=0,0,51-AB17)</f>
        <v>40</v>
      </c>
      <c r="AD17" s="35">
        <v>5</v>
      </c>
      <c r="AE17" s="36">
        <f>IF(AD17=0,0,51-AD17)</f>
        <v>46</v>
      </c>
      <c r="AF17" s="35">
        <v>7</v>
      </c>
      <c r="AG17" s="36">
        <f>IF(AF17=0,0,51-AF17)</f>
        <v>44</v>
      </c>
      <c r="AH17" s="35">
        <v>7</v>
      </c>
      <c r="AI17" s="42">
        <f>IF(AH17=0,0,51-AH17)</f>
        <v>44</v>
      </c>
      <c r="AJ17" s="32">
        <v>0</v>
      </c>
      <c r="AK17" s="36">
        <f>IF(AJ17=0,0,51-AJ17)</f>
        <v>0</v>
      </c>
      <c r="AL17" s="30">
        <v>0</v>
      </c>
      <c r="AM17" s="36">
        <f>IF(AL17=0,0,51-AL17)</f>
        <v>0</v>
      </c>
      <c r="AN17" s="30">
        <v>0</v>
      </c>
      <c r="AO17" s="36">
        <f>IF(AN17=0,0,51-AN17)</f>
        <v>0</v>
      </c>
      <c r="AP17" s="30">
        <v>0</v>
      </c>
      <c r="AQ17" s="36">
        <f>IF(AP17=0,0,51-AP17)</f>
        <v>0</v>
      </c>
      <c r="AR17" s="38">
        <v>6</v>
      </c>
      <c r="AS17" s="36">
        <f>IF(AR17=0,0,51-AR17)</f>
        <v>45</v>
      </c>
      <c r="AT17" s="35">
        <v>6</v>
      </c>
      <c r="AU17" s="36">
        <f>IF(AT17=0,0,51-AT17)</f>
        <v>45</v>
      </c>
      <c r="AV17" s="35">
        <v>9</v>
      </c>
      <c r="AW17" s="36">
        <f>IF(AV17=0,0,51-AV17)</f>
        <v>42</v>
      </c>
      <c r="AX17" s="35">
        <v>5</v>
      </c>
      <c r="AY17" s="42">
        <f>IF(AX17=0,0,51-AX17)</f>
        <v>46</v>
      </c>
      <c r="AZ17" s="30">
        <v>0</v>
      </c>
      <c r="BA17" s="42">
        <f>IF(AZ17=0,0,51-AZ17)</f>
        <v>0</v>
      </c>
      <c r="BB17" s="67">
        <v>1</v>
      </c>
      <c r="BC17" s="36">
        <f>IF(BB17=0,0,51-BB17)</f>
        <v>50</v>
      </c>
      <c r="BD17" s="22"/>
      <c r="BE17" s="23">
        <f>G17</f>
        <v>0</v>
      </c>
      <c r="BF17" s="23">
        <f>I17</f>
        <v>0</v>
      </c>
      <c r="BG17" s="23">
        <f>K17</f>
        <v>0</v>
      </c>
      <c r="BH17" s="23">
        <f>M17</f>
        <v>45</v>
      </c>
      <c r="BI17" s="23">
        <f>O17</f>
        <v>44</v>
      </c>
      <c r="BJ17" s="23">
        <f>Q17</f>
        <v>49</v>
      </c>
      <c r="BK17" s="23">
        <f>S17</f>
        <v>39</v>
      </c>
      <c r="BL17" s="23">
        <f>U17</f>
        <v>50</v>
      </c>
      <c r="BM17" s="23">
        <f>W17</f>
        <v>1</v>
      </c>
      <c r="BN17" s="23">
        <f>Y17</f>
        <v>38</v>
      </c>
      <c r="BO17" s="23">
        <f>AA17</f>
        <v>48</v>
      </c>
      <c r="BP17" s="23">
        <f>AC17</f>
        <v>40</v>
      </c>
      <c r="BQ17" s="23">
        <f>AE17</f>
        <v>46</v>
      </c>
      <c r="BR17" s="23">
        <f>AG17</f>
        <v>44</v>
      </c>
      <c r="BS17" s="23">
        <f>AI17</f>
        <v>44</v>
      </c>
      <c r="BT17" s="23">
        <f>AK17</f>
        <v>0</v>
      </c>
      <c r="BU17" s="23">
        <f>AM17</f>
        <v>0</v>
      </c>
      <c r="BV17" s="23">
        <f>AO17</f>
        <v>0</v>
      </c>
      <c r="BW17" s="23">
        <f>AQ17</f>
        <v>0</v>
      </c>
      <c r="BX17" s="23">
        <f>AS17</f>
        <v>45</v>
      </c>
      <c r="BY17" s="23">
        <f>AU17</f>
        <v>45</v>
      </c>
      <c r="BZ17" s="23">
        <f>AW17</f>
        <v>42</v>
      </c>
      <c r="CA17" s="23">
        <f>AY17</f>
        <v>46</v>
      </c>
      <c r="CB17" s="23">
        <f>BA17</f>
        <v>0</v>
      </c>
      <c r="CC17" s="23">
        <f>BC17</f>
        <v>50</v>
      </c>
      <c r="CD17" s="24">
        <f>SUM(BE17:CC17)</f>
        <v>716</v>
      </c>
      <c r="CE17" s="25"/>
      <c r="CF17" s="26">
        <f>SMALL($BE17:$CC17,1)</f>
        <v>0</v>
      </c>
      <c r="CG17" s="26">
        <f>SMALL($BE17:$CC17,2)</f>
        <v>0</v>
      </c>
      <c r="CH17" s="26">
        <f>SMALL($BE17:$CC17,3)</f>
        <v>0</v>
      </c>
      <c r="CI17" s="26">
        <f>SMALL($BE17:$CC17,4)</f>
        <v>0</v>
      </c>
      <c r="CJ17" s="26">
        <f>SMALL($BE17:$CC17,5)</f>
        <v>0</v>
      </c>
      <c r="CK17" s="26">
        <f>SMALL($BE17:$CC17,6)</f>
        <v>0</v>
      </c>
      <c r="CL17" s="26">
        <f>SMALL($BE17:$CC17,7)</f>
        <v>0</v>
      </c>
      <c r="CM17" s="26">
        <f>SMALL($BE17:$CC17,8)</f>
        <v>0</v>
      </c>
      <c r="CN17" s="26">
        <f>SMALL($BE17:$CC17,9)</f>
        <v>1</v>
      </c>
      <c r="CO17" s="26">
        <f>SMALL($BE17:$CC17,10)</f>
        <v>38</v>
      </c>
      <c r="CP17" s="26">
        <f>SMALL($BE17:$CC17,11)</f>
        <v>39</v>
      </c>
      <c r="CQ17" s="26">
        <f>SMALL($BE17:$CC17,12)</f>
        <v>40</v>
      </c>
      <c r="CR17" s="26">
        <f>SMALL($BE17:$CC17,13)</f>
        <v>42</v>
      </c>
      <c r="CS17" s="26">
        <f>SMALL($BE17:$CC17,14)</f>
        <v>44</v>
      </c>
      <c r="CT17" s="26">
        <f>SMALL($BE17:$CC17,15)</f>
        <v>44</v>
      </c>
      <c r="CU17" s="26">
        <f>SMALL($BE17:$CC17,16)</f>
        <v>44</v>
      </c>
      <c r="CV17" s="26">
        <f>SMALL($BE17:$CC17,17)</f>
        <v>45</v>
      </c>
      <c r="CW17" s="26">
        <f>SMALL($BE17:$CC17,18)</f>
        <v>45</v>
      </c>
      <c r="CX17" s="26">
        <f>SMALL($BE17:$CC17,19)</f>
        <v>45</v>
      </c>
      <c r="CY17" s="26">
        <f>SMALL($BE17:$CC17,20)</f>
        <v>46</v>
      </c>
      <c r="CZ17" s="26">
        <f>SMALL($BE17:$CC17,21)</f>
        <v>46</v>
      </c>
      <c r="DA17" s="26">
        <f>SMALL($BE17:$CC17,22)</f>
        <v>48</v>
      </c>
      <c r="DB17" s="26">
        <f>SMALL($BE17:$CC17,23)</f>
        <v>49</v>
      </c>
      <c r="DC17" s="26">
        <f>SMALL($BE17:$CC17,24)</f>
        <v>50</v>
      </c>
      <c r="DD17" s="26">
        <f>SMALL($BE17:$CC17,25)</f>
        <v>50</v>
      </c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12.75" customHeight="1">
      <c r="A18" s="1">
        <v>10</v>
      </c>
      <c r="B18" s="1" t="s">
        <v>50</v>
      </c>
      <c r="C18" s="13"/>
      <c r="D18" s="21">
        <f>CD18-SUM($CF18:CHOOSE($CF$8,$CF18,$CG18,$CH18,$CI18,$CJ18,$CK18,$CL18,$CM18,$CN18,$CO18,$CP18,$CQ18,$CR18,$CS18,$CT18,$CU18,$CV18,$CW18,$CX18,$CY18,$CZ18,$DA18,$DB18,$DC18))</f>
        <v>679</v>
      </c>
      <c r="E18" s="13"/>
      <c r="F18" s="38">
        <v>3</v>
      </c>
      <c r="G18" s="36">
        <f>IF(F18=0,0,51-F18)</f>
        <v>48</v>
      </c>
      <c r="H18" s="35">
        <v>6</v>
      </c>
      <c r="I18" s="36">
        <f>IF(H18=0,0,51-H18)</f>
        <v>45</v>
      </c>
      <c r="J18" s="35">
        <v>3</v>
      </c>
      <c r="K18" s="42">
        <f>IF(J18=0,0,51-J18)</f>
        <v>48</v>
      </c>
      <c r="L18" s="32">
        <v>0</v>
      </c>
      <c r="M18" s="36">
        <f>IF(L18=0,0,51-L18)</f>
        <v>0</v>
      </c>
      <c r="N18" s="30">
        <v>0</v>
      </c>
      <c r="O18" s="36">
        <f>IF(N18=0,0,51-N18)</f>
        <v>0</v>
      </c>
      <c r="P18" s="30">
        <v>0</v>
      </c>
      <c r="Q18" s="36">
        <f>IF(P18=0,0,51-P18)</f>
        <v>0</v>
      </c>
      <c r="R18" s="30">
        <v>0</v>
      </c>
      <c r="S18" s="58">
        <f>IF(R18=0,0,51-R18)</f>
        <v>0</v>
      </c>
      <c r="T18" s="30">
        <v>50</v>
      </c>
      <c r="U18" s="36">
        <f>IF(T18=0,0,51-T18)</f>
        <v>1</v>
      </c>
      <c r="V18" s="30">
        <v>10</v>
      </c>
      <c r="W18" s="36">
        <f>IF(V18=0,0,51-V18)</f>
        <v>41</v>
      </c>
      <c r="X18" s="30">
        <v>9</v>
      </c>
      <c r="Y18" s="36">
        <f>IF(X18=0,0,51-X18)</f>
        <v>42</v>
      </c>
      <c r="Z18" s="30">
        <v>8</v>
      </c>
      <c r="AA18" s="36">
        <f>IF(Z18=0,0,51-Z18)</f>
        <v>43</v>
      </c>
      <c r="AB18" s="30">
        <v>3</v>
      </c>
      <c r="AC18" s="36">
        <f>IF(AB18=0,0,51-AB18)</f>
        <v>48</v>
      </c>
      <c r="AD18" s="35">
        <v>3</v>
      </c>
      <c r="AE18" s="36">
        <f>IF(AD18=0,0,51-AD18)</f>
        <v>48</v>
      </c>
      <c r="AF18" s="35">
        <v>10</v>
      </c>
      <c r="AG18" s="36">
        <f>IF(AF18=0,0,51-AF18)</f>
        <v>41</v>
      </c>
      <c r="AH18" s="35">
        <v>8</v>
      </c>
      <c r="AI18" s="42">
        <f>IF(AH18=0,0,51-AH18)</f>
        <v>43</v>
      </c>
      <c r="AJ18" s="32">
        <v>0</v>
      </c>
      <c r="AK18" s="36">
        <f>IF(AJ18=0,0,51-AJ18)</f>
        <v>0</v>
      </c>
      <c r="AL18" s="30">
        <v>0</v>
      </c>
      <c r="AM18" s="36">
        <f>IF(AL18=0,0,51-AL18)</f>
        <v>0</v>
      </c>
      <c r="AN18" s="30">
        <v>0</v>
      </c>
      <c r="AO18" s="36">
        <f>IF(AN18=0,0,51-AN18)</f>
        <v>0</v>
      </c>
      <c r="AP18" s="30">
        <v>0</v>
      </c>
      <c r="AQ18" s="36">
        <f>IF(AP18=0,0,51-AP18)</f>
        <v>0</v>
      </c>
      <c r="AR18" s="38">
        <v>2</v>
      </c>
      <c r="AS18" s="36">
        <f>IF(AR18=0,0,51-AR18)</f>
        <v>49</v>
      </c>
      <c r="AT18" s="35">
        <v>4</v>
      </c>
      <c r="AU18" s="36">
        <f>IF(AT18=0,0,51-AT18)</f>
        <v>47</v>
      </c>
      <c r="AV18" s="35">
        <v>6</v>
      </c>
      <c r="AW18" s="36">
        <f>IF(AV18=0,0,51-AV18)</f>
        <v>45</v>
      </c>
      <c r="AX18" s="35">
        <v>10</v>
      </c>
      <c r="AY18" s="42">
        <f>IF(AX18=0,0,51-AX18)</f>
        <v>41</v>
      </c>
      <c r="AZ18" s="30">
        <v>0</v>
      </c>
      <c r="BA18" s="42">
        <f>IF(AZ18=0,0,51-AZ18)</f>
        <v>0</v>
      </c>
      <c r="BB18" s="67">
        <v>2</v>
      </c>
      <c r="BC18" s="36">
        <f>IF(BB18=0,0,51-BB18)</f>
        <v>49</v>
      </c>
      <c r="BD18" s="22"/>
      <c r="BE18" s="23">
        <f>G18</f>
        <v>48</v>
      </c>
      <c r="BF18" s="23">
        <f>I18</f>
        <v>45</v>
      </c>
      <c r="BG18" s="23">
        <f>K18</f>
        <v>48</v>
      </c>
      <c r="BH18" s="23">
        <f>M18</f>
        <v>0</v>
      </c>
      <c r="BI18" s="23">
        <f>O18</f>
        <v>0</v>
      </c>
      <c r="BJ18" s="23">
        <f>Q18</f>
        <v>0</v>
      </c>
      <c r="BK18" s="23">
        <f>S18</f>
        <v>0</v>
      </c>
      <c r="BL18" s="23">
        <f>U18</f>
        <v>1</v>
      </c>
      <c r="BM18" s="23">
        <f>W18</f>
        <v>41</v>
      </c>
      <c r="BN18" s="23">
        <f>Y18</f>
        <v>42</v>
      </c>
      <c r="BO18" s="23">
        <f>AA18</f>
        <v>43</v>
      </c>
      <c r="BP18" s="23">
        <f>AC18</f>
        <v>48</v>
      </c>
      <c r="BQ18" s="23">
        <f>AE18</f>
        <v>48</v>
      </c>
      <c r="BR18" s="23">
        <f>AG18</f>
        <v>41</v>
      </c>
      <c r="BS18" s="23">
        <f>AI18</f>
        <v>43</v>
      </c>
      <c r="BT18" s="23">
        <f>AK18</f>
        <v>0</v>
      </c>
      <c r="BU18" s="23">
        <f>AM18</f>
        <v>0</v>
      </c>
      <c r="BV18" s="23">
        <f>AO18</f>
        <v>0</v>
      </c>
      <c r="BW18" s="23">
        <f>AQ18</f>
        <v>0</v>
      </c>
      <c r="BX18" s="23">
        <f>AS18</f>
        <v>49</v>
      </c>
      <c r="BY18" s="23">
        <f>AU18</f>
        <v>47</v>
      </c>
      <c r="BZ18" s="23">
        <f>AW18</f>
        <v>45</v>
      </c>
      <c r="CA18" s="23">
        <f>AY18</f>
        <v>41</v>
      </c>
      <c r="CB18" s="23">
        <f>BA18</f>
        <v>0</v>
      </c>
      <c r="CC18" s="23">
        <f>BC18</f>
        <v>49</v>
      </c>
      <c r="CD18" s="24">
        <f>SUM(BE18:CC18)</f>
        <v>679</v>
      </c>
      <c r="CE18" s="25"/>
      <c r="CF18" s="26">
        <f>SMALL($BE18:$CC18,1)</f>
        <v>0</v>
      </c>
      <c r="CG18" s="26">
        <f>SMALL($BE18:$CC18,2)</f>
        <v>0</v>
      </c>
      <c r="CH18" s="26">
        <f>SMALL($BE18:$CC18,3)</f>
        <v>0</v>
      </c>
      <c r="CI18" s="26">
        <f>SMALL($BE18:$CC18,4)</f>
        <v>0</v>
      </c>
      <c r="CJ18" s="26">
        <f>SMALL($BE18:$CC18,5)</f>
        <v>0</v>
      </c>
      <c r="CK18" s="26">
        <f>SMALL($BE18:$CC18,6)</f>
        <v>0</v>
      </c>
      <c r="CL18" s="26">
        <f>SMALL($BE18:$CC18,7)</f>
        <v>0</v>
      </c>
      <c r="CM18" s="26">
        <f>SMALL($BE18:$CC18,8)</f>
        <v>0</v>
      </c>
      <c r="CN18" s="26">
        <f>SMALL($BE18:$CC18,9)</f>
        <v>0</v>
      </c>
      <c r="CO18" s="26">
        <f>SMALL($BE18:$CC18,10)</f>
        <v>1</v>
      </c>
      <c r="CP18" s="26">
        <f>SMALL($BE18:$CC18,11)</f>
        <v>41</v>
      </c>
      <c r="CQ18" s="26">
        <f>SMALL($BE18:$CC18,12)</f>
        <v>41</v>
      </c>
      <c r="CR18" s="26">
        <f>SMALL($BE18:$CC18,13)</f>
        <v>41</v>
      </c>
      <c r="CS18" s="26">
        <f>SMALL($BE18:$CC18,14)</f>
        <v>42</v>
      </c>
      <c r="CT18" s="26">
        <f>SMALL($BE18:$CC18,15)</f>
        <v>43</v>
      </c>
      <c r="CU18" s="26">
        <f>SMALL($BE18:$CC18,16)</f>
        <v>43</v>
      </c>
      <c r="CV18" s="26">
        <f>SMALL($BE18:$CC18,17)</f>
        <v>45</v>
      </c>
      <c r="CW18" s="26">
        <f>SMALL($BE18:$CC18,18)</f>
        <v>45</v>
      </c>
      <c r="CX18" s="26">
        <f>SMALL($BE18:$CC18,19)</f>
        <v>47</v>
      </c>
      <c r="CY18" s="26">
        <f>SMALL($BE18:$CC18,20)</f>
        <v>48</v>
      </c>
      <c r="CZ18" s="26">
        <f>SMALL($BE18:$CC18,21)</f>
        <v>48</v>
      </c>
      <c r="DA18" s="26">
        <f>SMALL($BE18:$CC18,22)</f>
        <v>48</v>
      </c>
      <c r="DB18" s="26">
        <f>SMALL($BE18:$CC18,23)</f>
        <v>48</v>
      </c>
      <c r="DC18" s="26">
        <f>SMALL($BE18:$CC18,24)</f>
        <v>49</v>
      </c>
      <c r="DD18" s="26">
        <f>SMALL($BE18:$CC18,25)</f>
        <v>49</v>
      </c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12.75" customHeight="1">
      <c r="A19" s="1">
        <v>11</v>
      </c>
      <c r="B19" s="31" t="s">
        <v>15</v>
      </c>
      <c r="C19" s="13"/>
      <c r="D19" s="21">
        <f>CD19-SUM($CF19:CHOOSE($CF$8,$CF19,$CG19,$CH19,$CI19,$CJ19,$CK19,$CL19,$CM19,$CN19,$CO19,$CP19,$CQ19,$CR19,$CS19,$CT19,$CU19,$CV19,$CW19,$CX19,$CY19,$CZ19,$DA19,$DB19,$DC19))</f>
        <v>674</v>
      </c>
      <c r="E19" s="13"/>
      <c r="F19" s="38">
        <v>5</v>
      </c>
      <c r="G19" s="36">
        <f>IF(F19=0,0,51-F19)</f>
        <v>46</v>
      </c>
      <c r="H19" s="35">
        <v>13</v>
      </c>
      <c r="I19" s="36">
        <f>IF(H19=0,0,51-H19)</f>
        <v>38</v>
      </c>
      <c r="J19" s="35">
        <v>12</v>
      </c>
      <c r="K19" s="42">
        <f>IF(J19=0,0,51-J19)</f>
        <v>39</v>
      </c>
      <c r="L19" s="32">
        <v>0</v>
      </c>
      <c r="M19" s="36">
        <f>IF(L19=0,0,51-L19)</f>
        <v>0</v>
      </c>
      <c r="N19" s="30">
        <v>0</v>
      </c>
      <c r="O19" s="36">
        <f>IF(N19=0,0,51-N19)</f>
        <v>0</v>
      </c>
      <c r="P19" s="30">
        <v>0</v>
      </c>
      <c r="Q19" s="36">
        <f>IF(P19=0,0,51-P19)</f>
        <v>0</v>
      </c>
      <c r="R19" s="30">
        <v>0</v>
      </c>
      <c r="S19" s="58">
        <f>IF(R19=0,0,51-R19)</f>
        <v>0</v>
      </c>
      <c r="T19" s="30">
        <v>50</v>
      </c>
      <c r="U19" s="36">
        <f>IF(T19=0,0,51-T19)</f>
        <v>1</v>
      </c>
      <c r="V19" s="30">
        <v>13</v>
      </c>
      <c r="W19" s="36">
        <f>IF(V19=0,0,51-V19)</f>
        <v>38</v>
      </c>
      <c r="X19" s="30">
        <v>19</v>
      </c>
      <c r="Y19" s="36">
        <f>IF(X19=0,0,51-X19)</f>
        <v>32</v>
      </c>
      <c r="Z19" s="30">
        <v>20</v>
      </c>
      <c r="AA19" s="36">
        <f>IF(Z19=0,0,51-Z19)</f>
        <v>31</v>
      </c>
      <c r="AB19" s="30">
        <v>12</v>
      </c>
      <c r="AC19" s="36">
        <f>IF(AB19=0,0,51-AB19)</f>
        <v>39</v>
      </c>
      <c r="AD19" s="35">
        <v>17</v>
      </c>
      <c r="AE19" s="36">
        <f>IF(AD19=0,0,51-AD19)</f>
        <v>34</v>
      </c>
      <c r="AF19" s="35">
        <v>14</v>
      </c>
      <c r="AG19" s="36">
        <f>IF(AF19=0,0,51-AF19)</f>
        <v>37</v>
      </c>
      <c r="AH19" s="35">
        <v>16</v>
      </c>
      <c r="AI19" s="42">
        <f>IF(AH19=0,0,51-AH19)</f>
        <v>35</v>
      </c>
      <c r="AJ19" s="38">
        <v>14</v>
      </c>
      <c r="AK19" s="36">
        <f>IF(AJ19=0,0,51-AJ19)</f>
        <v>37</v>
      </c>
      <c r="AL19" s="35">
        <v>14</v>
      </c>
      <c r="AM19" s="36">
        <f>IF(AL19=0,0,51-AL19)</f>
        <v>37</v>
      </c>
      <c r="AN19" s="35">
        <v>6</v>
      </c>
      <c r="AO19" s="36">
        <f>IF(AN19=0,0,51-AN19)</f>
        <v>45</v>
      </c>
      <c r="AP19" s="35">
        <v>7</v>
      </c>
      <c r="AQ19" s="36">
        <f>IF(AP19=0,0,51-AP19)</f>
        <v>44</v>
      </c>
      <c r="AR19" s="38">
        <v>17</v>
      </c>
      <c r="AS19" s="36">
        <f>IF(AR19=0,0,51-AR19)</f>
        <v>34</v>
      </c>
      <c r="AT19" s="35">
        <v>15</v>
      </c>
      <c r="AU19" s="36">
        <f>IF(AT19=0,0,51-AT19)</f>
        <v>36</v>
      </c>
      <c r="AV19" s="35">
        <v>20</v>
      </c>
      <c r="AW19" s="36">
        <f>IF(AV19=0,0,51-AV19)</f>
        <v>31</v>
      </c>
      <c r="AX19" s="35">
        <v>20</v>
      </c>
      <c r="AY19" s="42">
        <f>IF(AX19=0,0,51-AX19)</f>
        <v>31</v>
      </c>
      <c r="AZ19" s="30">
        <v>0</v>
      </c>
      <c r="BA19" s="42">
        <f>IF(AZ19=0,0,51-AZ19)</f>
        <v>0</v>
      </c>
      <c r="BB19" s="29">
        <v>10</v>
      </c>
      <c r="BC19" s="36">
        <f>IF(BB19=0,0,51-BB19)</f>
        <v>41</v>
      </c>
      <c r="BD19" s="22"/>
      <c r="BE19" s="23">
        <f>G19</f>
        <v>46</v>
      </c>
      <c r="BF19" s="23">
        <f>I19</f>
        <v>38</v>
      </c>
      <c r="BG19" s="23">
        <f>K19</f>
        <v>39</v>
      </c>
      <c r="BH19" s="23">
        <f>M19</f>
        <v>0</v>
      </c>
      <c r="BI19" s="23">
        <f>O19</f>
        <v>0</v>
      </c>
      <c r="BJ19" s="23">
        <f>Q19</f>
        <v>0</v>
      </c>
      <c r="BK19" s="23">
        <f>S19</f>
        <v>0</v>
      </c>
      <c r="BL19" s="23">
        <f>U19</f>
        <v>1</v>
      </c>
      <c r="BM19" s="23">
        <f>W19</f>
        <v>38</v>
      </c>
      <c r="BN19" s="23">
        <f>Y19</f>
        <v>32</v>
      </c>
      <c r="BO19" s="23">
        <f>AA19</f>
        <v>31</v>
      </c>
      <c r="BP19" s="23">
        <f>AC19</f>
        <v>39</v>
      </c>
      <c r="BQ19" s="23">
        <f>AE19</f>
        <v>34</v>
      </c>
      <c r="BR19" s="23">
        <f>AG19</f>
        <v>37</v>
      </c>
      <c r="BS19" s="23">
        <f>AI19</f>
        <v>35</v>
      </c>
      <c r="BT19" s="23">
        <f>AK19</f>
        <v>37</v>
      </c>
      <c r="BU19" s="23">
        <f>AM19</f>
        <v>37</v>
      </c>
      <c r="BV19" s="23">
        <f>AO19</f>
        <v>45</v>
      </c>
      <c r="BW19" s="23">
        <f>AQ19</f>
        <v>44</v>
      </c>
      <c r="BX19" s="23">
        <f>AS19</f>
        <v>34</v>
      </c>
      <c r="BY19" s="23">
        <f>AU19</f>
        <v>36</v>
      </c>
      <c r="BZ19" s="23">
        <f>AW19</f>
        <v>31</v>
      </c>
      <c r="CA19" s="23">
        <f>AY19</f>
        <v>31</v>
      </c>
      <c r="CB19" s="23">
        <f>BA19</f>
        <v>0</v>
      </c>
      <c r="CC19" s="23">
        <f>BC19</f>
        <v>41</v>
      </c>
      <c r="CD19" s="24">
        <f>SUM(BE19:CC19)</f>
        <v>706</v>
      </c>
      <c r="CE19" s="25"/>
      <c r="CF19" s="26">
        <f>SMALL($BE19:$CC19,1)</f>
        <v>0</v>
      </c>
      <c r="CG19" s="26">
        <f>SMALL($BE19:$CC19,2)</f>
        <v>0</v>
      </c>
      <c r="CH19" s="26">
        <f>SMALL($BE19:$CC19,3)</f>
        <v>0</v>
      </c>
      <c r="CI19" s="26">
        <f>SMALL($BE19:$CC19,4)</f>
        <v>0</v>
      </c>
      <c r="CJ19" s="26">
        <f>SMALL($BE19:$CC19,5)</f>
        <v>0</v>
      </c>
      <c r="CK19" s="26">
        <f>SMALL($BE19:$CC19,6)</f>
        <v>1</v>
      </c>
      <c r="CL19" s="26">
        <f>SMALL($BE19:$CC19,7)</f>
        <v>31</v>
      </c>
      <c r="CM19" s="26">
        <f>SMALL($BE19:$CC19,8)</f>
        <v>31</v>
      </c>
      <c r="CN19" s="26">
        <f>SMALL($BE19:$CC19,9)</f>
        <v>31</v>
      </c>
      <c r="CO19" s="26">
        <f>SMALL($BE19:$CC19,10)</f>
        <v>32</v>
      </c>
      <c r="CP19" s="26">
        <f>SMALL($BE19:$CC19,11)</f>
        <v>34</v>
      </c>
      <c r="CQ19" s="26">
        <f>SMALL($BE19:$CC19,12)</f>
        <v>34</v>
      </c>
      <c r="CR19" s="26">
        <f>SMALL($BE19:$CC19,13)</f>
        <v>35</v>
      </c>
      <c r="CS19" s="26">
        <f>SMALL($BE19:$CC19,14)</f>
        <v>36</v>
      </c>
      <c r="CT19" s="26">
        <f>SMALL($BE19:$CC19,15)</f>
        <v>37</v>
      </c>
      <c r="CU19" s="26">
        <f>SMALL($BE19:$CC19,16)</f>
        <v>37</v>
      </c>
      <c r="CV19" s="26">
        <f>SMALL($BE19:$CC19,17)</f>
        <v>37</v>
      </c>
      <c r="CW19" s="26">
        <f>SMALL($BE19:$CC19,18)</f>
        <v>38</v>
      </c>
      <c r="CX19" s="26">
        <f>SMALL($BE19:$CC19,19)</f>
        <v>38</v>
      </c>
      <c r="CY19" s="26">
        <f>SMALL($BE19:$CC19,20)</f>
        <v>39</v>
      </c>
      <c r="CZ19" s="26">
        <f>SMALL($BE19:$CC19,21)</f>
        <v>39</v>
      </c>
      <c r="DA19" s="26">
        <f>SMALL($BE19:$CC19,22)</f>
        <v>41</v>
      </c>
      <c r="DB19" s="26">
        <f>SMALL($BE19:$CC19,23)</f>
        <v>44</v>
      </c>
      <c r="DC19" s="26">
        <f>SMALL($BE19:$CC19,24)</f>
        <v>45</v>
      </c>
      <c r="DD19" s="26">
        <f>SMALL($BE19:$CC19,25)</f>
        <v>46</v>
      </c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12.75" customHeight="1">
      <c r="A20" s="1">
        <v>12</v>
      </c>
      <c r="B20" s="34" t="s">
        <v>12</v>
      </c>
      <c r="C20" s="13"/>
      <c r="D20" s="21">
        <f>CD20-SUM($CF20:CHOOSE($CF$8,$CF20,$CG20,$CH20,$CI20,$CJ20,$CK20,$CL20,$CM20,$CN20,$CO20,$CP20,$CQ20,$CR20,$CS20,$CT20,$CU20,$CV20,$CW20,$CX20,$CY20,$CZ20,$DA20,$DB20,$DC20))</f>
        <v>658</v>
      </c>
      <c r="E20" s="13"/>
      <c r="F20" s="38">
        <v>12</v>
      </c>
      <c r="G20" s="36">
        <f>IF(F20=0,0,51-F20)</f>
        <v>39</v>
      </c>
      <c r="H20" s="35">
        <v>15</v>
      </c>
      <c r="I20" s="36">
        <f>IF(H20=0,0,51-H20)</f>
        <v>36</v>
      </c>
      <c r="J20" s="35">
        <v>7</v>
      </c>
      <c r="K20" s="42">
        <f>IF(J20=0,0,51-J20)</f>
        <v>44</v>
      </c>
      <c r="L20" s="32">
        <v>0</v>
      </c>
      <c r="M20" s="36">
        <f>IF(L20=0,0,51-L20)</f>
        <v>0</v>
      </c>
      <c r="N20" s="30">
        <v>0</v>
      </c>
      <c r="O20" s="36">
        <f>IF(N20=0,0,51-N20)</f>
        <v>0</v>
      </c>
      <c r="P20" s="30">
        <v>0</v>
      </c>
      <c r="Q20" s="36">
        <f>IF(P20=0,0,51-P20)</f>
        <v>0</v>
      </c>
      <c r="R20" s="30">
        <v>0</v>
      </c>
      <c r="S20" s="58">
        <f>IF(R20=0,0,51-R20)</f>
        <v>0</v>
      </c>
      <c r="T20" s="30">
        <v>17</v>
      </c>
      <c r="U20" s="36">
        <f>IF(T20=0,0,51-T20)</f>
        <v>34</v>
      </c>
      <c r="V20" s="30">
        <v>16</v>
      </c>
      <c r="W20" s="36">
        <f>IF(V20=0,0,51-V20)</f>
        <v>35</v>
      </c>
      <c r="X20" s="30">
        <v>22</v>
      </c>
      <c r="Y20" s="36">
        <f>IF(X20=0,0,51-X20)</f>
        <v>29</v>
      </c>
      <c r="Z20" s="30">
        <v>16</v>
      </c>
      <c r="AA20" s="36">
        <f>IF(Z20=0,0,51-Z20)</f>
        <v>35</v>
      </c>
      <c r="AB20" s="30">
        <v>20</v>
      </c>
      <c r="AC20" s="36">
        <f>IF(AB20=0,0,51-AB20)</f>
        <v>31</v>
      </c>
      <c r="AD20" s="35">
        <v>18</v>
      </c>
      <c r="AE20" s="36">
        <f>IF(AD20=0,0,51-AD20)</f>
        <v>33</v>
      </c>
      <c r="AF20" s="35">
        <v>16</v>
      </c>
      <c r="AG20" s="36">
        <f>IF(AF20=0,0,51-AF20)</f>
        <v>35</v>
      </c>
      <c r="AH20" s="35">
        <v>15</v>
      </c>
      <c r="AI20" s="42">
        <f>IF(AH20=0,0,51-AH20)</f>
        <v>36</v>
      </c>
      <c r="AJ20" s="38">
        <v>19</v>
      </c>
      <c r="AK20" s="36">
        <f>IF(AJ20=0,0,51-AJ20)</f>
        <v>32</v>
      </c>
      <c r="AL20" s="35">
        <v>11</v>
      </c>
      <c r="AM20" s="36">
        <f>IF(AL20=0,0,51-AL20)</f>
        <v>40</v>
      </c>
      <c r="AN20" s="35">
        <v>17</v>
      </c>
      <c r="AO20" s="36">
        <f>IF(AN20=0,0,51-AN20)</f>
        <v>34</v>
      </c>
      <c r="AP20" s="35">
        <v>10</v>
      </c>
      <c r="AQ20" s="36">
        <f>IF(AP20=0,0,51-AP20)</f>
        <v>41</v>
      </c>
      <c r="AR20" s="38">
        <v>18</v>
      </c>
      <c r="AS20" s="36">
        <f>IF(AR20=0,0,51-AR20)</f>
        <v>33</v>
      </c>
      <c r="AT20" s="35">
        <v>19</v>
      </c>
      <c r="AU20" s="36">
        <f>IF(AT20=0,0,51-AT20)</f>
        <v>32</v>
      </c>
      <c r="AV20" s="35">
        <v>17</v>
      </c>
      <c r="AW20" s="36">
        <f>IF(AV20=0,0,51-AV20)</f>
        <v>34</v>
      </c>
      <c r="AX20" s="35">
        <v>15</v>
      </c>
      <c r="AY20" s="42">
        <f>IF(AX20=0,0,51-AX20)</f>
        <v>36</v>
      </c>
      <c r="AZ20" s="30">
        <v>0</v>
      </c>
      <c r="BA20" s="42">
        <f>IF(AZ20=0,0,51-AZ20)</f>
        <v>0</v>
      </c>
      <c r="BB20" s="29">
        <v>2</v>
      </c>
      <c r="BC20" s="36">
        <f>IF(BB20=0,0,51-BB20)</f>
        <v>49</v>
      </c>
      <c r="BD20" s="22"/>
      <c r="BE20" s="23">
        <f>G20</f>
        <v>39</v>
      </c>
      <c r="BF20" s="23">
        <f>I20</f>
        <v>36</v>
      </c>
      <c r="BG20" s="23">
        <f>K20</f>
        <v>44</v>
      </c>
      <c r="BH20" s="23">
        <f>M20</f>
        <v>0</v>
      </c>
      <c r="BI20" s="23">
        <f>O20</f>
        <v>0</v>
      </c>
      <c r="BJ20" s="23">
        <f>Q20</f>
        <v>0</v>
      </c>
      <c r="BK20" s="23">
        <f>S20</f>
        <v>0</v>
      </c>
      <c r="BL20" s="23">
        <f>U20</f>
        <v>34</v>
      </c>
      <c r="BM20" s="23">
        <f>W20</f>
        <v>35</v>
      </c>
      <c r="BN20" s="23">
        <f>Y20</f>
        <v>29</v>
      </c>
      <c r="BO20" s="23">
        <f>AA20</f>
        <v>35</v>
      </c>
      <c r="BP20" s="23">
        <f>AC20</f>
        <v>31</v>
      </c>
      <c r="BQ20" s="23">
        <f>AE20</f>
        <v>33</v>
      </c>
      <c r="BR20" s="23">
        <f>AG20</f>
        <v>35</v>
      </c>
      <c r="BS20" s="23">
        <f>AI20</f>
        <v>36</v>
      </c>
      <c r="BT20" s="23">
        <f>AK20</f>
        <v>32</v>
      </c>
      <c r="BU20" s="23">
        <f>AM20</f>
        <v>40</v>
      </c>
      <c r="BV20" s="23">
        <f>AO20</f>
        <v>34</v>
      </c>
      <c r="BW20" s="23">
        <f>AQ20</f>
        <v>41</v>
      </c>
      <c r="BX20" s="23">
        <f>AS20</f>
        <v>33</v>
      </c>
      <c r="BY20" s="23">
        <f>AU20</f>
        <v>32</v>
      </c>
      <c r="BZ20" s="23">
        <f>AW20</f>
        <v>34</v>
      </c>
      <c r="CA20" s="23">
        <f>AY20</f>
        <v>36</v>
      </c>
      <c r="CB20" s="23">
        <f>BA20</f>
        <v>0</v>
      </c>
      <c r="CC20" s="23">
        <f>BC20</f>
        <v>49</v>
      </c>
      <c r="CD20" s="24">
        <f>SUM(BE20:CC20)</f>
        <v>718</v>
      </c>
      <c r="CE20" s="25"/>
      <c r="CF20" s="26">
        <f>SMALL($BE20:$CC20,1)</f>
        <v>0</v>
      </c>
      <c r="CG20" s="26">
        <f>SMALL($BE20:$CC20,2)</f>
        <v>0</v>
      </c>
      <c r="CH20" s="26">
        <f>SMALL($BE20:$CC20,3)</f>
        <v>0</v>
      </c>
      <c r="CI20" s="26">
        <f>SMALL($BE20:$CC20,4)</f>
        <v>0</v>
      </c>
      <c r="CJ20" s="26">
        <f>SMALL($BE20:$CC20,5)</f>
        <v>0</v>
      </c>
      <c r="CK20" s="26">
        <f>SMALL($BE20:$CC20,6)</f>
        <v>29</v>
      </c>
      <c r="CL20" s="26">
        <f>SMALL($BE20:$CC20,7)</f>
        <v>31</v>
      </c>
      <c r="CM20" s="26">
        <f>SMALL($BE20:$CC20,8)</f>
        <v>32</v>
      </c>
      <c r="CN20" s="26">
        <f>SMALL($BE20:$CC20,9)</f>
        <v>32</v>
      </c>
      <c r="CO20" s="26">
        <f>SMALL($BE20:$CC20,10)</f>
        <v>33</v>
      </c>
      <c r="CP20" s="26">
        <f>SMALL($BE20:$CC20,11)</f>
        <v>33</v>
      </c>
      <c r="CQ20" s="26">
        <f>SMALL($BE20:$CC20,12)</f>
        <v>34</v>
      </c>
      <c r="CR20" s="26">
        <f>SMALL($BE20:$CC20,13)</f>
        <v>34</v>
      </c>
      <c r="CS20" s="26">
        <f>SMALL($BE20:$CC20,14)</f>
        <v>34</v>
      </c>
      <c r="CT20" s="26">
        <f>SMALL($BE20:$CC20,15)</f>
        <v>35</v>
      </c>
      <c r="CU20" s="26">
        <f>SMALL($BE20:$CC20,16)</f>
        <v>35</v>
      </c>
      <c r="CV20" s="26">
        <f>SMALL($BE20:$CC20,17)</f>
        <v>35</v>
      </c>
      <c r="CW20" s="26">
        <f>SMALL($BE20:$CC20,18)</f>
        <v>36</v>
      </c>
      <c r="CX20" s="26">
        <f>SMALL($BE20:$CC20,19)</f>
        <v>36</v>
      </c>
      <c r="CY20" s="26">
        <f>SMALL($BE20:$CC20,20)</f>
        <v>36</v>
      </c>
      <c r="CZ20" s="26">
        <f>SMALL($BE20:$CC20,21)</f>
        <v>39</v>
      </c>
      <c r="DA20" s="26">
        <f>SMALL($BE20:$CC20,22)</f>
        <v>40</v>
      </c>
      <c r="DB20" s="26">
        <f>SMALL($BE20:$CC20,23)</f>
        <v>41</v>
      </c>
      <c r="DC20" s="26">
        <f>SMALL($BE20:$CC20,24)</f>
        <v>44</v>
      </c>
      <c r="DD20" s="26">
        <f>SMALL($BE20:$CC20,25)</f>
        <v>49</v>
      </c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12.75" customHeight="1">
      <c r="A21" s="1">
        <v>13</v>
      </c>
      <c r="B21" s="34" t="s">
        <v>34</v>
      </c>
      <c r="C21" s="13"/>
      <c r="D21" s="21">
        <f>CD21-SUM($CF21:CHOOSE($CF$8,$CF21,$CG21,$CH21,$CI21,$CJ21,$CK21,$CL21,$CM21,$CN21,$CO21,$CP21,$CQ21,$CR21,$CS21,$CT21,$CU21,$CV21,$CW21,$CX21,$CY21,$CZ21,$DA21,$DB21,$DC21))</f>
        <v>650</v>
      </c>
      <c r="E21" s="13"/>
      <c r="F21" s="38">
        <v>13</v>
      </c>
      <c r="G21" s="36">
        <f>IF(F21=0,0,51-F21)</f>
        <v>38</v>
      </c>
      <c r="H21" s="35">
        <v>1</v>
      </c>
      <c r="I21" s="36">
        <f>IF(H21=0,0,51-H21)</f>
        <v>50</v>
      </c>
      <c r="J21" s="35">
        <v>11</v>
      </c>
      <c r="K21" s="42">
        <f>IF(J21=0,0,51-J21)</f>
        <v>40</v>
      </c>
      <c r="L21" s="32">
        <v>0</v>
      </c>
      <c r="M21" s="36">
        <f>IF(L21=0,0,51-L21)</f>
        <v>0</v>
      </c>
      <c r="N21" s="30">
        <v>0</v>
      </c>
      <c r="O21" s="36">
        <f>IF(N21=0,0,51-N21)</f>
        <v>0</v>
      </c>
      <c r="P21" s="30">
        <v>0</v>
      </c>
      <c r="Q21" s="36">
        <f>IF(P21=0,0,51-P21)</f>
        <v>0</v>
      </c>
      <c r="R21" s="30">
        <v>0</v>
      </c>
      <c r="S21" s="58">
        <f>IF(R21=0,0,51-R21)</f>
        <v>0</v>
      </c>
      <c r="T21" s="30">
        <v>8</v>
      </c>
      <c r="U21" s="36">
        <f>IF(T21=0,0,51-T21)</f>
        <v>43</v>
      </c>
      <c r="V21" s="30">
        <v>5</v>
      </c>
      <c r="W21" s="36">
        <f>IF(V21=0,0,51-V21)</f>
        <v>46</v>
      </c>
      <c r="X21" s="30">
        <v>7</v>
      </c>
      <c r="Y21" s="36">
        <f>IF(X21=0,0,51-X21)</f>
        <v>44</v>
      </c>
      <c r="Z21" s="35">
        <v>15</v>
      </c>
      <c r="AA21" s="36">
        <f>IF(Z21=0,0,51-Z21)</f>
        <v>36</v>
      </c>
      <c r="AB21" s="35">
        <v>16</v>
      </c>
      <c r="AC21" s="36">
        <f>IF(AB21=0,0,51-AB21)</f>
        <v>35</v>
      </c>
      <c r="AD21" s="30">
        <v>7</v>
      </c>
      <c r="AE21" s="36">
        <f>IF(AD21=0,0,51-AD21)</f>
        <v>44</v>
      </c>
      <c r="AF21" s="30">
        <v>7</v>
      </c>
      <c r="AG21" s="36">
        <f>IF(AF21=0,0,51-AF21)</f>
        <v>44</v>
      </c>
      <c r="AH21" s="30">
        <v>12</v>
      </c>
      <c r="AI21" s="42">
        <f>IF(AH21=0,0,51-AH21)</f>
        <v>39</v>
      </c>
      <c r="AJ21" s="32">
        <v>0</v>
      </c>
      <c r="AK21" s="36">
        <f>IF(AJ21=0,0,51-AJ21)</f>
        <v>0</v>
      </c>
      <c r="AL21" s="30">
        <v>0</v>
      </c>
      <c r="AM21" s="36">
        <f>IF(AL21=0,0,51-AL21)</f>
        <v>0</v>
      </c>
      <c r="AN21" s="30">
        <v>0</v>
      </c>
      <c r="AO21" s="36">
        <f>IF(AN21=0,0,51-AN21)</f>
        <v>0</v>
      </c>
      <c r="AP21" s="30">
        <v>0</v>
      </c>
      <c r="AQ21" s="36">
        <f>IF(AP21=0,0,51-AP21)</f>
        <v>0</v>
      </c>
      <c r="AR21" s="38">
        <v>5</v>
      </c>
      <c r="AS21" s="36">
        <f>IF(AR21=0,0,51-AR21)</f>
        <v>46</v>
      </c>
      <c r="AT21" s="35">
        <v>13</v>
      </c>
      <c r="AU21" s="36">
        <f>IF(AT21=0,0,51-AT21)</f>
        <v>38</v>
      </c>
      <c r="AV21" s="35">
        <v>19</v>
      </c>
      <c r="AW21" s="36">
        <f>IF(AV21=0,0,51-AV21)</f>
        <v>32</v>
      </c>
      <c r="AX21" s="35">
        <v>19</v>
      </c>
      <c r="AY21" s="42">
        <f>IF(AX21=0,0,51-AX21)</f>
        <v>32</v>
      </c>
      <c r="AZ21" s="30">
        <v>0</v>
      </c>
      <c r="BA21" s="42">
        <f>IF(AZ21=0,0,51-AZ21)</f>
        <v>0</v>
      </c>
      <c r="BB21" s="29">
        <v>9</v>
      </c>
      <c r="BC21" s="36">
        <v>43</v>
      </c>
      <c r="BD21" s="22"/>
      <c r="BE21" s="23">
        <f>G21</f>
        <v>38</v>
      </c>
      <c r="BF21" s="23">
        <f>I21</f>
        <v>50</v>
      </c>
      <c r="BG21" s="23">
        <f>K21</f>
        <v>40</v>
      </c>
      <c r="BH21" s="23">
        <f>M21</f>
        <v>0</v>
      </c>
      <c r="BI21" s="23">
        <f>O21</f>
        <v>0</v>
      </c>
      <c r="BJ21" s="23">
        <f>Q21</f>
        <v>0</v>
      </c>
      <c r="BK21" s="23">
        <f>S21</f>
        <v>0</v>
      </c>
      <c r="BL21" s="23">
        <f>U21</f>
        <v>43</v>
      </c>
      <c r="BM21" s="23">
        <f>W21</f>
        <v>46</v>
      </c>
      <c r="BN21" s="23">
        <f>Y21</f>
        <v>44</v>
      </c>
      <c r="BO21" s="23">
        <f>AA21</f>
        <v>36</v>
      </c>
      <c r="BP21" s="23">
        <f>AC21</f>
        <v>35</v>
      </c>
      <c r="BQ21" s="23">
        <f>AE21</f>
        <v>44</v>
      </c>
      <c r="BR21" s="23">
        <f>AG21</f>
        <v>44</v>
      </c>
      <c r="BS21" s="23">
        <f>AI21</f>
        <v>39</v>
      </c>
      <c r="BT21" s="23">
        <f>AK21</f>
        <v>0</v>
      </c>
      <c r="BU21" s="23">
        <f>AM21</f>
        <v>0</v>
      </c>
      <c r="BV21" s="23">
        <f>AO21</f>
        <v>0</v>
      </c>
      <c r="BW21" s="23">
        <f>AQ21</f>
        <v>0</v>
      </c>
      <c r="BX21" s="23">
        <f>AS21</f>
        <v>46</v>
      </c>
      <c r="BY21" s="23">
        <f>AU21</f>
        <v>38</v>
      </c>
      <c r="BZ21" s="23">
        <f>AW21</f>
        <v>32</v>
      </c>
      <c r="CA21" s="23">
        <f>AY21</f>
        <v>32</v>
      </c>
      <c r="CB21" s="23">
        <f>BA21</f>
        <v>0</v>
      </c>
      <c r="CC21" s="23">
        <f>BC21</f>
        <v>43</v>
      </c>
      <c r="CD21" s="24">
        <f>SUM(BE21:CC21)</f>
        <v>650</v>
      </c>
      <c r="CE21" s="25"/>
      <c r="CF21" s="26">
        <f>SMALL($BE21:$CC21,1)</f>
        <v>0</v>
      </c>
      <c r="CG21" s="26">
        <f>SMALL($BE21:$CC21,2)</f>
        <v>0</v>
      </c>
      <c r="CH21" s="26">
        <f>SMALL($BE21:$CC21,3)</f>
        <v>0</v>
      </c>
      <c r="CI21" s="26">
        <f>SMALL($BE21:$CC21,4)</f>
        <v>0</v>
      </c>
      <c r="CJ21" s="26">
        <f>SMALL($BE21:$CC21,5)</f>
        <v>0</v>
      </c>
      <c r="CK21" s="26">
        <f>SMALL($BE21:$CC21,6)</f>
        <v>0</v>
      </c>
      <c r="CL21" s="26">
        <f>SMALL($BE21:$CC21,7)</f>
        <v>0</v>
      </c>
      <c r="CM21" s="26">
        <f>SMALL($BE21:$CC21,8)</f>
        <v>0</v>
      </c>
      <c r="CN21" s="26">
        <f>SMALL($BE21:$CC21,9)</f>
        <v>0</v>
      </c>
      <c r="CO21" s="26">
        <f>SMALL($BE21:$CC21,10)</f>
        <v>32</v>
      </c>
      <c r="CP21" s="26">
        <f>SMALL($BE21:$CC21,11)</f>
        <v>32</v>
      </c>
      <c r="CQ21" s="26">
        <f>SMALL($BE21:$CC21,12)</f>
        <v>35</v>
      </c>
      <c r="CR21" s="26">
        <f>SMALL($BE21:$CC21,13)</f>
        <v>36</v>
      </c>
      <c r="CS21" s="26">
        <f>SMALL($BE21:$CC21,14)</f>
        <v>38</v>
      </c>
      <c r="CT21" s="26">
        <f>SMALL($BE21:$CC21,15)</f>
        <v>38</v>
      </c>
      <c r="CU21" s="26">
        <f>SMALL($BE21:$CC21,16)</f>
        <v>39</v>
      </c>
      <c r="CV21" s="26">
        <f>SMALL($BE21:$CC21,17)</f>
        <v>40</v>
      </c>
      <c r="CW21" s="26">
        <f>SMALL($BE21:$CC21,18)</f>
        <v>43</v>
      </c>
      <c r="CX21" s="26">
        <f>SMALL($BE21:$CC21,19)</f>
        <v>43</v>
      </c>
      <c r="CY21" s="26">
        <f>SMALL($BE21:$CC21,20)</f>
        <v>44</v>
      </c>
      <c r="CZ21" s="26">
        <f>SMALL($BE21:$CC21,21)</f>
        <v>44</v>
      </c>
      <c r="DA21" s="26">
        <f>SMALL($BE21:$CC21,22)</f>
        <v>44</v>
      </c>
      <c r="DB21" s="26">
        <f>SMALL($BE21:$CC21,23)</f>
        <v>46</v>
      </c>
      <c r="DC21" s="26">
        <f>SMALL($BE21:$CC21,24)</f>
        <v>46</v>
      </c>
      <c r="DD21" s="26">
        <f>SMALL($BE21:$CC21,25)</f>
        <v>50</v>
      </c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12.75" customHeight="1">
      <c r="A22" s="1">
        <v>14</v>
      </c>
      <c r="B22" s="31" t="s">
        <v>26</v>
      </c>
      <c r="C22" s="13"/>
      <c r="D22" s="21">
        <f>CD22-SUM($CF22:CHOOSE($CF$8,$CF22,$CG22,$CH22,$CI22,$CJ22,$CK22,$CL22,$CM22,$CN22,$CO22,$CP22,$CQ22,$CR22,$CS22,$CT22,$CU22,$CV22,$CW22,$CX22,$CY22,$CZ22,$DA22,$DB22,$DC22))</f>
        <v>531</v>
      </c>
      <c r="E22" s="13"/>
      <c r="F22" s="38">
        <v>17</v>
      </c>
      <c r="G22" s="36">
        <f>IF(F22=0,0,51-F22)</f>
        <v>34</v>
      </c>
      <c r="H22" s="35">
        <v>11</v>
      </c>
      <c r="I22" s="36">
        <f>IF(H22=0,0,51-H22)</f>
        <v>40</v>
      </c>
      <c r="J22" s="35">
        <v>50</v>
      </c>
      <c r="K22" s="42">
        <f>IF(J22=0,0,51-J22)</f>
        <v>1</v>
      </c>
      <c r="L22" s="32">
        <v>0</v>
      </c>
      <c r="M22" s="36">
        <f>IF(L22=0,0,51-L22)</f>
        <v>0</v>
      </c>
      <c r="N22" s="30">
        <v>0</v>
      </c>
      <c r="O22" s="36">
        <f>IF(N22=0,0,51-N22)</f>
        <v>0</v>
      </c>
      <c r="P22" s="30">
        <v>0</v>
      </c>
      <c r="Q22" s="36">
        <f>IF(P22=0,0,51-P22)</f>
        <v>0</v>
      </c>
      <c r="R22" s="30">
        <v>0</v>
      </c>
      <c r="S22" s="58">
        <f>IF(R22=0,0,51-R22)</f>
        <v>0</v>
      </c>
      <c r="T22" s="30">
        <v>14</v>
      </c>
      <c r="U22" s="36">
        <f>IF(T22=0,0,51-T22)</f>
        <v>37</v>
      </c>
      <c r="V22" s="30">
        <v>20</v>
      </c>
      <c r="W22" s="36">
        <f>IF(V22=0,0,51-V22)</f>
        <v>31</v>
      </c>
      <c r="X22" s="30">
        <v>18</v>
      </c>
      <c r="Y22" s="36">
        <f>IF(X22=0,0,51-X22)</f>
        <v>33</v>
      </c>
      <c r="Z22" s="30">
        <v>18</v>
      </c>
      <c r="AA22" s="36">
        <f>IF(Z22=0,0,51-Z22)</f>
        <v>33</v>
      </c>
      <c r="AB22" s="30">
        <v>19</v>
      </c>
      <c r="AC22" s="36">
        <f>IF(AB22=0,0,51-AB22)</f>
        <v>32</v>
      </c>
      <c r="AD22" s="35">
        <v>20</v>
      </c>
      <c r="AE22" s="36">
        <f>IF(AD22=0,0,51-AD22)</f>
        <v>31</v>
      </c>
      <c r="AF22" s="35">
        <v>17</v>
      </c>
      <c r="AG22" s="36">
        <f>IF(AF22=0,0,51-AF22)</f>
        <v>34</v>
      </c>
      <c r="AH22" s="35">
        <v>17</v>
      </c>
      <c r="AI22" s="42">
        <f>IF(AH22=0,0,51-AH22)</f>
        <v>34</v>
      </c>
      <c r="AJ22" s="32">
        <v>0</v>
      </c>
      <c r="AK22" s="36">
        <f>IF(AJ22=0,0,51-AJ22)</f>
        <v>0</v>
      </c>
      <c r="AL22" s="30">
        <v>0</v>
      </c>
      <c r="AM22" s="36">
        <f>IF(AL22=0,0,51-AL22)</f>
        <v>0</v>
      </c>
      <c r="AN22" s="30">
        <v>0</v>
      </c>
      <c r="AO22" s="36">
        <f>IF(AN22=0,0,51-AN22)</f>
        <v>0</v>
      </c>
      <c r="AP22" s="30">
        <v>0</v>
      </c>
      <c r="AQ22" s="36">
        <f>IF(AP22=0,0,51-AP22)</f>
        <v>0</v>
      </c>
      <c r="AR22" s="38">
        <v>19</v>
      </c>
      <c r="AS22" s="36">
        <f>IF(AR22=0,0,51-AR22)</f>
        <v>32</v>
      </c>
      <c r="AT22" s="35">
        <v>18</v>
      </c>
      <c r="AU22" s="36">
        <f>IF(AT22=0,0,51-AT22)</f>
        <v>33</v>
      </c>
      <c r="AV22" s="35">
        <v>15</v>
      </c>
      <c r="AW22" s="36">
        <f>IF(AV22=0,0,51-AV22)</f>
        <v>36</v>
      </c>
      <c r="AX22" s="35">
        <v>8</v>
      </c>
      <c r="AY22" s="42">
        <f>IF(AX22=0,0,51-AX22)</f>
        <v>43</v>
      </c>
      <c r="AZ22" s="30">
        <v>0</v>
      </c>
      <c r="BA22" s="42">
        <f>IF(AZ22=0,0,51-AZ22)</f>
        <v>0</v>
      </c>
      <c r="BB22" s="29">
        <v>4</v>
      </c>
      <c r="BC22" s="36">
        <f>IF(BB22=0,0,51-BB22)</f>
        <v>47</v>
      </c>
      <c r="BD22" s="22"/>
      <c r="BE22" s="23">
        <f>G22</f>
        <v>34</v>
      </c>
      <c r="BF22" s="23">
        <f>I22</f>
        <v>40</v>
      </c>
      <c r="BG22" s="23">
        <f>K22</f>
        <v>1</v>
      </c>
      <c r="BH22" s="23">
        <f>M22</f>
        <v>0</v>
      </c>
      <c r="BI22" s="23">
        <f>O22</f>
        <v>0</v>
      </c>
      <c r="BJ22" s="23">
        <f>Q22</f>
        <v>0</v>
      </c>
      <c r="BK22" s="23">
        <f>S22</f>
        <v>0</v>
      </c>
      <c r="BL22" s="23">
        <f>U22</f>
        <v>37</v>
      </c>
      <c r="BM22" s="23">
        <f>W22</f>
        <v>31</v>
      </c>
      <c r="BN22" s="23">
        <f>Y22</f>
        <v>33</v>
      </c>
      <c r="BO22" s="23">
        <f>AA22</f>
        <v>33</v>
      </c>
      <c r="BP22" s="23">
        <f>AC22</f>
        <v>32</v>
      </c>
      <c r="BQ22" s="23">
        <f>AE22</f>
        <v>31</v>
      </c>
      <c r="BR22" s="23">
        <f>AG22</f>
        <v>34</v>
      </c>
      <c r="BS22" s="23">
        <f>AI22</f>
        <v>34</v>
      </c>
      <c r="BT22" s="23">
        <f>AK22</f>
        <v>0</v>
      </c>
      <c r="BU22" s="23">
        <f>AM22</f>
        <v>0</v>
      </c>
      <c r="BV22" s="23">
        <f>AO22</f>
        <v>0</v>
      </c>
      <c r="BW22" s="23">
        <f>AQ22</f>
        <v>0</v>
      </c>
      <c r="BX22" s="23">
        <f>AS22</f>
        <v>32</v>
      </c>
      <c r="BY22" s="23">
        <f>AU22</f>
        <v>33</v>
      </c>
      <c r="BZ22" s="23">
        <f>AW22</f>
        <v>36</v>
      </c>
      <c r="CA22" s="23">
        <f>AY22</f>
        <v>43</v>
      </c>
      <c r="CB22" s="23">
        <f>BA22</f>
        <v>0</v>
      </c>
      <c r="CC22" s="23">
        <f>BC22</f>
        <v>47</v>
      </c>
      <c r="CD22" s="24">
        <f>SUM(BE22:CC22)</f>
        <v>531</v>
      </c>
      <c r="CE22" s="25"/>
      <c r="CF22" s="26">
        <f>SMALL($BE22:$CC22,1)</f>
        <v>0</v>
      </c>
      <c r="CG22" s="26">
        <f>SMALL($BE22:$CC22,2)</f>
        <v>0</v>
      </c>
      <c r="CH22" s="26">
        <f>SMALL($BE22:$CC22,3)</f>
        <v>0</v>
      </c>
      <c r="CI22" s="26">
        <f>SMALL($BE22:$CC22,4)</f>
        <v>0</v>
      </c>
      <c r="CJ22" s="26">
        <f>SMALL($BE22:$CC22,5)</f>
        <v>0</v>
      </c>
      <c r="CK22" s="26">
        <f>SMALL($BE22:$CC22,6)</f>
        <v>0</v>
      </c>
      <c r="CL22" s="26">
        <f>SMALL($BE22:$CC22,7)</f>
        <v>0</v>
      </c>
      <c r="CM22" s="26">
        <f>SMALL($BE22:$CC22,8)</f>
        <v>0</v>
      </c>
      <c r="CN22" s="26">
        <f>SMALL($BE22:$CC22,9)</f>
        <v>0</v>
      </c>
      <c r="CO22" s="26">
        <f>SMALL($BE22:$CC22,10)</f>
        <v>1</v>
      </c>
      <c r="CP22" s="26">
        <f>SMALL($BE22:$CC22,11)</f>
        <v>31</v>
      </c>
      <c r="CQ22" s="26">
        <f>SMALL($BE22:$CC22,12)</f>
        <v>31</v>
      </c>
      <c r="CR22" s="26">
        <f>SMALL($BE22:$CC22,13)</f>
        <v>32</v>
      </c>
      <c r="CS22" s="26">
        <f>SMALL($BE22:$CC22,14)</f>
        <v>32</v>
      </c>
      <c r="CT22" s="26">
        <f>SMALL($BE22:$CC22,15)</f>
        <v>33</v>
      </c>
      <c r="CU22" s="26">
        <f>SMALL($BE22:$CC22,16)</f>
        <v>33</v>
      </c>
      <c r="CV22" s="26">
        <f>SMALL($BE22:$CC22,17)</f>
        <v>33</v>
      </c>
      <c r="CW22" s="26">
        <f>SMALL($BE22:$CC22,18)</f>
        <v>34</v>
      </c>
      <c r="CX22" s="26">
        <f>SMALL($BE22:$CC22,19)</f>
        <v>34</v>
      </c>
      <c r="CY22" s="26">
        <f>SMALL($BE22:$CC22,20)</f>
        <v>34</v>
      </c>
      <c r="CZ22" s="26">
        <f>SMALL($BE22:$CC22,21)</f>
        <v>36</v>
      </c>
      <c r="DA22" s="26">
        <f>SMALL($BE22:$CC22,22)</f>
        <v>37</v>
      </c>
      <c r="DB22" s="26">
        <f>SMALL($BE22:$CC22,23)</f>
        <v>40</v>
      </c>
      <c r="DC22" s="26">
        <f>SMALL($BE22:$CC22,24)</f>
        <v>43</v>
      </c>
      <c r="DD22" s="26">
        <f>SMALL($BE22:$CC22,25)</f>
        <v>47</v>
      </c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2.75" customHeight="1">
      <c r="A23" s="1">
        <v>15</v>
      </c>
      <c r="B23" s="34" t="s">
        <v>64</v>
      </c>
      <c r="C23" s="13"/>
      <c r="D23" s="21">
        <f>CD23-SUM($CF23:CHOOSE($CF$8,$CF23,$CG23,$CH23,$CI23,$CJ23,$CK23,$CL23,$CM23,$CN23,$CO23,$CP23,$CQ23,$CR23,$CS23,$CT23,$CU23,$CV23,$CW23,$CX23,$CY23,$CZ23,$DA23,$DB23,$DC23))</f>
        <v>529</v>
      </c>
      <c r="E23" s="13"/>
      <c r="F23" s="38">
        <v>18</v>
      </c>
      <c r="G23" s="36">
        <f>IF(F23=0,0,51-F23)</f>
        <v>33</v>
      </c>
      <c r="H23" s="35">
        <v>16</v>
      </c>
      <c r="I23" s="36">
        <f>IF(H23=0,0,51-H23)</f>
        <v>35</v>
      </c>
      <c r="J23" s="35">
        <v>14</v>
      </c>
      <c r="K23" s="42">
        <f>IF(J23=0,0,51-J23)</f>
        <v>37</v>
      </c>
      <c r="L23" s="38">
        <v>11</v>
      </c>
      <c r="M23" s="36">
        <f>IF(L23=0,0,51-L23)</f>
        <v>40</v>
      </c>
      <c r="N23" s="35">
        <v>8</v>
      </c>
      <c r="O23" s="36">
        <f>IF(N23=0,0,51-N23)</f>
        <v>43</v>
      </c>
      <c r="P23" s="35">
        <v>11</v>
      </c>
      <c r="Q23" s="36">
        <f>IF(P23=0,0,51-P23)</f>
        <v>40</v>
      </c>
      <c r="R23" s="35">
        <v>15</v>
      </c>
      <c r="S23" s="58">
        <f>IF(R23=0,0,51-R23)</f>
        <v>36</v>
      </c>
      <c r="T23" s="30">
        <v>0</v>
      </c>
      <c r="U23" s="36">
        <f>IF(T23=0,0,51-T23)</f>
        <v>0</v>
      </c>
      <c r="V23" s="30">
        <v>0</v>
      </c>
      <c r="W23" s="36">
        <v>0</v>
      </c>
      <c r="X23" s="30">
        <v>0</v>
      </c>
      <c r="Y23" s="36">
        <f>IF(X23=0,0,51-X23)</f>
        <v>0</v>
      </c>
      <c r="Z23" s="30">
        <v>0</v>
      </c>
      <c r="AA23" s="36">
        <f>IF(Z23=0,0,51-Z23)</f>
        <v>0</v>
      </c>
      <c r="AB23" s="30">
        <v>0</v>
      </c>
      <c r="AC23" s="36">
        <f>IF(AB23=0,0,51-AB23)</f>
        <v>0</v>
      </c>
      <c r="AD23" s="30">
        <v>0</v>
      </c>
      <c r="AE23" s="36">
        <f>IF(AD23=0,0,51-AD23)</f>
        <v>0</v>
      </c>
      <c r="AF23" s="30">
        <v>0</v>
      </c>
      <c r="AG23" s="36">
        <f>IF(AF23=0,0,51-AF23)</f>
        <v>0</v>
      </c>
      <c r="AH23" s="30">
        <v>0</v>
      </c>
      <c r="AI23" s="42">
        <f>IF(AH23=0,0,51-AH23)</f>
        <v>0</v>
      </c>
      <c r="AJ23" s="38">
        <v>18</v>
      </c>
      <c r="AK23" s="36">
        <f>IF(AJ23=0,0,51-AJ23)</f>
        <v>33</v>
      </c>
      <c r="AL23" s="35">
        <v>16</v>
      </c>
      <c r="AM23" s="36">
        <f>IF(AL23=0,0,51-AL23)</f>
        <v>35</v>
      </c>
      <c r="AN23" s="35">
        <v>19</v>
      </c>
      <c r="AO23" s="36">
        <f>IF(AN23=0,0,51-AN23)</f>
        <v>32</v>
      </c>
      <c r="AP23" s="35">
        <v>19</v>
      </c>
      <c r="AQ23" s="36">
        <f>IF(AP23=0,0,51-AP23)</f>
        <v>32</v>
      </c>
      <c r="AR23" s="38">
        <v>20</v>
      </c>
      <c r="AS23" s="36">
        <f>IF(AR23=0,0,51-AR23)</f>
        <v>31</v>
      </c>
      <c r="AT23" s="35">
        <v>20</v>
      </c>
      <c r="AU23" s="36">
        <f>IF(AT23=0,0,51-AT23)</f>
        <v>31</v>
      </c>
      <c r="AV23" s="35">
        <v>13</v>
      </c>
      <c r="AW23" s="36">
        <f>IF(AV23=0,0,51-AV23)</f>
        <v>38</v>
      </c>
      <c r="AX23" s="35">
        <v>18</v>
      </c>
      <c r="AY23" s="42">
        <f>IF(AX23=0,0,51-AX23)</f>
        <v>33</v>
      </c>
      <c r="AZ23" s="30">
        <v>0</v>
      </c>
      <c r="BA23" s="42">
        <f>IF(AZ23=0,0,51-AZ23)</f>
        <v>0</v>
      </c>
      <c r="BB23" s="33">
        <v>0</v>
      </c>
      <c r="BC23" s="36">
        <f>IF(BB23=0,0,51-BB23)</f>
        <v>0</v>
      </c>
      <c r="BD23" s="22"/>
      <c r="BE23" s="23">
        <f>G23</f>
        <v>33</v>
      </c>
      <c r="BF23" s="23">
        <f>I23</f>
        <v>35</v>
      </c>
      <c r="BG23" s="23">
        <f>K23</f>
        <v>37</v>
      </c>
      <c r="BH23" s="23">
        <f>M23</f>
        <v>40</v>
      </c>
      <c r="BI23" s="23">
        <f>O23</f>
        <v>43</v>
      </c>
      <c r="BJ23" s="23">
        <f>Q23</f>
        <v>40</v>
      </c>
      <c r="BK23" s="23">
        <f>S23</f>
        <v>36</v>
      </c>
      <c r="BL23" s="23">
        <f>U23</f>
        <v>0</v>
      </c>
      <c r="BM23" s="23">
        <f>W23</f>
        <v>0</v>
      </c>
      <c r="BN23" s="23">
        <f>Y23</f>
        <v>0</v>
      </c>
      <c r="BO23" s="23">
        <f>AA23</f>
        <v>0</v>
      </c>
      <c r="BP23" s="23">
        <f>AC23</f>
        <v>0</v>
      </c>
      <c r="BQ23" s="23">
        <f>AE23</f>
        <v>0</v>
      </c>
      <c r="BR23" s="23">
        <f>AG23</f>
        <v>0</v>
      </c>
      <c r="BS23" s="23">
        <f>AI23</f>
        <v>0</v>
      </c>
      <c r="BT23" s="23">
        <f>AK23</f>
        <v>33</v>
      </c>
      <c r="BU23" s="23">
        <f>AM23</f>
        <v>35</v>
      </c>
      <c r="BV23" s="23">
        <f>AO23</f>
        <v>32</v>
      </c>
      <c r="BW23" s="23">
        <f>AQ23</f>
        <v>32</v>
      </c>
      <c r="BX23" s="23">
        <f>AS23</f>
        <v>31</v>
      </c>
      <c r="BY23" s="23">
        <f>AU23</f>
        <v>31</v>
      </c>
      <c r="BZ23" s="23">
        <f>AW23</f>
        <v>38</v>
      </c>
      <c r="CA23" s="23">
        <f>AY23</f>
        <v>33</v>
      </c>
      <c r="CB23" s="23">
        <f>BA23</f>
        <v>0</v>
      </c>
      <c r="CC23" s="23">
        <f>BC23</f>
        <v>0</v>
      </c>
      <c r="CD23" s="24">
        <f>SUM(BE23:CC23)</f>
        <v>529</v>
      </c>
      <c r="CE23" s="25"/>
      <c r="CF23" s="26">
        <f>SMALL($BE23:$CC23,1)</f>
        <v>0</v>
      </c>
      <c r="CG23" s="26">
        <f>SMALL($BE23:$CC23,2)</f>
        <v>0</v>
      </c>
      <c r="CH23" s="26">
        <f>SMALL($BE23:$CC23,3)</f>
        <v>0</v>
      </c>
      <c r="CI23" s="26">
        <f>SMALL($BE23:$CC23,4)</f>
        <v>0</v>
      </c>
      <c r="CJ23" s="26">
        <f>SMALL($BE23:$CC23,5)</f>
        <v>0</v>
      </c>
      <c r="CK23" s="26">
        <f>SMALL($BE23:$CC23,6)</f>
        <v>0</v>
      </c>
      <c r="CL23" s="26">
        <f>SMALL($BE23:$CC23,7)</f>
        <v>0</v>
      </c>
      <c r="CM23" s="26">
        <f>SMALL($BE23:$CC23,8)</f>
        <v>0</v>
      </c>
      <c r="CN23" s="26">
        <f>SMALL($BE23:$CC23,9)</f>
        <v>0</v>
      </c>
      <c r="CO23" s="26">
        <f>SMALL($BE23:$CC23,10)</f>
        <v>0</v>
      </c>
      <c r="CP23" s="26">
        <f>SMALL($BE23:$CC23,11)</f>
        <v>31</v>
      </c>
      <c r="CQ23" s="26">
        <f>SMALL($BE23:$CC23,12)</f>
        <v>31</v>
      </c>
      <c r="CR23" s="26">
        <f>SMALL($BE23:$CC23,13)</f>
        <v>32</v>
      </c>
      <c r="CS23" s="26">
        <f>SMALL($BE23:$CC23,14)</f>
        <v>32</v>
      </c>
      <c r="CT23" s="26">
        <f>SMALL($BE23:$CC23,15)</f>
        <v>33</v>
      </c>
      <c r="CU23" s="26">
        <f>SMALL($BE23:$CC23,16)</f>
        <v>33</v>
      </c>
      <c r="CV23" s="26">
        <f>SMALL($BE23:$CC23,17)</f>
        <v>33</v>
      </c>
      <c r="CW23" s="26">
        <f>SMALL($BE23:$CC23,18)</f>
        <v>35</v>
      </c>
      <c r="CX23" s="26">
        <f>SMALL($BE23:$CC23,19)</f>
        <v>35</v>
      </c>
      <c r="CY23" s="26">
        <f>SMALL($BE23:$CC23,20)</f>
        <v>36</v>
      </c>
      <c r="CZ23" s="26">
        <f>SMALL($BE23:$CC23,21)</f>
        <v>37</v>
      </c>
      <c r="DA23" s="26">
        <f>SMALL($BE23:$CC23,22)</f>
        <v>38</v>
      </c>
      <c r="DB23" s="26">
        <f>SMALL($BE23:$CC23,23)</f>
        <v>40</v>
      </c>
      <c r="DC23" s="26">
        <f>SMALL($BE23:$CC23,24)</f>
        <v>40</v>
      </c>
      <c r="DD23" s="26">
        <f>SMALL($BE23:$CC23,25)</f>
        <v>43</v>
      </c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ht="13">
      <c r="A24" s="1">
        <v>16</v>
      </c>
      <c r="B24" s="34" t="s">
        <v>58</v>
      </c>
      <c r="C24" s="13"/>
      <c r="D24" s="21">
        <f>CD24-SUM($CF24:CHOOSE($CF$8,$CF24,$CG24,$CH24,$CI24,$CJ24,$CK24,$CL24,$CM24,$CN24,$CO24,$CP24,$CQ24,$CR24,$CS24,$CT24,$CU24,$CV24,$CW24,$CX24,$CY24,$CZ24,$DA24,$DB24,$DC24))</f>
        <v>525</v>
      </c>
      <c r="E24" s="13"/>
      <c r="F24" s="32">
        <v>0</v>
      </c>
      <c r="G24" s="36">
        <f>IF(F24=0,0,51-F24)</f>
        <v>0</v>
      </c>
      <c r="H24" s="30">
        <v>0</v>
      </c>
      <c r="I24" s="36">
        <f>IF(H24=0,0,51-H24)</f>
        <v>0</v>
      </c>
      <c r="J24" s="30">
        <v>0</v>
      </c>
      <c r="K24" s="42">
        <f>IF(J24=0,0,51-J24)</f>
        <v>0</v>
      </c>
      <c r="L24" s="38">
        <v>13</v>
      </c>
      <c r="M24" s="36">
        <f>IF(L24=0,0,51-L24)</f>
        <v>38</v>
      </c>
      <c r="N24" s="35">
        <v>51</v>
      </c>
      <c r="O24" s="36">
        <f>IF(N24=0,0,51-N24)</f>
        <v>0</v>
      </c>
      <c r="P24" s="35">
        <v>50</v>
      </c>
      <c r="Q24" s="36">
        <f>IF(P24=0,0,51-P24)</f>
        <v>1</v>
      </c>
      <c r="R24" s="35">
        <v>51</v>
      </c>
      <c r="S24" s="58">
        <f>IF(R24=0,0,51-R24)</f>
        <v>0</v>
      </c>
      <c r="T24" s="30">
        <v>13</v>
      </c>
      <c r="U24" s="36">
        <f>IF(T24=0,0,51-T24)</f>
        <v>38</v>
      </c>
      <c r="V24" s="30">
        <v>15</v>
      </c>
      <c r="W24" s="36">
        <f>IF(V24=0,0,51-V24)</f>
        <v>36</v>
      </c>
      <c r="X24" s="30">
        <v>15</v>
      </c>
      <c r="Y24" s="36">
        <f>IF(X24=0,0,51-X24)</f>
        <v>36</v>
      </c>
      <c r="Z24" s="30">
        <v>12</v>
      </c>
      <c r="AA24" s="36">
        <f>IF(Z24=0,0,51-Z24)</f>
        <v>39</v>
      </c>
      <c r="AB24" s="30">
        <v>13</v>
      </c>
      <c r="AC24" s="36">
        <f>IF(AB24=0,0,51-AB24)</f>
        <v>38</v>
      </c>
      <c r="AD24" s="35">
        <v>12</v>
      </c>
      <c r="AE24" s="36">
        <f>IF(AD24=0,0,51-AD24)</f>
        <v>39</v>
      </c>
      <c r="AF24" s="35">
        <v>11</v>
      </c>
      <c r="AG24" s="36">
        <f>IF(AF24=0,0,51-AF24)</f>
        <v>40</v>
      </c>
      <c r="AH24" s="35">
        <v>9</v>
      </c>
      <c r="AI24" s="42">
        <f>IF(AH24=0,0,51-AH24)</f>
        <v>42</v>
      </c>
      <c r="AJ24" s="32">
        <v>0</v>
      </c>
      <c r="AK24" s="36">
        <f>IF(AJ24=0,0,51-AJ24)</f>
        <v>0</v>
      </c>
      <c r="AL24" s="30">
        <v>0</v>
      </c>
      <c r="AM24" s="36">
        <f>IF(AL24=0,0,51-AL24)</f>
        <v>0</v>
      </c>
      <c r="AN24" s="30">
        <v>0</v>
      </c>
      <c r="AO24" s="36">
        <f>IF(AN24=0,0,51-AN24)</f>
        <v>0</v>
      </c>
      <c r="AP24" s="30">
        <v>0</v>
      </c>
      <c r="AQ24" s="36">
        <f>IF(AP24=0,0,51-AP24)</f>
        <v>0</v>
      </c>
      <c r="AR24" s="38">
        <v>14</v>
      </c>
      <c r="AS24" s="36">
        <f>IF(AR24=0,0,51-AR24)</f>
        <v>37</v>
      </c>
      <c r="AT24" s="35">
        <v>11</v>
      </c>
      <c r="AU24" s="36">
        <f>IF(AT24=0,0,51-AT24)</f>
        <v>40</v>
      </c>
      <c r="AV24" s="35">
        <v>21</v>
      </c>
      <c r="AW24" s="36">
        <f>IF(AV24=0,0,51-AV24)</f>
        <v>30</v>
      </c>
      <c r="AX24" s="35">
        <v>16</v>
      </c>
      <c r="AY24" s="42">
        <f>IF(AX24=0,0,51-AX24)</f>
        <v>35</v>
      </c>
      <c r="AZ24" s="30">
        <v>0</v>
      </c>
      <c r="BA24" s="42">
        <f>IF(AZ24=0,0,51-AZ24)</f>
        <v>0</v>
      </c>
      <c r="BB24" s="67">
        <v>9</v>
      </c>
      <c r="BC24" s="36">
        <f>IF(BB24=0,0,51-BB24)</f>
        <v>42</v>
      </c>
      <c r="BD24" s="22"/>
      <c r="BE24" s="23">
        <f>G24</f>
        <v>0</v>
      </c>
      <c r="BF24" s="23">
        <f>I24</f>
        <v>0</v>
      </c>
      <c r="BG24" s="23">
        <f>K24</f>
        <v>0</v>
      </c>
      <c r="BH24" s="23">
        <f>M24</f>
        <v>38</v>
      </c>
      <c r="BI24" s="23">
        <f>O24</f>
        <v>0</v>
      </c>
      <c r="BJ24" s="23">
        <f>Q24</f>
        <v>1</v>
      </c>
      <c r="BK24" s="23">
        <f>S24</f>
        <v>0</v>
      </c>
      <c r="BL24" s="23">
        <f>U24</f>
        <v>38</v>
      </c>
      <c r="BM24" s="23">
        <f>W24</f>
        <v>36</v>
      </c>
      <c r="BN24" s="23">
        <f>Y24</f>
        <v>36</v>
      </c>
      <c r="BO24" s="23">
        <f>AA24</f>
        <v>39</v>
      </c>
      <c r="BP24" s="23">
        <f>AC24</f>
        <v>38</v>
      </c>
      <c r="BQ24" s="23">
        <f>AE24</f>
        <v>39</v>
      </c>
      <c r="BR24" s="23">
        <f>AG24</f>
        <v>40</v>
      </c>
      <c r="BS24" s="23">
        <f>AI24</f>
        <v>42</v>
      </c>
      <c r="BT24" s="23">
        <f>AK24</f>
        <v>0</v>
      </c>
      <c r="BU24" s="23">
        <f>AM24</f>
        <v>0</v>
      </c>
      <c r="BV24" s="23">
        <f>AO24</f>
        <v>0</v>
      </c>
      <c r="BW24" s="23">
        <f>AQ24</f>
        <v>0</v>
      </c>
      <c r="BX24" s="23">
        <f>AS24</f>
        <v>37</v>
      </c>
      <c r="BY24" s="23">
        <f>AU24</f>
        <v>40</v>
      </c>
      <c r="BZ24" s="23">
        <f>AW24</f>
        <v>30</v>
      </c>
      <c r="CA24" s="23">
        <f>AY24</f>
        <v>35</v>
      </c>
      <c r="CB24" s="23">
        <f>BA24</f>
        <v>0</v>
      </c>
      <c r="CC24" s="23">
        <f>[1]Foglio1!EO22</f>
        <v>36</v>
      </c>
      <c r="CD24" s="24">
        <f>SUM(BE24:CC24)</f>
        <v>525</v>
      </c>
      <c r="CE24" s="25"/>
      <c r="CF24" s="26">
        <f>SMALL($BE24:$CC24,1)</f>
        <v>0</v>
      </c>
      <c r="CG24" s="26">
        <f>SMALL($BE24:$CC24,2)</f>
        <v>0</v>
      </c>
      <c r="CH24" s="26">
        <f>SMALL($BE24:$CC24,3)</f>
        <v>0</v>
      </c>
      <c r="CI24" s="26">
        <f>SMALL($BE24:$CC24,4)</f>
        <v>0</v>
      </c>
      <c r="CJ24" s="26">
        <f>SMALL($BE24:$CC24,5)</f>
        <v>0</v>
      </c>
      <c r="CK24" s="26">
        <f>SMALL($BE24:$CC24,6)</f>
        <v>0</v>
      </c>
      <c r="CL24" s="26">
        <f>SMALL($BE24:$CC24,7)</f>
        <v>0</v>
      </c>
      <c r="CM24" s="26">
        <f>SMALL($BE24:$CC24,8)</f>
        <v>0</v>
      </c>
      <c r="CN24" s="26">
        <f>SMALL($BE24:$CC24,9)</f>
        <v>0</v>
      </c>
      <c r="CO24" s="26">
        <f>SMALL($BE24:$CC24,10)</f>
        <v>0</v>
      </c>
      <c r="CP24" s="26">
        <f>SMALL($BE24:$CC24,11)</f>
        <v>1</v>
      </c>
      <c r="CQ24" s="26">
        <f>SMALL($BE24:$CC24,12)</f>
        <v>30</v>
      </c>
      <c r="CR24" s="26">
        <f>SMALL($BE24:$CC24,13)</f>
        <v>35</v>
      </c>
      <c r="CS24" s="26">
        <f>SMALL($BE24:$CC24,14)</f>
        <v>36</v>
      </c>
      <c r="CT24" s="26">
        <f>SMALL($BE24:$CC24,15)</f>
        <v>36</v>
      </c>
      <c r="CU24" s="26">
        <f>SMALL($BE24:$CC24,16)</f>
        <v>36</v>
      </c>
      <c r="CV24" s="26">
        <f>SMALL($BE24:$CC24,17)</f>
        <v>37</v>
      </c>
      <c r="CW24" s="26">
        <f>SMALL($BE24:$CC24,18)</f>
        <v>38</v>
      </c>
      <c r="CX24" s="26">
        <f>SMALL($BE24:$CC24,19)</f>
        <v>38</v>
      </c>
      <c r="CY24" s="26">
        <f>SMALL($BE24:$CC24,20)</f>
        <v>38</v>
      </c>
      <c r="CZ24" s="26">
        <f>SMALL($BE24:$CC24,21)</f>
        <v>39</v>
      </c>
      <c r="DA24" s="26">
        <f>SMALL($BE24:$CC24,22)</f>
        <v>39</v>
      </c>
      <c r="DB24" s="26">
        <f>SMALL($BE24:$CC24,23)</f>
        <v>40</v>
      </c>
      <c r="DC24" s="26">
        <f>SMALL($BE24:$CC24,24)</f>
        <v>40</v>
      </c>
      <c r="DD24" s="26">
        <f>SMALL($BE24:$CC24,25)</f>
        <v>42</v>
      </c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ht="12.75" customHeight="1">
      <c r="A25" s="1">
        <v>17</v>
      </c>
      <c r="B25" s="1" t="s">
        <v>20</v>
      </c>
      <c r="C25" s="13"/>
      <c r="D25" s="21">
        <f>CD25-SUM($CF25:CHOOSE($CF$8,$CF25,$CG25,$CH25,$CI25,$CJ25,$CK25,$CL25,$CM25,$CN25,$CO25,$CP25,$CQ25,$CR25,$CS25,$CT25,$CU25,$CV25,$CW25,$CX25,$CY25,$CZ25,$DA25,$DB25,$DC25))</f>
        <v>496</v>
      </c>
      <c r="E25" s="13"/>
      <c r="F25" s="32">
        <v>0</v>
      </c>
      <c r="G25" s="36">
        <f>IF(F25=0,0,51-F25)</f>
        <v>0</v>
      </c>
      <c r="H25" s="30">
        <v>0</v>
      </c>
      <c r="I25" s="36">
        <f>IF(H25=0,0,51-H25)</f>
        <v>0</v>
      </c>
      <c r="J25" s="30">
        <v>0</v>
      </c>
      <c r="K25" s="42">
        <f>IF(J25=0,0,51-J25)</f>
        <v>0</v>
      </c>
      <c r="L25" s="38">
        <v>19</v>
      </c>
      <c r="M25" s="36">
        <f>IF(L25=0,0,51-L25)</f>
        <v>32</v>
      </c>
      <c r="N25" s="35">
        <v>12</v>
      </c>
      <c r="O25" s="36">
        <f>IF(N25=0,0,51-N25)</f>
        <v>39</v>
      </c>
      <c r="P25" s="35">
        <v>20</v>
      </c>
      <c r="Q25" s="36">
        <f>IF(P25=0,0,51-P25)</f>
        <v>31</v>
      </c>
      <c r="R25" s="35">
        <v>17</v>
      </c>
      <c r="S25" s="58">
        <f>IF(R25=0,0,51-R25)</f>
        <v>34</v>
      </c>
      <c r="T25" s="30">
        <v>20</v>
      </c>
      <c r="U25" s="36">
        <f>IF(T25=0,0,51-T25)</f>
        <v>31</v>
      </c>
      <c r="V25" s="30">
        <v>19</v>
      </c>
      <c r="W25" s="36">
        <f>IF(V25=0,0,51-V25)</f>
        <v>32</v>
      </c>
      <c r="X25" s="30">
        <v>21</v>
      </c>
      <c r="Y25" s="36">
        <f>IF(X25=0,0,51-X25)</f>
        <v>30</v>
      </c>
      <c r="Z25" s="30">
        <v>24</v>
      </c>
      <c r="AA25" s="36">
        <f>IF(Z25=0,0,51-Z25)</f>
        <v>27</v>
      </c>
      <c r="AB25" s="30">
        <v>21</v>
      </c>
      <c r="AC25" s="36">
        <f>IF(AB25=0,0,51-AB25)</f>
        <v>30</v>
      </c>
      <c r="AD25" s="35">
        <v>16</v>
      </c>
      <c r="AE25" s="36">
        <f>IF(AD25=0,0,51-AD25)</f>
        <v>35</v>
      </c>
      <c r="AF25" s="35">
        <v>51</v>
      </c>
      <c r="AG25" s="36">
        <f>IF(AF25=0,0,51-AF25)</f>
        <v>0</v>
      </c>
      <c r="AH25" s="35">
        <v>51</v>
      </c>
      <c r="AI25" s="42">
        <f>IF(AH25=0,0,51-AH25)</f>
        <v>0</v>
      </c>
      <c r="AJ25" s="38">
        <v>20</v>
      </c>
      <c r="AK25" s="36">
        <f>IF(AJ25=0,0,51-AJ25)</f>
        <v>31</v>
      </c>
      <c r="AL25" s="35">
        <v>17</v>
      </c>
      <c r="AM25" s="36">
        <f>IF(AL25=0,0,51-AL25)</f>
        <v>34</v>
      </c>
      <c r="AN25" s="35">
        <v>23</v>
      </c>
      <c r="AO25" s="36">
        <f>IF(AN25=0,0,51-AN25)</f>
        <v>28</v>
      </c>
      <c r="AP25" s="35">
        <v>18</v>
      </c>
      <c r="AQ25" s="36">
        <f>IF(AP25=0,0,51-AP25)</f>
        <v>33</v>
      </c>
      <c r="AR25" s="32">
        <v>0</v>
      </c>
      <c r="AS25" s="36">
        <f>IF(AR25=0,0,51-AR25)</f>
        <v>0</v>
      </c>
      <c r="AT25" s="30">
        <v>0</v>
      </c>
      <c r="AU25" s="36">
        <f>IF(AT25=0,0,51-AT25)</f>
        <v>0</v>
      </c>
      <c r="AV25" s="30">
        <v>0</v>
      </c>
      <c r="AW25" s="36">
        <f>IF(AV25=0,0,51-AV25)</f>
        <v>0</v>
      </c>
      <c r="AX25" s="30">
        <v>0</v>
      </c>
      <c r="AY25" s="42">
        <f>IF(AX25=0,0,51-AX25)</f>
        <v>0</v>
      </c>
      <c r="AZ25" s="30">
        <v>0</v>
      </c>
      <c r="BA25" s="42">
        <f>IF(AZ25=0,0,51-AZ25)</f>
        <v>0</v>
      </c>
      <c r="BB25" s="68">
        <v>2</v>
      </c>
      <c r="BC25" s="36">
        <f>IF(BB25=0,0,51-BB25)</f>
        <v>49</v>
      </c>
      <c r="BD25" s="22"/>
      <c r="BE25" s="23">
        <f>G25</f>
        <v>0</v>
      </c>
      <c r="BF25" s="23">
        <f>I25</f>
        <v>0</v>
      </c>
      <c r="BG25" s="23">
        <f>K25</f>
        <v>0</v>
      </c>
      <c r="BH25" s="23">
        <f>M25</f>
        <v>32</v>
      </c>
      <c r="BI25" s="23">
        <f>O25</f>
        <v>39</v>
      </c>
      <c r="BJ25" s="23">
        <f>Q25</f>
        <v>31</v>
      </c>
      <c r="BK25" s="23">
        <f>S25</f>
        <v>34</v>
      </c>
      <c r="BL25" s="23">
        <f>U25</f>
        <v>31</v>
      </c>
      <c r="BM25" s="23">
        <f>W25</f>
        <v>32</v>
      </c>
      <c r="BN25" s="23">
        <f>Y25</f>
        <v>30</v>
      </c>
      <c r="BO25" s="23">
        <f>AA25</f>
        <v>27</v>
      </c>
      <c r="BP25" s="23">
        <f>AC25</f>
        <v>30</v>
      </c>
      <c r="BQ25" s="23">
        <f>AE25</f>
        <v>35</v>
      </c>
      <c r="BR25" s="23">
        <f>AG25</f>
        <v>0</v>
      </c>
      <c r="BS25" s="23">
        <f>AI25</f>
        <v>0</v>
      </c>
      <c r="BT25" s="23">
        <f>AK25</f>
        <v>31</v>
      </c>
      <c r="BU25" s="23">
        <f>AM25</f>
        <v>34</v>
      </c>
      <c r="BV25" s="23">
        <f>AO25</f>
        <v>28</v>
      </c>
      <c r="BW25" s="23">
        <f>AQ25</f>
        <v>33</v>
      </c>
      <c r="BX25" s="23">
        <f>AS25</f>
        <v>0</v>
      </c>
      <c r="BY25" s="23">
        <f>AU25</f>
        <v>0</v>
      </c>
      <c r="BZ25" s="23">
        <f>AW25</f>
        <v>0</v>
      </c>
      <c r="CA25" s="23">
        <f>AY25</f>
        <v>0</v>
      </c>
      <c r="CB25" s="23">
        <f>BA25</f>
        <v>0</v>
      </c>
      <c r="CC25" s="23">
        <f>BC25</f>
        <v>49</v>
      </c>
      <c r="CD25" s="24">
        <f>SUM(BE25:CC25)</f>
        <v>496</v>
      </c>
      <c r="CE25" s="25"/>
      <c r="CF25" s="26">
        <f>SMALL($BE25:$CC25,1)</f>
        <v>0</v>
      </c>
      <c r="CG25" s="26">
        <f>SMALL($BE25:$CC25,2)</f>
        <v>0</v>
      </c>
      <c r="CH25" s="26">
        <f>SMALL($BE25:$CC25,3)</f>
        <v>0</v>
      </c>
      <c r="CI25" s="26">
        <f>SMALL($BE25:$CC25,4)</f>
        <v>0</v>
      </c>
      <c r="CJ25" s="26">
        <f>SMALL($BE25:$CC25,5)</f>
        <v>0</v>
      </c>
      <c r="CK25" s="26">
        <f>SMALL($BE25:$CC25,6)</f>
        <v>0</v>
      </c>
      <c r="CL25" s="26">
        <f>SMALL($BE25:$CC25,7)</f>
        <v>0</v>
      </c>
      <c r="CM25" s="26">
        <f>SMALL($BE25:$CC25,8)</f>
        <v>0</v>
      </c>
      <c r="CN25" s="26">
        <f>SMALL($BE25:$CC25,9)</f>
        <v>0</v>
      </c>
      <c r="CO25" s="26">
        <f>SMALL($BE25:$CC25,10)</f>
        <v>0</v>
      </c>
      <c r="CP25" s="26">
        <f>SMALL($BE25:$CC25,11)</f>
        <v>27</v>
      </c>
      <c r="CQ25" s="26">
        <f>SMALL($BE25:$CC25,12)</f>
        <v>28</v>
      </c>
      <c r="CR25" s="26">
        <f>SMALL($BE25:$CC25,13)</f>
        <v>30</v>
      </c>
      <c r="CS25" s="26">
        <f>SMALL($BE25:$CC25,14)</f>
        <v>30</v>
      </c>
      <c r="CT25" s="26">
        <f>SMALL($BE25:$CC25,15)</f>
        <v>31</v>
      </c>
      <c r="CU25" s="26">
        <f>SMALL($BE25:$CC25,16)</f>
        <v>31</v>
      </c>
      <c r="CV25" s="26">
        <f>SMALL($BE25:$CC25,17)</f>
        <v>31</v>
      </c>
      <c r="CW25" s="26">
        <f>SMALL($BE25:$CC25,18)</f>
        <v>32</v>
      </c>
      <c r="CX25" s="26">
        <f>SMALL($BE25:$CC25,19)</f>
        <v>32</v>
      </c>
      <c r="CY25" s="26">
        <f>SMALL($BE25:$CC25,20)</f>
        <v>33</v>
      </c>
      <c r="CZ25" s="26">
        <f>SMALL($BE25:$CC25,21)</f>
        <v>34</v>
      </c>
      <c r="DA25" s="26">
        <f>SMALL($BE25:$CC25,22)</f>
        <v>34</v>
      </c>
      <c r="DB25" s="26">
        <f>SMALL($BE25:$CC25,23)</f>
        <v>35</v>
      </c>
      <c r="DC25" s="26">
        <f>SMALL($BE25:$CC25,24)</f>
        <v>39</v>
      </c>
      <c r="DD25" s="26">
        <f>SMALL($BE25:$CC25,25)</f>
        <v>49</v>
      </c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ht="12.75" customHeight="1">
      <c r="A26" s="1">
        <v>18</v>
      </c>
      <c r="B26" s="34" t="s">
        <v>16</v>
      </c>
      <c r="C26" s="13"/>
      <c r="D26" s="21">
        <f>CD26-SUM($CF26:CHOOSE($CF$8,$CF26,$CG26,$CH26,$CI26,$CJ26,$CK26,$CL26,$CM26,$CN26,$CO26,$CP26,$CQ26,$CR26,$CS26,$CT26,$CU26,$CV26,$CW26,$CX26,$CY26,$CZ26,$DA26,$DB26,$DC26))</f>
        <v>489</v>
      </c>
      <c r="E26" s="13"/>
      <c r="F26" s="32">
        <v>0</v>
      </c>
      <c r="G26" s="36">
        <f>IF(F26=0,0,51-F26)</f>
        <v>0</v>
      </c>
      <c r="H26" s="30">
        <v>0</v>
      </c>
      <c r="I26" s="36">
        <f>IF(H26=0,0,51-H26)</f>
        <v>0</v>
      </c>
      <c r="J26" s="30">
        <v>0</v>
      </c>
      <c r="K26" s="42">
        <f>IF(J26=0,0,51-J26)</f>
        <v>0</v>
      </c>
      <c r="L26" s="32">
        <v>0</v>
      </c>
      <c r="M26" s="36">
        <f>IF(L26=0,0,51-L26)</f>
        <v>0</v>
      </c>
      <c r="N26" s="30">
        <v>0</v>
      </c>
      <c r="O26" s="36">
        <f>IF(N26=0,0,51-N26)</f>
        <v>0</v>
      </c>
      <c r="P26" s="30">
        <v>0</v>
      </c>
      <c r="Q26" s="36">
        <f>IF(P26=0,0,51-P26)</f>
        <v>0</v>
      </c>
      <c r="R26" s="30">
        <v>0</v>
      </c>
      <c r="S26" s="58">
        <f>IF(R26=0,0,51-R26)</f>
        <v>0</v>
      </c>
      <c r="T26" s="30">
        <v>6</v>
      </c>
      <c r="U26" s="36">
        <f>IF(T26=0,0,51-T26)</f>
        <v>45</v>
      </c>
      <c r="V26" s="30">
        <v>12</v>
      </c>
      <c r="W26" s="36">
        <f>IF(V26=0,0,51-V26)</f>
        <v>39</v>
      </c>
      <c r="X26" s="30">
        <v>50</v>
      </c>
      <c r="Y26" s="36">
        <f>IF(X26=0,0,51-X26)</f>
        <v>1</v>
      </c>
      <c r="Z26" s="35">
        <v>13</v>
      </c>
      <c r="AA26" s="36">
        <f>IF(Z26=0,0,51-Z26)</f>
        <v>38</v>
      </c>
      <c r="AB26" s="35">
        <v>17</v>
      </c>
      <c r="AC26" s="36">
        <f>IF(AB26=0,0,51-AB26)</f>
        <v>34</v>
      </c>
      <c r="AD26" s="30">
        <v>14</v>
      </c>
      <c r="AE26" s="36">
        <f>IF(AD26=0,0,51-AD26)</f>
        <v>37</v>
      </c>
      <c r="AF26" s="30">
        <v>13</v>
      </c>
      <c r="AG26" s="36">
        <f>IF(AF26=0,0,51-AF26)</f>
        <v>38</v>
      </c>
      <c r="AH26" s="30">
        <v>13</v>
      </c>
      <c r="AI26" s="42">
        <f>IF(AH26=0,0,51-AH26)</f>
        <v>38</v>
      </c>
      <c r="AJ26" s="38">
        <v>9</v>
      </c>
      <c r="AK26" s="36">
        <f>IF(AJ26=0,0,51-AJ26)</f>
        <v>42</v>
      </c>
      <c r="AL26" s="35">
        <v>6</v>
      </c>
      <c r="AM26" s="36">
        <f>IF(AL26=0,0,51-AL26)</f>
        <v>45</v>
      </c>
      <c r="AN26" s="35">
        <v>13</v>
      </c>
      <c r="AO26" s="36">
        <f>IF(AN26=0,0,51-AN26)</f>
        <v>38</v>
      </c>
      <c r="AP26" s="35">
        <v>4</v>
      </c>
      <c r="AQ26" s="36">
        <f>IF(AP26=0,0,51-AP26)</f>
        <v>47</v>
      </c>
      <c r="AR26" s="32">
        <v>0</v>
      </c>
      <c r="AS26" s="36">
        <f>IF(AR26=0,0,51-AR26)</f>
        <v>0</v>
      </c>
      <c r="AT26" s="30">
        <v>0</v>
      </c>
      <c r="AU26" s="36">
        <f>IF(AT26=0,0,51-AT26)</f>
        <v>0</v>
      </c>
      <c r="AV26" s="30">
        <v>0</v>
      </c>
      <c r="AW26" s="36">
        <f>IF(AV26=0,0,51-AV26)</f>
        <v>0</v>
      </c>
      <c r="AX26" s="30">
        <v>0</v>
      </c>
      <c r="AY26" s="42">
        <f>IF(AX26=0,0,51-AX26)</f>
        <v>0</v>
      </c>
      <c r="AZ26" s="30">
        <v>0</v>
      </c>
      <c r="BA26" s="42">
        <f>IF(AZ26=0,0,51-AZ26)</f>
        <v>0</v>
      </c>
      <c r="BB26" s="27">
        <v>4</v>
      </c>
      <c r="BC26" s="36">
        <f>IF(BB26=0,0,51-BB26)</f>
        <v>47</v>
      </c>
      <c r="BD26" s="22"/>
      <c r="BE26" s="54">
        <f>G26</f>
        <v>0</v>
      </c>
      <c r="BF26" s="54">
        <f>I26</f>
        <v>0</v>
      </c>
      <c r="BG26" s="54">
        <f>K26</f>
        <v>0</v>
      </c>
      <c r="BH26" s="54">
        <f>M26</f>
        <v>0</v>
      </c>
      <c r="BI26" s="54">
        <f>O26</f>
        <v>0</v>
      </c>
      <c r="BJ26" s="54">
        <f>Q26</f>
        <v>0</v>
      </c>
      <c r="BK26" s="54">
        <f>S26</f>
        <v>0</v>
      </c>
      <c r="BL26" s="54">
        <f>U26</f>
        <v>45</v>
      </c>
      <c r="BM26" s="54">
        <f>W26</f>
        <v>39</v>
      </c>
      <c r="BN26" s="54">
        <f>Y26</f>
        <v>1</v>
      </c>
      <c r="BO26" s="54">
        <f>AA26</f>
        <v>38</v>
      </c>
      <c r="BP26" s="54">
        <f>AC26</f>
        <v>34</v>
      </c>
      <c r="BQ26" s="54">
        <f>AE26</f>
        <v>37</v>
      </c>
      <c r="BR26" s="54">
        <f>AG26</f>
        <v>38</v>
      </c>
      <c r="BS26" s="54">
        <f>AI26</f>
        <v>38</v>
      </c>
      <c r="BT26" s="54">
        <f>AK26</f>
        <v>42</v>
      </c>
      <c r="BU26" s="54">
        <f>AM26</f>
        <v>45</v>
      </c>
      <c r="BV26" s="54">
        <f>AO26</f>
        <v>38</v>
      </c>
      <c r="BW26" s="54">
        <f>AQ26</f>
        <v>47</v>
      </c>
      <c r="BX26" s="54">
        <f>AS26</f>
        <v>0</v>
      </c>
      <c r="BY26" s="54">
        <f>AU26</f>
        <v>0</v>
      </c>
      <c r="BZ26" s="54">
        <f>AW26</f>
        <v>0</v>
      </c>
      <c r="CA26" s="54">
        <f>AY26</f>
        <v>0</v>
      </c>
      <c r="CB26" s="54">
        <f>BA26</f>
        <v>0</v>
      </c>
      <c r="CC26" s="54">
        <f>BC26</f>
        <v>47</v>
      </c>
      <c r="CD26" s="24">
        <f>SUM(BE26:CC26)</f>
        <v>489</v>
      </c>
      <c r="CE26" s="55"/>
      <c r="CF26" s="56">
        <f>SMALL($BE26:$CC26,1)</f>
        <v>0</v>
      </c>
      <c r="CG26" s="56">
        <f>SMALL($BE26:$CC26,2)</f>
        <v>0</v>
      </c>
      <c r="CH26" s="56">
        <f>SMALL($BE26:$CC26,3)</f>
        <v>0</v>
      </c>
      <c r="CI26" s="56">
        <f>SMALL($BE26:$CC26,4)</f>
        <v>0</v>
      </c>
      <c r="CJ26" s="56">
        <f>SMALL($BE26:$CC26,5)</f>
        <v>0</v>
      </c>
      <c r="CK26" s="56">
        <f>SMALL($BE26:$CC26,6)</f>
        <v>0</v>
      </c>
      <c r="CL26" s="56">
        <f>SMALL($BE26:$CC26,7)</f>
        <v>0</v>
      </c>
      <c r="CM26" s="56">
        <f>SMALL($BE26:$CC26,8)</f>
        <v>0</v>
      </c>
      <c r="CN26" s="56">
        <f>SMALL($BE26:$CC26,9)</f>
        <v>0</v>
      </c>
      <c r="CO26" s="56">
        <f>SMALL($BE26:$CC26,10)</f>
        <v>0</v>
      </c>
      <c r="CP26" s="56">
        <f>SMALL($BE26:$CC26,11)</f>
        <v>0</v>
      </c>
      <c r="CQ26" s="56">
        <f>SMALL($BE26:$CC26,12)</f>
        <v>0</v>
      </c>
      <c r="CR26" s="56">
        <f>SMALL($BE26:$CC26,13)</f>
        <v>1</v>
      </c>
      <c r="CS26" s="56">
        <f>SMALL($BE26:$CC26,14)</f>
        <v>34</v>
      </c>
      <c r="CT26" s="56">
        <f>SMALL($BE26:$CC26,15)</f>
        <v>37</v>
      </c>
      <c r="CU26" s="56">
        <f>SMALL($BE26:$CC26,16)</f>
        <v>38</v>
      </c>
      <c r="CV26" s="56">
        <f>SMALL($BE26:$CC26,17)</f>
        <v>38</v>
      </c>
      <c r="CW26" s="56">
        <f>SMALL($BE26:$CC26,18)</f>
        <v>38</v>
      </c>
      <c r="CX26" s="56">
        <f>SMALL($BE26:$CC26,19)</f>
        <v>38</v>
      </c>
      <c r="CY26" s="56">
        <f>SMALL($BE26:$CC26,20)</f>
        <v>39</v>
      </c>
      <c r="CZ26" s="56">
        <f>SMALL($BE26:$CC26,21)</f>
        <v>42</v>
      </c>
      <c r="DA26" s="56">
        <f>SMALL($BE26:$CC26,22)</f>
        <v>45</v>
      </c>
      <c r="DB26" s="56">
        <f>SMALL($BE26:$CC26,23)</f>
        <v>45</v>
      </c>
      <c r="DC26" s="56">
        <f>SMALL($BE26:$CC26,24)</f>
        <v>47</v>
      </c>
      <c r="DD26" s="56">
        <f>SMALL($BE26:$CC26,25)</f>
        <v>47</v>
      </c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ht="12.75" customHeight="1">
      <c r="A27" s="1">
        <v>19</v>
      </c>
      <c r="B27" s="34" t="s">
        <v>42</v>
      </c>
      <c r="C27" s="13"/>
      <c r="D27" s="21">
        <f>CD27-SUM($CF27:CHOOSE($CF$8,$CF27,$CG27,$CH27,$CI27,$CJ27,$CK27,$CL27,$CM27,$CN27,$CO27,$CP27,$CQ27,$CR27,$CS27,$CT27,$CU27,$CV27,$CW27,$CX27,$CY27,$CZ27,$DA27,$DB27,$DC27))</f>
        <v>391</v>
      </c>
      <c r="E27" s="13"/>
      <c r="F27" s="32">
        <v>0</v>
      </c>
      <c r="G27" s="36">
        <f>IF(F27=0,0,51-F27)</f>
        <v>0</v>
      </c>
      <c r="H27" s="30">
        <v>0</v>
      </c>
      <c r="I27" s="36">
        <f>IF(H27=0,0,51-H27)</f>
        <v>0</v>
      </c>
      <c r="J27" s="30">
        <v>0</v>
      </c>
      <c r="K27" s="42">
        <f>IF(J27=0,0,51-J27)</f>
        <v>0</v>
      </c>
      <c r="L27" s="38">
        <v>50</v>
      </c>
      <c r="M27" s="36">
        <f>IF(L27=0,0,51-L27)</f>
        <v>1</v>
      </c>
      <c r="N27" s="35">
        <v>51</v>
      </c>
      <c r="O27" s="36">
        <f>IF(N27=0,0,51-N27)</f>
        <v>0</v>
      </c>
      <c r="P27" s="35">
        <v>51</v>
      </c>
      <c r="Q27" s="36">
        <f>IF(P27=0,0,51-P27)</f>
        <v>0</v>
      </c>
      <c r="R27" s="35">
        <v>51</v>
      </c>
      <c r="S27" s="58">
        <f>IF(R27=0,0,51-R27)</f>
        <v>0</v>
      </c>
      <c r="T27" s="30">
        <v>18</v>
      </c>
      <c r="U27" s="36">
        <f>IF(T27=0,0,51-T27)</f>
        <v>33</v>
      </c>
      <c r="V27" s="30">
        <v>21</v>
      </c>
      <c r="W27" s="36">
        <f>IF(V27=0,0,51-V27)</f>
        <v>30</v>
      </c>
      <c r="X27" s="30">
        <v>16</v>
      </c>
      <c r="Y27" s="36">
        <f>IF(X27=0,0,51-X27)</f>
        <v>35</v>
      </c>
      <c r="Z27" s="30">
        <v>14</v>
      </c>
      <c r="AA27" s="36">
        <f>IF(Z27=0,0,51-Z27)</f>
        <v>37</v>
      </c>
      <c r="AB27" s="30">
        <v>18</v>
      </c>
      <c r="AC27" s="36">
        <f>IF(AB27=0,0,51-AB27)</f>
        <v>33</v>
      </c>
      <c r="AD27" s="35">
        <v>19</v>
      </c>
      <c r="AE27" s="36">
        <f>IF(AD27=0,0,51-AD27)</f>
        <v>32</v>
      </c>
      <c r="AF27" s="35">
        <v>18</v>
      </c>
      <c r="AG27" s="36">
        <f>IF(AF27=0,0,51-AF27)</f>
        <v>33</v>
      </c>
      <c r="AH27" s="35">
        <v>50</v>
      </c>
      <c r="AI27" s="42">
        <f>IF(AH27=0,0,51-AH27)</f>
        <v>1</v>
      </c>
      <c r="AJ27" s="38">
        <v>12</v>
      </c>
      <c r="AK27" s="36">
        <f>IF(AJ27=0,0,51-AJ27)</f>
        <v>39</v>
      </c>
      <c r="AL27" s="35">
        <v>50</v>
      </c>
      <c r="AM27" s="36">
        <f>IF(AL27=0,0,51-AL27)</f>
        <v>1</v>
      </c>
      <c r="AN27" s="35">
        <v>14</v>
      </c>
      <c r="AO27" s="36">
        <f>IF(AN27=0,0,51-AN27)</f>
        <v>37</v>
      </c>
      <c r="AP27" s="35">
        <v>16</v>
      </c>
      <c r="AQ27" s="36">
        <f>IF(AP27=0,0,51-AP27)</f>
        <v>35</v>
      </c>
      <c r="AR27" s="32">
        <v>0</v>
      </c>
      <c r="AS27" s="36">
        <f>IF(AR27=0,0,51-AR27)</f>
        <v>0</v>
      </c>
      <c r="AT27" s="30">
        <v>0</v>
      </c>
      <c r="AU27" s="36">
        <f>IF(AT27=0,0,51-AT27)</f>
        <v>0</v>
      </c>
      <c r="AV27" s="30">
        <v>0</v>
      </c>
      <c r="AW27" s="36">
        <f>IF(AV27=0,0,51-AV27)</f>
        <v>0</v>
      </c>
      <c r="AX27" s="30">
        <v>0</v>
      </c>
      <c r="AY27" s="42">
        <f>IF(AX27=0,0,51-AX27)</f>
        <v>0</v>
      </c>
      <c r="AZ27" s="30">
        <v>0</v>
      </c>
      <c r="BA27" s="42">
        <f>IF(AZ27=0,0,51-AZ27)</f>
        <v>0</v>
      </c>
      <c r="BB27" s="28">
        <v>7</v>
      </c>
      <c r="BC27" s="36">
        <f>IF(BB27=0,0,51-BB27)</f>
        <v>44</v>
      </c>
      <c r="BD27" s="22"/>
      <c r="BE27" s="23">
        <f>G27</f>
        <v>0</v>
      </c>
      <c r="BF27" s="23">
        <f>I27</f>
        <v>0</v>
      </c>
      <c r="BG27" s="23">
        <f>K27</f>
        <v>0</v>
      </c>
      <c r="BH27" s="23">
        <f>M27</f>
        <v>1</v>
      </c>
      <c r="BI27" s="23">
        <f>O27</f>
        <v>0</v>
      </c>
      <c r="BJ27" s="23">
        <f>Q27</f>
        <v>0</v>
      </c>
      <c r="BK27" s="23">
        <f>S27</f>
        <v>0</v>
      </c>
      <c r="BL27" s="23">
        <f>U27</f>
        <v>33</v>
      </c>
      <c r="BM27" s="23">
        <f>W27</f>
        <v>30</v>
      </c>
      <c r="BN27" s="23">
        <f>Y27</f>
        <v>35</v>
      </c>
      <c r="BO27" s="23">
        <f>AA27</f>
        <v>37</v>
      </c>
      <c r="BP27" s="23">
        <f>AC27</f>
        <v>33</v>
      </c>
      <c r="BQ27" s="23">
        <f>AE27</f>
        <v>32</v>
      </c>
      <c r="BR27" s="23">
        <f>AG27</f>
        <v>33</v>
      </c>
      <c r="BS27" s="23">
        <f>AI27</f>
        <v>1</v>
      </c>
      <c r="BT27" s="23">
        <f>AK27</f>
        <v>39</v>
      </c>
      <c r="BU27" s="23">
        <f>AM27</f>
        <v>1</v>
      </c>
      <c r="BV27" s="23">
        <f>AO27</f>
        <v>37</v>
      </c>
      <c r="BW27" s="23">
        <f>AQ27</f>
        <v>35</v>
      </c>
      <c r="BX27" s="23">
        <f>AS27</f>
        <v>0</v>
      </c>
      <c r="BY27" s="23">
        <f>AU27</f>
        <v>0</v>
      </c>
      <c r="BZ27" s="23">
        <f>AW27</f>
        <v>0</v>
      </c>
      <c r="CA27" s="23">
        <f>AY27</f>
        <v>0</v>
      </c>
      <c r="CB27" s="23">
        <f>BA27</f>
        <v>0</v>
      </c>
      <c r="CC27" s="23">
        <f>BC27</f>
        <v>44</v>
      </c>
      <c r="CD27" s="24">
        <f>SUM(BE27:CC27)</f>
        <v>391</v>
      </c>
      <c r="CE27" s="25"/>
      <c r="CF27" s="26">
        <f>SMALL($BE27:$CC27,1)</f>
        <v>0</v>
      </c>
      <c r="CG27" s="26">
        <f>SMALL($BE27:$CC27,2)</f>
        <v>0</v>
      </c>
      <c r="CH27" s="26">
        <f>SMALL($BE27:$CC27,3)</f>
        <v>0</v>
      </c>
      <c r="CI27" s="26">
        <f>SMALL($BE27:$CC27,4)</f>
        <v>0</v>
      </c>
      <c r="CJ27" s="26">
        <f>SMALL($BE27:$CC27,5)</f>
        <v>0</v>
      </c>
      <c r="CK27" s="26">
        <f>SMALL($BE27:$CC27,6)</f>
        <v>0</v>
      </c>
      <c r="CL27" s="26">
        <f>SMALL($BE27:$CC27,7)</f>
        <v>0</v>
      </c>
      <c r="CM27" s="26">
        <f>SMALL($BE27:$CC27,8)</f>
        <v>0</v>
      </c>
      <c r="CN27" s="26">
        <f>SMALL($BE27:$CC27,9)</f>
        <v>0</v>
      </c>
      <c r="CO27" s="26">
        <f>SMALL($BE27:$CC27,10)</f>
        <v>0</v>
      </c>
      <c r="CP27" s="26">
        <f>SMALL($BE27:$CC27,11)</f>
        <v>0</v>
      </c>
      <c r="CQ27" s="26">
        <f>SMALL($BE27:$CC27,12)</f>
        <v>1</v>
      </c>
      <c r="CR27" s="26">
        <f>SMALL($BE27:$CC27,13)</f>
        <v>1</v>
      </c>
      <c r="CS27" s="26">
        <f>SMALL($BE27:$CC27,14)</f>
        <v>1</v>
      </c>
      <c r="CT27" s="26">
        <f>SMALL($BE27:$CC27,15)</f>
        <v>30</v>
      </c>
      <c r="CU27" s="26">
        <f>SMALL($BE27:$CC27,16)</f>
        <v>32</v>
      </c>
      <c r="CV27" s="26">
        <f>SMALL($BE27:$CC27,17)</f>
        <v>33</v>
      </c>
      <c r="CW27" s="26">
        <f>SMALL($BE27:$CC27,18)</f>
        <v>33</v>
      </c>
      <c r="CX27" s="26">
        <f>SMALL($BE27:$CC27,19)</f>
        <v>33</v>
      </c>
      <c r="CY27" s="26">
        <f>SMALL($BE27:$CC27,20)</f>
        <v>35</v>
      </c>
      <c r="CZ27" s="26">
        <f>SMALL($BE27:$CC27,21)</f>
        <v>35</v>
      </c>
      <c r="DA27" s="26">
        <f>SMALL($BE27:$CC27,22)</f>
        <v>37</v>
      </c>
      <c r="DB27" s="26">
        <f>SMALL($BE27:$CC27,23)</f>
        <v>37</v>
      </c>
      <c r="DC27" s="26">
        <f>SMALL($BE27:$CC27,24)</f>
        <v>39</v>
      </c>
      <c r="DD27" s="26">
        <f>SMALL($BE27:$CC27,25)</f>
        <v>44</v>
      </c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ht="12.75" customHeight="1">
      <c r="A28" s="1">
        <v>20</v>
      </c>
      <c r="B28" s="34" t="s">
        <v>36</v>
      </c>
      <c r="C28" s="13"/>
      <c r="D28" s="21">
        <f>CD28-SUM($CF28:CHOOSE($CF$8,$CF28,$CG28,$CH28,$CI28,$CJ28,$CK28,$CL28,$CM28,$CN28,$CO28,$CP28,$CQ28,$CR28,$CS28,$CT28,$CU28,$CV28,$CW28,$CX28,$CY28,$CZ28,$DA28,$DB28,$DC28))</f>
        <v>389</v>
      </c>
      <c r="E28" s="13"/>
      <c r="F28" s="32">
        <v>0</v>
      </c>
      <c r="G28" s="36">
        <f>IF(F28=0,0,51-F28)</f>
        <v>0</v>
      </c>
      <c r="H28" s="30">
        <v>0</v>
      </c>
      <c r="I28" s="36">
        <f>IF(H28=0,0,51-H28)</f>
        <v>0</v>
      </c>
      <c r="J28" s="30">
        <v>0</v>
      </c>
      <c r="K28" s="42">
        <f>IF(J28=0,0,51-J28)</f>
        <v>0</v>
      </c>
      <c r="L28" s="32">
        <v>0</v>
      </c>
      <c r="M28" s="36">
        <f>IF(L28=0,0,51-L28)</f>
        <v>0</v>
      </c>
      <c r="N28" s="30">
        <v>0</v>
      </c>
      <c r="O28" s="36">
        <f>IF(N28=0,0,51-N28)</f>
        <v>0</v>
      </c>
      <c r="P28" s="30">
        <v>0</v>
      </c>
      <c r="Q28" s="36">
        <f>IF(P28=0,0,51-P28)</f>
        <v>0</v>
      </c>
      <c r="R28" s="30">
        <v>0</v>
      </c>
      <c r="S28" s="58">
        <f>IF(R28=0,0,51-R28)</f>
        <v>0</v>
      </c>
      <c r="T28" s="30">
        <v>16</v>
      </c>
      <c r="U28" s="36">
        <f>IF(T28=0,0,51-T28)</f>
        <v>35</v>
      </c>
      <c r="V28" s="30">
        <v>17</v>
      </c>
      <c r="W28" s="36">
        <f>IF(V28=0,0,51-V28)</f>
        <v>34</v>
      </c>
      <c r="X28" s="30">
        <v>20</v>
      </c>
      <c r="Y28" s="36">
        <f>IF(X28=0,0,51-X28)</f>
        <v>31</v>
      </c>
      <c r="Z28" s="30">
        <v>19</v>
      </c>
      <c r="AA28" s="36">
        <f>IF(Z28=0,0,51-Z28)</f>
        <v>32</v>
      </c>
      <c r="AB28" s="30">
        <v>14</v>
      </c>
      <c r="AC28" s="36">
        <f>IF(AB28=0,0,51-AB28)</f>
        <v>37</v>
      </c>
      <c r="AD28" s="35">
        <v>15</v>
      </c>
      <c r="AE28" s="36">
        <f>IF(AD28=0,0,51-AD28)</f>
        <v>36</v>
      </c>
      <c r="AF28" s="35">
        <v>50</v>
      </c>
      <c r="AG28" s="36">
        <f>IF(AF28=0,0,51-AF28)</f>
        <v>1</v>
      </c>
      <c r="AH28" s="35">
        <v>51</v>
      </c>
      <c r="AI28" s="42">
        <f>IF(AH28=0,0,51-AH28)</f>
        <v>0</v>
      </c>
      <c r="AJ28" s="38">
        <v>15</v>
      </c>
      <c r="AK28" s="36">
        <f>IF(AJ28=0,0,51-AJ28)</f>
        <v>36</v>
      </c>
      <c r="AL28" s="35">
        <v>13</v>
      </c>
      <c r="AM28" s="36">
        <f>IF(AL28=0,0,51-AL28)</f>
        <v>38</v>
      </c>
      <c r="AN28" s="35">
        <v>15</v>
      </c>
      <c r="AO28" s="36">
        <f>IF(AN28=0,0,51-AN28)</f>
        <v>36</v>
      </c>
      <c r="AP28" s="35">
        <v>17</v>
      </c>
      <c r="AQ28" s="36">
        <f>IF(AP28=0,0,51-AP28)</f>
        <v>34</v>
      </c>
      <c r="AR28" s="32">
        <v>0</v>
      </c>
      <c r="AS28" s="36">
        <f>IF(AR28=0,0,51-AR28)</f>
        <v>0</v>
      </c>
      <c r="AT28" s="30">
        <v>0</v>
      </c>
      <c r="AU28" s="36">
        <f>IF(AT28=0,0,51-AT28)</f>
        <v>0</v>
      </c>
      <c r="AV28" s="30">
        <v>0</v>
      </c>
      <c r="AW28" s="36">
        <f>IF(AV28=0,0,51-AV28)</f>
        <v>0</v>
      </c>
      <c r="AX28" s="30">
        <v>0</v>
      </c>
      <c r="AY28" s="42">
        <f>IF(AX28=0,0,51-AX28)</f>
        <v>0</v>
      </c>
      <c r="AZ28" s="30">
        <v>0</v>
      </c>
      <c r="BA28" s="42">
        <f>IF(AZ28=0,0,51-AZ28)</f>
        <v>0</v>
      </c>
      <c r="BB28" s="29">
        <v>12</v>
      </c>
      <c r="BC28" s="36">
        <f>IF(BB28=0,0,51-BB28)</f>
        <v>39</v>
      </c>
      <c r="BD28" s="22"/>
      <c r="BE28" s="23">
        <f>G28</f>
        <v>0</v>
      </c>
      <c r="BF28" s="23">
        <f>I28</f>
        <v>0</v>
      </c>
      <c r="BG28" s="23">
        <f>K28</f>
        <v>0</v>
      </c>
      <c r="BH28" s="23">
        <f>M28</f>
        <v>0</v>
      </c>
      <c r="BI28" s="23">
        <f>O28</f>
        <v>0</v>
      </c>
      <c r="BJ28" s="23">
        <f>Q28</f>
        <v>0</v>
      </c>
      <c r="BK28" s="23">
        <f>S28</f>
        <v>0</v>
      </c>
      <c r="BL28" s="23">
        <f>U28</f>
        <v>35</v>
      </c>
      <c r="BM28" s="23">
        <f>W28</f>
        <v>34</v>
      </c>
      <c r="BN28" s="23">
        <f>Y28</f>
        <v>31</v>
      </c>
      <c r="BO28" s="23">
        <f>AA28</f>
        <v>32</v>
      </c>
      <c r="BP28" s="23">
        <f>AC28</f>
        <v>37</v>
      </c>
      <c r="BQ28" s="23">
        <f>AE28</f>
        <v>36</v>
      </c>
      <c r="BR28" s="23">
        <f>AG28</f>
        <v>1</v>
      </c>
      <c r="BS28" s="23">
        <f>AI28</f>
        <v>0</v>
      </c>
      <c r="BT28" s="23">
        <f>AK28</f>
        <v>36</v>
      </c>
      <c r="BU28" s="23">
        <f>AM28</f>
        <v>38</v>
      </c>
      <c r="BV28" s="23">
        <f>AO28</f>
        <v>36</v>
      </c>
      <c r="BW28" s="23">
        <f>AQ28</f>
        <v>34</v>
      </c>
      <c r="BX28" s="23">
        <f>AS28</f>
        <v>0</v>
      </c>
      <c r="BY28" s="23">
        <f>AU28</f>
        <v>0</v>
      </c>
      <c r="BZ28" s="23">
        <f>AW28</f>
        <v>0</v>
      </c>
      <c r="CA28" s="23">
        <f>AY28</f>
        <v>0</v>
      </c>
      <c r="CB28" s="23">
        <f>BA28</f>
        <v>0</v>
      </c>
      <c r="CC28" s="23">
        <f>BC28</f>
        <v>39</v>
      </c>
      <c r="CD28" s="24">
        <f>SUM(BE28:CC28)</f>
        <v>389</v>
      </c>
      <c r="CE28" s="25"/>
      <c r="CF28" s="26">
        <f>SMALL($BE28:$CC28,1)</f>
        <v>0</v>
      </c>
      <c r="CG28" s="26">
        <f>SMALL($BE28:$CC28,2)</f>
        <v>0</v>
      </c>
      <c r="CH28" s="26">
        <f>SMALL($BE28:$CC28,3)</f>
        <v>0</v>
      </c>
      <c r="CI28" s="26">
        <f>SMALL($BE28:$CC28,4)</f>
        <v>0</v>
      </c>
      <c r="CJ28" s="26">
        <f>SMALL($BE28:$CC28,5)</f>
        <v>0</v>
      </c>
      <c r="CK28" s="26">
        <f>SMALL($BE28:$CC28,6)</f>
        <v>0</v>
      </c>
      <c r="CL28" s="26">
        <f>SMALL($BE28:$CC28,7)</f>
        <v>0</v>
      </c>
      <c r="CM28" s="26">
        <f>SMALL($BE28:$CC28,8)</f>
        <v>0</v>
      </c>
      <c r="CN28" s="26">
        <f>SMALL($BE28:$CC28,9)</f>
        <v>0</v>
      </c>
      <c r="CO28" s="26">
        <f>SMALL($BE28:$CC28,10)</f>
        <v>0</v>
      </c>
      <c r="CP28" s="26">
        <f>SMALL($BE28:$CC28,11)</f>
        <v>0</v>
      </c>
      <c r="CQ28" s="26">
        <f>SMALL($BE28:$CC28,12)</f>
        <v>0</v>
      </c>
      <c r="CR28" s="26">
        <f>SMALL($BE28:$CC28,13)</f>
        <v>0</v>
      </c>
      <c r="CS28" s="26">
        <f>SMALL($BE28:$CC28,14)</f>
        <v>1</v>
      </c>
      <c r="CT28" s="26">
        <f>SMALL($BE28:$CC28,15)</f>
        <v>31</v>
      </c>
      <c r="CU28" s="26">
        <f>SMALL($BE28:$CC28,16)</f>
        <v>32</v>
      </c>
      <c r="CV28" s="26">
        <f>SMALL($BE28:$CC28,17)</f>
        <v>34</v>
      </c>
      <c r="CW28" s="26">
        <f>SMALL($BE28:$CC28,18)</f>
        <v>34</v>
      </c>
      <c r="CX28" s="26">
        <f>SMALL($BE28:$CC28,19)</f>
        <v>35</v>
      </c>
      <c r="CY28" s="26">
        <f>SMALL($BE28:$CC28,20)</f>
        <v>36</v>
      </c>
      <c r="CZ28" s="26">
        <f>SMALL($BE28:$CC28,21)</f>
        <v>36</v>
      </c>
      <c r="DA28" s="26">
        <f>SMALL($BE28:$CC28,22)</f>
        <v>36</v>
      </c>
      <c r="DB28" s="26">
        <f>SMALL($BE28:$CC28,23)</f>
        <v>37</v>
      </c>
      <c r="DC28" s="26">
        <f>SMALL($BE28:$CC28,24)</f>
        <v>38</v>
      </c>
      <c r="DD28" s="26">
        <f>SMALL($BE28:$CC28,25)</f>
        <v>39</v>
      </c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ht="12.75" customHeight="1">
      <c r="A29" s="1">
        <v>21</v>
      </c>
      <c r="B29" s="34" t="s">
        <v>62</v>
      </c>
      <c r="C29" s="13"/>
      <c r="D29" s="21">
        <f>CD29-SUM($CF29:CHOOSE($CF$8,$CF29,$CG29,$CH29,$CI29,$CJ29,$CK29,$CL29,$CM29,$CN29,$CO29,$CP29,$CQ29,$CR29,$CS29,$CT29,$CU29,$CV29,$CW29,$CX29,$CY29,$CZ29,$DA29,$DB29,$DC29))</f>
        <v>366</v>
      </c>
      <c r="E29" s="13"/>
      <c r="F29" s="32">
        <v>0</v>
      </c>
      <c r="G29" s="36">
        <f>IF(F29=0,0,51-F29)</f>
        <v>0</v>
      </c>
      <c r="H29" s="30">
        <v>0</v>
      </c>
      <c r="I29" s="36">
        <f>IF(H29=0,0,51-H29)</f>
        <v>0</v>
      </c>
      <c r="J29" s="30">
        <v>0</v>
      </c>
      <c r="K29" s="42">
        <f>IF(J29=0,0,51-J29)</f>
        <v>0</v>
      </c>
      <c r="L29" s="38">
        <v>5</v>
      </c>
      <c r="M29" s="36">
        <f>IF(L29=0,0,51-L29)</f>
        <v>46</v>
      </c>
      <c r="N29" s="35">
        <v>11</v>
      </c>
      <c r="O29" s="36">
        <f>IF(N29=0,0,51-N29)</f>
        <v>40</v>
      </c>
      <c r="P29" s="35">
        <v>8</v>
      </c>
      <c r="Q29" s="36">
        <f>IF(P29=0,0,51-P29)</f>
        <v>43</v>
      </c>
      <c r="R29" s="35">
        <v>10</v>
      </c>
      <c r="S29" s="58">
        <f>IF(R29=0,0,51-R29)</f>
        <v>41</v>
      </c>
      <c r="T29" s="30">
        <v>0</v>
      </c>
      <c r="U29" s="36">
        <f>IF(T29=0,0,51-T29)</f>
        <v>0</v>
      </c>
      <c r="V29" s="30">
        <v>0</v>
      </c>
      <c r="W29" s="36">
        <v>0</v>
      </c>
      <c r="X29" s="30">
        <v>0</v>
      </c>
      <c r="Y29" s="36">
        <f>IF(X29=0,0,51-X29)</f>
        <v>0</v>
      </c>
      <c r="Z29" s="30">
        <v>0</v>
      </c>
      <c r="AA29" s="36">
        <f>IF(Z29=0,0,51-Z29)</f>
        <v>0</v>
      </c>
      <c r="AB29" s="30">
        <v>0</v>
      </c>
      <c r="AC29" s="36">
        <f>IF(AB29=0,0,51-AB29)</f>
        <v>0</v>
      </c>
      <c r="AD29" s="30">
        <v>0</v>
      </c>
      <c r="AE29" s="36">
        <f>IF(AD29=0,0,51-AD29)</f>
        <v>0</v>
      </c>
      <c r="AF29" s="30">
        <v>0</v>
      </c>
      <c r="AG29" s="36">
        <f>IF(AF29=0,0,51-AF29)</f>
        <v>0</v>
      </c>
      <c r="AH29" s="30">
        <v>0</v>
      </c>
      <c r="AI29" s="42">
        <f>IF(AH29=0,0,51-AH29)</f>
        <v>0</v>
      </c>
      <c r="AJ29" s="38">
        <v>4</v>
      </c>
      <c r="AK29" s="36">
        <f>IF(AJ29=0,0,51-AJ29)</f>
        <v>47</v>
      </c>
      <c r="AL29" s="35">
        <v>10</v>
      </c>
      <c r="AM29" s="36">
        <f>IF(AL29=0,0,51-AL29)</f>
        <v>41</v>
      </c>
      <c r="AN29" s="35">
        <v>11</v>
      </c>
      <c r="AO29" s="36">
        <f>IF(AN29=0,0,51-AN29)</f>
        <v>40</v>
      </c>
      <c r="AP29" s="35">
        <v>9</v>
      </c>
      <c r="AQ29" s="36">
        <f>IF(AP29=0,0,51-AP29)</f>
        <v>42</v>
      </c>
      <c r="AR29" s="32">
        <v>0</v>
      </c>
      <c r="AS29" s="36">
        <f>IF(AR29=0,0,51-AR29)</f>
        <v>0</v>
      </c>
      <c r="AT29" s="30">
        <v>0</v>
      </c>
      <c r="AU29" s="36">
        <f>IF(AT29=0,0,51-AT29)</f>
        <v>0</v>
      </c>
      <c r="AV29" s="30">
        <v>0</v>
      </c>
      <c r="AW29" s="36">
        <f>IF(AV29=0,0,51-AV29)</f>
        <v>0</v>
      </c>
      <c r="AX29" s="30">
        <v>0</v>
      </c>
      <c r="AY29" s="42">
        <f>IF(AX29=0,0,51-AX29)</f>
        <v>0</v>
      </c>
      <c r="AZ29" s="30">
        <v>0</v>
      </c>
      <c r="BA29" s="42">
        <f>IF(AZ29=0,0,51-AZ29)</f>
        <v>0</v>
      </c>
      <c r="BB29" s="28">
        <v>25</v>
      </c>
      <c r="BC29" s="36">
        <f>IF(BB29=0,0,51-BB29)</f>
        <v>26</v>
      </c>
      <c r="BD29" s="22"/>
      <c r="BE29" s="23">
        <f>F28</f>
        <v>0</v>
      </c>
      <c r="BF29" s="23">
        <f>I29</f>
        <v>0</v>
      </c>
      <c r="BG29" s="23">
        <f>K29</f>
        <v>0</v>
      </c>
      <c r="BH29" s="23">
        <f>M29</f>
        <v>46</v>
      </c>
      <c r="BI29" s="23">
        <f>O29</f>
        <v>40</v>
      </c>
      <c r="BJ29" s="23">
        <f>Q29</f>
        <v>43</v>
      </c>
      <c r="BK29" s="23">
        <f>S29</f>
        <v>41</v>
      </c>
      <c r="BL29" s="23">
        <f>U29</f>
        <v>0</v>
      </c>
      <c r="BM29" s="23">
        <f>W29</f>
        <v>0</v>
      </c>
      <c r="BN29" s="23">
        <f>Y29</f>
        <v>0</v>
      </c>
      <c r="BO29" s="23">
        <f>AA29</f>
        <v>0</v>
      </c>
      <c r="BP29" s="23">
        <f>AC29</f>
        <v>0</v>
      </c>
      <c r="BQ29" s="23">
        <f>AE29</f>
        <v>0</v>
      </c>
      <c r="BR29" s="23">
        <f>AG29</f>
        <v>0</v>
      </c>
      <c r="BS29" s="23">
        <f>AI29</f>
        <v>0</v>
      </c>
      <c r="BT29" s="23">
        <f>AK29</f>
        <v>47</v>
      </c>
      <c r="BU29" s="23">
        <f>AM29</f>
        <v>41</v>
      </c>
      <c r="BV29" s="23">
        <f>AO29</f>
        <v>40</v>
      </c>
      <c r="BW29" s="23">
        <f>AQ29</f>
        <v>42</v>
      </c>
      <c r="BX29" s="23">
        <f>AS29</f>
        <v>0</v>
      </c>
      <c r="BY29" s="23">
        <f>AU29</f>
        <v>0</v>
      </c>
      <c r="BZ29" s="23">
        <f>AW29</f>
        <v>0</v>
      </c>
      <c r="CA29" s="23">
        <f>AY29</f>
        <v>0</v>
      </c>
      <c r="CB29" s="23">
        <f>BA29</f>
        <v>0</v>
      </c>
      <c r="CC29" s="23">
        <f>BC29</f>
        <v>26</v>
      </c>
      <c r="CD29" s="24">
        <f>SUM(BE29:CC29)</f>
        <v>366</v>
      </c>
      <c r="CE29" s="25"/>
      <c r="CF29" s="26">
        <f>SMALL($BE29:$CC29,1)</f>
        <v>0</v>
      </c>
      <c r="CG29" s="26">
        <f>SMALL($BE29:$CC29,2)</f>
        <v>0</v>
      </c>
      <c r="CH29" s="26">
        <f>SMALL($BE29:$CC29,3)</f>
        <v>0</v>
      </c>
      <c r="CI29" s="26">
        <f>SMALL($BE29:$CC29,4)</f>
        <v>0</v>
      </c>
      <c r="CJ29" s="26">
        <f>SMALL($BE29:$CC29,5)</f>
        <v>0</v>
      </c>
      <c r="CK29" s="26">
        <f>SMALL($BE29:$CC29,6)</f>
        <v>0</v>
      </c>
      <c r="CL29" s="26">
        <f>SMALL($BE29:$CC29,7)</f>
        <v>0</v>
      </c>
      <c r="CM29" s="26">
        <f>SMALL($BE29:$CC29,8)</f>
        <v>0</v>
      </c>
      <c r="CN29" s="26">
        <f>SMALL($BE29:$CC29,9)</f>
        <v>0</v>
      </c>
      <c r="CO29" s="26">
        <f>SMALL($BE29:$CC29,10)</f>
        <v>0</v>
      </c>
      <c r="CP29" s="26">
        <f>SMALL($BE29:$CC29,11)</f>
        <v>0</v>
      </c>
      <c r="CQ29" s="26">
        <f>SMALL($BE29:$CC29,12)</f>
        <v>0</v>
      </c>
      <c r="CR29" s="26">
        <f>SMALL($BE29:$CC29,13)</f>
        <v>0</v>
      </c>
      <c r="CS29" s="26">
        <f>SMALL($BE29:$CC29,14)</f>
        <v>0</v>
      </c>
      <c r="CT29" s="26">
        <f>SMALL($BE29:$CC29,15)</f>
        <v>0</v>
      </c>
      <c r="CU29" s="26">
        <f>SMALL($BE29:$CC29,16)</f>
        <v>0</v>
      </c>
      <c r="CV29" s="26">
        <f>SMALL($BE29:$CC29,17)</f>
        <v>26</v>
      </c>
      <c r="CW29" s="26">
        <f>SMALL($BE29:$CC29,18)</f>
        <v>40</v>
      </c>
      <c r="CX29" s="26">
        <f>SMALL($BE29:$CC29,19)</f>
        <v>40</v>
      </c>
      <c r="CY29" s="26">
        <f>SMALL($BE29:$CC29,20)</f>
        <v>41</v>
      </c>
      <c r="CZ29" s="26">
        <f>SMALL($BE29:$CC29,21)</f>
        <v>41</v>
      </c>
      <c r="DA29" s="26">
        <f>SMALL($BE29:$CC29,22)</f>
        <v>42</v>
      </c>
      <c r="DB29" s="26">
        <f>SMALL($BE29:$CC29,23)</f>
        <v>43</v>
      </c>
      <c r="DC29" s="26">
        <f>SMALL($BE29:$CC29,24)</f>
        <v>46</v>
      </c>
      <c r="DD29" s="26">
        <f>SMALL($BE29:$CC29,25)</f>
        <v>47</v>
      </c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ht="12.75" customHeight="1">
      <c r="A30" s="1">
        <v>22</v>
      </c>
      <c r="B30" s="1" t="s">
        <v>57</v>
      </c>
      <c r="C30" s="13"/>
      <c r="D30" s="21">
        <f>CD30-SUM($CF30:CHOOSE($CF$8,$CF30,$CG30,$CH30,$CI30,$CJ30,$CK30,$CL30,$CM30,$CN30,$CO30,$CP30,$CQ30,$CR30,$CS30,$CT30,$CU30,$CV30,$CW30,$CX30,$CY30,$CZ30,$DA30,$DB30,$DC30))</f>
        <v>358</v>
      </c>
      <c r="E30" s="13"/>
      <c r="F30" s="32">
        <v>0</v>
      </c>
      <c r="G30" s="36">
        <f>IF(F30=0,0,51-F30)</f>
        <v>0</v>
      </c>
      <c r="H30" s="30">
        <v>0</v>
      </c>
      <c r="I30" s="36">
        <f>IF(H30=0,0,51-H30)</f>
        <v>0</v>
      </c>
      <c r="J30" s="30">
        <v>0</v>
      </c>
      <c r="K30" s="42">
        <f>IF(J30=0,0,51-J30)</f>
        <v>0</v>
      </c>
      <c r="L30" s="32">
        <v>0</v>
      </c>
      <c r="M30" s="36">
        <f>IF(L30=0,0,51-L30)</f>
        <v>0</v>
      </c>
      <c r="N30" s="30">
        <v>0</v>
      </c>
      <c r="O30" s="36">
        <f>IF(N30=0,0,51-N30)</f>
        <v>0</v>
      </c>
      <c r="P30" s="30">
        <v>0</v>
      </c>
      <c r="Q30" s="36">
        <f>IF(P30=0,0,51-P30)</f>
        <v>0</v>
      </c>
      <c r="R30" s="30">
        <v>0</v>
      </c>
      <c r="S30" s="58">
        <f>IF(R30=0,0,51-R30)</f>
        <v>0</v>
      </c>
      <c r="T30" s="30">
        <v>3</v>
      </c>
      <c r="U30" s="36">
        <f>IF(T30=0,0,51-T30)</f>
        <v>48</v>
      </c>
      <c r="V30" s="30">
        <v>2</v>
      </c>
      <c r="W30" s="36">
        <f>IF(V30=0,0,51-V30)</f>
        <v>49</v>
      </c>
      <c r="X30" s="30">
        <v>8</v>
      </c>
      <c r="Y30" s="36">
        <f>IF(X30=0,0,51-X30)</f>
        <v>43</v>
      </c>
      <c r="Z30" s="30">
        <v>10</v>
      </c>
      <c r="AA30" s="36">
        <f>IF(Z30=0,0,51-Z30)</f>
        <v>41</v>
      </c>
      <c r="AB30" s="30">
        <v>10</v>
      </c>
      <c r="AC30" s="36">
        <f>IF(AB30=0,0,51-AB30)</f>
        <v>41</v>
      </c>
      <c r="AD30" s="35">
        <v>51</v>
      </c>
      <c r="AE30" s="36">
        <f>IF(AD30=0,0,51-AD30)</f>
        <v>0</v>
      </c>
      <c r="AF30" s="35">
        <v>5</v>
      </c>
      <c r="AG30" s="36">
        <f>IF(AF30=0,0,51-AF30)</f>
        <v>46</v>
      </c>
      <c r="AH30" s="35">
        <v>5</v>
      </c>
      <c r="AI30" s="42">
        <f>IF(AH30=0,0,51-AH30)</f>
        <v>46</v>
      </c>
      <c r="AJ30" s="32">
        <v>0</v>
      </c>
      <c r="AK30" s="36">
        <f>IF(AJ30=0,0,51-AJ30)</f>
        <v>0</v>
      </c>
      <c r="AL30" s="30">
        <v>0</v>
      </c>
      <c r="AM30" s="36">
        <f>IF(AL30=0,0,51-AL30)</f>
        <v>0</v>
      </c>
      <c r="AN30" s="30">
        <v>0</v>
      </c>
      <c r="AO30" s="36">
        <f>IF(AN30=0,0,51-AN30)</f>
        <v>0</v>
      </c>
      <c r="AP30" s="30">
        <v>0</v>
      </c>
      <c r="AQ30" s="36">
        <f>IF(AP30=0,0,51-AP30)</f>
        <v>0</v>
      </c>
      <c r="AR30" s="32">
        <v>0</v>
      </c>
      <c r="AS30" s="36">
        <f>IF(AR30=0,0,51-AR30)</f>
        <v>0</v>
      </c>
      <c r="AT30" s="30">
        <v>0</v>
      </c>
      <c r="AU30" s="36">
        <f>IF(AT30=0,0,51-AT30)</f>
        <v>0</v>
      </c>
      <c r="AV30" s="30">
        <v>0</v>
      </c>
      <c r="AW30" s="36">
        <f>IF(AV30=0,0,51-AV30)</f>
        <v>0</v>
      </c>
      <c r="AX30" s="30">
        <v>0</v>
      </c>
      <c r="AY30" s="42">
        <f>IF(AX30=0,0,51-AX30)</f>
        <v>0</v>
      </c>
      <c r="AZ30" s="30">
        <v>0</v>
      </c>
      <c r="BA30" s="42">
        <f>IF(AZ30=0,0,51-AZ30)</f>
        <v>0</v>
      </c>
      <c r="BB30" s="29">
        <v>7</v>
      </c>
      <c r="BC30" s="36">
        <f>IF(BB30=0,0,51-BB30)</f>
        <v>44</v>
      </c>
      <c r="BD30" s="22"/>
      <c r="BE30" s="23">
        <f>G30</f>
        <v>0</v>
      </c>
      <c r="BF30" s="23">
        <f>I30</f>
        <v>0</v>
      </c>
      <c r="BG30" s="23">
        <f>K30</f>
        <v>0</v>
      </c>
      <c r="BH30" s="23">
        <f>M30</f>
        <v>0</v>
      </c>
      <c r="BI30" s="23">
        <f>O30</f>
        <v>0</v>
      </c>
      <c r="BJ30" s="23">
        <f>Q30</f>
        <v>0</v>
      </c>
      <c r="BK30" s="23">
        <f>S30</f>
        <v>0</v>
      </c>
      <c r="BL30" s="23">
        <f>U30</f>
        <v>48</v>
      </c>
      <c r="BM30" s="23">
        <f>W30</f>
        <v>49</v>
      </c>
      <c r="BN30" s="23">
        <f>Y30</f>
        <v>43</v>
      </c>
      <c r="BO30" s="23">
        <f>AA30</f>
        <v>41</v>
      </c>
      <c r="BP30" s="23">
        <f>AC30</f>
        <v>41</v>
      </c>
      <c r="BQ30" s="23">
        <f>AE30</f>
        <v>0</v>
      </c>
      <c r="BR30" s="23">
        <f>AG30</f>
        <v>46</v>
      </c>
      <c r="BS30" s="23">
        <f>AI30</f>
        <v>46</v>
      </c>
      <c r="BT30" s="23">
        <f>AK30</f>
        <v>0</v>
      </c>
      <c r="BU30" s="23">
        <f>AM30</f>
        <v>0</v>
      </c>
      <c r="BV30" s="23">
        <f>AO30</f>
        <v>0</v>
      </c>
      <c r="BW30" s="23">
        <f>AQ30</f>
        <v>0</v>
      </c>
      <c r="BX30" s="23">
        <f>AS30</f>
        <v>0</v>
      </c>
      <c r="BY30" s="23">
        <f>AU30</f>
        <v>0</v>
      </c>
      <c r="BZ30" s="23">
        <f>AW30</f>
        <v>0</v>
      </c>
      <c r="CA30" s="23">
        <f>AY30</f>
        <v>0</v>
      </c>
      <c r="CB30" s="23">
        <f>BA30</f>
        <v>0</v>
      </c>
      <c r="CC30" s="23">
        <f>BC30</f>
        <v>44</v>
      </c>
      <c r="CD30" s="24">
        <f>SUM(BE30:CC30)</f>
        <v>358</v>
      </c>
      <c r="CE30" s="25"/>
      <c r="CF30" s="26">
        <f>SMALL($BE30:$CC30,1)</f>
        <v>0</v>
      </c>
      <c r="CG30" s="26">
        <f>SMALL($BE30:$CC30,2)</f>
        <v>0</v>
      </c>
      <c r="CH30" s="26">
        <f>SMALL($BE30:$CC30,3)</f>
        <v>0</v>
      </c>
      <c r="CI30" s="26">
        <f>SMALL($BE30:$CC30,4)</f>
        <v>0</v>
      </c>
      <c r="CJ30" s="26">
        <f>SMALL($BE30:$CC30,5)</f>
        <v>0</v>
      </c>
      <c r="CK30" s="26">
        <f>SMALL($BE30:$CC30,6)</f>
        <v>0</v>
      </c>
      <c r="CL30" s="26">
        <f>SMALL($BE30:$CC30,7)</f>
        <v>0</v>
      </c>
      <c r="CM30" s="26">
        <f>SMALL($BE30:$CC30,8)</f>
        <v>0</v>
      </c>
      <c r="CN30" s="26">
        <f>SMALL($BE30:$CC30,9)</f>
        <v>0</v>
      </c>
      <c r="CO30" s="26">
        <f>SMALL($BE30:$CC30,10)</f>
        <v>0</v>
      </c>
      <c r="CP30" s="26">
        <f>SMALL($BE30:$CC30,11)</f>
        <v>0</v>
      </c>
      <c r="CQ30" s="26">
        <f>SMALL($BE30:$CC30,12)</f>
        <v>0</v>
      </c>
      <c r="CR30" s="26">
        <f>SMALL($BE30:$CC30,13)</f>
        <v>0</v>
      </c>
      <c r="CS30" s="26">
        <f>SMALL($BE30:$CC30,14)</f>
        <v>0</v>
      </c>
      <c r="CT30" s="26">
        <f>SMALL($BE30:$CC30,15)</f>
        <v>0</v>
      </c>
      <c r="CU30" s="26">
        <f>SMALL($BE30:$CC30,16)</f>
        <v>0</v>
      </c>
      <c r="CV30" s="26">
        <f>SMALL($BE30:$CC30,17)</f>
        <v>0</v>
      </c>
      <c r="CW30" s="26">
        <f>SMALL($BE30:$CC30,18)</f>
        <v>41</v>
      </c>
      <c r="CX30" s="26">
        <f>SMALL($BE30:$CC30,19)</f>
        <v>41</v>
      </c>
      <c r="CY30" s="26">
        <f>SMALL($BE30:$CC30,20)</f>
        <v>43</v>
      </c>
      <c r="CZ30" s="26">
        <f>SMALL($BE30:$CC30,21)</f>
        <v>44</v>
      </c>
      <c r="DA30" s="26">
        <f>SMALL($BE30:$CC30,22)</f>
        <v>46</v>
      </c>
      <c r="DB30" s="26">
        <f>SMALL($BE30:$CC30,23)</f>
        <v>46</v>
      </c>
      <c r="DC30" s="26">
        <f>SMALL($BE30:$CC30,24)</f>
        <v>48</v>
      </c>
      <c r="DD30" s="26">
        <f>SMALL($BE30:$CC30,25)</f>
        <v>49</v>
      </c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ht="12.75" customHeight="1">
      <c r="A31" s="1">
        <v>23</v>
      </c>
      <c r="B31" s="34" t="s">
        <v>39</v>
      </c>
      <c r="C31" s="13"/>
      <c r="D31" s="21">
        <f>CD31-SUM($CF31:CHOOSE($CF$8,$CF31,$CG31,$CH31,$CI31,$CJ31,$CK31,$CL31,$CM31,$CN31,$CO31,$CP31,$CQ31,$CR31,$CS31,$CT31,$CU31,$CV31,$CW31,$CX31,$CY31,$CZ31,$DA31,$DB31,$DC31))</f>
        <v>322</v>
      </c>
      <c r="E31" s="13"/>
      <c r="F31" s="38">
        <v>16</v>
      </c>
      <c r="G31" s="36">
        <f>IF(F31=0,0,51-F31)</f>
        <v>35</v>
      </c>
      <c r="H31" s="35">
        <v>17</v>
      </c>
      <c r="I31" s="36">
        <f>IF(H31=0,0,51-H31)</f>
        <v>34</v>
      </c>
      <c r="J31" s="35">
        <v>15</v>
      </c>
      <c r="K31" s="42">
        <f>IF(J31=0,0,51-J31)</f>
        <v>36</v>
      </c>
      <c r="L31" s="32">
        <v>0</v>
      </c>
      <c r="M31" s="36">
        <f>IF(L31=0,0,51-L31)</f>
        <v>0</v>
      </c>
      <c r="N31" s="30">
        <v>0</v>
      </c>
      <c r="O31" s="36">
        <f>IF(N31=0,0,51-N31)</f>
        <v>0</v>
      </c>
      <c r="P31" s="30">
        <v>0</v>
      </c>
      <c r="Q31" s="36">
        <f>IF(P31=0,0,51-P31)</f>
        <v>0</v>
      </c>
      <c r="R31" s="30">
        <v>0</v>
      </c>
      <c r="S31" s="58">
        <f>IF(R31=0,0,51-R31)</f>
        <v>0</v>
      </c>
      <c r="T31" s="30">
        <v>22</v>
      </c>
      <c r="U31" s="36">
        <f>IF(T31=0,0,51-T31)</f>
        <v>29</v>
      </c>
      <c r="V31" s="30">
        <v>22</v>
      </c>
      <c r="W31" s="36">
        <f>IF(V31=0,0,51-V31)</f>
        <v>29</v>
      </c>
      <c r="X31" s="30">
        <v>23</v>
      </c>
      <c r="Y31" s="36">
        <f>IF(X31=0,0,51-X31)</f>
        <v>28</v>
      </c>
      <c r="Z31" s="30">
        <v>23</v>
      </c>
      <c r="AA31" s="36">
        <f>IF(Z31=0,0,51-Z31)</f>
        <v>28</v>
      </c>
      <c r="AB31" s="30">
        <v>24</v>
      </c>
      <c r="AC31" s="36">
        <f>IF(AB31=0,0,51-AB31)</f>
        <v>27</v>
      </c>
      <c r="AD31" s="35">
        <v>23</v>
      </c>
      <c r="AE31" s="36">
        <f>IF(AD31=0,0,51-AD31)</f>
        <v>28</v>
      </c>
      <c r="AF31" s="35">
        <v>51</v>
      </c>
      <c r="AG31" s="36">
        <f>IF(AF31=0,0,51-AF31)</f>
        <v>0</v>
      </c>
      <c r="AH31" s="35">
        <v>51</v>
      </c>
      <c r="AI31" s="42">
        <f>IF(AH31=0,0,51-AH31)</f>
        <v>0</v>
      </c>
      <c r="AJ31" s="32">
        <v>0</v>
      </c>
      <c r="AK31" s="36">
        <f>IF(AJ31=0,0,51-AJ31)</f>
        <v>0</v>
      </c>
      <c r="AL31" s="30">
        <v>0</v>
      </c>
      <c r="AM31" s="36">
        <f>IF(AL31=0,0,51-AL31)</f>
        <v>0</v>
      </c>
      <c r="AN31" s="30">
        <v>0</v>
      </c>
      <c r="AO31" s="36">
        <f>IF(AN31=0,0,51-AN31)</f>
        <v>0</v>
      </c>
      <c r="AP31" s="30">
        <v>0</v>
      </c>
      <c r="AQ31" s="36">
        <f>IF(AP31=0,0,51-AP31)</f>
        <v>0</v>
      </c>
      <c r="AR31" s="32">
        <v>0</v>
      </c>
      <c r="AS31" s="36">
        <f>IF(AR31=0,0,51-AR31)</f>
        <v>0</v>
      </c>
      <c r="AT31" s="30">
        <v>0</v>
      </c>
      <c r="AU31" s="36">
        <f>IF(AT31=0,0,51-AT31)</f>
        <v>0</v>
      </c>
      <c r="AV31" s="30">
        <v>0</v>
      </c>
      <c r="AW31" s="36">
        <f>IF(AV31=0,0,51-AV31)</f>
        <v>0</v>
      </c>
      <c r="AX31" s="30">
        <v>0</v>
      </c>
      <c r="AY31" s="42">
        <f>IF(AX31=0,0,51-AX31)</f>
        <v>0</v>
      </c>
      <c r="AZ31" s="30">
        <v>0</v>
      </c>
      <c r="BA31" s="42">
        <f>IF(AZ31=0,0,51-AZ31)</f>
        <v>0</v>
      </c>
      <c r="BB31" s="68">
        <v>3</v>
      </c>
      <c r="BC31" s="36">
        <f>IF(BB31=0,0,51-BB31)</f>
        <v>48</v>
      </c>
      <c r="BD31" s="22"/>
      <c r="BE31" s="23">
        <f>G31</f>
        <v>35</v>
      </c>
      <c r="BF31" s="23">
        <f>I31</f>
        <v>34</v>
      </c>
      <c r="BG31" s="23">
        <f>K31</f>
        <v>36</v>
      </c>
      <c r="BH31" s="23">
        <f>M31</f>
        <v>0</v>
      </c>
      <c r="BI31" s="23">
        <f>O31</f>
        <v>0</v>
      </c>
      <c r="BJ31" s="23">
        <f>Q31</f>
        <v>0</v>
      </c>
      <c r="BK31" s="23">
        <f>S31</f>
        <v>0</v>
      </c>
      <c r="BL31" s="23">
        <f>U31</f>
        <v>29</v>
      </c>
      <c r="BM31" s="23">
        <f>W31</f>
        <v>29</v>
      </c>
      <c r="BN31" s="23">
        <f>Y31</f>
        <v>28</v>
      </c>
      <c r="BO31" s="23">
        <f>AA31</f>
        <v>28</v>
      </c>
      <c r="BP31" s="23">
        <f>AC31</f>
        <v>27</v>
      </c>
      <c r="BQ31" s="23">
        <f>AE31</f>
        <v>28</v>
      </c>
      <c r="BR31" s="23">
        <f>AG31</f>
        <v>0</v>
      </c>
      <c r="BS31" s="23">
        <f>AI31</f>
        <v>0</v>
      </c>
      <c r="BT31" s="23">
        <f>AK31</f>
        <v>0</v>
      </c>
      <c r="BU31" s="23">
        <f>AM31</f>
        <v>0</v>
      </c>
      <c r="BV31" s="23">
        <f>AO31</f>
        <v>0</v>
      </c>
      <c r="BW31" s="23">
        <f>AQ31</f>
        <v>0</v>
      </c>
      <c r="BX31" s="23">
        <f>AS31</f>
        <v>0</v>
      </c>
      <c r="BY31" s="23">
        <f>AU31</f>
        <v>0</v>
      </c>
      <c r="BZ31" s="23">
        <f>AW31</f>
        <v>0</v>
      </c>
      <c r="CA31" s="23">
        <f>AY31</f>
        <v>0</v>
      </c>
      <c r="CB31" s="23">
        <f>BA31</f>
        <v>0</v>
      </c>
      <c r="CC31" s="23">
        <f>BC31</f>
        <v>48</v>
      </c>
      <c r="CD31" s="24">
        <f>SUM(BE31:CC31)</f>
        <v>322</v>
      </c>
      <c r="CE31" s="25"/>
      <c r="CF31" s="26">
        <f>SMALL($BE31:$CC31,1)</f>
        <v>0</v>
      </c>
      <c r="CG31" s="26">
        <f>SMALL($BE31:$CC31,2)</f>
        <v>0</v>
      </c>
      <c r="CH31" s="26">
        <f>SMALL($BE31:$CC31,3)</f>
        <v>0</v>
      </c>
      <c r="CI31" s="26">
        <f>SMALL($BE31:$CC31,4)</f>
        <v>0</v>
      </c>
      <c r="CJ31" s="26">
        <f>SMALL($BE31:$CC31,5)</f>
        <v>0</v>
      </c>
      <c r="CK31" s="26">
        <f>SMALL($BE31:$CC31,6)</f>
        <v>0</v>
      </c>
      <c r="CL31" s="26">
        <f>SMALL($BE31:$CC31,7)</f>
        <v>0</v>
      </c>
      <c r="CM31" s="26">
        <f>SMALL($BE31:$CC31,8)</f>
        <v>0</v>
      </c>
      <c r="CN31" s="26">
        <f>SMALL($BE31:$CC31,9)</f>
        <v>0</v>
      </c>
      <c r="CO31" s="26">
        <f>SMALL($BE31:$CC31,10)</f>
        <v>0</v>
      </c>
      <c r="CP31" s="26">
        <f>SMALL($BE31:$CC31,11)</f>
        <v>0</v>
      </c>
      <c r="CQ31" s="26">
        <f>SMALL($BE31:$CC31,12)</f>
        <v>0</v>
      </c>
      <c r="CR31" s="26">
        <f>SMALL($BE31:$CC31,13)</f>
        <v>0</v>
      </c>
      <c r="CS31" s="26">
        <f>SMALL($BE31:$CC31,14)</f>
        <v>0</v>
      </c>
      <c r="CT31" s="26">
        <f>SMALL($BE31:$CC31,15)</f>
        <v>0</v>
      </c>
      <c r="CU31" s="26">
        <f>SMALL($BE31:$CC31,16)</f>
        <v>27</v>
      </c>
      <c r="CV31" s="26">
        <f>SMALL($BE31:$CC31,17)</f>
        <v>28</v>
      </c>
      <c r="CW31" s="26">
        <f>SMALL($BE31:$CC31,18)</f>
        <v>28</v>
      </c>
      <c r="CX31" s="26">
        <f>SMALL($BE31:$CC31,19)</f>
        <v>28</v>
      </c>
      <c r="CY31" s="26">
        <f>SMALL($BE31:$CC31,20)</f>
        <v>29</v>
      </c>
      <c r="CZ31" s="26">
        <f>SMALL($BE31:$CC31,21)</f>
        <v>29</v>
      </c>
      <c r="DA31" s="26">
        <f>SMALL($BE31:$CC31,22)</f>
        <v>34</v>
      </c>
      <c r="DB31" s="26">
        <f>SMALL($BE31:$CC31,23)</f>
        <v>35</v>
      </c>
      <c r="DC31" s="26">
        <f>SMALL($BE31:$CC31,24)</f>
        <v>36</v>
      </c>
      <c r="DD31" s="26">
        <f>SMALL($BE31:$CC31,25)</f>
        <v>48</v>
      </c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ht="12.75" customHeight="1">
      <c r="A32" s="1">
        <v>24</v>
      </c>
      <c r="B32" s="1" t="s">
        <v>52</v>
      </c>
      <c r="C32" s="13"/>
      <c r="D32" s="21">
        <f>CD32-SUM($CF32:CHOOSE($CF$8,$CF32,$CG32,$CH32,$CI32,$CJ32,$CK32,$CL32,$CM32,$CN32,$CO32,$CP32,$CQ32,$CR32,$CS32,$CT32,$CU32,$CV32,$CW32,$CX32,$CY32,$CZ32,$DA32,$DB32,$DC32))</f>
        <v>309</v>
      </c>
      <c r="E32" s="13"/>
      <c r="F32" s="38">
        <v>2</v>
      </c>
      <c r="G32" s="36">
        <f>IF(F32=0,0,51-F32)</f>
        <v>49</v>
      </c>
      <c r="H32" s="35">
        <v>8</v>
      </c>
      <c r="I32" s="36">
        <f>IF(H32=0,0,51-H32)</f>
        <v>43</v>
      </c>
      <c r="J32" s="35">
        <v>50</v>
      </c>
      <c r="K32" s="42">
        <f>IF(J32=0,0,51-J32)</f>
        <v>1</v>
      </c>
      <c r="L32" s="32">
        <v>0</v>
      </c>
      <c r="M32" s="36">
        <f>IF(L32=0,0,51-L32)</f>
        <v>0</v>
      </c>
      <c r="N32" s="30">
        <v>0</v>
      </c>
      <c r="O32" s="36">
        <f>IF(N32=0,0,51-N32)</f>
        <v>0</v>
      </c>
      <c r="P32" s="30">
        <v>0</v>
      </c>
      <c r="Q32" s="36">
        <f>IF(P32=0,0,51-P32)</f>
        <v>0</v>
      </c>
      <c r="R32" s="30">
        <v>0</v>
      </c>
      <c r="S32" s="58">
        <f>IF(R32=0,0,51-R32)</f>
        <v>0</v>
      </c>
      <c r="T32" s="30">
        <v>0</v>
      </c>
      <c r="U32" s="36">
        <f>IF(T32=0,0,51-T32)</f>
        <v>0</v>
      </c>
      <c r="V32" s="30">
        <v>0</v>
      </c>
      <c r="W32" s="36">
        <v>0</v>
      </c>
      <c r="X32" s="30">
        <v>0</v>
      </c>
      <c r="Y32" s="36">
        <f>IF(X32=0,0,51-X32)</f>
        <v>0</v>
      </c>
      <c r="Z32" s="30">
        <v>0</v>
      </c>
      <c r="AA32" s="36">
        <f>IF(Z32=0,0,51-Z32)</f>
        <v>0</v>
      </c>
      <c r="AB32" s="30">
        <v>0</v>
      </c>
      <c r="AC32" s="36">
        <f>IF(AB32=0,0,51-AB32)</f>
        <v>0</v>
      </c>
      <c r="AD32" s="30">
        <v>0</v>
      </c>
      <c r="AE32" s="36">
        <f>IF(AD32=0,0,51-AD32)</f>
        <v>0</v>
      </c>
      <c r="AF32" s="30">
        <v>0</v>
      </c>
      <c r="AG32" s="36">
        <f>IF(AF32=0,0,51-AF32)</f>
        <v>0</v>
      </c>
      <c r="AH32" s="30">
        <v>0</v>
      </c>
      <c r="AI32" s="42">
        <f>IF(AH32=0,0,51-AH32)</f>
        <v>0</v>
      </c>
      <c r="AJ32" s="32">
        <v>0</v>
      </c>
      <c r="AK32" s="36">
        <f>IF(AJ32=0,0,51-AJ32)</f>
        <v>0</v>
      </c>
      <c r="AL32" s="30">
        <v>0</v>
      </c>
      <c r="AM32" s="36">
        <f>IF(AL32=0,0,51-AL32)</f>
        <v>0</v>
      </c>
      <c r="AN32" s="30">
        <v>0</v>
      </c>
      <c r="AO32" s="36">
        <f>IF(AN32=0,0,51-AN32)</f>
        <v>0</v>
      </c>
      <c r="AP32" s="30">
        <v>0</v>
      </c>
      <c r="AQ32" s="36">
        <f>IF(AP32=0,0,51-AP32)</f>
        <v>0</v>
      </c>
      <c r="AR32" s="38">
        <v>12</v>
      </c>
      <c r="AS32" s="36">
        <f>IF(AR32=0,0,51-AR32)</f>
        <v>39</v>
      </c>
      <c r="AT32" s="35">
        <v>14</v>
      </c>
      <c r="AU32" s="36">
        <f>IF(AT32=0,0,51-AT32)</f>
        <v>37</v>
      </c>
      <c r="AV32" s="35">
        <v>7</v>
      </c>
      <c r="AW32" s="36">
        <f>IF(AV32=0,0,51-AV32)</f>
        <v>44</v>
      </c>
      <c r="AX32" s="35">
        <v>3</v>
      </c>
      <c r="AY32" s="42">
        <f>IF(AX32=0,0,51-AX32)</f>
        <v>48</v>
      </c>
      <c r="AZ32" s="30">
        <v>0</v>
      </c>
      <c r="BA32" s="42">
        <f>IF(AZ32=0,0,51-AZ32)</f>
        <v>0</v>
      </c>
      <c r="BB32" s="67">
        <v>3</v>
      </c>
      <c r="BC32" s="36">
        <f>IF(BB32=0,0,51-BB32)</f>
        <v>48</v>
      </c>
      <c r="BD32" s="22"/>
      <c r="BE32" s="23">
        <f>G32</f>
        <v>49</v>
      </c>
      <c r="BF32" s="23">
        <f>I32</f>
        <v>43</v>
      </c>
      <c r="BG32" s="23">
        <f>K32</f>
        <v>1</v>
      </c>
      <c r="BH32" s="23">
        <f>M32</f>
        <v>0</v>
      </c>
      <c r="BI32" s="23">
        <f>O32</f>
        <v>0</v>
      </c>
      <c r="BJ32" s="23">
        <f>Q32</f>
        <v>0</v>
      </c>
      <c r="BK32" s="23">
        <f>S32</f>
        <v>0</v>
      </c>
      <c r="BL32" s="23">
        <f>U32</f>
        <v>0</v>
      </c>
      <c r="BM32" s="23">
        <f>W32</f>
        <v>0</v>
      </c>
      <c r="BN32" s="23">
        <f>Y32</f>
        <v>0</v>
      </c>
      <c r="BO32" s="23">
        <f>AA32</f>
        <v>0</v>
      </c>
      <c r="BP32" s="23">
        <f>AC32</f>
        <v>0</v>
      </c>
      <c r="BQ32" s="23">
        <f>AE32</f>
        <v>0</v>
      </c>
      <c r="BR32" s="23">
        <f>AG32</f>
        <v>0</v>
      </c>
      <c r="BS32" s="23">
        <f>AI32</f>
        <v>0</v>
      </c>
      <c r="BT32" s="23">
        <f>AK32</f>
        <v>0</v>
      </c>
      <c r="BU32" s="23">
        <f>AM32</f>
        <v>0</v>
      </c>
      <c r="BV32" s="23">
        <f>AO32</f>
        <v>0</v>
      </c>
      <c r="BW32" s="23">
        <f>AQ32</f>
        <v>0</v>
      </c>
      <c r="BX32" s="23">
        <f>AS32</f>
        <v>39</v>
      </c>
      <c r="BY32" s="23">
        <f>AU32</f>
        <v>37</v>
      </c>
      <c r="BZ32" s="23">
        <f>AW32</f>
        <v>44</v>
      </c>
      <c r="CA32" s="23">
        <f>AY32</f>
        <v>48</v>
      </c>
      <c r="CB32" s="23">
        <f>BA32</f>
        <v>0</v>
      </c>
      <c r="CC32" s="23">
        <f>BC32</f>
        <v>48</v>
      </c>
      <c r="CD32" s="24">
        <f>SUM(BE32:CC32)</f>
        <v>309</v>
      </c>
      <c r="CE32" s="25"/>
      <c r="CF32" s="26">
        <f>SMALL($BE32:$CC32,1)</f>
        <v>0</v>
      </c>
      <c r="CG32" s="26">
        <f>SMALL($BE32:$CC32,2)</f>
        <v>0</v>
      </c>
      <c r="CH32" s="26">
        <f>SMALL($BE32:$CC32,3)</f>
        <v>0</v>
      </c>
      <c r="CI32" s="26">
        <f>SMALL($BE32:$CC32,4)</f>
        <v>0</v>
      </c>
      <c r="CJ32" s="26">
        <f>SMALL($BE32:$CC32,5)</f>
        <v>0</v>
      </c>
      <c r="CK32" s="26">
        <f>SMALL($BE32:$CC32,6)</f>
        <v>0</v>
      </c>
      <c r="CL32" s="26">
        <f>SMALL($BE32:$CC32,7)</f>
        <v>0</v>
      </c>
      <c r="CM32" s="26">
        <f>SMALL($BE32:$CC32,8)</f>
        <v>0</v>
      </c>
      <c r="CN32" s="26">
        <f>SMALL($BE32:$CC32,9)</f>
        <v>0</v>
      </c>
      <c r="CO32" s="26">
        <f>SMALL($BE32:$CC32,10)</f>
        <v>0</v>
      </c>
      <c r="CP32" s="26">
        <f>SMALL($BE32:$CC32,11)</f>
        <v>0</v>
      </c>
      <c r="CQ32" s="26">
        <f>SMALL($BE32:$CC32,12)</f>
        <v>0</v>
      </c>
      <c r="CR32" s="26">
        <f>SMALL($BE32:$CC32,13)</f>
        <v>0</v>
      </c>
      <c r="CS32" s="26">
        <f>SMALL($BE32:$CC32,14)</f>
        <v>0</v>
      </c>
      <c r="CT32" s="26">
        <f>SMALL($BE32:$CC32,15)</f>
        <v>0</v>
      </c>
      <c r="CU32" s="26">
        <f>SMALL($BE32:$CC32,16)</f>
        <v>0</v>
      </c>
      <c r="CV32" s="26">
        <f>SMALL($BE32:$CC32,17)</f>
        <v>0</v>
      </c>
      <c r="CW32" s="26">
        <f>SMALL($BE32:$CC32,18)</f>
        <v>1</v>
      </c>
      <c r="CX32" s="26">
        <f>SMALL($BE32:$CC32,19)</f>
        <v>37</v>
      </c>
      <c r="CY32" s="26">
        <f>SMALL($BE32:$CC32,20)</f>
        <v>39</v>
      </c>
      <c r="CZ32" s="26">
        <f>SMALL($BE32:$CC32,21)</f>
        <v>43</v>
      </c>
      <c r="DA32" s="26">
        <f>SMALL($BE32:$CC32,22)</f>
        <v>44</v>
      </c>
      <c r="DB32" s="26">
        <f>SMALL($BE32:$CC32,23)</f>
        <v>48</v>
      </c>
      <c r="DC32" s="26">
        <f>SMALL($BE32:$CC32,24)</f>
        <v>48</v>
      </c>
      <c r="DD32" s="26">
        <f>SMALL($BE32:$CC32,25)</f>
        <v>49</v>
      </c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ht="12.75" customHeight="1">
      <c r="A33" s="1">
        <v>25</v>
      </c>
      <c r="B33" s="34" t="s">
        <v>19</v>
      </c>
      <c r="C33" s="13"/>
      <c r="D33" s="21">
        <f>CD33-SUM($CF33:CHOOSE($CF$8,$CF33,$CG33,$CH33,$CI33,$CJ33,$CK33,$CL33,$CM33,$CN33,$CO33,$CP33,$CQ33,$CR33,$CS33,$CT33,$CU33,$CV33,$CW33,$CX33,$CY33,$CZ33,$DA33,$DB33,$DC33))</f>
        <v>307</v>
      </c>
      <c r="E33" s="13"/>
      <c r="F33" s="32">
        <v>0</v>
      </c>
      <c r="G33" s="36">
        <f>IF(F33=0,0,51-F33)</f>
        <v>0</v>
      </c>
      <c r="H33" s="30">
        <v>0</v>
      </c>
      <c r="I33" s="36">
        <f>IF(H33=0,0,51-H33)</f>
        <v>0</v>
      </c>
      <c r="J33" s="30">
        <v>0</v>
      </c>
      <c r="K33" s="42">
        <f>IF(J33=0,0,51-J33)</f>
        <v>0</v>
      </c>
      <c r="L33" s="32">
        <v>0</v>
      </c>
      <c r="M33" s="36">
        <f>IF(L33=0,0,51-L33)</f>
        <v>0</v>
      </c>
      <c r="N33" s="30">
        <v>0</v>
      </c>
      <c r="O33" s="36">
        <f>IF(N33=0,0,51-N33)</f>
        <v>0</v>
      </c>
      <c r="P33" s="30">
        <v>0</v>
      </c>
      <c r="Q33" s="36">
        <f>IF(P33=0,0,51-P33)</f>
        <v>0</v>
      </c>
      <c r="R33" s="30">
        <v>0</v>
      </c>
      <c r="S33" s="58">
        <f>IF(R33=0,0,51-R33)</f>
        <v>0</v>
      </c>
      <c r="T33" s="30">
        <v>50</v>
      </c>
      <c r="U33" s="36">
        <f>IF(T33=0,0,51-T33)</f>
        <v>1</v>
      </c>
      <c r="V33" s="30">
        <v>14</v>
      </c>
      <c r="W33" s="36">
        <f>IF(V33=0,0,51-V33)</f>
        <v>37</v>
      </c>
      <c r="X33" s="30">
        <v>12</v>
      </c>
      <c r="Y33" s="36">
        <f>IF(X33=0,0,51-X33)</f>
        <v>39</v>
      </c>
      <c r="Z33" s="30">
        <v>11</v>
      </c>
      <c r="AA33" s="36">
        <f>IF(Z33=0,0,51-Z33)</f>
        <v>40</v>
      </c>
      <c r="AB33" s="30">
        <v>22</v>
      </c>
      <c r="AC33" s="36">
        <f>IF(AB33=0,0,51-AB33)</f>
        <v>29</v>
      </c>
      <c r="AD33" s="35">
        <v>13</v>
      </c>
      <c r="AE33" s="36">
        <f>IF(AD33=0,0,51-AD33)</f>
        <v>38</v>
      </c>
      <c r="AF33" s="35">
        <v>15</v>
      </c>
      <c r="AG33" s="36">
        <f>IF(AF33=0,0,51-AF33)</f>
        <v>36</v>
      </c>
      <c r="AH33" s="35">
        <v>14</v>
      </c>
      <c r="AI33" s="42">
        <f>IF(AH33=0,0,51-AH33)</f>
        <v>37</v>
      </c>
      <c r="AJ33" s="32">
        <v>0</v>
      </c>
      <c r="AK33" s="36">
        <f>IF(AJ33=0,0,51-AJ33)</f>
        <v>0</v>
      </c>
      <c r="AL33" s="30">
        <v>0</v>
      </c>
      <c r="AM33" s="36">
        <f>IF(AL33=0,0,51-AL33)</f>
        <v>0</v>
      </c>
      <c r="AN33" s="30">
        <v>0</v>
      </c>
      <c r="AO33" s="36">
        <f>IF(AN33=0,0,51-AN33)</f>
        <v>0</v>
      </c>
      <c r="AP33" s="30">
        <v>0</v>
      </c>
      <c r="AQ33" s="36">
        <f>IF(AP33=0,0,51-AP33)</f>
        <v>0</v>
      </c>
      <c r="AR33" s="32">
        <v>0</v>
      </c>
      <c r="AS33" s="36">
        <f>IF(AR33=0,0,51-AR33)</f>
        <v>0</v>
      </c>
      <c r="AT33" s="30">
        <v>0</v>
      </c>
      <c r="AU33" s="36">
        <f>IF(AT33=0,0,51-AT33)</f>
        <v>0</v>
      </c>
      <c r="AV33" s="30">
        <v>0</v>
      </c>
      <c r="AW33" s="36">
        <f>IF(AV33=0,0,51-AV33)</f>
        <v>0</v>
      </c>
      <c r="AX33" s="30">
        <v>0</v>
      </c>
      <c r="AY33" s="42">
        <f>IF(AX33=0,0,51-AX33)</f>
        <v>0</v>
      </c>
      <c r="AZ33" s="30">
        <v>0</v>
      </c>
      <c r="BA33" s="42">
        <f>IF(AZ33=0,0,51-AZ33)</f>
        <v>0</v>
      </c>
      <c r="BB33" s="29">
        <v>1</v>
      </c>
      <c r="BC33" s="36">
        <f>IF(BB33=0,0,51-BB33)</f>
        <v>50</v>
      </c>
      <c r="BD33" s="22"/>
      <c r="BE33" s="23">
        <f>G33</f>
        <v>0</v>
      </c>
      <c r="BF33" s="23">
        <f>I33</f>
        <v>0</v>
      </c>
      <c r="BG33" s="23">
        <f>K33</f>
        <v>0</v>
      </c>
      <c r="BH33" s="23">
        <f>M33</f>
        <v>0</v>
      </c>
      <c r="BI33" s="23">
        <f>O33</f>
        <v>0</v>
      </c>
      <c r="BJ33" s="23">
        <f>Q33</f>
        <v>0</v>
      </c>
      <c r="BK33" s="23">
        <f>S33</f>
        <v>0</v>
      </c>
      <c r="BL33" s="23">
        <f>U33</f>
        <v>1</v>
      </c>
      <c r="BM33" s="23">
        <f>W33</f>
        <v>37</v>
      </c>
      <c r="BN33" s="23">
        <f>Y33</f>
        <v>39</v>
      </c>
      <c r="BO33" s="23">
        <f>AA33</f>
        <v>40</v>
      </c>
      <c r="BP33" s="23">
        <f>AC33</f>
        <v>29</v>
      </c>
      <c r="BQ33" s="23">
        <f>AE33</f>
        <v>38</v>
      </c>
      <c r="BR33" s="23">
        <f>AG33</f>
        <v>36</v>
      </c>
      <c r="BS33" s="23">
        <f>AI33</f>
        <v>37</v>
      </c>
      <c r="BT33" s="23">
        <f>AK33</f>
        <v>0</v>
      </c>
      <c r="BU33" s="23">
        <f>AM33</f>
        <v>0</v>
      </c>
      <c r="BV33" s="23">
        <f>AO33</f>
        <v>0</v>
      </c>
      <c r="BW33" s="23">
        <f>AQ33</f>
        <v>0</v>
      </c>
      <c r="BX33" s="23">
        <f>AS33</f>
        <v>0</v>
      </c>
      <c r="BY33" s="23">
        <f>AU33</f>
        <v>0</v>
      </c>
      <c r="BZ33" s="23">
        <f>AW33</f>
        <v>0</v>
      </c>
      <c r="CA33" s="23">
        <f>AY33</f>
        <v>0</v>
      </c>
      <c r="CB33" s="23">
        <f>BA33</f>
        <v>0</v>
      </c>
      <c r="CC33" s="23">
        <f>BC33</f>
        <v>50</v>
      </c>
      <c r="CD33" s="24">
        <f>SUM(BE33:CC33)</f>
        <v>307</v>
      </c>
      <c r="CE33" s="25"/>
      <c r="CF33" s="26">
        <f>SMALL($BE33:$CC33,1)</f>
        <v>0</v>
      </c>
      <c r="CG33" s="26">
        <f>SMALL($BE33:$CC33,2)</f>
        <v>0</v>
      </c>
      <c r="CH33" s="26">
        <f>SMALL($BE33:$CC33,3)</f>
        <v>0</v>
      </c>
      <c r="CI33" s="26">
        <f>SMALL($BE33:$CC33,4)</f>
        <v>0</v>
      </c>
      <c r="CJ33" s="26">
        <f>SMALL($BE33:$CC33,5)</f>
        <v>0</v>
      </c>
      <c r="CK33" s="26">
        <f>SMALL($BE33:$CC33,6)</f>
        <v>0</v>
      </c>
      <c r="CL33" s="26">
        <f>SMALL($BE33:$CC33,7)</f>
        <v>0</v>
      </c>
      <c r="CM33" s="26">
        <f>SMALL($BE33:$CC33,8)</f>
        <v>0</v>
      </c>
      <c r="CN33" s="26">
        <f>SMALL($BE33:$CC33,9)</f>
        <v>0</v>
      </c>
      <c r="CO33" s="26">
        <f>SMALL($BE33:$CC33,10)</f>
        <v>0</v>
      </c>
      <c r="CP33" s="26">
        <f>SMALL($BE33:$CC33,11)</f>
        <v>0</v>
      </c>
      <c r="CQ33" s="26">
        <f>SMALL($BE33:$CC33,12)</f>
        <v>0</v>
      </c>
      <c r="CR33" s="26">
        <f>SMALL($BE33:$CC33,13)</f>
        <v>0</v>
      </c>
      <c r="CS33" s="26">
        <f>SMALL($BE33:$CC33,14)</f>
        <v>0</v>
      </c>
      <c r="CT33" s="26">
        <f>SMALL($BE33:$CC33,15)</f>
        <v>0</v>
      </c>
      <c r="CU33" s="26">
        <f>SMALL($BE33:$CC33,16)</f>
        <v>0</v>
      </c>
      <c r="CV33" s="26">
        <f>SMALL($BE33:$CC33,17)</f>
        <v>1</v>
      </c>
      <c r="CW33" s="26">
        <f>SMALL($BE33:$CC33,18)</f>
        <v>29</v>
      </c>
      <c r="CX33" s="26">
        <f>SMALL($BE33:$CC33,19)</f>
        <v>36</v>
      </c>
      <c r="CY33" s="26">
        <f>SMALL($BE33:$CC33,20)</f>
        <v>37</v>
      </c>
      <c r="CZ33" s="26">
        <f>SMALL($BE33:$CC33,21)</f>
        <v>37</v>
      </c>
      <c r="DA33" s="26">
        <f>SMALL($BE33:$CC33,22)</f>
        <v>38</v>
      </c>
      <c r="DB33" s="26">
        <f>SMALL($BE33:$CC33,23)</f>
        <v>39</v>
      </c>
      <c r="DC33" s="26">
        <f>SMALL($BE33:$CC33,24)</f>
        <v>40</v>
      </c>
      <c r="DD33" s="26">
        <f>SMALL($BE33:$CC33,25)</f>
        <v>50</v>
      </c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ht="12.75" customHeight="1">
      <c r="A34" s="1">
        <v>26</v>
      </c>
      <c r="B34" s="1" t="s">
        <v>54</v>
      </c>
      <c r="C34" s="13"/>
      <c r="D34" s="21">
        <f>CD34-SUM($CF34:CHOOSE($CF$8,$CF34,$CG34,$CH34,$CI34,$CJ34,$CK34,$CL34,$CM34,$CN34,$CO34,$CP34,$CQ34,$CR34,$CS34,$CT34,$CU34,$CV34,$CW34,$CX34,$CY34,$CZ34,$DA34,$DB34,$DC34))</f>
        <v>304</v>
      </c>
      <c r="E34" s="13"/>
      <c r="F34" s="32">
        <v>0</v>
      </c>
      <c r="G34" s="36">
        <f>IF(F34=0,0,51-F34)</f>
        <v>0</v>
      </c>
      <c r="H34" s="30">
        <v>0</v>
      </c>
      <c r="I34" s="36">
        <f>IF(H34=0,0,51-H34)</f>
        <v>0</v>
      </c>
      <c r="J34" s="30">
        <v>0</v>
      </c>
      <c r="K34" s="42">
        <f>IF(J34=0,0,51-J34)</f>
        <v>0</v>
      </c>
      <c r="L34" s="38">
        <v>15</v>
      </c>
      <c r="M34" s="36">
        <f>IF(L34=0,0,51-L34)</f>
        <v>36</v>
      </c>
      <c r="N34" s="35">
        <v>51</v>
      </c>
      <c r="O34" s="36">
        <f>IF(N34=0,0,51-N34)</f>
        <v>0</v>
      </c>
      <c r="P34" s="35">
        <v>16</v>
      </c>
      <c r="Q34" s="36">
        <f>IF(P34=0,0,51-P34)</f>
        <v>35</v>
      </c>
      <c r="R34" s="35">
        <v>11</v>
      </c>
      <c r="S34" s="58">
        <f>IF(R34=0,0,51-R34)</f>
        <v>40</v>
      </c>
      <c r="T34" s="30">
        <v>21</v>
      </c>
      <c r="U34" s="36">
        <f>IF(T34=0,0,51-T34)</f>
        <v>30</v>
      </c>
      <c r="V34" s="30">
        <v>50</v>
      </c>
      <c r="W34" s="36">
        <f>IF(V34=0,0,51-V34)</f>
        <v>1</v>
      </c>
      <c r="X34" s="30">
        <v>51</v>
      </c>
      <c r="Y34" s="36">
        <f>IF(X34=0,0,51-X34)</f>
        <v>0</v>
      </c>
      <c r="Z34" s="30">
        <v>22</v>
      </c>
      <c r="AA34" s="36">
        <f>IF(Z34=0,0,51-Z34)</f>
        <v>29</v>
      </c>
      <c r="AB34" s="30">
        <v>23</v>
      </c>
      <c r="AC34" s="36">
        <f>IF(AB34=0,0,51-AB34)</f>
        <v>28</v>
      </c>
      <c r="AD34" s="35">
        <v>22</v>
      </c>
      <c r="AE34" s="36">
        <f>IF(AD34=0,0,51-AD34)</f>
        <v>29</v>
      </c>
      <c r="AF34" s="35">
        <v>19</v>
      </c>
      <c r="AG34" s="36">
        <f>IF(AF34=0,0,51-AF34)</f>
        <v>32</v>
      </c>
      <c r="AH34" s="35">
        <v>51</v>
      </c>
      <c r="AI34" s="42">
        <f>IF(AH34=0,0,51-AH34)</f>
        <v>0</v>
      </c>
      <c r="AJ34" s="32">
        <v>0</v>
      </c>
      <c r="AK34" s="36">
        <f>IF(AJ34=0,0,51-AJ34)</f>
        <v>0</v>
      </c>
      <c r="AL34" s="30">
        <v>0</v>
      </c>
      <c r="AM34" s="36">
        <f>IF(AL34=0,0,51-AL34)</f>
        <v>0</v>
      </c>
      <c r="AN34" s="30">
        <v>0</v>
      </c>
      <c r="AO34" s="36">
        <f>IF(AN34=0,0,51-AN34)</f>
        <v>0</v>
      </c>
      <c r="AP34" s="30">
        <v>0</v>
      </c>
      <c r="AQ34" s="36">
        <f>IF(AP34=0,0,51-AP34)</f>
        <v>0</v>
      </c>
      <c r="AR34" s="32">
        <v>0</v>
      </c>
      <c r="AS34" s="36">
        <f>IF(AR34=0,0,51-AR34)</f>
        <v>0</v>
      </c>
      <c r="AT34" s="30">
        <v>0</v>
      </c>
      <c r="AU34" s="36">
        <f>IF(AT34=0,0,51-AT34)</f>
        <v>0</v>
      </c>
      <c r="AV34" s="30">
        <v>0</v>
      </c>
      <c r="AW34" s="36">
        <f>IF(AV34=0,0,51-AV34)</f>
        <v>0</v>
      </c>
      <c r="AX34" s="30">
        <v>0</v>
      </c>
      <c r="AY34" s="42">
        <f>IF(AX34=0,0,51-AX34)</f>
        <v>0</v>
      </c>
      <c r="AZ34" s="30">
        <v>0</v>
      </c>
      <c r="BA34" s="42">
        <f>IF(AZ34=0,0,51-AZ34)</f>
        <v>0</v>
      </c>
      <c r="BB34" s="67">
        <v>7</v>
      </c>
      <c r="BC34" s="36">
        <f>IF(BB34=0,0,51-BB34)</f>
        <v>44</v>
      </c>
      <c r="BD34" s="22"/>
      <c r="BE34" s="23">
        <f>G34</f>
        <v>0</v>
      </c>
      <c r="BF34" s="23">
        <f>I34</f>
        <v>0</v>
      </c>
      <c r="BG34" s="23">
        <f>K34</f>
        <v>0</v>
      </c>
      <c r="BH34" s="23">
        <f>M34</f>
        <v>36</v>
      </c>
      <c r="BI34" s="23">
        <f>O34</f>
        <v>0</v>
      </c>
      <c r="BJ34" s="23">
        <f>Q34</f>
        <v>35</v>
      </c>
      <c r="BK34" s="23">
        <f>S34</f>
        <v>40</v>
      </c>
      <c r="BL34" s="23">
        <f>U34</f>
        <v>30</v>
      </c>
      <c r="BM34" s="23">
        <f>W34</f>
        <v>1</v>
      </c>
      <c r="BN34" s="23">
        <f>Y34</f>
        <v>0</v>
      </c>
      <c r="BO34" s="23">
        <f>AA34</f>
        <v>29</v>
      </c>
      <c r="BP34" s="23">
        <f>AC34</f>
        <v>28</v>
      </c>
      <c r="BQ34" s="23">
        <f>AE34</f>
        <v>29</v>
      </c>
      <c r="BR34" s="23">
        <f>AG34</f>
        <v>32</v>
      </c>
      <c r="BS34" s="23">
        <f>AI34</f>
        <v>0</v>
      </c>
      <c r="BT34" s="23">
        <f>AK34</f>
        <v>0</v>
      </c>
      <c r="BU34" s="23">
        <f>AM34</f>
        <v>0</v>
      </c>
      <c r="BV34" s="23">
        <f>AO34</f>
        <v>0</v>
      </c>
      <c r="BW34" s="23">
        <f>AQ34</f>
        <v>0</v>
      </c>
      <c r="BX34" s="23">
        <f>AS34</f>
        <v>0</v>
      </c>
      <c r="BY34" s="23">
        <f>AU34</f>
        <v>0</v>
      </c>
      <c r="BZ34" s="23">
        <f>AW34</f>
        <v>0</v>
      </c>
      <c r="CA34" s="23">
        <f>AY34</f>
        <v>0</v>
      </c>
      <c r="CB34" s="23">
        <f>BA34</f>
        <v>0</v>
      </c>
      <c r="CC34" s="23">
        <f>BC34</f>
        <v>44</v>
      </c>
      <c r="CD34" s="24">
        <f>SUM(BE34:CC34)</f>
        <v>304</v>
      </c>
      <c r="CE34" s="25"/>
      <c r="CF34" s="26">
        <f>SMALL($BE34:$CC34,1)</f>
        <v>0</v>
      </c>
      <c r="CG34" s="26">
        <f>SMALL($BE34:$CC34,2)</f>
        <v>0</v>
      </c>
      <c r="CH34" s="26">
        <f>SMALL($BE34:$CC34,3)</f>
        <v>0</v>
      </c>
      <c r="CI34" s="26">
        <f>SMALL($BE34:$CC34,4)</f>
        <v>0</v>
      </c>
      <c r="CJ34" s="26">
        <f>SMALL($BE34:$CC34,5)</f>
        <v>0</v>
      </c>
      <c r="CK34" s="26">
        <f>SMALL($BE34:$CC34,6)</f>
        <v>0</v>
      </c>
      <c r="CL34" s="26">
        <f>SMALL($BE34:$CC34,7)</f>
        <v>0</v>
      </c>
      <c r="CM34" s="26">
        <f>SMALL($BE34:$CC34,8)</f>
        <v>0</v>
      </c>
      <c r="CN34" s="26">
        <f>SMALL($BE34:$CC34,9)</f>
        <v>0</v>
      </c>
      <c r="CO34" s="26">
        <f>SMALL($BE34:$CC34,10)</f>
        <v>0</v>
      </c>
      <c r="CP34" s="26">
        <f>SMALL($BE34:$CC34,11)</f>
        <v>0</v>
      </c>
      <c r="CQ34" s="26">
        <f>SMALL($BE34:$CC34,12)</f>
        <v>0</v>
      </c>
      <c r="CR34" s="26">
        <f>SMALL($BE34:$CC34,13)</f>
        <v>0</v>
      </c>
      <c r="CS34" s="26">
        <f>SMALL($BE34:$CC34,14)</f>
        <v>0</v>
      </c>
      <c r="CT34" s="26">
        <f>SMALL($BE34:$CC34,15)</f>
        <v>0</v>
      </c>
      <c r="CU34" s="26">
        <f>SMALL($BE34:$CC34,16)</f>
        <v>1</v>
      </c>
      <c r="CV34" s="26">
        <f>SMALL($BE34:$CC34,17)</f>
        <v>28</v>
      </c>
      <c r="CW34" s="26">
        <f>SMALL($BE34:$CC34,18)</f>
        <v>29</v>
      </c>
      <c r="CX34" s="26">
        <f>SMALL($BE34:$CC34,19)</f>
        <v>29</v>
      </c>
      <c r="CY34" s="26">
        <f>SMALL($BE34:$CC34,20)</f>
        <v>30</v>
      </c>
      <c r="CZ34" s="26">
        <f>SMALL($BE34:$CC34,21)</f>
        <v>32</v>
      </c>
      <c r="DA34" s="26">
        <f>SMALL($BE34:$CC34,22)</f>
        <v>35</v>
      </c>
      <c r="DB34" s="26">
        <f>SMALL($BE34:$CC34,23)</f>
        <v>36</v>
      </c>
      <c r="DC34" s="26">
        <f>SMALL($BE34:$CC34,24)</f>
        <v>40</v>
      </c>
      <c r="DD34" s="26">
        <f>SMALL($BE34:$CC34,25)</f>
        <v>44</v>
      </c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ht="12.75" customHeight="1">
      <c r="A35" s="1">
        <f>A34+1</f>
        <v>27</v>
      </c>
      <c r="B35" s="34" t="s">
        <v>24</v>
      </c>
      <c r="C35" s="13"/>
      <c r="D35" s="21">
        <f>CD35-SUM($CF35:CHOOSE($CF$8,$CF35,$CG35,$CH35,$CI35,$CJ35,$CK35,$CL35,$CM35,$CN35,$CO35,$CP35,$CQ35,$CR35,$CS35,$CT35,$CU35,$CV35,$CW35,$CX35,$CY35,$CZ35,$DA35,$DB35,$DC35))</f>
        <v>274</v>
      </c>
      <c r="E35" s="13"/>
      <c r="F35" s="32">
        <v>0</v>
      </c>
      <c r="G35" s="36">
        <f>IF(F35=0,0,51-F35)</f>
        <v>0</v>
      </c>
      <c r="H35" s="30">
        <v>0</v>
      </c>
      <c r="I35" s="36">
        <f>IF(H35=0,0,51-H35)</f>
        <v>0</v>
      </c>
      <c r="J35" s="30">
        <v>0</v>
      </c>
      <c r="K35" s="42">
        <f>IF(J35=0,0,51-J35)</f>
        <v>0</v>
      </c>
      <c r="L35" s="38">
        <v>18</v>
      </c>
      <c r="M35" s="36">
        <f>IF(L35=0,0,51-L35)</f>
        <v>33</v>
      </c>
      <c r="N35" s="35">
        <v>10</v>
      </c>
      <c r="O35" s="36">
        <f>IF(N35=0,0,51-N35)</f>
        <v>41</v>
      </c>
      <c r="P35" s="35">
        <v>13</v>
      </c>
      <c r="Q35" s="36">
        <f>IF(P35=0,0,51-P35)</f>
        <v>38</v>
      </c>
      <c r="R35" s="35">
        <v>9</v>
      </c>
      <c r="S35" s="58">
        <f>IF(R35=0,0,51-R35)</f>
        <v>42</v>
      </c>
      <c r="T35" s="30">
        <v>0</v>
      </c>
      <c r="U35" s="36">
        <f>IF(T35=0,0,51-T35)</f>
        <v>0</v>
      </c>
      <c r="V35" s="30">
        <v>0</v>
      </c>
      <c r="W35" s="36">
        <f>IF(V35=0,0,51-V35)</f>
        <v>0</v>
      </c>
      <c r="X35" s="30">
        <v>0</v>
      </c>
      <c r="Y35" s="36">
        <f>IF(X35=0,0,51-X35)</f>
        <v>0</v>
      </c>
      <c r="Z35" s="30">
        <v>0</v>
      </c>
      <c r="AA35" s="36">
        <f>IF(Z35=0,0,51-Z35)</f>
        <v>0</v>
      </c>
      <c r="AB35" s="30">
        <v>0</v>
      </c>
      <c r="AC35" s="36">
        <f>IF(AB35=0,0,51-AB35)</f>
        <v>0</v>
      </c>
      <c r="AD35" s="30">
        <v>0</v>
      </c>
      <c r="AE35" s="36">
        <f>IF(AD35=0,0,51-AD35)</f>
        <v>0</v>
      </c>
      <c r="AF35" s="30">
        <v>0</v>
      </c>
      <c r="AG35" s="36">
        <f>IF(AF35=0,0,51-AF35)</f>
        <v>0</v>
      </c>
      <c r="AH35" s="30">
        <v>0</v>
      </c>
      <c r="AI35" s="42">
        <f>IF(AH35=0,0,51-AH35)</f>
        <v>0</v>
      </c>
      <c r="AJ35" s="32">
        <v>0</v>
      </c>
      <c r="AK35" s="36">
        <f>IF(AJ35=0,0,51-AJ35)</f>
        <v>0</v>
      </c>
      <c r="AL35" s="30">
        <v>0</v>
      </c>
      <c r="AM35" s="36">
        <f>IF(AL35=0,0,51-AL35)</f>
        <v>0</v>
      </c>
      <c r="AN35" s="30">
        <v>0</v>
      </c>
      <c r="AO35" s="36">
        <f>IF(AN35=0,0,51-AN35)</f>
        <v>0</v>
      </c>
      <c r="AP35" s="30">
        <v>0</v>
      </c>
      <c r="AQ35" s="36">
        <f>IF(AP35=0,0,51-AP35)</f>
        <v>0</v>
      </c>
      <c r="AR35" s="38">
        <v>50</v>
      </c>
      <c r="AS35" s="36">
        <f>IF(AR35=0,0,51-AR35)</f>
        <v>1</v>
      </c>
      <c r="AT35" s="35">
        <v>51</v>
      </c>
      <c r="AU35" s="36">
        <f>IF(AT35=0,0,51-AT35)</f>
        <v>0</v>
      </c>
      <c r="AV35" s="35">
        <v>14</v>
      </c>
      <c r="AW35" s="36">
        <f>IF(AV35=0,0,51-AV35)</f>
        <v>37</v>
      </c>
      <c r="AX35" s="35">
        <v>17</v>
      </c>
      <c r="AY35" s="42">
        <f>IF(AX35=0,0,51-AX35)</f>
        <v>34</v>
      </c>
      <c r="AZ35" s="30">
        <v>0</v>
      </c>
      <c r="BA35" s="42">
        <f>IF(AZ35=0,0,51-AZ35)</f>
        <v>0</v>
      </c>
      <c r="BB35" s="28">
        <v>3</v>
      </c>
      <c r="BC35" s="36">
        <f>IF(BB35=0,0,51-BB35)</f>
        <v>48</v>
      </c>
      <c r="BD35" s="22"/>
      <c r="BE35" s="23">
        <f>G35</f>
        <v>0</v>
      </c>
      <c r="BF35" s="23">
        <f>I35</f>
        <v>0</v>
      </c>
      <c r="BG35" s="23">
        <f>K35</f>
        <v>0</v>
      </c>
      <c r="BH35" s="23">
        <f>M35</f>
        <v>33</v>
      </c>
      <c r="BI35" s="23">
        <f>O35</f>
        <v>41</v>
      </c>
      <c r="BJ35" s="23">
        <f>Q35</f>
        <v>38</v>
      </c>
      <c r="BK35" s="23">
        <f>S35</f>
        <v>42</v>
      </c>
      <c r="BL35" s="23">
        <f>U35</f>
        <v>0</v>
      </c>
      <c r="BM35" s="23">
        <f>W35</f>
        <v>0</v>
      </c>
      <c r="BN35" s="23">
        <f>Y35</f>
        <v>0</v>
      </c>
      <c r="BO35" s="23">
        <f>AA35</f>
        <v>0</v>
      </c>
      <c r="BP35" s="23">
        <f>AC35</f>
        <v>0</v>
      </c>
      <c r="BQ35" s="23">
        <f>AE35</f>
        <v>0</v>
      </c>
      <c r="BR35" s="23">
        <f>AG35</f>
        <v>0</v>
      </c>
      <c r="BS35" s="23">
        <f>AI35</f>
        <v>0</v>
      </c>
      <c r="BT35" s="23">
        <f>AK35</f>
        <v>0</v>
      </c>
      <c r="BU35" s="23">
        <f>AM35</f>
        <v>0</v>
      </c>
      <c r="BV35" s="23">
        <f>AO35</f>
        <v>0</v>
      </c>
      <c r="BW35" s="23">
        <f>AQ35</f>
        <v>0</v>
      </c>
      <c r="BX35" s="23">
        <f>AS35</f>
        <v>1</v>
      </c>
      <c r="BY35" s="23">
        <f>AU35</f>
        <v>0</v>
      </c>
      <c r="BZ35" s="23">
        <f>AW35</f>
        <v>37</v>
      </c>
      <c r="CA35" s="23">
        <f>AY35</f>
        <v>34</v>
      </c>
      <c r="CB35" s="23">
        <f>BA35</f>
        <v>0</v>
      </c>
      <c r="CC35" s="23">
        <f>BC35</f>
        <v>48</v>
      </c>
      <c r="CD35" s="24">
        <f>SUM(BE35:CC35)</f>
        <v>274</v>
      </c>
      <c r="CE35" s="25"/>
      <c r="CF35" s="26">
        <f>SMALL($BE35:$CC35,1)</f>
        <v>0</v>
      </c>
      <c r="CG35" s="26">
        <f>SMALL($BE35:$CC35,2)</f>
        <v>0</v>
      </c>
      <c r="CH35" s="26">
        <f>SMALL($BE35:$CC35,3)</f>
        <v>0</v>
      </c>
      <c r="CI35" s="26">
        <f>SMALL($BE35:$CC35,4)</f>
        <v>0</v>
      </c>
      <c r="CJ35" s="26">
        <f>SMALL($BE35:$CC35,5)</f>
        <v>0</v>
      </c>
      <c r="CK35" s="26">
        <f>SMALL($BE35:$CC35,6)</f>
        <v>0</v>
      </c>
      <c r="CL35" s="26">
        <f>SMALL($BE35:$CC35,7)</f>
        <v>0</v>
      </c>
      <c r="CM35" s="26">
        <f>SMALL($BE35:$CC35,8)</f>
        <v>0</v>
      </c>
      <c r="CN35" s="26">
        <f>SMALL($BE35:$CC35,9)</f>
        <v>0</v>
      </c>
      <c r="CO35" s="26">
        <f>SMALL($BE35:$CC35,10)</f>
        <v>0</v>
      </c>
      <c r="CP35" s="26">
        <f>SMALL($BE35:$CC35,11)</f>
        <v>0</v>
      </c>
      <c r="CQ35" s="26">
        <f>SMALL($BE35:$CC35,12)</f>
        <v>0</v>
      </c>
      <c r="CR35" s="26">
        <f>SMALL($BE35:$CC35,13)</f>
        <v>0</v>
      </c>
      <c r="CS35" s="26">
        <f>SMALL($BE35:$CC35,14)</f>
        <v>0</v>
      </c>
      <c r="CT35" s="26">
        <f>SMALL($BE35:$CC35,15)</f>
        <v>0</v>
      </c>
      <c r="CU35" s="26">
        <f>SMALL($BE35:$CC35,16)</f>
        <v>0</v>
      </c>
      <c r="CV35" s="26">
        <f>SMALL($BE35:$CC35,17)</f>
        <v>0</v>
      </c>
      <c r="CW35" s="26">
        <f>SMALL($BE35:$CC35,18)</f>
        <v>1</v>
      </c>
      <c r="CX35" s="26">
        <f>SMALL($BE35:$CC35,19)</f>
        <v>33</v>
      </c>
      <c r="CY35" s="26">
        <f>SMALL($BE35:$CC35,20)</f>
        <v>34</v>
      </c>
      <c r="CZ35" s="26">
        <f>SMALL($BE35:$CC35,21)</f>
        <v>37</v>
      </c>
      <c r="DA35" s="26">
        <f>SMALL($BE35:$CC35,22)</f>
        <v>38</v>
      </c>
      <c r="DB35" s="26">
        <f>SMALL($BE35:$CC35,23)</f>
        <v>41</v>
      </c>
      <c r="DC35" s="26">
        <f>SMALL($BE35:$CC35,24)</f>
        <v>42</v>
      </c>
      <c r="DD35" s="26">
        <f>SMALL($BE35:$CC35,25)</f>
        <v>48</v>
      </c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ht="12.75" customHeight="1">
      <c r="A36" s="1">
        <f t="shared" ref="A36:A74" si="4">A35+1</f>
        <v>28</v>
      </c>
      <c r="B36" s="31" t="s">
        <v>22</v>
      </c>
      <c r="C36" s="13"/>
      <c r="D36" s="21">
        <f>CD36-SUM($CF36:CHOOSE($CF$8,$CF36,$CG36,$CH36,$CI36,$CJ36,$CK36,$CL36,$CM36,$CN36,$CO36,$CP36,$CQ36,$CR36,$CS36,$CT36,$CU36,$CV36,$CW36,$CX36,$CY36,$CZ36,$DA36,$DB36,$DC36))</f>
        <v>255</v>
      </c>
      <c r="E36" s="13"/>
      <c r="F36" s="32">
        <v>0</v>
      </c>
      <c r="G36" s="36">
        <f>IF(F36=0,0,51-F36)</f>
        <v>0</v>
      </c>
      <c r="H36" s="30">
        <v>0</v>
      </c>
      <c r="I36" s="36">
        <f>IF(H36=0,0,51-H36)</f>
        <v>0</v>
      </c>
      <c r="J36" s="30">
        <v>0</v>
      </c>
      <c r="K36" s="42">
        <f>IF(J36=0,0,51-J36)</f>
        <v>0</v>
      </c>
      <c r="L36" s="38">
        <v>22</v>
      </c>
      <c r="M36" s="36">
        <f>IF(L36=0,0,51-L36)</f>
        <v>29</v>
      </c>
      <c r="N36" s="35">
        <v>51</v>
      </c>
      <c r="O36" s="36">
        <f>IF(N36=0,0,51-N36)</f>
        <v>0</v>
      </c>
      <c r="P36" s="35">
        <v>22</v>
      </c>
      <c r="Q36" s="36">
        <f>IF(P36=0,0,51-P36)</f>
        <v>29</v>
      </c>
      <c r="R36" s="35">
        <v>20</v>
      </c>
      <c r="S36" s="58">
        <f>IF(R36=0,0,51-R36)</f>
        <v>31</v>
      </c>
      <c r="T36" s="30">
        <v>0</v>
      </c>
      <c r="U36" s="36">
        <f>IF(T36=0,0,51-T36)</f>
        <v>0</v>
      </c>
      <c r="V36" s="30">
        <v>0</v>
      </c>
      <c r="W36" s="36">
        <v>0</v>
      </c>
      <c r="X36" s="30">
        <v>0</v>
      </c>
      <c r="Y36" s="36">
        <f>IF(X36=0,0,51-X36)</f>
        <v>0</v>
      </c>
      <c r="Z36" s="30">
        <v>0</v>
      </c>
      <c r="AA36" s="36">
        <f>IF(Z36=0,0,51-Z36)</f>
        <v>0</v>
      </c>
      <c r="AB36" s="30">
        <v>0</v>
      </c>
      <c r="AC36" s="36">
        <f>IF(AB36=0,0,51-AB36)</f>
        <v>0</v>
      </c>
      <c r="AD36" s="30">
        <v>0</v>
      </c>
      <c r="AE36" s="36">
        <f>IF(AD36=0,0,51-AD36)</f>
        <v>0</v>
      </c>
      <c r="AF36" s="30">
        <v>0</v>
      </c>
      <c r="AG36" s="36">
        <f>IF(AF36=0,0,51-AF36)</f>
        <v>0</v>
      </c>
      <c r="AH36" s="30">
        <v>0</v>
      </c>
      <c r="AI36" s="42">
        <f>IF(AH36=0,0,51-AH36)</f>
        <v>0</v>
      </c>
      <c r="AJ36" s="38">
        <v>23</v>
      </c>
      <c r="AK36" s="36">
        <f>IF(AJ36=0,0,51-AJ36)</f>
        <v>28</v>
      </c>
      <c r="AL36" s="35">
        <v>20</v>
      </c>
      <c r="AM36" s="36">
        <f>IF(AL36=0,0,51-AL36)</f>
        <v>31</v>
      </c>
      <c r="AN36" s="35">
        <v>22</v>
      </c>
      <c r="AO36" s="36">
        <f>IF(AN36=0,0,51-AN36)</f>
        <v>29</v>
      </c>
      <c r="AP36" s="35">
        <v>20</v>
      </c>
      <c r="AQ36" s="36">
        <f>IF(AP36=0,0,51-AP36)</f>
        <v>31</v>
      </c>
      <c r="AR36" s="32">
        <v>0</v>
      </c>
      <c r="AS36" s="36">
        <f>IF(AR36=0,0,51-AR36)</f>
        <v>0</v>
      </c>
      <c r="AT36" s="30">
        <v>0</v>
      </c>
      <c r="AU36" s="36">
        <f>IF(AT36=0,0,51-AT36)</f>
        <v>0</v>
      </c>
      <c r="AV36" s="30">
        <v>0</v>
      </c>
      <c r="AW36" s="36">
        <f>IF(AV36=0,0,51-AV36)</f>
        <v>0</v>
      </c>
      <c r="AX36" s="30">
        <v>0</v>
      </c>
      <c r="AY36" s="42">
        <f>IF(AX36=0,0,51-AX36)</f>
        <v>0</v>
      </c>
      <c r="AZ36" s="30">
        <v>0</v>
      </c>
      <c r="BA36" s="42">
        <f>IF(AZ36=0,0,51-AZ36)</f>
        <v>0</v>
      </c>
      <c r="BB36" s="68">
        <v>4</v>
      </c>
      <c r="BC36" s="36">
        <f>IF(BB36=0,0,51-BB36)</f>
        <v>47</v>
      </c>
      <c r="BD36" s="22"/>
      <c r="BE36" s="23">
        <f>G36</f>
        <v>0</v>
      </c>
      <c r="BF36" s="23">
        <f>I36</f>
        <v>0</v>
      </c>
      <c r="BG36" s="23">
        <f>K36</f>
        <v>0</v>
      </c>
      <c r="BH36" s="23">
        <f>M36</f>
        <v>29</v>
      </c>
      <c r="BI36" s="23">
        <f>O36</f>
        <v>0</v>
      </c>
      <c r="BJ36" s="23">
        <f>Q36</f>
        <v>29</v>
      </c>
      <c r="BK36" s="23">
        <f>S36</f>
        <v>31</v>
      </c>
      <c r="BL36" s="23">
        <f>U36</f>
        <v>0</v>
      </c>
      <c r="BM36" s="23">
        <f>W36</f>
        <v>0</v>
      </c>
      <c r="BN36" s="23">
        <f>Y36</f>
        <v>0</v>
      </c>
      <c r="BO36" s="23">
        <f>AA36</f>
        <v>0</v>
      </c>
      <c r="BP36" s="23">
        <f>AC36</f>
        <v>0</v>
      </c>
      <c r="BQ36" s="23">
        <f>AE36</f>
        <v>0</v>
      </c>
      <c r="BR36" s="23">
        <f>AG36</f>
        <v>0</v>
      </c>
      <c r="BS36" s="23">
        <f>AI36</f>
        <v>0</v>
      </c>
      <c r="BT36" s="23">
        <f>AK36</f>
        <v>28</v>
      </c>
      <c r="BU36" s="23">
        <f>AM36</f>
        <v>31</v>
      </c>
      <c r="BV36" s="23">
        <f>AO36</f>
        <v>29</v>
      </c>
      <c r="BW36" s="23">
        <f>AQ36</f>
        <v>31</v>
      </c>
      <c r="BX36" s="23">
        <f>AS36</f>
        <v>0</v>
      </c>
      <c r="BY36" s="23">
        <f>AU36</f>
        <v>0</v>
      </c>
      <c r="BZ36" s="23">
        <f>AW36</f>
        <v>0</v>
      </c>
      <c r="CA36" s="23">
        <f>AY36</f>
        <v>0</v>
      </c>
      <c r="CB36" s="23">
        <f>BA36</f>
        <v>0</v>
      </c>
      <c r="CC36" s="23">
        <f>BC36</f>
        <v>47</v>
      </c>
      <c r="CD36" s="24">
        <f>SUM(BE36:CC36)</f>
        <v>255</v>
      </c>
      <c r="CE36" s="25"/>
      <c r="CF36" s="26">
        <f>SMALL($BE36:$CC36,1)</f>
        <v>0</v>
      </c>
      <c r="CG36" s="26">
        <f>SMALL($BE36:$CC36,2)</f>
        <v>0</v>
      </c>
      <c r="CH36" s="26">
        <f>SMALL($BE36:$CC36,3)</f>
        <v>0</v>
      </c>
      <c r="CI36" s="26">
        <f>SMALL($BE36:$CC36,4)</f>
        <v>0</v>
      </c>
      <c r="CJ36" s="26">
        <f>SMALL($BE36:$CC36,5)</f>
        <v>0</v>
      </c>
      <c r="CK36" s="26">
        <f>SMALL($BE36:$CC36,6)</f>
        <v>0</v>
      </c>
      <c r="CL36" s="26">
        <f>SMALL($BE36:$CC36,7)</f>
        <v>0</v>
      </c>
      <c r="CM36" s="26">
        <f>SMALL($BE36:$CC36,8)</f>
        <v>0</v>
      </c>
      <c r="CN36" s="26">
        <f>SMALL($BE36:$CC36,9)</f>
        <v>0</v>
      </c>
      <c r="CO36" s="26">
        <f>SMALL($BE36:$CC36,10)</f>
        <v>0</v>
      </c>
      <c r="CP36" s="26">
        <f>SMALL($BE36:$CC36,11)</f>
        <v>0</v>
      </c>
      <c r="CQ36" s="26">
        <f>SMALL($BE36:$CC36,12)</f>
        <v>0</v>
      </c>
      <c r="CR36" s="26">
        <f>SMALL($BE36:$CC36,13)</f>
        <v>0</v>
      </c>
      <c r="CS36" s="26">
        <f>SMALL($BE36:$CC36,14)</f>
        <v>0</v>
      </c>
      <c r="CT36" s="26">
        <f>SMALL($BE36:$CC36,15)</f>
        <v>0</v>
      </c>
      <c r="CU36" s="26">
        <f>SMALL($BE36:$CC36,16)</f>
        <v>0</v>
      </c>
      <c r="CV36" s="26">
        <f>SMALL($BE36:$CC36,17)</f>
        <v>0</v>
      </c>
      <c r="CW36" s="26">
        <f>SMALL($BE36:$CC36,18)</f>
        <v>28</v>
      </c>
      <c r="CX36" s="26">
        <f>SMALL($BE36:$CC36,19)</f>
        <v>29</v>
      </c>
      <c r="CY36" s="26">
        <f>SMALL($BE36:$CC36,20)</f>
        <v>29</v>
      </c>
      <c r="CZ36" s="26">
        <f>SMALL($BE36:$CC36,21)</f>
        <v>29</v>
      </c>
      <c r="DA36" s="26">
        <f>SMALL($BE36:$CC36,22)</f>
        <v>31</v>
      </c>
      <c r="DB36" s="26">
        <f>SMALL($BE36:$CC36,23)</f>
        <v>31</v>
      </c>
      <c r="DC36" s="26">
        <f>SMALL($BE36:$CC36,24)</f>
        <v>31</v>
      </c>
      <c r="DD36" s="26">
        <f>SMALL($BE36:$CC36,25)</f>
        <v>47</v>
      </c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ht="12.75" customHeight="1">
      <c r="A37" s="1">
        <f t="shared" si="4"/>
        <v>29</v>
      </c>
      <c r="B37" s="34" t="s">
        <v>40</v>
      </c>
      <c r="C37" s="13"/>
      <c r="D37" s="21">
        <f>CD37-SUM($CF37:CHOOSE($CF$8,$CF37,$CG37,$CH37,$CI37,$CJ37,$CK37,$CL37,$CM37,$CN37,$CO37,$CP37,$CQ37,$CR37,$CS37,$CT37,$CU37,$CV37,$CW37,$CX37,$CY37,$CZ37,$DA37,$DB37,$DC37))</f>
        <v>245</v>
      </c>
      <c r="E37" s="13"/>
      <c r="F37" s="32">
        <v>0</v>
      </c>
      <c r="G37" s="36">
        <f>IF(F37=0,0,51-F37)</f>
        <v>0</v>
      </c>
      <c r="H37" s="30">
        <v>0</v>
      </c>
      <c r="I37" s="36">
        <f>IF(H37=0,0,51-H37)</f>
        <v>0</v>
      </c>
      <c r="J37" s="30">
        <v>0</v>
      </c>
      <c r="K37" s="42">
        <f>IF(J37=0,0,51-J37)</f>
        <v>0</v>
      </c>
      <c r="L37" s="38">
        <v>21</v>
      </c>
      <c r="M37" s="36">
        <f>IF(L37=0,0,51-L37)</f>
        <v>30</v>
      </c>
      <c r="N37" s="35">
        <v>51</v>
      </c>
      <c r="O37" s="36">
        <f>IF(N37=0,0,51-N37)</f>
        <v>0</v>
      </c>
      <c r="P37" s="35">
        <v>18</v>
      </c>
      <c r="Q37" s="36">
        <f>IF(P37=0,0,51-P37)</f>
        <v>33</v>
      </c>
      <c r="R37" s="35">
        <v>18</v>
      </c>
      <c r="S37" s="58">
        <f>IF(R37=0,0,51-R37)</f>
        <v>33</v>
      </c>
      <c r="T37" s="37">
        <v>0</v>
      </c>
      <c r="U37" s="36">
        <f>IF(T37=0,0,51-T37)</f>
        <v>0</v>
      </c>
      <c r="V37" s="37">
        <v>0</v>
      </c>
      <c r="W37" s="36">
        <f>IF(V37=0,0,51-V37)</f>
        <v>0</v>
      </c>
      <c r="X37" s="37">
        <v>0</v>
      </c>
      <c r="Y37" s="36">
        <f>IF(X37=0,0,51-X37)</f>
        <v>0</v>
      </c>
      <c r="Z37" s="30">
        <v>0</v>
      </c>
      <c r="AA37" s="36">
        <f>IF(Z37=0,0,51-Z37)</f>
        <v>0</v>
      </c>
      <c r="AB37" s="30">
        <v>0</v>
      </c>
      <c r="AC37" s="36">
        <f>IF(AB37=0,0,51-AB37)</f>
        <v>0</v>
      </c>
      <c r="AD37" s="30">
        <v>0</v>
      </c>
      <c r="AE37" s="36">
        <f>IF(AD37=0,0,51-AD37)</f>
        <v>0</v>
      </c>
      <c r="AF37" s="30">
        <v>0</v>
      </c>
      <c r="AG37" s="36">
        <f>IF(AF37=0,0,51-AF37)</f>
        <v>0</v>
      </c>
      <c r="AH37" s="30">
        <v>0</v>
      </c>
      <c r="AI37" s="42">
        <f>IF(AH37=0,0,51-AH37)</f>
        <v>0</v>
      </c>
      <c r="AJ37" s="38">
        <v>25</v>
      </c>
      <c r="AK37" s="36">
        <f>IF(AJ37=0,0,51-AJ37)</f>
        <v>26</v>
      </c>
      <c r="AL37" s="35">
        <v>23</v>
      </c>
      <c r="AM37" s="36">
        <f>IF(AL37=0,0,51-AL37)</f>
        <v>28</v>
      </c>
      <c r="AN37" s="35">
        <v>20</v>
      </c>
      <c r="AO37" s="36">
        <f>IF(AN37=0,0,51-AN37)</f>
        <v>31</v>
      </c>
      <c r="AP37" s="35">
        <v>22</v>
      </c>
      <c r="AQ37" s="36">
        <f>IF(AP37=0,0,51-AP37)</f>
        <v>29</v>
      </c>
      <c r="AR37" s="32">
        <v>0</v>
      </c>
      <c r="AS37" s="36">
        <f>IF(AR37=0,0,51-AR37)</f>
        <v>0</v>
      </c>
      <c r="AT37" s="30">
        <v>0</v>
      </c>
      <c r="AU37" s="36">
        <f>IF(AT37=0,0,51-AT37)</f>
        <v>0</v>
      </c>
      <c r="AV37" s="30">
        <v>0</v>
      </c>
      <c r="AW37" s="36">
        <f>IF(AV37=0,0,51-AV37)</f>
        <v>0</v>
      </c>
      <c r="AX37" s="30">
        <v>0</v>
      </c>
      <c r="AY37" s="42">
        <f>IF(AX37=0,0,51-AX37)</f>
        <v>0</v>
      </c>
      <c r="AZ37" s="30">
        <v>0</v>
      </c>
      <c r="BA37" s="42">
        <f>IF(AZ37=0,0,51-AZ37)</f>
        <v>0</v>
      </c>
      <c r="BB37" s="28">
        <v>16</v>
      </c>
      <c r="BC37" s="36">
        <f>IF(BB37=0,0,51-BB37)</f>
        <v>35</v>
      </c>
      <c r="BD37" s="22"/>
      <c r="BE37" s="23">
        <f>G37</f>
        <v>0</v>
      </c>
      <c r="BF37" s="23">
        <f>I37</f>
        <v>0</v>
      </c>
      <c r="BG37" s="23">
        <f>K37</f>
        <v>0</v>
      </c>
      <c r="BH37" s="23">
        <f>M37</f>
        <v>30</v>
      </c>
      <c r="BI37" s="23">
        <f>O37</f>
        <v>0</v>
      </c>
      <c r="BJ37" s="23">
        <f>Q37</f>
        <v>33</v>
      </c>
      <c r="BK37" s="23">
        <f>S37</f>
        <v>33</v>
      </c>
      <c r="BL37" s="23">
        <f>U37</f>
        <v>0</v>
      </c>
      <c r="BM37" s="23">
        <f>W37</f>
        <v>0</v>
      </c>
      <c r="BN37" s="23">
        <f>Y37</f>
        <v>0</v>
      </c>
      <c r="BO37" s="23">
        <f>AA37</f>
        <v>0</v>
      </c>
      <c r="BP37" s="23">
        <f>AC37</f>
        <v>0</v>
      </c>
      <c r="BQ37" s="23">
        <f>AE37</f>
        <v>0</v>
      </c>
      <c r="BR37" s="23">
        <f>AG37</f>
        <v>0</v>
      </c>
      <c r="BS37" s="23">
        <f>AI37</f>
        <v>0</v>
      </c>
      <c r="BT37" s="23">
        <f>AK37</f>
        <v>26</v>
      </c>
      <c r="BU37" s="23">
        <f>AM37</f>
        <v>28</v>
      </c>
      <c r="BV37" s="23">
        <f>AO37</f>
        <v>31</v>
      </c>
      <c r="BW37" s="23">
        <f>AQ37</f>
        <v>29</v>
      </c>
      <c r="BX37" s="23">
        <f>AS37</f>
        <v>0</v>
      </c>
      <c r="BY37" s="23">
        <f>AU37</f>
        <v>0</v>
      </c>
      <c r="BZ37" s="23">
        <f>AW37</f>
        <v>0</v>
      </c>
      <c r="CA37" s="23">
        <f>AY37</f>
        <v>0</v>
      </c>
      <c r="CB37" s="23">
        <f>BA37</f>
        <v>0</v>
      </c>
      <c r="CC37" s="23">
        <f>BC37</f>
        <v>35</v>
      </c>
      <c r="CD37" s="24">
        <f>SUM(BE37:CC37)</f>
        <v>245</v>
      </c>
      <c r="CE37" s="25"/>
      <c r="CF37" s="26">
        <f>SMALL($BE37:$CC37,1)</f>
        <v>0</v>
      </c>
      <c r="CG37" s="26">
        <f>SMALL($BE37:$CC37,2)</f>
        <v>0</v>
      </c>
      <c r="CH37" s="26">
        <f>SMALL($BE37:$CC37,3)</f>
        <v>0</v>
      </c>
      <c r="CI37" s="26">
        <f>SMALL($BE37:$CC37,4)</f>
        <v>0</v>
      </c>
      <c r="CJ37" s="26">
        <f>SMALL($BE37:$CC37,5)</f>
        <v>0</v>
      </c>
      <c r="CK37" s="26">
        <f>SMALL($BE37:$CC37,6)</f>
        <v>0</v>
      </c>
      <c r="CL37" s="26">
        <f>SMALL($BE37:$CC37,7)</f>
        <v>0</v>
      </c>
      <c r="CM37" s="26">
        <f>SMALL($BE37:$CC37,8)</f>
        <v>0</v>
      </c>
      <c r="CN37" s="26">
        <f>SMALL($BE37:$CC37,9)</f>
        <v>0</v>
      </c>
      <c r="CO37" s="26">
        <f>SMALL($BE37:$CC37,10)</f>
        <v>0</v>
      </c>
      <c r="CP37" s="26">
        <f>SMALL($BE37:$CC37,11)</f>
        <v>0</v>
      </c>
      <c r="CQ37" s="26">
        <f>SMALL($BE37:$CC37,12)</f>
        <v>0</v>
      </c>
      <c r="CR37" s="26">
        <f>SMALL($BE37:$CC37,13)</f>
        <v>0</v>
      </c>
      <c r="CS37" s="26">
        <f>SMALL($BE37:$CC37,14)</f>
        <v>0</v>
      </c>
      <c r="CT37" s="26">
        <f>SMALL($BE37:$CC37,15)</f>
        <v>0</v>
      </c>
      <c r="CU37" s="26">
        <f>SMALL($BE37:$CC37,16)</f>
        <v>0</v>
      </c>
      <c r="CV37" s="26">
        <f>SMALL($BE37:$CC37,17)</f>
        <v>0</v>
      </c>
      <c r="CW37" s="26">
        <f>SMALL($BE37:$CC37,18)</f>
        <v>26</v>
      </c>
      <c r="CX37" s="26">
        <f>SMALL($BE37:$CC37,19)</f>
        <v>28</v>
      </c>
      <c r="CY37" s="26">
        <f>SMALL($BE37:$CC37,20)</f>
        <v>29</v>
      </c>
      <c r="CZ37" s="26">
        <f>SMALL($BE37:$CC37,21)</f>
        <v>30</v>
      </c>
      <c r="DA37" s="26">
        <f>SMALL($BE37:$CC37,22)</f>
        <v>31</v>
      </c>
      <c r="DB37" s="26">
        <f>SMALL($BE37:$CC37,23)</f>
        <v>33</v>
      </c>
      <c r="DC37" s="26">
        <f>SMALL($BE37:$CC37,24)</f>
        <v>33</v>
      </c>
      <c r="DD37" s="26">
        <f>SMALL($BE37:$CC37,25)</f>
        <v>35</v>
      </c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ht="12.75" customHeight="1">
      <c r="A38" s="1">
        <f t="shared" si="4"/>
        <v>30</v>
      </c>
      <c r="B38" s="34" t="s">
        <v>41</v>
      </c>
      <c r="C38" s="13"/>
      <c r="D38" s="21">
        <f>CD38-SUM($CF38:CHOOSE($CF$8,$CF38,$CG38,$CH38,$CI38,$CJ38,$CK38,$CL38,$CM38,$CN38,$CO38,$CP38,$CQ38,$CR38,$CS38,$CT38,$CU38,$CV38,$CW38,$CX38,$CY38,$CZ38,$DA38,$DB38,$DC38))</f>
        <v>239</v>
      </c>
      <c r="E38" s="13"/>
      <c r="F38" s="38">
        <v>7</v>
      </c>
      <c r="G38" s="36">
        <f>IF(F38=0,0,51-F38)</f>
        <v>44</v>
      </c>
      <c r="H38" s="35">
        <v>14</v>
      </c>
      <c r="I38" s="36">
        <f>IF(H38=0,0,51-H38)</f>
        <v>37</v>
      </c>
      <c r="J38" s="35">
        <v>50</v>
      </c>
      <c r="K38" s="42">
        <f>IF(J38=0,0,51-J38)</f>
        <v>1</v>
      </c>
      <c r="L38" s="32">
        <v>0</v>
      </c>
      <c r="M38" s="36">
        <f>IF(L38=0,0,51-L38)</f>
        <v>0</v>
      </c>
      <c r="N38" s="30">
        <v>0</v>
      </c>
      <c r="O38" s="36">
        <f>IF(N38=0,0,51-N38)</f>
        <v>0</v>
      </c>
      <c r="P38" s="30">
        <v>0</v>
      </c>
      <c r="Q38" s="36">
        <f>IF(P38=0,0,51-P38)</f>
        <v>0</v>
      </c>
      <c r="R38" s="30">
        <v>0</v>
      </c>
      <c r="S38" s="58">
        <f>IF(R38=0,0,51-R38)</f>
        <v>0</v>
      </c>
      <c r="T38" s="30">
        <v>0</v>
      </c>
      <c r="U38" s="36">
        <f>IF(T38=0,0,51-T38)</f>
        <v>0</v>
      </c>
      <c r="V38" s="30">
        <v>0</v>
      </c>
      <c r="W38" s="36">
        <v>0</v>
      </c>
      <c r="X38" s="30">
        <v>0</v>
      </c>
      <c r="Y38" s="36">
        <f>IF(X38=0,0,51-X38)</f>
        <v>0</v>
      </c>
      <c r="Z38" s="30">
        <v>0</v>
      </c>
      <c r="AA38" s="36">
        <f>IF(Z38=0,0,51-Z38)</f>
        <v>0</v>
      </c>
      <c r="AB38" s="30">
        <v>0</v>
      </c>
      <c r="AC38" s="36">
        <f>IF(AB38=0,0,51-AB38)</f>
        <v>0</v>
      </c>
      <c r="AD38" s="30">
        <v>0</v>
      </c>
      <c r="AE38" s="36">
        <f>IF(AD38=0,0,51-AD38)</f>
        <v>0</v>
      </c>
      <c r="AF38" s="30">
        <v>0</v>
      </c>
      <c r="AG38" s="36">
        <f>IF(AF38=0,0,51-AF38)</f>
        <v>0</v>
      </c>
      <c r="AH38" s="30">
        <v>0</v>
      </c>
      <c r="AI38" s="42">
        <f>IF(AH38=0,0,51-AH38)</f>
        <v>0</v>
      </c>
      <c r="AJ38" s="32">
        <v>0</v>
      </c>
      <c r="AK38" s="36">
        <f>IF(AJ38=0,0,51-AJ38)</f>
        <v>0</v>
      </c>
      <c r="AL38" s="30">
        <v>0</v>
      </c>
      <c r="AM38" s="36">
        <f>IF(AL38=0,0,51-AL38)</f>
        <v>0</v>
      </c>
      <c r="AN38" s="30">
        <v>0</v>
      </c>
      <c r="AO38" s="36">
        <f>IF(AN38=0,0,51-AN38)</f>
        <v>0</v>
      </c>
      <c r="AP38" s="30">
        <v>0</v>
      </c>
      <c r="AQ38" s="36">
        <f>IF(AP38=0,0,51-AP38)</f>
        <v>0</v>
      </c>
      <c r="AR38" s="38">
        <v>16</v>
      </c>
      <c r="AS38" s="36">
        <f>IF(AR38=0,0,51-AR38)</f>
        <v>35</v>
      </c>
      <c r="AT38" s="35">
        <v>50</v>
      </c>
      <c r="AU38" s="36">
        <f>IF(AT38=0,0,51-AT38)</f>
        <v>1</v>
      </c>
      <c r="AV38" s="35">
        <v>12</v>
      </c>
      <c r="AW38" s="36">
        <f>IF(AV38=0,0,51-AV38)</f>
        <v>39</v>
      </c>
      <c r="AX38" s="35">
        <v>7</v>
      </c>
      <c r="AY38" s="42">
        <f>IF(AX38=0,0,51-AX38)</f>
        <v>44</v>
      </c>
      <c r="AZ38" s="30">
        <v>0</v>
      </c>
      <c r="BA38" s="42">
        <f>IF(AZ38=0,0,51-AZ38)</f>
        <v>0</v>
      </c>
      <c r="BB38" s="29">
        <v>13</v>
      </c>
      <c r="BC38" s="36">
        <f>IF(BB38=0,0,51-BB38)</f>
        <v>38</v>
      </c>
      <c r="BD38" s="22"/>
      <c r="BE38" s="23">
        <f>G38</f>
        <v>44</v>
      </c>
      <c r="BF38" s="23">
        <f>I38</f>
        <v>37</v>
      </c>
      <c r="BG38" s="23">
        <f>K38</f>
        <v>1</v>
      </c>
      <c r="BH38" s="23">
        <f>M38</f>
        <v>0</v>
      </c>
      <c r="BI38" s="23">
        <f>O38</f>
        <v>0</v>
      </c>
      <c r="BJ38" s="23">
        <f>Q38</f>
        <v>0</v>
      </c>
      <c r="BK38" s="23">
        <f>S38</f>
        <v>0</v>
      </c>
      <c r="BL38" s="23">
        <f>U38</f>
        <v>0</v>
      </c>
      <c r="BM38" s="23">
        <f>W38</f>
        <v>0</v>
      </c>
      <c r="BN38" s="23">
        <f>Y38</f>
        <v>0</v>
      </c>
      <c r="BO38" s="23">
        <f>AA38</f>
        <v>0</v>
      </c>
      <c r="BP38" s="23">
        <f>AC38</f>
        <v>0</v>
      </c>
      <c r="BQ38" s="23">
        <f>AE38</f>
        <v>0</v>
      </c>
      <c r="BR38" s="23">
        <f>AG38</f>
        <v>0</v>
      </c>
      <c r="BS38" s="23">
        <f>AI38</f>
        <v>0</v>
      </c>
      <c r="BT38" s="23">
        <f>AK38</f>
        <v>0</v>
      </c>
      <c r="BU38" s="23">
        <f>AM38</f>
        <v>0</v>
      </c>
      <c r="BV38" s="23">
        <f>AO38</f>
        <v>0</v>
      </c>
      <c r="BW38" s="23">
        <f>AQ38</f>
        <v>0</v>
      </c>
      <c r="BX38" s="23">
        <f>AS38</f>
        <v>35</v>
      </c>
      <c r="BY38" s="23">
        <f>AU38</f>
        <v>1</v>
      </c>
      <c r="BZ38" s="23">
        <f>AW38</f>
        <v>39</v>
      </c>
      <c r="CA38" s="23">
        <f>AY38</f>
        <v>44</v>
      </c>
      <c r="CB38" s="23">
        <f>BA38</f>
        <v>0</v>
      </c>
      <c r="CC38" s="23">
        <f>BC38</f>
        <v>38</v>
      </c>
      <c r="CD38" s="24">
        <f>SUM(BE38:CC38)</f>
        <v>239</v>
      </c>
      <c r="CE38" s="25"/>
      <c r="CF38" s="26">
        <f>SMALL($BE38:$CC38,1)</f>
        <v>0</v>
      </c>
      <c r="CG38" s="26">
        <f>SMALL($BE38:$CC38,2)</f>
        <v>0</v>
      </c>
      <c r="CH38" s="26">
        <f>SMALL($BE38:$CC38,3)</f>
        <v>0</v>
      </c>
      <c r="CI38" s="26">
        <f>SMALL($BE38:$CC38,4)</f>
        <v>0</v>
      </c>
      <c r="CJ38" s="26">
        <f>SMALL($BE38:$CC38,5)</f>
        <v>0</v>
      </c>
      <c r="CK38" s="26">
        <f>SMALL($BE38:$CC38,6)</f>
        <v>0</v>
      </c>
      <c r="CL38" s="26">
        <f>SMALL($BE38:$CC38,7)</f>
        <v>0</v>
      </c>
      <c r="CM38" s="26">
        <f>SMALL($BE38:$CC38,8)</f>
        <v>0</v>
      </c>
      <c r="CN38" s="26">
        <f>SMALL($BE38:$CC38,9)</f>
        <v>0</v>
      </c>
      <c r="CO38" s="26">
        <f>SMALL($BE38:$CC38,10)</f>
        <v>0</v>
      </c>
      <c r="CP38" s="26">
        <f>SMALL($BE38:$CC38,11)</f>
        <v>0</v>
      </c>
      <c r="CQ38" s="26">
        <f>SMALL($BE38:$CC38,12)</f>
        <v>0</v>
      </c>
      <c r="CR38" s="26">
        <f>SMALL($BE38:$CC38,13)</f>
        <v>0</v>
      </c>
      <c r="CS38" s="26">
        <f>SMALL($BE38:$CC38,14)</f>
        <v>0</v>
      </c>
      <c r="CT38" s="26">
        <f>SMALL($BE38:$CC38,15)</f>
        <v>0</v>
      </c>
      <c r="CU38" s="26">
        <f>SMALL($BE38:$CC38,16)</f>
        <v>0</v>
      </c>
      <c r="CV38" s="26">
        <f>SMALL($BE38:$CC38,17)</f>
        <v>0</v>
      </c>
      <c r="CW38" s="26">
        <f>SMALL($BE38:$CC38,18)</f>
        <v>1</v>
      </c>
      <c r="CX38" s="26">
        <f>SMALL($BE38:$CC38,19)</f>
        <v>1</v>
      </c>
      <c r="CY38" s="26">
        <f>SMALL($BE38:$CC38,20)</f>
        <v>35</v>
      </c>
      <c r="CZ38" s="26">
        <f>SMALL($BE38:$CC38,21)</f>
        <v>37</v>
      </c>
      <c r="DA38" s="26">
        <f>SMALL($BE38:$CC38,22)</f>
        <v>38</v>
      </c>
      <c r="DB38" s="26">
        <f>SMALL($BE38:$CC38,23)</f>
        <v>39</v>
      </c>
      <c r="DC38" s="26">
        <f>SMALL($BE38:$CC38,24)</f>
        <v>44</v>
      </c>
      <c r="DD38" s="26">
        <f>SMALL($BE38:$CC38,25)</f>
        <v>44</v>
      </c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ht="12.75" customHeight="1">
      <c r="A39" s="1">
        <f t="shared" si="4"/>
        <v>31</v>
      </c>
      <c r="B39" s="34" t="s">
        <v>14</v>
      </c>
      <c r="C39" s="13"/>
      <c r="D39" s="21">
        <f>CD39-SUM($CF39:CHOOSE($CF$8,$CF39,$CG39,$CH39,$CI39,$CJ39,$CK39,$CL39,$CM39,$CN39,$CO39,$CP39,$CQ39,$CR39,$CS39,$CT39,$CU39,$CV39,$CW39,$CX39,$CY39,$CZ39,$DA39,$DB39,$DC39))</f>
        <v>210</v>
      </c>
      <c r="E39" s="13"/>
      <c r="F39" s="32">
        <v>0</v>
      </c>
      <c r="G39" s="36">
        <f>IF(F39=0,0,51-F39)</f>
        <v>0</v>
      </c>
      <c r="H39" s="30">
        <v>0</v>
      </c>
      <c r="I39" s="36">
        <f>IF(H39=0,0,51-H39)</f>
        <v>0</v>
      </c>
      <c r="J39" s="30">
        <v>0</v>
      </c>
      <c r="K39" s="42">
        <f>IF(J39=0,0,51-J39)</f>
        <v>0</v>
      </c>
      <c r="L39" s="32">
        <v>0</v>
      </c>
      <c r="M39" s="36">
        <f>IF(L39=0,0,51-L39)</f>
        <v>0</v>
      </c>
      <c r="N39" s="30">
        <v>0</v>
      </c>
      <c r="O39" s="36">
        <f>IF(N39=0,0,51-N39)</f>
        <v>0</v>
      </c>
      <c r="P39" s="30">
        <v>0</v>
      </c>
      <c r="Q39" s="36">
        <f>IF(P39=0,0,51-P39)</f>
        <v>0</v>
      </c>
      <c r="R39" s="30">
        <v>0</v>
      </c>
      <c r="S39" s="58">
        <f>IF(R39=0,0,51-R39)</f>
        <v>0</v>
      </c>
      <c r="T39" s="30">
        <v>0</v>
      </c>
      <c r="U39" s="36"/>
      <c r="V39" s="30">
        <v>0</v>
      </c>
      <c r="W39" s="36">
        <v>0</v>
      </c>
      <c r="X39" s="30">
        <v>0</v>
      </c>
      <c r="Y39" s="36">
        <f>IF(X39=0,0,51-X39)</f>
        <v>0</v>
      </c>
      <c r="Z39" s="30">
        <v>0</v>
      </c>
      <c r="AA39" s="36">
        <f>IF(Z39=0,0,51-Z39)</f>
        <v>0</v>
      </c>
      <c r="AB39" s="30">
        <v>0</v>
      </c>
      <c r="AC39" s="36">
        <f>IF(AB39=0,0,51-AB39)</f>
        <v>0</v>
      </c>
      <c r="AD39" s="30">
        <v>0</v>
      </c>
      <c r="AE39" s="36">
        <f>IF(AD39=0,0,51-AD39)</f>
        <v>0</v>
      </c>
      <c r="AF39" s="30">
        <v>0</v>
      </c>
      <c r="AG39" s="36">
        <f>IF(AF39=0,0,51-AF39)</f>
        <v>0</v>
      </c>
      <c r="AH39" s="30">
        <v>0</v>
      </c>
      <c r="AI39" s="42">
        <f>IF(AH39=0,0,51-AH39)</f>
        <v>0</v>
      </c>
      <c r="AJ39" s="38">
        <v>10</v>
      </c>
      <c r="AK39" s="36">
        <f>IF(AJ39=0,0,51-AJ39)</f>
        <v>41</v>
      </c>
      <c r="AL39" s="35">
        <v>7</v>
      </c>
      <c r="AM39" s="36">
        <f>IF(AL39=0,0,51-AL39)</f>
        <v>44</v>
      </c>
      <c r="AN39" s="35">
        <v>12</v>
      </c>
      <c r="AO39" s="36">
        <f>IF(AN39=0,0,51-AN39)</f>
        <v>39</v>
      </c>
      <c r="AP39" s="35">
        <v>15</v>
      </c>
      <c r="AQ39" s="36">
        <f>IF(AP39=0,0,51-AP39)</f>
        <v>36</v>
      </c>
      <c r="AR39" s="32">
        <v>0</v>
      </c>
      <c r="AS39" s="36">
        <f>IF(AR39=0,0,51-AR39)</f>
        <v>0</v>
      </c>
      <c r="AT39" s="30">
        <v>0</v>
      </c>
      <c r="AU39" s="36">
        <f>IF(AT39=0,0,51-AT39)</f>
        <v>0</v>
      </c>
      <c r="AV39" s="30">
        <v>0</v>
      </c>
      <c r="AW39" s="36">
        <f>IF(AV39=0,0,51-AV39)</f>
        <v>0</v>
      </c>
      <c r="AX39" s="30">
        <v>0</v>
      </c>
      <c r="AY39" s="42">
        <f>IF(AX39=0,0,51-AX39)</f>
        <v>0</v>
      </c>
      <c r="AZ39" s="30">
        <v>0</v>
      </c>
      <c r="BA39" s="42">
        <f>IF(AZ39=0,0,51-AZ39)</f>
        <v>0</v>
      </c>
      <c r="BB39" s="68">
        <v>1</v>
      </c>
      <c r="BC39" s="36">
        <f>IF(BB39=0,0,51-BB39)</f>
        <v>50</v>
      </c>
      <c r="BD39" s="22"/>
      <c r="BE39" s="23">
        <f>G39</f>
        <v>0</v>
      </c>
      <c r="BF39" s="23">
        <f>I39</f>
        <v>0</v>
      </c>
      <c r="BG39" s="23">
        <f>K39</f>
        <v>0</v>
      </c>
      <c r="BH39" s="23">
        <f>M39</f>
        <v>0</v>
      </c>
      <c r="BI39" s="23">
        <f>O39</f>
        <v>0</v>
      </c>
      <c r="BJ39" s="23">
        <f>Q39</f>
        <v>0</v>
      </c>
      <c r="BK39" s="23">
        <f>S39</f>
        <v>0</v>
      </c>
      <c r="BL39" s="23">
        <f>U39</f>
        <v>0</v>
      </c>
      <c r="BM39" s="23">
        <f>W39</f>
        <v>0</v>
      </c>
      <c r="BN39" s="23">
        <f>Y39</f>
        <v>0</v>
      </c>
      <c r="BO39" s="23">
        <f>AA39</f>
        <v>0</v>
      </c>
      <c r="BP39" s="23">
        <f>AC39</f>
        <v>0</v>
      </c>
      <c r="BQ39" s="23">
        <f>AE39</f>
        <v>0</v>
      </c>
      <c r="BR39" s="23">
        <f>AG39</f>
        <v>0</v>
      </c>
      <c r="BS39" s="23">
        <f>AI39</f>
        <v>0</v>
      </c>
      <c r="BT39" s="23">
        <f>AK39</f>
        <v>41</v>
      </c>
      <c r="BU39" s="23">
        <f>AM39</f>
        <v>44</v>
      </c>
      <c r="BV39" s="23">
        <f>AO39</f>
        <v>39</v>
      </c>
      <c r="BW39" s="23">
        <f>AQ39</f>
        <v>36</v>
      </c>
      <c r="BX39" s="23">
        <f>AS39</f>
        <v>0</v>
      </c>
      <c r="BY39" s="23">
        <f>AU39</f>
        <v>0</v>
      </c>
      <c r="BZ39" s="23">
        <f>AW39</f>
        <v>0</v>
      </c>
      <c r="CA39" s="23">
        <f>AY39</f>
        <v>0</v>
      </c>
      <c r="CB39" s="23">
        <f>BA39</f>
        <v>0</v>
      </c>
      <c r="CC39" s="23">
        <f>BC39</f>
        <v>50</v>
      </c>
      <c r="CD39" s="24">
        <f>SUM(BE39:CC39)</f>
        <v>210</v>
      </c>
      <c r="CE39" s="25"/>
      <c r="CF39" s="26">
        <f>SMALL($BE39:$CC39,1)</f>
        <v>0</v>
      </c>
      <c r="CG39" s="26">
        <f>SMALL($BE39:$CC39,2)</f>
        <v>0</v>
      </c>
      <c r="CH39" s="26">
        <f>SMALL($BE39:$CC39,3)</f>
        <v>0</v>
      </c>
      <c r="CI39" s="26">
        <f>SMALL($BE39:$CC39,4)</f>
        <v>0</v>
      </c>
      <c r="CJ39" s="26">
        <f>SMALL($BE39:$CC39,5)</f>
        <v>0</v>
      </c>
      <c r="CK39" s="26">
        <f>SMALL($BE39:$CC39,6)</f>
        <v>0</v>
      </c>
      <c r="CL39" s="26">
        <f>SMALL($BE39:$CC39,7)</f>
        <v>0</v>
      </c>
      <c r="CM39" s="26">
        <f>SMALL($BE39:$CC39,8)</f>
        <v>0</v>
      </c>
      <c r="CN39" s="26">
        <f>SMALL($BE39:$CC39,9)</f>
        <v>0</v>
      </c>
      <c r="CO39" s="26">
        <f>SMALL($BE39:$CC39,10)</f>
        <v>0</v>
      </c>
      <c r="CP39" s="26">
        <f>SMALL($BE39:$CC39,11)</f>
        <v>0</v>
      </c>
      <c r="CQ39" s="26">
        <f>SMALL($BE39:$CC39,12)</f>
        <v>0</v>
      </c>
      <c r="CR39" s="26">
        <f>SMALL($BE39:$CC39,13)</f>
        <v>0</v>
      </c>
      <c r="CS39" s="26">
        <f>SMALL($BE39:$CC39,14)</f>
        <v>0</v>
      </c>
      <c r="CT39" s="26">
        <f>SMALL($BE39:$CC39,15)</f>
        <v>0</v>
      </c>
      <c r="CU39" s="26">
        <f>SMALL($BE39:$CC39,16)</f>
        <v>0</v>
      </c>
      <c r="CV39" s="26">
        <f>SMALL($BE39:$CC39,17)</f>
        <v>0</v>
      </c>
      <c r="CW39" s="26">
        <f>SMALL($BE39:$CC39,18)</f>
        <v>0</v>
      </c>
      <c r="CX39" s="26">
        <f>SMALL($BE39:$CC39,19)</f>
        <v>0</v>
      </c>
      <c r="CY39" s="26">
        <f>SMALL($BE39:$CC39,20)</f>
        <v>0</v>
      </c>
      <c r="CZ39" s="26">
        <f>SMALL($BE39:$CC39,21)</f>
        <v>36</v>
      </c>
      <c r="DA39" s="26">
        <f>SMALL($BE39:$CC39,22)</f>
        <v>39</v>
      </c>
      <c r="DB39" s="26">
        <f>SMALL($BE39:$CC39,23)</f>
        <v>41</v>
      </c>
      <c r="DC39" s="26">
        <f>SMALL($BE39:$CC39,24)</f>
        <v>44</v>
      </c>
      <c r="DD39" s="26">
        <f>SMALL($BE39:$CC39,25)</f>
        <v>50</v>
      </c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ht="12.75" customHeight="1">
      <c r="A40" s="1">
        <f t="shared" si="4"/>
        <v>32</v>
      </c>
      <c r="B40" s="34" t="s">
        <v>18</v>
      </c>
      <c r="C40" s="13"/>
      <c r="D40" s="21">
        <f>CD40-SUM($CF40:CHOOSE($CF$8,$CF40,$CG40,$CH40,$CI40,$CJ40,$CK40,$CL40,$CM40,$CN40,$CO40,$CP40,$CQ40,$CR40,$CS40,$CT40,$CU40,$CV40,$CW40,$CX40,$CY40,$CZ40,$DA40,$DB40,$DC40))</f>
        <v>209</v>
      </c>
      <c r="E40" s="13"/>
      <c r="F40" s="32">
        <v>0</v>
      </c>
      <c r="G40" s="36">
        <f>IF(F40=0,0,51-F40)</f>
        <v>0</v>
      </c>
      <c r="H40" s="30">
        <v>0</v>
      </c>
      <c r="I40" s="36">
        <f>IF(H40=0,0,51-H40)</f>
        <v>0</v>
      </c>
      <c r="J40" s="30">
        <v>0</v>
      </c>
      <c r="K40" s="42">
        <f>IF(J40=0,0,51-J40)</f>
        <v>0</v>
      </c>
      <c r="L40" s="32">
        <v>0</v>
      </c>
      <c r="M40" s="36">
        <f>IF(L40=0,0,51-L40)</f>
        <v>0</v>
      </c>
      <c r="N40" s="30">
        <v>0</v>
      </c>
      <c r="O40" s="36">
        <f>IF(N40=0,0,51-N40)</f>
        <v>0</v>
      </c>
      <c r="P40" s="30">
        <v>0</v>
      </c>
      <c r="Q40" s="36">
        <f>IF(P40=0,0,51-P40)</f>
        <v>0</v>
      </c>
      <c r="R40" s="30">
        <v>0</v>
      </c>
      <c r="S40" s="58">
        <f>IF(R40=0,0,51-R40)</f>
        <v>0</v>
      </c>
      <c r="T40" s="30">
        <v>0</v>
      </c>
      <c r="U40" s="36">
        <f>IF(T40=0,0,51-T40)</f>
        <v>0</v>
      </c>
      <c r="V40" s="30">
        <v>0</v>
      </c>
      <c r="W40" s="36">
        <f>IF(V40=0,0,51-V40)</f>
        <v>0</v>
      </c>
      <c r="X40" s="30">
        <v>0</v>
      </c>
      <c r="Y40" s="36">
        <f>IF(X40=0,0,51-X40)</f>
        <v>0</v>
      </c>
      <c r="Z40" s="30">
        <v>0</v>
      </c>
      <c r="AA40" s="36">
        <f>IF(Z40=0,0,51-Z40)</f>
        <v>0</v>
      </c>
      <c r="AB40" s="30">
        <v>0</v>
      </c>
      <c r="AC40" s="36">
        <f>IF(AB40=0,0,51-AB40)</f>
        <v>0</v>
      </c>
      <c r="AD40" s="30">
        <v>0</v>
      </c>
      <c r="AE40" s="36">
        <f>IF(AD40=0,0,51-AD40)</f>
        <v>0</v>
      </c>
      <c r="AF40" s="30">
        <v>0</v>
      </c>
      <c r="AG40" s="36">
        <f>IF(AF40=0,0,51-AF40)</f>
        <v>0</v>
      </c>
      <c r="AH40" s="30">
        <v>0</v>
      </c>
      <c r="AI40" s="42">
        <f>IF(AH40=0,0,51-AH40)</f>
        <v>0</v>
      </c>
      <c r="AJ40" s="38">
        <v>13</v>
      </c>
      <c r="AK40" s="36">
        <f>IF(AJ40=0,0,51-AJ40)</f>
        <v>38</v>
      </c>
      <c r="AL40" s="35">
        <v>8</v>
      </c>
      <c r="AM40" s="36">
        <f>IF(AL40=0,0,51-AL40)</f>
        <v>43</v>
      </c>
      <c r="AN40" s="35">
        <v>9</v>
      </c>
      <c r="AO40" s="36">
        <f>IF(AN40=0,0,51-AN40)</f>
        <v>42</v>
      </c>
      <c r="AP40" s="35">
        <v>14</v>
      </c>
      <c r="AQ40" s="36">
        <f>IF(AP40=0,0,51-AP40)</f>
        <v>37</v>
      </c>
      <c r="AR40" s="32">
        <v>0</v>
      </c>
      <c r="AS40" s="36">
        <f>IF(AR40=0,0,51-AR40)</f>
        <v>0</v>
      </c>
      <c r="AT40" s="30">
        <v>0</v>
      </c>
      <c r="AU40" s="36">
        <f>IF(AT40=0,0,51-AT40)</f>
        <v>0</v>
      </c>
      <c r="AV40" s="30">
        <v>0</v>
      </c>
      <c r="AW40" s="36">
        <f>IF(AV40=0,0,51-AV40)</f>
        <v>0</v>
      </c>
      <c r="AX40" s="30">
        <v>0</v>
      </c>
      <c r="AY40" s="42">
        <f>IF(AX40=0,0,51-AX40)</f>
        <v>0</v>
      </c>
      <c r="AZ40" s="30">
        <v>0</v>
      </c>
      <c r="BA40" s="42">
        <f>IF(AZ40=0,0,51-AZ40)</f>
        <v>0</v>
      </c>
      <c r="BB40" s="27">
        <v>2</v>
      </c>
      <c r="BC40" s="36">
        <f>IF(BB40=0,0,51-BB40)</f>
        <v>49</v>
      </c>
      <c r="BD40" s="22"/>
      <c r="BE40" s="23">
        <f>G40</f>
        <v>0</v>
      </c>
      <c r="BF40" s="23">
        <f>I40</f>
        <v>0</v>
      </c>
      <c r="BG40" s="23">
        <f>K40</f>
        <v>0</v>
      </c>
      <c r="BH40" s="23">
        <f>M40</f>
        <v>0</v>
      </c>
      <c r="BI40" s="23">
        <f>O40</f>
        <v>0</v>
      </c>
      <c r="BJ40" s="23">
        <f>Q40</f>
        <v>0</v>
      </c>
      <c r="BK40" s="23">
        <f>S40</f>
        <v>0</v>
      </c>
      <c r="BL40" s="23">
        <f>U40</f>
        <v>0</v>
      </c>
      <c r="BM40" s="23">
        <f>W40</f>
        <v>0</v>
      </c>
      <c r="BN40" s="23">
        <f>Y40</f>
        <v>0</v>
      </c>
      <c r="BO40" s="23">
        <f>AA40</f>
        <v>0</v>
      </c>
      <c r="BP40" s="23">
        <f>AC40</f>
        <v>0</v>
      </c>
      <c r="BQ40" s="23">
        <f>AE40</f>
        <v>0</v>
      </c>
      <c r="BR40" s="23">
        <f>AG40</f>
        <v>0</v>
      </c>
      <c r="BS40" s="23">
        <f>AI40</f>
        <v>0</v>
      </c>
      <c r="BT40" s="23">
        <f>AK40</f>
        <v>38</v>
      </c>
      <c r="BU40" s="23">
        <f>AM40</f>
        <v>43</v>
      </c>
      <c r="BV40" s="23">
        <f>AO40</f>
        <v>42</v>
      </c>
      <c r="BW40" s="23">
        <f>AQ40</f>
        <v>37</v>
      </c>
      <c r="BX40" s="23">
        <f>AS40</f>
        <v>0</v>
      </c>
      <c r="BY40" s="23">
        <f>AU40</f>
        <v>0</v>
      </c>
      <c r="BZ40" s="23">
        <f>AW40</f>
        <v>0</v>
      </c>
      <c r="CA40" s="23">
        <f>AY40</f>
        <v>0</v>
      </c>
      <c r="CB40" s="23">
        <f>BA40</f>
        <v>0</v>
      </c>
      <c r="CC40" s="23">
        <f>BC40</f>
        <v>49</v>
      </c>
      <c r="CD40" s="24">
        <f>SUM(BE40:CC40)</f>
        <v>209</v>
      </c>
      <c r="CE40" s="25"/>
      <c r="CF40" s="26">
        <f>SMALL($BE40:$CC40,1)</f>
        <v>0</v>
      </c>
      <c r="CG40" s="26">
        <f>SMALL($BE40:$CC40,2)</f>
        <v>0</v>
      </c>
      <c r="CH40" s="26">
        <f>SMALL($BE40:$CC40,3)</f>
        <v>0</v>
      </c>
      <c r="CI40" s="26">
        <f>SMALL($BE40:$CC40,4)</f>
        <v>0</v>
      </c>
      <c r="CJ40" s="26">
        <f>SMALL($BE40:$CC40,5)</f>
        <v>0</v>
      </c>
      <c r="CK40" s="26">
        <f>SMALL($BE40:$CC40,6)</f>
        <v>0</v>
      </c>
      <c r="CL40" s="26">
        <f>SMALL($BE40:$CC40,7)</f>
        <v>0</v>
      </c>
      <c r="CM40" s="26">
        <f>SMALL($BE40:$CC40,8)</f>
        <v>0</v>
      </c>
      <c r="CN40" s="26">
        <f>SMALL($BE40:$CC40,9)</f>
        <v>0</v>
      </c>
      <c r="CO40" s="26">
        <f>SMALL($BE40:$CC40,10)</f>
        <v>0</v>
      </c>
      <c r="CP40" s="26">
        <f>SMALL($BE40:$CC40,11)</f>
        <v>0</v>
      </c>
      <c r="CQ40" s="26">
        <f>SMALL($BE40:$CC40,12)</f>
        <v>0</v>
      </c>
      <c r="CR40" s="26">
        <f>SMALL($BE40:$CC40,13)</f>
        <v>0</v>
      </c>
      <c r="CS40" s="26">
        <f>SMALL($BE40:$CC40,14)</f>
        <v>0</v>
      </c>
      <c r="CT40" s="26">
        <f>SMALL($BE40:$CC40,15)</f>
        <v>0</v>
      </c>
      <c r="CU40" s="26">
        <f>SMALL($BE40:$CC40,16)</f>
        <v>0</v>
      </c>
      <c r="CV40" s="26">
        <f>SMALL($BE40:$CC40,17)</f>
        <v>0</v>
      </c>
      <c r="CW40" s="26">
        <f>SMALL($BE40:$CC40,18)</f>
        <v>0</v>
      </c>
      <c r="CX40" s="26">
        <f>SMALL($BE40:$CC40,19)</f>
        <v>0</v>
      </c>
      <c r="CY40" s="26">
        <f>SMALL($BE40:$CC40,20)</f>
        <v>0</v>
      </c>
      <c r="CZ40" s="26">
        <f>SMALL($BE40:$CC40,21)</f>
        <v>37</v>
      </c>
      <c r="DA40" s="26">
        <f>SMALL($BE40:$CC40,22)</f>
        <v>38</v>
      </c>
      <c r="DB40" s="26">
        <f>SMALL($BE40:$CC40,23)</f>
        <v>42</v>
      </c>
      <c r="DC40" s="26">
        <f>SMALL($BE40:$CC40,24)</f>
        <v>43</v>
      </c>
      <c r="DD40" s="26">
        <f>SMALL($BE40:$CC40,25)</f>
        <v>49</v>
      </c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ht="12.75" customHeight="1">
      <c r="A41" s="1">
        <f t="shared" si="4"/>
        <v>33</v>
      </c>
      <c r="B41" s="1" t="s">
        <v>84</v>
      </c>
      <c r="C41" s="13"/>
      <c r="D41" s="21">
        <f>CD41-SUM($CF41:CHOOSE($CF$8,$CF41,$CG41,$CH41,$CI41,$CJ41,$CK41,$CL41,$CM41,$CN41,$CO41,$CP41,$CQ41,$CR41,$CS41,$CT41,$CU41,$CV41,$CW41,$CX41,$CY41,$CZ41,$DA41,$DB41,$DC41))</f>
        <v>206</v>
      </c>
      <c r="E41" s="13"/>
      <c r="F41" s="32">
        <v>0</v>
      </c>
      <c r="G41" s="36">
        <f>IF(F41=0,0,51-F41)</f>
        <v>0</v>
      </c>
      <c r="H41" s="30">
        <v>0</v>
      </c>
      <c r="I41" s="36">
        <f>IF(H41=0,0,51-H41)</f>
        <v>0</v>
      </c>
      <c r="J41" s="30">
        <v>0</v>
      </c>
      <c r="K41" s="42">
        <f>IF(J41=0,0,51-J41)</f>
        <v>0</v>
      </c>
      <c r="L41" s="38">
        <v>9</v>
      </c>
      <c r="M41" s="36">
        <f>IF(L41=0,0,51-L41)</f>
        <v>42</v>
      </c>
      <c r="N41" s="35">
        <v>5</v>
      </c>
      <c r="O41" s="36">
        <f>IF(N41=0,0,51-N41)</f>
        <v>46</v>
      </c>
      <c r="P41" s="35">
        <v>6</v>
      </c>
      <c r="Q41" s="36">
        <f>IF(P41=0,0,51-P41)</f>
        <v>45</v>
      </c>
      <c r="R41" s="35">
        <v>7</v>
      </c>
      <c r="S41" s="58">
        <f>IF(R41=0,0,51-R41)</f>
        <v>44</v>
      </c>
      <c r="T41" s="30">
        <v>0</v>
      </c>
      <c r="U41" s="36">
        <f>IF(T41=0,0,51-T41)</f>
        <v>0</v>
      </c>
      <c r="V41" s="30">
        <v>0</v>
      </c>
      <c r="W41" s="36">
        <f>IF(V41=0,0,51-V41)</f>
        <v>0</v>
      </c>
      <c r="X41" s="30">
        <v>0</v>
      </c>
      <c r="Y41" s="36">
        <f>IF(X41=0,0,51-X41)</f>
        <v>0</v>
      </c>
      <c r="Z41" s="30">
        <v>0</v>
      </c>
      <c r="AA41" s="36">
        <f>IF(Z41=0,0,51-Z41)</f>
        <v>0</v>
      </c>
      <c r="AB41" s="30">
        <v>0</v>
      </c>
      <c r="AC41" s="36">
        <f>IF(AB41=0,0,51-AB41)</f>
        <v>0</v>
      </c>
      <c r="AD41" s="30">
        <v>0</v>
      </c>
      <c r="AE41" s="36">
        <f>IF(AD41=0,0,51-AD41)</f>
        <v>0</v>
      </c>
      <c r="AF41" s="30">
        <v>0</v>
      </c>
      <c r="AG41" s="36">
        <f>IF(AF41=0,0,51-AF41)</f>
        <v>0</v>
      </c>
      <c r="AH41" s="30">
        <v>0</v>
      </c>
      <c r="AI41" s="42">
        <f>IF(AH41=0,0,51-AH41)</f>
        <v>0</v>
      </c>
      <c r="AJ41" s="32">
        <v>0</v>
      </c>
      <c r="AK41" s="36">
        <f>IF(AJ41=0,0,51-AJ41)</f>
        <v>0</v>
      </c>
      <c r="AL41" s="30">
        <v>0</v>
      </c>
      <c r="AM41" s="36">
        <f>IF(AL41=0,0,51-AL41)</f>
        <v>0</v>
      </c>
      <c r="AN41" s="30">
        <v>0</v>
      </c>
      <c r="AO41" s="36">
        <f>IF(AN41=0,0,51-AN41)</f>
        <v>0</v>
      </c>
      <c r="AP41" s="30">
        <v>0</v>
      </c>
      <c r="AQ41" s="36">
        <f>IF(AP41=0,0,51-AP41)</f>
        <v>0</v>
      </c>
      <c r="AR41" s="32">
        <v>0</v>
      </c>
      <c r="AS41" s="36">
        <f>IF(AR41=0,0,51-AR41)</f>
        <v>0</v>
      </c>
      <c r="AT41" s="30">
        <v>0</v>
      </c>
      <c r="AU41" s="36">
        <f>IF(AT41=0,0,51-AT41)</f>
        <v>0</v>
      </c>
      <c r="AV41" s="30">
        <v>0</v>
      </c>
      <c r="AW41" s="36">
        <f>IF(AV41=0,0,51-AV41)</f>
        <v>0</v>
      </c>
      <c r="AX41" s="30">
        <v>0</v>
      </c>
      <c r="AY41" s="42">
        <f>IF(AX41=0,0,51-AX41)</f>
        <v>0</v>
      </c>
      <c r="AZ41" s="30">
        <v>0</v>
      </c>
      <c r="BA41" s="42">
        <f>IF(AZ41=0,0,51-AZ41)</f>
        <v>0</v>
      </c>
      <c r="BB41" s="28">
        <v>22</v>
      </c>
      <c r="BC41" s="36">
        <f>IF(BB41=0,0,51-BB41)</f>
        <v>29</v>
      </c>
      <c r="BD41" s="22"/>
      <c r="BE41" s="23">
        <f>G41</f>
        <v>0</v>
      </c>
      <c r="BF41" s="23">
        <f>I41</f>
        <v>0</v>
      </c>
      <c r="BG41" s="23">
        <f>K41</f>
        <v>0</v>
      </c>
      <c r="BH41" s="23">
        <f>M41</f>
        <v>42</v>
      </c>
      <c r="BI41" s="23">
        <f>O41</f>
        <v>46</v>
      </c>
      <c r="BJ41" s="23">
        <f>Q41</f>
        <v>45</v>
      </c>
      <c r="BK41" s="23">
        <f>S41</f>
        <v>44</v>
      </c>
      <c r="BL41" s="23">
        <f>U41</f>
        <v>0</v>
      </c>
      <c r="BM41" s="23">
        <f>W41</f>
        <v>0</v>
      </c>
      <c r="BN41" s="23">
        <f>Y41</f>
        <v>0</v>
      </c>
      <c r="BO41" s="23">
        <f>AA41</f>
        <v>0</v>
      </c>
      <c r="BP41" s="23">
        <f>AC41</f>
        <v>0</v>
      </c>
      <c r="BQ41" s="23">
        <f>AE41</f>
        <v>0</v>
      </c>
      <c r="BR41" s="23">
        <f>AG41</f>
        <v>0</v>
      </c>
      <c r="BS41" s="23">
        <f>AI41</f>
        <v>0</v>
      </c>
      <c r="BT41" s="23">
        <f>AK41</f>
        <v>0</v>
      </c>
      <c r="BU41" s="23">
        <f>AM41</f>
        <v>0</v>
      </c>
      <c r="BV41" s="23">
        <f>AO41</f>
        <v>0</v>
      </c>
      <c r="BW41" s="23">
        <f>AQ41</f>
        <v>0</v>
      </c>
      <c r="BX41" s="23">
        <f>AS41</f>
        <v>0</v>
      </c>
      <c r="BY41" s="23">
        <f>AU41</f>
        <v>0</v>
      </c>
      <c r="BZ41" s="23">
        <f>AW41</f>
        <v>0</v>
      </c>
      <c r="CA41" s="23">
        <f>AY41</f>
        <v>0</v>
      </c>
      <c r="CB41" s="23">
        <f>BA41</f>
        <v>0</v>
      </c>
      <c r="CC41" s="23">
        <f>BC41</f>
        <v>29</v>
      </c>
      <c r="CD41" s="24">
        <f>SUM(BE41:CC41)</f>
        <v>206</v>
      </c>
      <c r="CE41" s="25"/>
      <c r="CF41" s="26">
        <f>SMALL($BE41:$CC41,1)</f>
        <v>0</v>
      </c>
      <c r="CG41" s="26">
        <f>SMALL($BE41:$CC41,2)</f>
        <v>0</v>
      </c>
      <c r="CH41" s="26">
        <f>SMALL($BE41:$CC41,3)</f>
        <v>0</v>
      </c>
      <c r="CI41" s="26">
        <f>SMALL($BE41:$CC41,4)</f>
        <v>0</v>
      </c>
      <c r="CJ41" s="26">
        <f>SMALL($BE41:$CC41,5)</f>
        <v>0</v>
      </c>
      <c r="CK41" s="26">
        <f>SMALL($BE41:$CC41,6)</f>
        <v>0</v>
      </c>
      <c r="CL41" s="26">
        <f>SMALL($BE41:$CC41,7)</f>
        <v>0</v>
      </c>
      <c r="CM41" s="26">
        <f>SMALL($BE41:$CC41,8)</f>
        <v>0</v>
      </c>
      <c r="CN41" s="26">
        <f>SMALL($BE41:$CC41,9)</f>
        <v>0</v>
      </c>
      <c r="CO41" s="26">
        <f>SMALL($BE41:$CC41,10)</f>
        <v>0</v>
      </c>
      <c r="CP41" s="26">
        <f>SMALL($BE41:$CC41,11)</f>
        <v>0</v>
      </c>
      <c r="CQ41" s="26">
        <f>SMALL($BE41:$CC41,12)</f>
        <v>0</v>
      </c>
      <c r="CR41" s="26">
        <f>SMALL($BE41:$CC41,13)</f>
        <v>0</v>
      </c>
      <c r="CS41" s="26">
        <f>SMALL($BE41:$CC41,14)</f>
        <v>0</v>
      </c>
      <c r="CT41" s="26">
        <f>SMALL($BE41:$CC41,15)</f>
        <v>0</v>
      </c>
      <c r="CU41" s="26">
        <f>SMALL($BE41:$CC41,16)</f>
        <v>0</v>
      </c>
      <c r="CV41" s="26">
        <f>SMALL($BE41:$CC41,17)</f>
        <v>0</v>
      </c>
      <c r="CW41" s="26">
        <f>SMALL($BE41:$CC41,18)</f>
        <v>0</v>
      </c>
      <c r="CX41" s="26">
        <f>SMALL($BE41:$CC41,19)</f>
        <v>0</v>
      </c>
      <c r="CY41" s="26">
        <f>SMALL($BE41:$CC41,20)</f>
        <v>0</v>
      </c>
      <c r="CZ41" s="26">
        <f>SMALL($BE41:$CC41,21)</f>
        <v>29</v>
      </c>
      <c r="DA41" s="26">
        <f>SMALL($BE41:$CC41,22)</f>
        <v>42</v>
      </c>
      <c r="DB41" s="26">
        <f>SMALL($BE41:$CC41,23)</f>
        <v>44</v>
      </c>
      <c r="DC41" s="26">
        <f>SMALL($BE41:$CC41,24)</f>
        <v>45</v>
      </c>
      <c r="DD41" s="26">
        <f>SMALL($BE41:$CC41,25)</f>
        <v>46</v>
      </c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ht="12.75" customHeight="1">
      <c r="A42" s="1">
        <f t="shared" si="4"/>
        <v>34</v>
      </c>
      <c r="B42" s="43" t="s">
        <v>13</v>
      </c>
      <c r="C42" s="13"/>
      <c r="D42" s="21">
        <f>CD42-SUM($CF42:CHOOSE($CF$8,$CF42,$CG42,$CH42,$CI42,$CJ42,$CK42,$CL42,$CM42,$CN42,$CO42,$CP42,$CQ42,$CR42,$CS42,$CT42,$CU42,$CV42,$CW42,$CX42,$CY42,$CZ42,$DA42,$DB42,$DC42))</f>
        <v>200</v>
      </c>
      <c r="E42" s="13"/>
      <c r="F42" s="32">
        <v>0</v>
      </c>
      <c r="G42" s="36">
        <f>IF(F42=0,0,51-F42)</f>
        <v>0</v>
      </c>
      <c r="H42" s="30">
        <v>0</v>
      </c>
      <c r="I42" s="36">
        <f>IF(H42=0,0,51-H42)</f>
        <v>0</v>
      </c>
      <c r="J42" s="30">
        <v>0</v>
      </c>
      <c r="K42" s="42">
        <f>IF(J42=0,0,51-J42)</f>
        <v>0</v>
      </c>
      <c r="L42" s="38">
        <v>14</v>
      </c>
      <c r="M42" s="36">
        <f>IF(L42=0,0,51-L42)</f>
        <v>37</v>
      </c>
      <c r="N42" s="35">
        <v>51</v>
      </c>
      <c r="O42" s="36">
        <f>IF(N42=0,0,51-N42)</f>
        <v>0</v>
      </c>
      <c r="P42" s="35">
        <v>21</v>
      </c>
      <c r="Q42" s="36">
        <f>IF(P42=0,0,51-P42)</f>
        <v>30</v>
      </c>
      <c r="R42" s="35">
        <v>51</v>
      </c>
      <c r="S42" s="58">
        <f>IF(R42=0,0,51-R42)</f>
        <v>0</v>
      </c>
      <c r="T42" s="30">
        <v>0</v>
      </c>
      <c r="U42" s="36">
        <f>IF(T42=0,0,51-T42)</f>
        <v>0</v>
      </c>
      <c r="V42" s="30">
        <v>0</v>
      </c>
      <c r="W42" s="36">
        <v>0</v>
      </c>
      <c r="X42" s="30">
        <v>0</v>
      </c>
      <c r="Y42" s="36">
        <f>IF(X42=0,0,51-X42)</f>
        <v>0</v>
      </c>
      <c r="Z42" s="30">
        <v>0</v>
      </c>
      <c r="AA42" s="36">
        <f>IF(Z42=0,0,51-Z42)</f>
        <v>0</v>
      </c>
      <c r="AB42" s="30">
        <v>0</v>
      </c>
      <c r="AC42" s="36">
        <f>IF(AB42=0,0,51-AB42)</f>
        <v>0</v>
      </c>
      <c r="AD42" s="30">
        <v>0</v>
      </c>
      <c r="AE42" s="36">
        <f>IF(AD42=0,0,51-AD42)</f>
        <v>0</v>
      </c>
      <c r="AF42" s="30">
        <v>0</v>
      </c>
      <c r="AG42" s="36">
        <f>IF(AF42=0,0,51-AF42)</f>
        <v>0</v>
      </c>
      <c r="AH42" s="30">
        <v>0</v>
      </c>
      <c r="AI42" s="42">
        <f>IF(AH42=0,0,51-AH42)</f>
        <v>0</v>
      </c>
      <c r="AJ42" s="32">
        <v>0</v>
      </c>
      <c r="AK42" s="36">
        <f>IF(AJ42=0,0,51-AJ42)</f>
        <v>0</v>
      </c>
      <c r="AL42" s="30">
        <v>0</v>
      </c>
      <c r="AM42" s="36">
        <f>IF(AL42=0,0,51-AL42)</f>
        <v>0</v>
      </c>
      <c r="AN42" s="30">
        <v>0</v>
      </c>
      <c r="AO42" s="36">
        <f>IF(AN42=0,0,51-AN42)</f>
        <v>0</v>
      </c>
      <c r="AP42" s="30">
        <v>0</v>
      </c>
      <c r="AQ42" s="36">
        <f>IF(AP42=0,0,51-AP42)</f>
        <v>0</v>
      </c>
      <c r="AR42" s="38">
        <v>21</v>
      </c>
      <c r="AS42" s="36">
        <f>IF(AR42=0,0,51-AR42)</f>
        <v>30</v>
      </c>
      <c r="AT42" s="35">
        <v>17</v>
      </c>
      <c r="AU42" s="36">
        <f>IF(AT42=0,0,51-AT42)</f>
        <v>34</v>
      </c>
      <c r="AV42" s="35">
        <v>22</v>
      </c>
      <c r="AW42" s="36">
        <f>IF(AV42=0,0,51-AV42)</f>
        <v>29</v>
      </c>
      <c r="AX42" s="35">
        <v>22</v>
      </c>
      <c r="AY42" s="42">
        <f>IF(AX42=0,0,51-AX42)</f>
        <v>29</v>
      </c>
      <c r="AZ42" s="30">
        <v>0</v>
      </c>
      <c r="BA42" s="42">
        <f>IF(AZ42=0,0,51-AZ42)</f>
        <v>0</v>
      </c>
      <c r="BB42" s="28">
        <v>40</v>
      </c>
      <c r="BC42" s="36">
        <f>IF(BB42=0,0,51-BB42)</f>
        <v>11</v>
      </c>
      <c r="BD42" s="22"/>
      <c r="BE42" s="23">
        <f>G42</f>
        <v>0</v>
      </c>
      <c r="BF42" s="23">
        <f>I42</f>
        <v>0</v>
      </c>
      <c r="BG42" s="23">
        <f>K42</f>
        <v>0</v>
      </c>
      <c r="BH42" s="23">
        <f>M42</f>
        <v>37</v>
      </c>
      <c r="BI42" s="23">
        <f>O42</f>
        <v>0</v>
      </c>
      <c r="BJ42" s="23">
        <f>Q42</f>
        <v>30</v>
      </c>
      <c r="BK42" s="23">
        <f>S42</f>
        <v>0</v>
      </c>
      <c r="BL42" s="23">
        <f>U42</f>
        <v>0</v>
      </c>
      <c r="BM42" s="23">
        <f>W42</f>
        <v>0</v>
      </c>
      <c r="BN42" s="23">
        <f>Y42</f>
        <v>0</v>
      </c>
      <c r="BO42" s="23">
        <f>AA42</f>
        <v>0</v>
      </c>
      <c r="BP42" s="23">
        <f>AC42</f>
        <v>0</v>
      </c>
      <c r="BQ42" s="23">
        <f>AE42</f>
        <v>0</v>
      </c>
      <c r="BR42" s="23">
        <f>AG42</f>
        <v>0</v>
      </c>
      <c r="BS42" s="23">
        <f>AI42</f>
        <v>0</v>
      </c>
      <c r="BT42" s="23">
        <f>AK42</f>
        <v>0</v>
      </c>
      <c r="BU42" s="23">
        <f>AM42</f>
        <v>0</v>
      </c>
      <c r="BV42" s="23">
        <f>AO42</f>
        <v>0</v>
      </c>
      <c r="BW42" s="23">
        <f>AQ42</f>
        <v>0</v>
      </c>
      <c r="BX42" s="23">
        <f>AS42</f>
        <v>30</v>
      </c>
      <c r="BY42" s="23">
        <f>AU42</f>
        <v>34</v>
      </c>
      <c r="BZ42" s="23">
        <f>AW42</f>
        <v>29</v>
      </c>
      <c r="CA42" s="23">
        <f>AY42</f>
        <v>29</v>
      </c>
      <c r="CB42" s="23">
        <f>BA42</f>
        <v>0</v>
      </c>
      <c r="CC42" s="23">
        <f>BC42</f>
        <v>11</v>
      </c>
      <c r="CD42" s="24">
        <f>SUM(BE42:CC42)</f>
        <v>200</v>
      </c>
      <c r="CE42" s="25"/>
      <c r="CF42" s="26">
        <f>SMALL($BE42:$CC42,1)</f>
        <v>0</v>
      </c>
      <c r="CG42" s="26">
        <f>SMALL($BE42:$CC42,2)</f>
        <v>0</v>
      </c>
      <c r="CH42" s="26">
        <f>SMALL($BE42:$CC42,3)</f>
        <v>0</v>
      </c>
      <c r="CI42" s="26">
        <f>SMALL($BE42:$CC42,4)</f>
        <v>0</v>
      </c>
      <c r="CJ42" s="26">
        <f>SMALL($BE42:$CC42,5)</f>
        <v>0</v>
      </c>
      <c r="CK42" s="26">
        <f>SMALL($BE42:$CC42,6)</f>
        <v>0</v>
      </c>
      <c r="CL42" s="26">
        <f>SMALL($BE42:$CC42,7)</f>
        <v>0</v>
      </c>
      <c r="CM42" s="26">
        <f>SMALL($BE42:$CC42,8)</f>
        <v>0</v>
      </c>
      <c r="CN42" s="26">
        <f>SMALL($BE42:$CC42,9)</f>
        <v>0</v>
      </c>
      <c r="CO42" s="26">
        <f>SMALL($BE42:$CC42,10)</f>
        <v>0</v>
      </c>
      <c r="CP42" s="26">
        <f>SMALL($BE42:$CC42,11)</f>
        <v>0</v>
      </c>
      <c r="CQ42" s="26">
        <f>SMALL($BE42:$CC42,12)</f>
        <v>0</v>
      </c>
      <c r="CR42" s="26">
        <f>SMALL($BE42:$CC42,13)</f>
        <v>0</v>
      </c>
      <c r="CS42" s="26">
        <f>SMALL($BE42:$CC42,14)</f>
        <v>0</v>
      </c>
      <c r="CT42" s="26">
        <f>SMALL($BE42:$CC42,15)</f>
        <v>0</v>
      </c>
      <c r="CU42" s="26">
        <f>SMALL($BE42:$CC42,16)</f>
        <v>0</v>
      </c>
      <c r="CV42" s="26">
        <f>SMALL($BE42:$CC42,17)</f>
        <v>0</v>
      </c>
      <c r="CW42" s="26">
        <f>SMALL($BE42:$CC42,18)</f>
        <v>0</v>
      </c>
      <c r="CX42" s="26">
        <f>SMALL($BE42:$CC42,19)</f>
        <v>11</v>
      </c>
      <c r="CY42" s="26">
        <f>SMALL($BE42:$CC42,20)</f>
        <v>29</v>
      </c>
      <c r="CZ42" s="26">
        <f>SMALL($BE42:$CC42,21)</f>
        <v>29</v>
      </c>
      <c r="DA42" s="26">
        <f>SMALL($BE42:$CC42,22)</f>
        <v>30</v>
      </c>
      <c r="DB42" s="26">
        <f>SMALL($BE42:$CC42,23)</f>
        <v>30</v>
      </c>
      <c r="DC42" s="26">
        <f>SMALL($BE42:$CC42,24)</f>
        <v>34</v>
      </c>
      <c r="DD42" s="26">
        <f>SMALL($BE42:$CC42,25)</f>
        <v>37</v>
      </c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ht="12" customHeight="1">
      <c r="A43" s="1">
        <f t="shared" si="4"/>
        <v>35</v>
      </c>
      <c r="B43" s="1" t="s">
        <v>30</v>
      </c>
      <c r="C43" s="13"/>
      <c r="D43" s="21">
        <f>CD43-SUM($CF43:CHOOSE($CF$8,$CF43,$CG43,$CH43,$CI43,$CJ43,$CK43,$CL43,$CM43,$CN43,$CO43,$CP43,$CQ43,$CR43,$CS43,$CT43,$CU43,$CV43,$CW43,$CX43,$CY43,$CZ43,$DA43,$DB43,$DC43))</f>
        <v>195</v>
      </c>
      <c r="E43" s="13"/>
      <c r="F43" s="32">
        <v>0</v>
      </c>
      <c r="G43" s="36">
        <f>IF(F43=0,0,51-F43)</f>
        <v>0</v>
      </c>
      <c r="H43" s="30">
        <v>0</v>
      </c>
      <c r="I43" s="36">
        <f>IF(H43=0,0,51-H43)</f>
        <v>0</v>
      </c>
      <c r="J43" s="30">
        <v>0</v>
      </c>
      <c r="K43" s="42">
        <f>IF(J43=0,0,51-J43)</f>
        <v>0</v>
      </c>
      <c r="L43" s="32">
        <v>0</v>
      </c>
      <c r="M43" s="36">
        <f>IF(L43=0,0,51-L43)</f>
        <v>0</v>
      </c>
      <c r="N43" s="30">
        <v>0</v>
      </c>
      <c r="O43" s="36">
        <f>IF(N43=0,0,51-N43)</f>
        <v>0</v>
      </c>
      <c r="P43" s="30">
        <v>0</v>
      </c>
      <c r="Q43" s="36">
        <f>IF(P43=0,0,51-P43)</f>
        <v>0</v>
      </c>
      <c r="R43" s="30">
        <v>0</v>
      </c>
      <c r="S43" s="58">
        <f>IF(R43=0,0,51-R43)</f>
        <v>0</v>
      </c>
      <c r="T43" s="30">
        <v>0</v>
      </c>
      <c r="U43" s="36">
        <f>IF(T43=0,0,51-T43)</f>
        <v>0</v>
      </c>
      <c r="V43" s="30">
        <v>0</v>
      </c>
      <c r="W43" s="36">
        <f>IF(V43=0,0,51-V43)</f>
        <v>0</v>
      </c>
      <c r="X43" s="30">
        <v>0</v>
      </c>
      <c r="Y43" s="36">
        <f>IF(X43=0,0,51-X43)</f>
        <v>0</v>
      </c>
      <c r="Z43" s="30">
        <v>0</v>
      </c>
      <c r="AA43" s="36">
        <f>IF(Z43=0,0,51-Z43)</f>
        <v>0</v>
      </c>
      <c r="AB43" s="30">
        <v>0</v>
      </c>
      <c r="AC43" s="36">
        <f>IF(AB43=0,0,51-AB43)</f>
        <v>0</v>
      </c>
      <c r="AD43" s="30">
        <v>0</v>
      </c>
      <c r="AE43" s="36">
        <f>IF(AD43=0,0,51-AD43)</f>
        <v>0</v>
      </c>
      <c r="AF43" s="30">
        <v>0</v>
      </c>
      <c r="AG43" s="36">
        <f>IF(AF43=0,0,51-AF43)</f>
        <v>0</v>
      </c>
      <c r="AH43" s="30">
        <v>0</v>
      </c>
      <c r="AI43" s="42">
        <f>IF(AH43=0,0,51-AH43)</f>
        <v>0</v>
      </c>
      <c r="AJ43" s="38">
        <v>16</v>
      </c>
      <c r="AK43" s="36">
        <f>IF(AJ43=0,0,51-AJ43)</f>
        <v>35</v>
      </c>
      <c r="AL43" s="35">
        <v>12</v>
      </c>
      <c r="AM43" s="36">
        <f>IF(AL43=0,0,51-AL43)</f>
        <v>39</v>
      </c>
      <c r="AN43" s="35">
        <v>18</v>
      </c>
      <c r="AO43" s="36">
        <f>IF(AN43=0,0,51-AN43)</f>
        <v>33</v>
      </c>
      <c r="AP43" s="35">
        <v>12</v>
      </c>
      <c r="AQ43" s="36">
        <f>IF(AP43=0,0,51-AP43)</f>
        <v>39</v>
      </c>
      <c r="AR43" s="32">
        <v>0</v>
      </c>
      <c r="AS43" s="36">
        <f>IF(AR43=0,0,51-AR43)</f>
        <v>0</v>
      </c>
      <c r="AT43" s="30">
        <v>0</v>
      </c>
      <c r="AU43" s="36">
        <f>IF(AT43=0,0,51-AT43)</f>
        <v>0</v>
      </c>
      <c r="AV43" s="30">
        <v>0</v>
      </c>
      <c r="AW43" s="36">
        <f>IF(AV43=0,0,51-AV43)</f>
        <v>0</v>
      </c>
      <c r="AX43" s="30">
        <v>0</v>
      </c>
      <c r="AY43" s="42">
        <f>IF(AX43=0,0,51-AX43)</f>
        <v>0</v>
      </c>
      <c r="AZ43" s="30">
        <v>0</v>
      </c>
      <c r="BA43" s="42">
        <f>IF(AZ43=0,0,51-AZ43)</f>
        <v>0</v>
      </c>
      <c r="BB43" s="27">
        <v>2</v>
      </c>
      <c r="BC43" s="36">
        <f>IF(BB43=0,0,51-BB43)</f>
        <v>49</v>
      </c>
      <c r="BD43" s="22"/>
      <c r="BE43" s="23">
        <f>G43</f>
        <v>0</v>
      </c>
      <c r="BF43" s="23">
        <f>I43</f>
        <v>0</v>
      </c>
      <c r="BG43" s="23">
        <f>K43</f>
        <v>0</v>
      </c>
      <c r="BH43" s="23">
        <f>M43</f>
        <v>0</v>
      </c>
      <c r="BI43" s="23">
        <f>O43</f>
        <v>0</v>
      </c>
      <c r="BJ43" s="23">
        <f>Q43</f>
        <v>0</v>
      </c>
      <c r="BK43" s="23">
        <f>S43</f>
        <v>0</v>
      </c>
      <c r="BL43" s="23">
        <f>U43</f>
        <v>0</v>
      </c>
      <c r="BM43" s="23">
        <f>W43</f>
        <v>0</v>
      </c>
      <c r="BN43" s="23">
        <f>Y43</f>
        <v>0</v>
      </c>
      <c r="BO43" s="23">
        <f>AA43</f>
        <v>0</v>
      </c>
      <c r="BP43" s="23">
        <f>AC43</f>
        <v>0</v>
      </c>
      <c r="BQ43" s="23">
        <f>AE43</f>
        <v>0</v>
      </c>
      <c r="BR43" s="23">
        <f>AG43</f>
        <v>0</v>
      </c>
      <c r="BS43" s="23">
        <f>AI43</f>
        <v>0</v>
      </c>
      <c r="BT43" s="23">
        <f>AK43</f>
        <v>35</v>
      </c>
      <c r="BU43" s="23">
        <f>AM43</f>
        <v>39</v>
      </c>
      <c r="BV43" s="23">
        <f>AO43</f>
        <v>33</v>
      </c>
      <c r="BW43" s="23">
        <f>AQ43</f>
        <v>39</v>
      </c>
      <c r="BX43" s="23">
        <f>AS43</f>
        <v>0</v>
      </c>
      <c r="BY43" s="23">
        <f>AU43</f>
        <v>0</v>
      </c>
      <c r="BZ43" s="23">
        <f>AW43</f>
        <v>0</v>
      </c>
      <c r="CA43" s="23">
        <f>AY43</f>
        <v>0</v>
      </c>
      <c r="CB43" s="23">
        <f>BA43</f>
        <v>0</v>
      </c>
      <c r="CC43" s="23">
        <f>BC43</f>
        <v>49</v>
      </c>
      <c r="CD43" s="24">
        <f>SUM(BE43:CC43)</f>
        <v>195</v>
      </c>
      <c r="CE43" s="25"/>
      <c r="CF43" s="26">
        <f>SMALL($BE43:$CC43,1)</f>
        <v>0</v>
      </c>
      <c r="CG43" s="26">
        <f>SMALL($BE43:$CC43,2)</f>
        <v>0</v>
      </c>
      <c r="CH43" s="26">
        <f>SMALL($BE43:$CC43,3)</f>
        <v>0</v>
      </c>
      <c r="CI43" s="26">
        <f>SMALL($BE43:$CC43,4)</f>
        <v>0</v>
      </c>
      <c r="CJ43" s="26">
        <f>SMALL($BE43:$CC43,5)</f>
        <v>0</v>
      </c>
      <c r="CK43" s="26">
        <f>SMALL($BE43:$CC43,6)</f>
        <v>0</v>
      </c>
      <c r="CL43" s="26">
        <f>SMALL($BE43:$CC43,7)</f>
        <v>0</v>
      </c>
      <c r="CM43" s="26">
        <f>SMALL($BE43:$CC43,8)</f>
        <v>0</v>
      </c>
      <c r="CN43" s="26">
        <f>SMALL($BE43:$CC43,9)</f>
        <v>0</v>
      </c>
      <c r="CO43" s="26">
        <f>SMALL($BE43:$CC43,10)</f>
        <v>0</v>
      </c>
      <c r="CP43" s="26">
        <f>SMALL($BE43:$CC43,11)</f>
        <v>0</v>
      </c>
      <c r="CQ43" s="26">
        <f>SMALL($BE43:$CC43,12)</f>
        <v>0</v>
      </c>
      <c r="CR43" s="26">
        <f>SMALL($BE43:$CC43,13)</f>
        <v>0</v>
      </c>
      <c r="CS43" s="26">
        <f>SMALL($BE43:$CC43,14)</f>
        <v>0</v>
      </c>
      <c r="CT43" s="26">
        <f>SMALL($BE43:$CC43,15)</f>
        <v>0</v>
      </c>
      <c r="CU43" s="26">
        <f>SMALL($BE43:$CC43,16)</f>
        <v>0</v>
      </c>
      <c r="CV43" s="26">
        <f>SMALL($BE43:$CC43,17)</f>
        <v>0</v>
      </c>
      <c r="CW43" s="26">
        <f>SMALL($BE43:$CC43,18)</f>
        <v>0</v>
      </c>
      <c r="CX43" s="26">
        <f>SMALL($BE43:$CC43,19)</f>
        <v>0</v>
      </c>
      <c r="CY43" s="26">
        <f>SMALL($BE43:$CC43,20)</f>
        <v>0</v>
      </c>
      <c r="CZ43" s="26">
        <f>SMALL($BE43:$CC43,21)</f>
        <v>33</v>
      </c>
      <c r="DA43" s="26">
        <f>SMALL($BE43:$CC43,22)</f>
        <v>35</v>
      </c>
      <c r="DB43" s="26">
        <f>SMALL($BE43:$CC43,23)</f>
        <v>39</v>
      </c>
      <c r="DC43" s="26">
        <f>SMALL($BE43:$CC43,24)</f>
        <v>39</v>
      </c>
      <c r="DD43" s="26">
        <f>SMALL($BE43:$CC43,25)</f>
        <v>49</v>
      </c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ht="12.75" customHeight="1">
      <c r="A44" s="1">
        <f t="shared" si="4"/>
        <v>36</v>
      </c>
      <c r="B44" s="34" t="s">
        <v>28</v>
      </c>
      <c r="C44" s="13"/>
      <c r="D44" s="21">
        <f>CD44-SUM($CF44:CHOOSE($CF$8,$CF44,$CG44,$CH44,$CI44,$CJ44,$CK44,$CL44,$CM44,$CN44,$CO44,$CP44,$CQ44,$CR44,$CS44,$CT44,$CU44,$CV44,$CW44,$CX44,$CY44,$CZ44,$DA44,$DB44,$DC44))</f>
        <v>187</v>
      </c>
      <c r="E44" s="13"/>
      <c r="F44" s="32">
        <v>0</v>
      </c>
      <c r="G44" s="36">
        <f>IF(F44=0,0,51-F44)</f>
        <v>0</v>
      </c>
      <c r="H44" s="30">
        <v>0</v>
      </c>
      <c r="I44" s="36">
        <f>IF(H44=0,0,51-H44)</f>
        <v>0</v>
      </c>
      <c r="J44" s="30">
        <v>0</v>
      </c>
      <c r="K44" s="42">
        <f>IF(J44=0,0,51-J44)</f>
        <v>0</v>
      </c>
      <c r="L44" s="38">
        <v>50</v>
      </c>
      <c r="M44" s="36">
        <f>IF(L44=0,0,51-L44)</f>
        <v>1</v>
      </c>
      <c r="N44" s="35">
        <v>51</v>
      </c>
      <c r="O44" s="36">
        <f>IF(N44=0,0,51-N44)</f>
        <v>0</v>
      </c>
      <c r="P44" s="35">
        <v>23</v>
      </c>
      <c r="Q44" s="36">
        <f>IF(P44=0,0,51-P44)</f>
        <v>28</v>
      </c>
      <c r="R44" s="35">
        <v>50</v>
      </c>
      <c r="S44" s="58">
        <f>IF(R44=0,0,51-R44)</f>
        <v>1</v>
      </c>
      <c r="T44" s="30">
        <v>0</v>
      </c>
      <c r="U44" s="36">
        <f>IF(T44=0,0,51-T44)</f>
        <v>0</v>
      </c>
      <c r="V44" s="30">
        <v>0</v>
      </c>
      <c r="W44" s="36">
        <f>IF(V44=0,0,51-V44)</f>
        <v>0</v>
      </c>
      <c r="X44" s="30">
        <v>0</v>
      </c>
      <c r="Y44" s="36">
        <f>IF(X44=0,0,51-X44)</f>
        <v>0</v>
      </c>
      <c r="Z44" s="30">
        <v>0</v>
      </c>
      <c r="AA44" s="36">
        <f>IF(Z44=0,0,51-Z44)</f>
        <v>0</v>
      </c>
      <c r="AB44" s="30">
        <v>0</v>
      </c>
      <c r="AC44" s="36">
        <f>IF(AB44=0,0,51-AB44)</f>
        <v>0</v>
      </c>
      <c r="AD44" s="30">
        <v>0</v>
      </c>
      <c r="AE44" s="36">
        <f>IF(AD44=0,0,51-AD44)</f>
        <v>0</v>
      </c>
      <c r="AF44" s="30">
        <v>0</v>
      </c>
      <c r="AG44" s="36">
        <f>IF(AF44=0,0,51-AF44)</f>
        <v>0</v>
      </c>
      <c r="AH44" s="30">
        <v>0</v>
      </c>
      <c r="AI44" s="42">
        <f>IF(AH44=0,0,51-AH44)</f>
        <v>0</v>
      </c>
      <c r="AJ44" s="38">
        <v>21</v>
      </c>
      <c r="AK44" s="36">
        <f>IF(AJ44=0,0,51-AJ44)</f>
        <v>30</v>
      </c>
      <c r="AL44" s="35">
        <v>15</v>
      </c>
      <c r="AM44" s="36">
        <f>IF(AL44=0,0,51-AL44)</f>
        <v>36</v>
      </c>
      <c r="AN44" s="35">
        <v>24</v>
      </c>
      <c r="AO44" s="36">
        <f>IF(AN44=0,0,51-AN44)</f>
        <v>27</v>
      </c>
      <c r="AP44" s="35">
        <v>24</v>
      </c>
      <c r="AQ44" s="36">
        <f>IF(AP44=0,0,51-AP44)</f>
        <v>27</v>
      </c>
      <c r="AR44" s="32">
        <v>0</v>
      </c>
      <c r="AS44" s="36">
        <f>IF(AR44=0,0,51-AR44)</f>
        <v>0</v>
      </c>
      <c r="AT44" s="30">
        <v>0</v>
      </c>
      <c r="AU44" s="36">
        <f>IF(AT44=0,0,51-AT44)</f>
        <v>0</v>
      </c>
      <c r="AV44" s="30">
        <v>0</v>
      </c>
      <c r="AW44" s="36">
        <f>IF(AV44=0,0,51-AV44)</f>
        <v>0</v>
      </c>
      <c r="AX44" s="30">
        <v>0</v>
      </c>
      <c r="AY44" s="42">
        <f>IF(AX44=0,0,51-AX44)</f>
        <v>0</v>
      </c>
      <c r="AZ44" s="30">
        <v>0</v>
      </c>
      <c r="BA44" s="42">
        <f>IF(AZ44=0,0,51-AZ44)</f>
        <v>0</v>
      </c>
      <c r="BB44" s="28">
        <v>14</v>
      </c>
      <c r="BC44" s="36">
        <f>IF(BB44=0,0,51-BB44)</f>
        <v>37</v>
      </c>
      <c r="BD44" s="22"/>
      <c r="BE44" s="23">
        <f>G44</f>
        <v>0</v>
      </c>
      <c r="BF44" s="23">
        <f>I44</f>
        <v>0</v>
      </c>
      <c r="BG44" s="23">
        <f>K44</f>
        <v>0</v>
      </c>
      <c r="BH44" s="23">
        <f>M44</f>
        <v>1</v>
      </c>
      <c r="BI44" s="23">
        <f>O44</f>
        <v>0</v>
      </c>
      <c r="BJ44" s="23">
        <f>Q44</f>
        <v>28</v>
      </c>
      <c r="BK44" s="23">
        <f>S44</f>
        <v>1</v>
      </c>
      <c r="BL44" s="23">
        <f>U44</f>
        <v>0</v>
      </c>
      <c r="BM44" s="23">
        <f>W44</f>
        <v>0</v>
      </c>
      <c r="BN44" s="23">
        <f>Y44</f>
        <v>0</v>
      </c>
      <c r="BO44" s="23">
        <f>AA44</f>
        <v>0</v>
      </c>
      <c r="BP44" s="23">
        <f>AC44</f>
        <v>0</v>
      </c>
      <c r="BQ44" s="23">
        <f>AE44</f>
        <v>0</v>
      </c>
      <c r="BR44" s="23">
        <f>AG44</f>
        <v>0</v>
      </c>
      <c r="BS44" s="23">
        <f>AI44</f>
        <v>0</v>
      </c>
      <c r="BT44" s="23">
        <f>AK44</f>
        <v>30</v>
      </c>
      <c r="BU44" s="23">
        <f>AM44</f>
        <v>36</v>
      </c>
      <c r="BV44" s="23">
        <f>AO44</f>
        <v>27</v>
      </c>
      <c r="BW44" s="23">
        <f>AQ44</f>
        <v>27</v>
      </c>
      <c r="BX44" s="23">
        <f>AS44</f>
        <v>0</v>
      </c>
      <c r="BY44" s="23">
        <f>AU44</f>
        <v>0</v>
      </c>
      <c r="BZ44" s="23">
        <f>AW44</f>
        <v>0</v>
      </c>
      <c r="CA44" s="23">
        <f>AY44</f>
        <v>0</v>
      </c>
      <c r="CB44" s="23">
        <f>BA44</f>
        <v>0</v>
      </c>
      <c r="CC44" s="23">
        <f>BC44</f>
        <v>37</v>
      </c>
      <c r="CD44" s="24">
        <f>SUM(BE44:CC44)</f>
        <v>187</v>
      </c>
      <c r="CE44" s="25"/>
      <c r="CF44" s="26">
        <f>SMALL($BE44:$CC44,1)</f>
        <v>0</v>
      </c>
      <c r="CG44" s="26">
        <f>SMALL($BE44:$CC44,2)</f>
        <v>0</v>
      </c>
      <c r="CH44" s="26">
        <f>SMALL($BE44:$CC44,3)</f>
        <v>0</v>
      </c>
      <c r="CI44" s="26">
        <f>SMALL($BE44:$CC44,4)</f>
        <v>0</v>
      </c>
      <c r="CJ44" s="26">
        <f>SMALL($BE44:$CC44,5)</f>
        <v>0</v>
      </c>
      <c r="CK44" s="26">
        <f>SMALL($BE44:$CC44,6)</f>
        <v>0</v>
      </c>
      <c r="CL44" s="26">
        <f>SMALL($BE44:$CC44,7)</f>
        <v>0</v>
      </c>
      <c r="CM44" s="26">
        <f>SMALL($BE44:$CC44,8)</f>
        <v>0</v>
      </c>
      <c r="CN44" s="26">
        <f>SMALL($BE44:$CC44,9)</f>
        <v>0</v>
      </c>
      <c r="CO44" s="26">
        <f>SMALL($BE44:$CC44,10)</f>
        <v>0</v>
      </c>
      <c r="CP44" s="26">
        <f>SMALL($BE44:$CC44,11)</f>
        <v>0</v>
      </c>
      <c r="CQ44" s="26">
        <f>SMALL($BE44:$CC44,12)</f>
        <v>0</v>
      </c>
      <c r="CR44" s="26">
        <f>SMALL($BE44:$CC44,13)</f>
        <v>0</v>
      </c>
      <c r="CS44" s="26">
        <f>SMALL($BE44:$CC44,14)</f>
        <v>0</v>
      </c>
      <c r="CT44" s="26">
        <f>SMALL($BE44:$CC44,15)</f>
        <v>0</v>
      </c>
      <c r="CU44" s="26">
        <f>SMALL($BE44:$CC44,16)</f>
        <v>0</v>
      </c>
      <c r="CV44" s="26">
        <f>SMALL($BE44:$CC44,17)</f>
        <v>0</v>
      </c>
      <c r="CW44" s="26">
        <f>SMALL($BE44:$CC44,18)</f>
        <v>1</v>
      </c>
      <c r="CX44" s="26">
        <f>SMALL($BE44:$CC44,19)</f>
        <v>1</v>
      </c>
      <c r="CY44" s="26">
        <f>SMALL($BE44:$CC44,20)</f>
        <v>27</v>
      </c>
      <c r="CZ44" s="26">
        <f>SMALL($BE44:$CC44,21)</f>
        <v>27</v>
      </c>
      <c r="DA44" s="26">
        <f>SMALL($BE44:$CC44,22)</f>
        <v>28</v>
      </c>
      <c r="DB44" s="26">
        <f>SMALL($BE44:$CC44,23)</f>
        <v>30</v>
      </c>
      <c r="DC44" s="26">
        <f>SMALL($BE44:$CC44,24)</f>
        <v>36</v>
      </c>
      <c r="DD44" s="26">
        <f>SMALL($BE44:$CC44,25)</f>
        <v>37</v>
      </c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ht="12.75" customHeight="1">
      <c r="A45" s="1">
        <f t="shared" si="4"/>
        <v>37</v>
      </c>
      <c r="B45" s="34" t="s">
        <v>65</v>
      </c>
      <c r="C45" s="13"/>
      <c r="D45" s="21">
        <f>CD45-SUM($CF45:CHOOSE($CF$8,$CF45,$CG45,$CH45,$CI45,$CJ45,$CK45,$CL45,$CM45,$CN45,$CO45,$CP45,$CQ45,$CR45,$CS45,$CT45,$CU45,$CV45,$CW45,$CX45,$CY45,$CZ45,$DA45,$DB45,$DC45))</f>
        <v>184</v>
      </c>
      <c r="E45" s="13"/>
      <c r="F45" s="32">
        <v>0</v>
      </c>
      <c r="G45" s="36">
        <f>IF(F45=0,0,51-F45)</f>
        <v>0</v>
      </c>
      <c r="H45" s="30">
        <v>0</v>
      </c>
      <c r="I45" s="36">
        <f>IF(H45=0,0,51-H45)</f>
        <v>0</v>
      </c>
      <c r="J45" s="30">
        <v>0</v>
      </c>
      <c r="K45" s="42">
        <f>IF(J45=0,0,51-J45)</f>
        <v>0</v>
      </c>
      <c r="L45" s="38">
        <v>23</v>
      </c>
      <c r="M45" s="36">
        <f>IF(L45=0,0,51-L45)</f>
        <v>28</v>
      </c>
      <c r="N45" s="35">
        <v>51</v>
      </c>
      <c r="O45" s="36">
        <f>IF(N45=0,0,51-N45)</f>
        <v>0</v>
      </c>
      <c r="P45" s="35">
        <v>19</v>
      </c>
      <c r="Q45" s="36">
        <f>IF(P45=0,0,51-P45)</f>
        <v>32</v>
      </c>
      <c r="R45" s="35">
        <v>16</v>
      </c>
      <c r="S45" s="58">
        <f>IF(R45=0,0,51-R45)</f>
        <v>35</v>
      </c>
      <c r="T45" s="30">
        <v>0</v>
      </c>
      <c r="U45" s="36">
        <f>IF(T45=0,0,51-T45)</f>
        <v>0</v>
      </c>
      <c r="V45" s="30">
        <v>0</v>
      </c>
      <c r="W45" s="36">
        <v>0</v>
      </c>
      <c r="X45" s="30">
        <v>0</v>
      </c>
      <c r="Y45" s="36">
        <f>IF(X45=0,0,51-X45)</f>
        <v>0</v>
      </c>
      <c r="Z45" s="30">
        <v>0</v>
      </c>
      <c r="AA45" s="36">
        <f>IF(Z45=0,0,51-Z45)</f>
        <v>0</v>
      </c>
      <c r="AB45" s="30">
        <v>0</v>
      </c>
      <c r="AC45" s="36">
        <f>IF(AB45=0,0,51-AB45)</f>
        <v>0</v>
      </c>
      <c r="AD45" s="30">
        <v>0</v>
      </c>
      <c r="AE45" s="36">
        <f>IF(AD45=0,0,51-AD45)</f>
        <v>0</v>
      </c>
      <c r="AF45" s="30">
        <v>0</v>
      </c>
      <c r="AG45" s="36">
        <f>IF(AF45=0,0,51-AF45)</f>
        <v>0</v>
      </c>
      <c r="AH45" s="30">
        <v>0</v>
      </c>
      <c r="AI45" s="42">
        <f>IF(AH45=0,0,51-AH45)</f>
        <v>0</v>
      </c>
      <c r="AJ45" s="38">
        <v>22</v>
      </c>
      <c r="AK45" s="36">
        <f>IF(AJ45=0,0,51-AJ45)</f>
        <v>29</v>
      </c>
      <c r="AL45" s="35">
        <v>19</v>
      </c>
      <c r="AM45" s="36">
        <f>IF(AL45=0,0,51-AL45)</f>
        <v>32</v>
      </c>
      <c r="AN45" s="35">
        <v>51</v>
      </c>
      <c r="AO45" s="36">
        <f>IF(AN45=0,0,51-AN45)</f>
        <v>0</v>
      </c>
      <c r="AP45" s="35">
        <v>51</v>
      </c>
      <c r="AQ45" s="36">
        <f>IF(AP45=0,0,51-AP45)</f>
        <v>0</v>
      </c>
      <c r="AR45" s="32">
        <v>0</v>
      </c>
      <c r="AS45" s="36">
        <f>IF(AR45=0,0,51-AR45)</f>
        <v>0</v>
      </c>
      <c r="AT45" s="30">
        <v>0</v>
      </c>
      <c r="AU45" s="36">
        <f>IF(AT45=0,0,51-AT45)</f>
        <v>0</v>
      </c>
      <c r="AV45" s="30">
        <v>0</v>
      </c>
      <c r="AW45" s="36">
        <f>IF(AV45=0,0,51-AV45)</f>
        <v>0</v>
      </c>
      <c r="AX45" s="30">
        <v>0</v>
      </c>
      <c r="AY45" s="42">
        <f>IF(AX45=0,0,51-AX45)</f>
        <v>0</v>
      </c>
      <c r="AZ45" s="30">
        <v>0</v>
      </c>
      <c r="BA45" s="42">
        <f>IF(AZ45=0,0,51-AZ45)</f>
        <v>0</v>
      </c>
      <c r="BB45" s="28">
        <v>23</v>
      </c>
      <c r="BC45" s="36">
        <f>IF(BB45=0,0,51-BB45)</f>
        <v>28</v>
      </c>
      <c r="BD45" s="22"/>
      <c r="BE45" s="23">
        <f>G45</f>
        <v>0</v>
      </c>
      <c r="BF45" s="23">
        <f>I45</f>
        <v>0</v>
      </c>
      <c r="BG45" s="23">
        <f>K45</f>
        <v>0</v>
      </c>
      <c r="BH45" s="23">
        <f>M45</f>
        <v>28</v>
      </c>
      <c r="BI45" s="23">
        <f>O45</f>
        <v>0</v>
      </c>
      <c r="BJ45" s="23">
        <f>Q45</f>
        <v>32</v>
      </c>
      <c r="BK45" s="23">
        <f>S45</f>
        <v>35</v>
      </c>
      <c r="BL45" s="23">
        <f>U45</f>
        <v>0</v>
      </c>
      <c r="BM45" s="23">
        <f>W45</f>
        <v>0</v>
      </c>
      <c r="BN45" s="23">
        <f>Y45</f>
        <v>0</v>
      </c>
      <c r="BO45" s="23">
        <f>AA45</f>
        <v>0</v>
      </c>
      <c r="BP45" s="23">
        <f>AC45</f>
        <v>0</v>
      </c>
      <c r="BQ45" s="23">
        <f>AE45</f>
        <v>0</v>
      </c>
      <c r="BR45" s="23">
        <f>AG45</f>
        <v>0</v>
      </c>
      <c r="BS45" s="23">
        <f>AI45</f>
        <v>0</v>
      </c>
      <c r="BT45" s="23">
        <f>AK45</f>
        <v>29</v>
      </c>
      <c r="BU45" s="23">
        <f>AM45</f>
        <v>32</v>
      </c>
      <c r="BV45" s="23">
        <f>AO45</f>
        <v>0</v>
      </c>
      <c r="BW45" s="23">
        <f>AQ45</f>
        <v>0</v>
      </c>
      <c r="BX45" s="23">
        <f>AS45</f>
        <v>0</v>
      </c>
      <c r="BY45" s="23">
        <f>AU45</f>
        <v>0</v>
      </c>
      <c r="BZ45" s="23">
        <f>AW45</f>
        <v>0</v>
      </c>
      <c r="CA45" s="23">
        <f>AY45</f>
        <v>0</v>
      </c>
      <c r="CB45" s="23">
        <f>BA45</f>
        <v>0</v>
      </c>
      <c r="CC45" s="23">
        <f>BC45</f>
        <v>28</v>
      </c>
      <c r="CD45" s="24">
        <f>SUM(BE45:CC45)</f>
        <v>184</v>
      </c>
      <c r="CE45" s="25"/>
      <c r="CF45" s="26">
        <f>SMALL($BE45:$CC45,1)</f>
        <v>0</v>
      </c>
      <c r="CG45" s="26">
        <f>SMALL($BE45:$CC45,2)</f>
        <v>0</v>
      </c>
      <c r="CH45" s="26">
        <f>SMALL($BE45:$CC45,3)</f>
        <v>0</v>
      </c>
      <c r="CI45" s="26">
        <f>SMALL($BE45:$CC45,4)</f>
        <v>0</v>
      </c>
      <c r="CJ45" s="26">
        <f>SMALL($BE45:$CC45,5)</f>
        <v>0</v>
      </c>
      <c r="CK45" s="26">
        <f>SMALL($BE45:$CC45,6)</f>
        <v>0</v>
      </c>
      <c r="CL45" s="26">
        <f>SMALL($BE45:$CC45,7)</f>
        <v>0</v>
      </c>
      <c r="CM45" s="26">
        <f>SMALL($BE45:$CC45,8)</f>
        <v>0</v>
      </c>
      <c r="CN45" s="26">
        <f>SMALL($BE45:$CC45,9)</f>
        <v>0</v>
      </c>
      <c r="CO45" s="26">
        <f>SMALL($BE45:$CC45,10)</f>
        <v>0</v>
      </c>
      <c r="CP45" s="26">
        <f>SMALL($BE45:$CC45,11)</f>
        <v>0</v>
      </c>
      <c r="CQ45" s="26">
        <f>SMALL($BE45:$CC45,12)</f>
        <v>0</v>
      </c>
      <c r="CR45" s="26">
        <f>SMALL($BE45:$CC45,13)</f>
        <v>0</v>
      </c>
      <c r="CS45" s="26">
        <f>SMALL($BE45:$CC45,14)</f>
        <v>0</v>
      </c>
      <c r="CT45" s="26">
        <f>SMALL($BE45:$CC45,15)</f>
        <v>0</v>
      </c>
      <c r="CU45" s="26">
        <f>SMALL($BE45:$CC45,16)</f>
        <v>0</v>
      </c>
      <c r="CV45" s="26">
        <f>SMALL($BE45:$CC45,17)</f>
        <v>0</v>
      </c>
      <c r="CW45" s="26">
        <f>SMALL($BE45:$CC45,18)</f>
        <v>0</v>
      </c>
      <c r="CX45" s="26">
        <f>SMALL($BE45:$CC45,19)</f>
        <v>0</v>
      </c>
      <c r="CY45" s="26">
        <f>SMALL($BE45:$CC45,20)</f>
        <v>28</v>
      </c>
      <c r="CZ45" s="26">
        <f>SMALL($BE45:$CC45,21)</f>
        <v>28</v>
      </c>
      <c r="DA45" s="26">
        <f>SMALL($BE45:$CC45,22)</f>
        <v>29</v>
      </c>
      <c r="DB45" s="26">
        <f>SMALL($BE45:$CC45,23)</f>
        <v>32</v>
      </c>
      <c r="DC45" s="26">
        <f>SMALL($BE45:$CC45,24)</f>
        <v>32</v>
      </c>
      <c r="DD45" s="26">
        <f>SMALL($BE45:$CC45,25)</f>
        <v>35</v>
      </c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ht="12.75" customHeight="1">
      <c r="A46" s="1">
        <f t="shared" si="4"/>
        <v>38</v>
      </c>
      <c r="B46" s="31" t="s">
        <v>61</v>
      </c>
      <c r="C46" s="13"/>
      <c r="D46" s="21">
        <f>CD46-SUM($CF46:CHOOSE($CF$8,$CF46,$CG46,$CH46,$CI46,$CJ46,$CK46,$CL46,$CM46,$CN46,$CO46,$CP46,$CQ46,$CR46,$CS46,$CT46,$CU46,$CV46,$CW46,$CX46,$CY46,$CZ46,$DA46,$DB46,$DC46))</f>
        <v>182</v>
      </c>
      <c r="E46" s="13"/>
      <c r="F46" s="32">
        <v>0</v>
      </c>
      <c r="G46" s="36">
        <f>IF(F46=0,0,51-F46)</f>
        <v>0</v>
      </c>
      <c r="H46" s="30">
        <v>0</v>
      </c>
      <c r="I46" s="36">
        <f>IF(H46=0,0,51-H46)</f>
        <v>0</v>
      </c>
      <c r="J46" s="30">
        <v>0</v>
      </c>
      <c r="K46" s="42">
        <f>IF(J46=0,0,51-J46)</f>
        <v>0</v>
      </c>
      <c r="L46" s="32">
        <v>0</v>
      </c>
      <c r="M46" s="36">
        <f>IF(L46=0,0,51-L46)</f>
        <v>0</v>
      </c>
      <c r="N46" s="30">
        <v>0</v>
      </c>
      <c r="O46" s="36">
        <f>IF(N46=0,0,51-N46)</f>
        <v>0</v>
      </c>
      <c r="P46" s="30">
        <v>0</v>
      </c>
      <c r="Q46" s="36">
        <f>IF(P46=0,0,51-P46)</f>
        <v>0</v>
      </c>
      <c r="R46" s="30">
        <v>0</v>
      </c>
      <c r="S46" s="58">
        <f>IF(R46=0,0,51-R46)</f>
        <v>0</v>
      </c>
      <c r="T46" s="30">
        <v>0</v>
      </c>
      <c r="U46" s="36">
        <f>IF(T46=0,0,51-T46)</f>
        <v>0</v>
      </c>
      <c r="V46" s="30">
        <v>0</v>
      </c>
      <c r="W46" s="36">
        <f>IF(V46=0,0,51-V46)</f>
        <v>0</v>
      </c>
      <c r="X46" s="30">
        <v>0</v>
      </c>
      <c r="Y46" s="36">
        <f>IF(X46=0,0,51-X46)</f>
        <v>0</v>
      </c>
      <c r="Z46" s="30">
        <v>0</v>
      </c>
      <c r="AA46" s="36">
        <f>IF(Z46=0,0,51-Z46)</f>
        <v>0</v>
      </c>
      <c r="AB46" s="30">
        <v>0</v>
      </c>
      <c r="AC46" s="36">
        <f>IF(AB46=0,0,51-AB46)</f>
        <v>0</v>
      </c>
      <c r="AD46" s="30">
        <v>0</v>
      </c>
      <c r="AE46" s="36">
        <f>IF(AD46=0,0,51-AD46)</f>
        <v>0</v>
      </c>
      <c r="AF46" s="30">
        <v>0</v>
      </c>
      <c r="AG46" s="36">
        <f>IF(AF46=0,0,51-AF46)</f>
        <v>0</v>
      </c>
      <c r="AH46" s="30">
        <v>0</v>
      </c>
      <c r="AI46" s="42">
        <f>IF(AH46=0,0,51-AH46)</f>
        <v>0</v>
      </c>
      <c r="AJ46" s="32">
        <v>0</v>
      </c>
      <c r="AK46" s="36">
        <f>IF(AJ46=0,0,51-AJ46)</f>
        <v>0</v>
      </c>
      <c r="AL46" s="30">
        <v>0</v>
      </c>
      <c r="AM46" s="36">
        <f>IF(AL46=0,0,51-AL46)</f>
        <v>0</v>
      </c>
      <c r="AN46" s="30">
        <v>0</v>
      </c>
      <c r="AO46" s="36">
        <f>IF(AN46=0,0,51-AN46)</f>
        <v>0</v>
      </c>
      <c r="AP46" s="30">
        <v>0</v>
      </c>
      <c r="AQ46" s="36">
        <f>IF(AP46=0,0,51-AP46)</f>
        <v>0</v>
      </c>
      <c r="AR46" s="38">
        <v>11</v>
      </c>
      <c r="AS46" s="36">
        <f>IF(AR46=0,0,51-AR46)</f>
        <v>40</v>
      </c>
      <c r="AT46" s="35">
        <v>5</v>
      </c>
      <c r="AU46" s="36">
        <f>IF(AT46=0,0,51-AT46)</f>
        <v>46</v>
      </c>
      <c r="AV46" s="35">
        <v>4</v>
      </c>
      <c r="AW46" s="36">
        <f>IF(AV46=0,0,51-AV46)</f>
        <v>47</v>
      </c>
      <c r="AX46" s="35">
        <v>14</v>
      </c>
      <c r="AY46" s="42">
        <f>IF(AX46=0,0,51-AX46)</f>
        <v>37</v>
      </c>
      <c r="AZ46" s="30">
        <v>0</v>
      </c>
      <c r="BA46" s="42">
        <f>IF(AZ46=0,0,51-AZ46)</f>
        <v>0</v>
      </c>
      <c r="BB46" s="28">
        <v>39</v>
      </c>
      <c r="BC46" s="36">
        <f>IF(BB46=0,0,51-BB46)</f>
        <v>12</v>
      </c>
      <c r="BD46" s="22"/>
      <c r="BE46" s="54">
        <f>G46</f>
        <v>0</v>
      </c>
      <c r="BF46" s="54">
        <f>I46</f>
        <v>0</v>
      </c>
      <c r="BG46" s="54">
        <f>K46</f>
        <v>0</v>
      </c>
      <c r="BH46" s="54">
        <f>M46</f>
        <v>0</v>
      </c>
      <c r="BI46" s="54">
        <f>O46</f>
        <v>0</v>
      </c>
      <c r="BJ46" s="54">
        <f>Q46</f>
        <v>0</v>
      </c>
      <c r="BK46" s="54">
        <f>S46</f>
        <v>0</v>
      </c>
      <c r="BL46" s="54">
        <f>U46</f>
        <v>0</v>
      </c>
      <c r="BM46" s="54">
        <f>W46</f>
        <v>0</v>
      </c>
      <c r="BN46" s="54">
        <f>Y46</f>
        <v>0</v>
      </c>
      <c r="BO46" s="54">
        <f>AA46</f>
        <v>0</v>
      </c>
      <c r="BP46" s="54">
        <f>AC46</f>
        <v>0</v>
      </c>
      <c r="BQ46" s="54">
        <f>AE46</f>
        <v>0</v>
      </c>
      <c r="BR46" s="54">
        <f>AG46</f>
        <v>0</v>
      </c>
      <c r="BS46" s="54">
        <f>AI46</f>
        <v>0</v>
      </c>
      <c r="BT46" s="54">
        <f>AK46</f>
        <v>0</v>
      </c>
      <c r="BU46" s="54">
        <f>AM46</f>
        <v>0</v>
      </c>
      <c r="BV46" s="54">
        <f>AO46</f>
        <v>0</v>
      </c>
      <c r="BW46" s="54">
        <f>AQ46</f>
        <v>0</v>
      </c>
      <c r="BX46" s="54">
        <f>AS46</f>
        <v>40</v>
      </c>
      <c r="BY46" s="54">
        <f>AU46</f>
        <v>46</v>
      </c>
      <c r="BZ46" s="54">
        <f>AW46</f>
        <v>47</v>
      </c>
      <c r="CA46" s="54">
        <f>AY46</f>
        <v>37</v>
      </c>
      <c r="CB46" s="54">
        <f>BA46</f>
        <v>0</v>
      </c>
      <c r="CC46" s="54">
        <f>BC46</f>
        <v>12</v>
      </c>
      <c r="CD46" s="24">
        <f>SUM(BE46:CC46)</f>
        <v>182</v>
      </c>
      <c r="CE46" s="55"/>
      <c r="CF46" s="56">
        <f>SMALL($BE46:$CC46,1)</f>
        <v>0</v>
      </c>
      <c r="CG46" s="56">
        <f>SMALL($BE46:$CC46,2)</f>
        <v>0</v>
      </c>
      <c r="CH46" s="56">
        <f>SMALL($BE46:$CC46,3)</f>
        <v>0</v>
      </c>
      <c r="CI46" s="56">
        <f>SMALL($BE46:$CC46,4)</f>
        <v>0</v>
      </c>
      <c r="CJ46" s="56">
        <f>SMALL($BE46:$CC46,5)</f>
        <v>0</v>
      </c>
      <c r="CK46" s="56">
        <f>SMALL($BE46:$CC46,6)</f>
        <v>0</v>
      </c>
      <c r="CL46" s="56">
        <f>SMALL($BE46:$CC46,7)</f>
        <v>0</v>
      </c>
      <c r="CM46" s="56">
        <f>SMALL($BE46:$CC46,8)</f>
        <v>0</v>
      </c>
      <c r="CN46" s="56">
        <f>SMALL($BE46:$CC46,9)</f>
        <v>0</v>
      </c>
      <c r="CO46" s="56">
        <f>SMALL($BE46:$CC46,10)</f>
        <v>0</v>
      </c>
      <c r="CP46" s="56">
        <f>SMALL($BE46:$CC46,11)</f>
        <v>0</v>
      </c>
      <c r="CQ46" s="56">
        <f>SMALL($BE46:$CC46,12)</f>
        <v>0</v>
      </c>
      <c r="CR46" s="56">
        <f>SMALL($BE46:$CC46,13)</f>
        <v>0</v>
      </c>
      <c r="CS46" s="56">
        <f>SMALL($BE46:$CC46,14)</f>
        <v>0</v>
      </c>
      <c r="CT46" s="56">
        <f>SMALL($BE46:$CC46,15)</f>
        <v>0</v>
      </c>
      <c r="CU46" s="56">
        <f>SMALL($BE46:$CC46,16)</f>
        <v>0</v>
      </c>
      <c r="CV46" s="56">
        <f>SMALL($BE46:$CC46,17)</f>
        <v>0</v>
      </c>
      <c r="CW46" s="56">
        <f>SMALL($BE46:$CC46,18)</f>
        <v>0</v>
      </c>
      <c r="CX46" s="56">
        <f>SMALL($BE46:$CC46,19)</f>
        <v>0</v>
      </c>
      <c r="CY46" s="56">
        <f>SMALL($BE46:$CC46,20)</f>
        <v>0</v>
      </c>
      <c r="CZ46" s="56">
        <f>SMALL($BE46:$CC46,21)</f>
        <v>12</v>
      </c>
      <c r="DA46" s="56">
        <f>SMALL($BE46:$CC46,22)</f>
        <v>37</v>
      </c>
      <c r="DB46" s="56">
        <f>SMALL($BE46:$CC46,23)</f>
        <v>40</v>
      </c>
      <c r="DC46" s="56">
        <f>SMALL($BE46:$CC46,24)</f>
        <v>46</v>
      </c>
      <c r="DD46" s="56">
        <f>SMALL($BE46:$CC46,25)</f>
        <v>47</v>
      </c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ht="12.75" customHeight="1">
      <c r="A47" s="1">
        <f t="shared" si="4"/>
        <v>39</v>
      </c>
      <c r="B47" s="31" t="s">
        <v>23</v>
      </c>
      <c r="C47" s="13"/>
      <c r="D47" s="21">
        <f>CD47-SUM($CF47:CHOOSE($CF$8,$CF47,$CG47,$CH47,$CI47,$CJ47,$CK47,$CL47,$CM47,$CN47,$CO47,$CP47,$CQ47,$CR47,$CS47,$CT47,$CU47,$CV47,$CW47,$CX47,$CY47,$CZ47,$DA47,$DB47,$DC47))</f>
        <v>180</v>
      </c>
      <c r="E47" s="13"/>
      <c r="F47" s="32">
        <v>0</v>
      </c>
      <c r="G47" s="36">
        <f>IF(F47=0,0,51-F47)</f>
        <v>0</v>
      </c>
      <c r="H47" s="30">
        <v>0</v>
      </c>
      <c r="I47" s="36">
        <f>IF(H47=0,0,51-H47)</f>
        <v>0</v>
      </c>
      <c r="J47" s="30">
        <v>0</v>
      </c>
      <c r="K47" s="42">
        <f>IF(J47=0,0,51-J47)</f>
        <v>0</v>
      </c>
      <c r="L47" s="38">
        <v>10</v>
      </c>
      <c r="M47" s="36">
        <f>IF(L47=0,0,51-L47)</f>
        <v>41</v>
      </c>
      <c r="N47" s="35">
        <v>51</v>
      </c>
      <c r="O47" s="36">
        <f>IF(N47=0,0,51-N47)</f>
        <v>0</v>
      </c>
      <c r="P47" s="35">
        <v>7</v>
      </c>
      <c r="Q47" s="36">
        <f>IF(P47=0,0,51-P47)</f>
        <v>44</v>
      </c>
      <c r="R47" s="35">
        <v>6</v>
      </c>
      <c r="S47" s="58">
        <f>IF(R47=0,0,51-R47)</f>
        <v>45</v>
      </c>
      <c r="T47" s="30">
        <v>0</v>
      </c>
      <c r="U47" s="36">
        <f>IF(T47=0,0,51-T47)</f>
        <v>0</v>
      </c>
      <c r="V47" s="30">
        <v>0</v>
      </c>
      <c r="W47" s="36">
        <v>0</v>
      </c>
      <c r="X47" s="30">
        <v>0</v>
      </c>
      <c r="Y47" s="36">
        <f>IF(X47=0,0,51-X47)</f>
        <v>0</v>
      </c>
      <c r="Z47" s="30">
        <v>0</v>
      </c>
      <c r="AA47" s="36">
        <f>IF(Z47=0,0,51-Z47)</f>
        <v>0</v>
      </c>
      <c r="AB47" s="30">
        <v>0</v>
      </c>
      <c r="AC47" s="36">
        <f>IF(AB47=0,0,51-AB47)</f>
        <v>0</v>
      </c>
      <c r="AD47" s="30">
        <v>0</v>
      </c>
      <c r="AE47" s="36">
        <f>IF(AD47=0,0,51-AD47)</f>
        <v>0</v>
      </c>
      <c r="AF47" s="30">
        <v>0</v>
      </c>
      <c r="AG47" s="36">
        <f>IF(AF47=0,0,51-AF47)</f>
        <v>0</v>
      </c>
      <c r="AH47" s="30">
        <v>0</v>
      </c>
      <c r="AI47" s="42">
        <f>IF(AH47=0,0,51-AH47)</f>
        <v>0</v>
      </c>
      <c r="AJ47" s="32">
        <v>0</v>
      </c>
      <c r="AK47" s="36">
        <f>IF(AJ47=0,0,51-AJ47)</f>
        <v>0</v>
      </c>
      <c r="AL47" s="30">
        <v>0</v>
      </c>
      <c r="AM47" s="36">
        <f>IF(AL47=0,0,51-AL47)</f>
        <v>0</v>
      </c>
      <c r="AN47" s="30">
        <v>0</v>
      </c>
      <c r="AO47" s="36">
        <f>IF(AN47=0,0,51-AN47)</f>
        <v>0</v>
      </c>
      <c r="AP47" s="30">
        <v>0</v>
      </c>
      <c r="AQ47" s="36">
        <f>IF(AP47=0,0,51-AP47)</f>
        <v>0</v>
      </c>
      <c r="AR47" s="32">
        <v>0</v>
      </c>
      <c r="AS47" s="36">
        <f>IF(AR47=0,0,51-AR47)</f>
        <v>0</v>
      </c>
      <c r="AT47" s="30">
        <v>0</v>
      </c>
      <c r="AU47" s="36">
        <f>IF(AT47=0,0,51-AT47)</f>
        <v>0</v>
      </c>
      <c r="AV47" s="30">
        <v>0</v>
      </c>
      <c r="AW47" s="36">
        <f>IF(AV47=0,0,51-AV47)</f>
        <v>0</v>
      </c>
      <c r="AX47" s="30">
        <v>0</v>
      </c>
      <c r="AY47" s="42">
        <f>IF(AX47=0,0,51-AX47)</f>
        <v>0</v>
      </c>
      <c r="AZ47" s="30">
        <v>0</v>
      </c>
      <c r="BA47" s="42">
        <f>IF(AZ47=0,0,51-AZ47)</f>
        <v>0</v>
      </c>
      <c r="BB47" s="28">
        <v>1</v>
      </c>
      <c r="BC47" s="36">
        <f>IF(BB47=0,0,51-BB47)</f>
        <v>50</v>
      </c>
      <c r="BD47" s="22"/>
      <c r="BE47" s="23">
        <f>G47</f>
        <v>0</v>
      </c>
      <c r="BF47" s="23">
        <f>I47</f>
        <v>0</v>
      </c>
      <c r="BG47" s="23">
        <f>K47</f>
        <v>0</v>
      </c>
      <c r="BH47" s="23">
        <f>M47</f>
        <v>41</v>
      </c>
      <c r="BI47" s="23">
        <f>O47</f>
        <v>0</v>
      </c>
      <c r="BJ47" s="23">
        <f>Q47</f>
        <v>44</v>
      </c>
      <c r="BK47" s="23">
        <f>S47</f>
        <v>45</v>
      </c>
      <c r="BL47" s="23">
        <f>U47</f>
        <v>0</v>
      </c>
      <c r="BM47" s="23">
        <f>W47</f>
        <v>0</v>
      </c>
      <c r="BN47" s="23">
        <f>Y47</f>
        <v>0</v>
      </c>
      <c r="BO47" s="23">
        <f>AA47</f>
        <v>0</v>
      </c>
      <c r="BP47" s="23">
        <f>AC47</f>
        <v>0</v>
      </c>
      <c r="BQ47" s="23">
        <f>AE47</f>
        <v>0</v>
      </c>
      <c r="BR47" s="23">
        <f>AG47</f>
        <v>0</v>
      </c>
      <c r="BS47" s="23">
        <f>AI47</f>
        <v>0</v>
      </c>
      <c r="BT47" s="23">
        <f>AK47</f>
        <v>0</v>
      </c>
      <c r="BU47" s="23">
        <f>AM47</f>
        <v>0</v>
      </c>
      <c r="BV47" s="23">
        <f>AO47</f>
        <v>0</v>
      </c>
      <c r="BW47" s="23">
        <f>AQ47</f>
        <v>0</v>
      </c>
      <c r="BX47" s="23">
        <f>AS47</f>
        <v>0</v>
      </c>
      <c r="BY47" s="23">
        <f>AU47</f>
        <v>0</v>
      </c>
      <c r="BZ47" s="23">
        <f>AW47</f>
        <v>0</v>
      </c>
      <c r="CA47" s="23">
        <f>AY47</f>
        <v>0</v>
      </c>
      <c r="CB47" s="23">
        <f>BA47</f>
        <v>0</v>
      </c>
      <c r="CC47" s="23">
        <f>BC47</f>
        <v>50</v>
      </c>
      <c r="CD47" s="24">
        <f>SUM(BE47:CC47)</f>
        <v>180</v>
      </c>
      <c r="CE47" s="25"/>
      <c r="CF47" s="26">
        <f>SMALL($BE47:$CC47,1)</f>
        <v>0</v>
      </c>
      <c r="CG47" s="26">
        <f>SMALL($BE47:$CC47,2)</f>
        <v>0</v>
      </c>
      <c r="CH47" s="26">
        <f>SMALL($BE47:$CC47,3)</f>
        <v>0</v>
      </c>
      <c r="CI47" s="26">
        <f>SMALL($BE47:$CC47,4)</f>
        <v>0</v>
      </c>
      <c r="CJ47" s="26">
        <f>SMALL($BE47:$CC47,5)</f>
        <v>0</v>
      </c>
      <c r="CK47" s="26">
        <f>SMALL($BE47:$CC47,6)</f>
        <v>0</v>
      </c>
      <c r="CL47" s="26">
        <f>SMALL($BE47:$CC47,7)</f>
        <v>0</v>
      </c>
      <c r="CM47" s="26">
        <f>SMALL($BE47:$CC47,8)</f>
        <v>0</v>
      </c>
      <c r="CN47" s="26">
        <f>SMALL($BE47:$CC47,9)</f>
        <v>0</v>
      </c>
      <c r="CO47" s="26">
        <f>SMALL($BE47:$CC47,10)</f>
        <v>0</v>
      </c>
      <c r="CP47" s="26">
        <f>SMALL($BE47:$CC47,11)</f>
        <v>0</v>
      </c>
      <c r="CQ47" s="26">
        <f>SMALL($BE47:$CC47,12)</f>
        <v>0</v>
      </c>
      <c r="CR47" s="26">
        <f>SMALL($BE47:$CC47,13)</f>
        <v>0</v>
      </c>
      <c r="CS47" s="26">
        <f>SMALL($BE47:$CC47,14)</f>
        <v>0</v>
      </c>
      <c r="CT47" s="26">
        <f>SMALL($BE47:$CC47,15)</f>
        <v>0</v>
      </c>
      <c r="CU47" s="26">
        <f>SMALL($BE47:$CC47,16)</f>
        <v>0</v>
      </c>
      <c r="CV47" s="26">
        <f>SMALL($BE47:$CC47,17)</f>
        <v>0</v>
      </c>
      <c r="CW47" s="26">
        <f>SMALL($BE47:$CC47,18)</f>
        <v>0</v>
      </c>
      <c r="CX47" s="26">
        <f>SMALL($BE47:$CC47,19)</f>
        <v>0</v>
      </c>
      <c r="CY47" s="26">
        <f>SMALL($BE47:$CC47,20)</f>
        <v>0</v>
      </c>
      <c r="CZ47" s="26">
        <f>SMALL($BE47:$CC47,21)</f>
        <v>0</v>
      </c>
      <c r="DA47" s="26">
        <f>SMALL($BE47:$CC47,22)</f>
        <v>41</v>
      </c>
      <c r="DB47" s="26">
        <f>SMALL($BE47:$CC47,23)</f>
        <v>44</v>
      </c>
      <c r="DC47" s="26">
        <f>SMALL($BE47:$CC47,24)</f>
        <v>45</v>
      </c>
      <c r="DD47" s="26">
        <f>SMALL($BE47:$CC47,25)</f>
        <v>50</v>
      </c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ht="12.75" customHeight="1">
      <c r="A48" s="1">
        <f t="shared" si="4"/>
        <v>40</v>
      </c>
      <c r="B48" s="31" t="s">
        <v>31</v>
      </c>
      <c r="C48" s="13"/>
      <c r="D48" s="21">
        <f>CD48-SUM($CF48:CHOOSE($CF$8,$CF48,$CG48,$CH48,$CI48,$CJ48,$CK48,$CL48,$CM48,$CN48,$CO48,$CP48,$CQ48,$CR48,$CS48,$CT48,$CU48,$CV48,$CW48,$CX48,$CY48,$CZ48,$DA48,$DB48,$DC48))</f>
        <v>177</v>
      </c>
      <c r="E48" s="13"/>
      <c r="F48" s="32">
        <v>0</v>
      </c>
      <c r="G48" s="36">
        <f>IF(F48=0,0,51-F48)</f>
        <v>0</v>
      </c>
      <c r="H48" s="30">
        <v>0</v>
      </c>
      <c r="I48" s="36">
        <f>IF(H48=0,0,51-H48)</f>
        <v>0</v>
      </c>
      <c r="J48" s="30">
        <v>0</v>
      </c>
      <c r="K48" s="42">
        <f>IF(J48=0,0,51-J48)</f>
        <v>0</v>
      </c>
      <c r="L48" s="38">
        <v>16</v>
      </c>
      <c r="M48" s="36">
        <f>IF(L48=0,0,51-L48)</f>
        <v>35</v>
      </c>
      <c r="N48" s="35">
        <v>9</v>
      </c>
      <c r="O48" s="36">
        <f>IF(N48=0,0,51-N48)</f>
        <v>42</v>
      </c>
      <c r="P48" s="35">
        <v>14</v>
      </c>
      <c r="Q48" s="36">
        <f>IF(P48=0,0,51-P48)</f>
        <v>37</v>
      </c>
      <c r="R48" s="35">
        <v>8</v>
      </c>
      <c r="S48" s="58">
        <f>IF(R48=0,0,51-R48)</f>
        <v>43</v>
      </c>
      <c r="T48" s="30">
        <v>0</v>
      </c>
      <c r="U48" s="36">
        <f>IF(T48=0,0,51-T48)</f>
        <v>0</v>
      </c>
      <c r="V48" s="30">
        <v>0</v>
      </c>
      <c r="W48" s="36">
        <v>0</v>
      </c>
      <c r="X48" s="30">
        <v>0</v>
      </c>
      <c r="Y48" s="36">
        <f>IF(X48=0,0,51-X48)</f>
        <v>0</v>
      </c>
      <c r="Z48" s="30">
        <v>0</v>
      </c>
      <c r="AA48" s="36">
        <f>IF(Z48=0,0,51-Z48)</f>
        <v>0</v>
      </c>
      <c r="AB48" s="30">
        <v>0</v>
      </c>
      <c r="AC48" s="36">
        <f>IF(AB48=0,0,51-AB48)</f>
        <v>0</v>
      </c>
      <c r="AD48" s="30">
        <v>0</v>
      </c>
      <c r="AE48" s="36">
        <f>IF(AD48=0,0,51-AD48)</f>
        <v>0</v>
      </c>
      <c r="AF48" s="30">
        <v>0</v>
      </c>
      <c r="AG48" s="36">
        <f>IF(AF48=0,0,51-AF48)</f>
        <v>0</v>
      </c>
      <c r="AH48" s="30">
        <v>0</v>
      </c>
      <c r="AI48" s="42">
        <f>IF(AH48=0,0,51-AH48)</f>
        <v>0</v>
      </c>
      <c r="AJ48" s="32">
        <v>0</v>
      </c>
      <c r="AK48" s="36">
        <f>IF(AJ48=0,0,51-AJ48)</f>
        <v>0</v>
      </c>
      <c r="AL48" s="30">
        <v>0</v>
      </c>
      <c r="AM48" s="36">
        <f>IF(AL48=0,0,51-AL48)</f>
        <v>0</v>
      </c>
      <c r="AN48" s="30">
        <v>0</v>
      </c>
      <c r="AO48" s="36">
        <f>IF(AN48=0,0,51-AN48)</f>
        <v>0</v>
      </c>
      <c r="AP48" s="30">
        <v>0</v>
      </c>
      <c r="AQ48" s="36">
        <f>IF(AP48=0,0,51-AP48)</f>
        <v>0</v>
      </c>
      <c r="AR48" s="32">
        <v>0</v>
      </c>
      <c r="AS48" s="36">
        <f>IF(AR48=0,0,51-AR48)</f>
        <v>0</v>
      </c>
      <c r="AT48" s="30">
        <v>0</v>
      </c>
      <c r="AU48" s="36">
        <f>IF(AT48=0,0,51-AT48)</f>
        <v>0</v>
      </c>
      <c r="AV48" s="30">
        <v>0</v>
      </c>
      <c r="AW48" s="36">
        <f>IF(AV48=0,0,51-AV48)</f>
        <v>0</v>
      </c>
      <c r="AX48" s="30">
        <v>0</v>
      </c>
      <c r="AY48" s="42">
        <f>IF(AX48=0,0,51-AX48)</f>
        <v>0</v>
      </c>
      <c r="AZ48" s="30">
        <v>0</v>
      </c>
      <c r="BA48" s="42">
        <f>IF(AZ48=0,0,51-AZ48)</f>
        <v>0</v>
      </c>
      <c r="BB48" s="28">
        <v>31</v>
      </c>
      <c r="BC48" s="36">
        <f>IF(BB48=0,0,51-BB48)</f>
        <v>20</v>
      </c>
      <c r="BD48" s="22"/>
      <c r="BE48" s="23">
        <f>G48</f>
        <v>0</v>
      </c>
      <c r="BF48" s="23">
        <f>I48</f>
        <v>0</v>
      </c>
      <c r="BG48" s="23">
        <f>K48</f>
        <v>0</v>
      </c>
      <c r="BH48" s="23">
        <f>M48</f>
        <v>35</v>
      </c>
      <c r="BI48" s="23">
        <f>O48</f>
        <v>42</v>
      </c>
      <c r="BJ48" s="23">
        <f>Q48</f>
        <v>37</v>
      </c>
      <c r="BK48" s="23">
        <f>S48</f>
        <v>43</v>
      </c>
      <c r="BL48" s="23">
        <f>U48</f>
        <v>0</v>
      </c>
      <c r="BM48" s="23">
        <f>W48</f>
        <v>0</v>
      </c>
      <c r="BN48" s="23">
        <f>Y48</f>
        <v>0</v>
      </c>
      <c r="BO48" s="23">
        <f>AA48</f>
        <v>0</v>
      </c>
      <c r="BP48" s="23">
        <f>AC48</f>
        <v>0</v>
      </c>
      <c r="BQ48" s="23">
        <f>AE48</f>
        <v>0</v>
      </c>
      <c r="BR48" s="23">
        <f>AG48</f>
        <v>0</v>
      </c>
      <c r="BS48" s="23">
        <f>AI48</f>
        <v>0</v>
      </c>
      <c r="BT48" s="23">
        <f>AK48</f>
        <v>0</v>
      </c>
      <c r="BU48" s="23">
        <f>AM48</f>
        <v>0</v>
      </c>
      <c r="BV48" s="23">
        <f>AO48</f>
        <v>0</v>
      </c>
      <c r="BW48" s="23">
        <f>AQ48</f>
        <v>0</v>
      </c>
      <c r="BX48" s="23">
        <f>AS48</f>
        <v>0</v>
      </c>
      <c r="BY48" s="23">
        <f>AU48</f>
        <v>0</v>
      </c>
      <c r="BZ48" s="23">
        <f>AW48</f>
        <v>0</v>
      </c>
      <c r="CA48" s="23">
        <f>AY48</f>
        <v>0</v>
      </c>
      <c r="CB48" s="23">
        <f>BA48</f>
        <v>0</v>
      </c>
      <c r="CC48" s="23">
        <f>BC48</f>
        <v>20</v>
      </c>
      <c r="CD48" s="24">
        <f>SUM(BE48:CC48)</f>
        <v>177</v>
      </c>
      <c r="CE48" s="25"/>
      <c r="CF48" s="26">
        <f>SMALL($BE48:$CC48,1)</f>
        <v>0</v>
      </c>
      <c r="CG48" s="26">
        <f>SMALL($BE48:$CC48,2)</f>
        <v>0</v>
      </c>
      <c r="CH48" s="26">
        <f>SMALL($BE48:$CC48,3)</f>
        <v>0</v>
      </c>
      <c r="CI48" s="26">
        <f>SMALL($BE48:$CC48,4)</f>
        <v>0</v>
      </c>
      <c r="CJ48" s="26">
        <f>SMALL($BE48:$CC48,5)</f>
        <v>0</v>
      </c>
      <c r="CK48" s="26">
        <f>SMALL($BE48:$CC48,6)</f>
        <v>0</v>
      </c>
      <c r="CL48" s="26">
        <f>SMALL($BE48:$CC48,7)</f>
        <v>0</v>
      </c>
      <c r="CM48" s="26">
        <f>SMALL($BE48:$CC48,8)</f>
        <v>0</v>
      </c>
      <c r="CN48" s="26">
        <f>SMALL($BE48:$CC48,9)</f>
        <v>0</v>
      </c>
      <c r="CO48" s="26">
        <f>SMALL($BE48:$CC48,10)</f>
        <v>0</v>
      </c>
      <c r="CP48" s="26">
        <f>SMALL($BE48:$CC48,11)</f>
        <v>0</v>
      </c>
      <c r="CQ48" s="26">
        <f>SMALL($BE48:$CC48,12)</f>
        <v>0</v>
      </c>
      <c r="CR48" s="26">
        <f>SMALL($BE48:$CC48,13)</f>
        <v>0</v>
      </c>
      <c r="CS48" s="26">
        <f>SMALL($BE48:$CC48,14)</f>
        <v>0</v>
      </c>
      <c r="CT48" s="26">
        <f>SMALL($BE48:$CC48,15)</f>
        <v>0</v>
      </c>
      <c r="CU48" s="26">
        <f>SMALL($BE48:$CC48,16)</f>
        <v>0</v>
      </c>
      <c r="CV48" s="26">
        <f>SMALL($BE48:$CC48,17)</f>
        <v>0</v>
      </c>
      <c r="CW48" s="26">
        <f>SMALL($BE48:$CC48,18)</f>
        <v>0</v>
      </c>
      <c r="CX48" s="26">
        <f>SMALL($BE48:$CC48,19)</f>
        <v>0</v>
      </c>
      <c r="CY48" s="26">
        <f>SMALL($BE48:$CC48,20)</f>
        <v>0</v>
      </c>
      <c r="CZ48" s="26">
        <f>SMALL($BE48:$CC48,21)</f>
        <v>20</v>
      </c>
      <c r="DA48" s="26">
        <f>SMALL($BE48:$CC48,22)</f>
        <v>35</v>
      </c>
      <c r="DB48" s="26">
        <f>SMALL($BE48:$CC48,23)</f>
        <v>37</v>
      </c>
      <c r="DC48" s="26">
        <f>SMALL($BE48:$CC48,24)</f>
        <v>42</v>
      </c>
      <c r="DD48" s="26">
        <f>SMALL($BE48:$CC48,25)</f>
        <v>43</v>
      </c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ht="12.75" customHeight="1">
      <c r="A49" s="1">
        <f t="shared" si="4"/>
        <v>41</v>
      </c>
      <c r="B49" s="34" t="s">
        <v>72</v>
      </c>
      <c r="C49" s="13"/>
      <c r="D49" s="21">
        <f>CD49-SUM($CF49:CHOOSE($CF$8,$CF49,$CG49,$CH49,$CI49,$CJ49,$CK49,$CL49,$CM49,$CN49,$CO49,$CP49,$CQ49,$CR49,$CS49,$CT49,$CU49,$CV49,$CW49,$CX49,$CY49,$CZ49,$DA49,$DB49,$DC49))</f>
        <v>174</v>
      </c>
      <c r="E49" s="13"/>
      <c r="F49" s="38">
        <v>10</v>
      </c>
      <c r="G49" s="36">
        <f>IF(F49=0,0,51-F49)</f>
        <v>41</v>
      </c>
      <c r="H49" s="35">
        <v>10</v>
      </c>
      <c r="I49" s="36">
        <f>IF(H49=0,0,51-H49)</f>
        <v>41</v>
      </c>
      <c r="J49" s="35">
        <v>2</v>
      </c>
      <c r="K49" s="42">
        <f>IF(J49=0,0,51-J49)</f>
        <v>49</v>
      </c>
      <c r="L49" s="32">
        <v>0</v>
      </c>
      <c r="M49" s="36">
        <f>IF(L49=0,0,51-L49)</f>
        <v>0</v>
      </c>
      <c r="N49" s="30">
        <v>0</v>
      </c>
      <c r="O49" s="36">
        <f>IF(N49=0,0,51-N49)</f>
        <v>0</v>
      </c>
      <c r="P49" s="30">
        <v>0</v>
      </c>
      <c r="Q49" s="36">
        <f>IF(P49=0,0,51-P49)</f>
        <v>0</v>
      </c>
      <c r="R49" s="30">
        <v>0</v>
      </c>
      <c r="S49" s="58">
        <f>IF(R49=0,0,51-R49)</f>
        <v>0</v>
      </c>
      <c r="T49" s="30">
        <v>0</v>
      </c>
      <c r="U49" s="36">
        <f>IF(T49=0,0,51-T49)</f>
        <v>0</v>
      </c>
      <c r="V49" s="30">
        <v>0</v>
      </c>
      <c r="W49" s="36">
        <f>IF(V49=0,0,51-V49)</f>
        <v>0</v>
      </c>
      <c r="X49" s="30">
        <v>0</v>
      </c>
      <c r="Y49" s="36">
        <f>IF(X49=0,0,51-X49)</f>
        <v>0</v>
      </c>
      <c r="Z49" s="30">
        <v>0</v>
      </c>
      <c r="AA49" s="36">
        <f>IF(Z49=0,0,51-Z49)</f>
        <v>0</v>
      </c>
      <c r="AB49" s="30">
        <v>0</v>
      </c>
      <c r="AC49" s="36">
        <f>IF(AB49=0,0,51-AB49)</f>
        <v>0</v>
      </c>
      <c r="AD49" s="30">
        <v>0</v>
      </c>
      <c r="AE49" s="36">
        <f>IF(AD49=0,0,51-AD49)</f>
        <v>0</v>
      </c>
      <c r="AF49" s="30">
        <v>0</v>
      </c>
      <c r="AG49" s="36">
        <f>IF(AF49=0,0,51-AF49)</f>
        <v>0</v>
      </c>
      <c r="AH49" s="30">
        <v>0</v>
      </c>
      <c r="AI49" s="42">
        <f>IF(AH49=0,0,51-AH49)</f>
        <v>0</v>
      </c>
      <c r="AJ49" s="32">
        <v>0</v>
      </c>
      <c r="AK49" s="36">
        <f>IF(AJ49=0,0,51-AJ49)</f>
        <v>0</v>
      </c>
      <c r="AL49" s="30">
        <v>0</v>
      </c>
      <c r="AM49" s="36">
        <f>IF(AL49=0,0,51-AL49)</f>
        <v>0</v>
      </c>
      <c r="AN49" s="30">
        <v>0</v>
      </c>
      <c r="AO49" s="36">
        <f>IF(AN49=0,0,51-AN49)</f>
        <v>0</v>
      </c>
      <c r="AP49" s="30">
        <v>0</v>
      </c>
      <c r="AQ49" s="36">
        <f>IF(AP49=0,0,51-AP49)</f>
        <v>0</v>
      </c>
      <c r="AR49" s="32">
        <v>0</v>
      </c>
      <c r="AS49" s="36">
        <f>IF(AR49=0,0,51-AR49)</f>
        <v>0</v>
      </c>
      <c r="AT49" s="30">
        <v>0</v>
      </c>
      <c r="AU49" s="36">
        <f>IF(AT49=0,0,51-AT49)</f>
        <v>0</v>
      </c>
      <c r="AV49" s="30">
        <v>0</v>
      </c>
      <c r="AW49" s="36">
        <f>IF(AV49=0,0,51-AV49)</f>
        <v>0</v>
      </c>
      <c r="AX49" s="30">
        <v>0</v>
      </c>
      <c r="AY49" s="42">
        <f>IF(AX49=0,0,51-AX49)</f>
        <v>0</v>
      </c>
      <c r="AZ49" s="30">
        <v>0</v>
      </c>
      <c r="BA49" s="42">
        <f>IF(AZ49=0,0,51-AZ49)</f>
        <v>0</v>
      </c>
      <c r="BB49" s="29">
        <v>8</v>
      </c>
      <c r="BC49" s="36">
        <f>IF(BB49=0,0,51-BB49)</f>
        <v>43</v>
      </c>
      <c r="BD49" s="22"/>
      <c r="BE49" s="54">
        <f>G49</f>
        <v>41</v>
      </c>
      <c r="BF49" s="54">
        <f>I49</f>
        <v>41</v>
      </c>
      <c r="BG49" s="54">
        <f>K49</f>
        <v>49</v>
      </c>
      <c r="BH49" s="54">
        <f>M49</f>
        <v>0</v>
      </c>
      <c r="BI49" s="54">
        <f>O49</f>
        <v>0</v>
      </c>
      <c r="BJ49" s="54">
        <f>Q49</f>
        <v>0</v>
      </c>
      <c r="BK49" s="54">
        <f>S49</f>
        <v>0</v>
      </c>
      <c r="BL49" s="54">
        <f>U49</f>
        <v>0</v>
      </c>
      <c r="BM49" s="54">
        <f>W49</f>
        <v>0</v>
      </c>
      <c r="BN49" s="54">
        <f>Y49</f>
        <v>0</v>
      </c>
      <c r="BO49" s="54">
        <f>AA49</f>
        <v>0</v>
      </c>
      <c r="BP49" s="54">
        <f>AC49</f>
        <v>0</v>
      </c>
      <c r="BQ49" s="54">
        <f>AE49</f>
        <v>0</v>
      </c>
      <c r="BR49" s="54">
        <f>AG49</f>
        <v>0</v>
      </c>
      <c r="BS49" s="54">
        <f>AI49</f>
        <v>0</v>
      </c>
      <c r="BT49" s="54">
        <f>AK49</f>
        <v>0</v>
      </c>
      <c r="BU49" s="54">
        <f>AM49</f>
        <v>0</v>
      </c>
      <c r="BV49" s="54">
        <f>AO49</f>
        <v>0</v>
      </c>
      <c r="BW49" s="54">
        <f>AQ49</f>
        <v>0</v>
      </c>
      <c r="BX49" s="54">
        <f>AS49</f>
        <v>0</v>
      </c>
      <c r="BY49" s="54">
        <f>AU49</f>
        <v>0</v>
      </c>
      <c r="BZ49" s="54">
        <f>AW49</f>
        <v>0</v>
      </c>
      <c r="CA49" s="54">
        <f>AY49</f>
        <v>0</v>
      </c>
      <c r="CB49" s="54">
        <f>BA49</f>
        <v>0</v>
      </c>
      <c r="CC49" s="54">
        <f>BC49</f>
        <v>43</v>
      </c>
      <c r="CD49" s="24">
        <f>SUM(BE49:CC49)</f>
        <v>174</v>
      </c>
      <c r="CE49" s="55"/>
      <c r="CF49" s="56">
        <f>SMALL($BE49:$CC49,1)</f>
        <v>0</v>
      </c>
      <c r="CG49" s="56">
        <f>SMALL($BE49:$CC49,2)</f>
        <v>0</v>
      </c>
      <c r="CH49" s="56">
        <f>SMALL($BE49:$CC49,3)</f>
        <v>0</v>
      </c>
      <c r="CI49" s="56">
        <f>SMALL($BE49:$CC49,4)</f>
        <v>0</v>
      </c>
      <c r="CJ49" s="56">
        <f>SMALL($BE49:$CC49,5)</f>
        <v>0</v>
      </c>
      <c r="CK49" s="56">
        <f>SMALL($BE49:$CC49,6)</f>
        <v>0</v>
      </c>
      <c r="CL49" s="56">
        <f>SMALL($BE49:$CC49,7)</f>
        <v>0</v>
      </c>
      <c r="CM49" s="56">
        <f>SMALL($BE49:$CC49,8)</f>
        <v>0</v>
      </c>
      <c r="CN49" s="56">
        <f>SMALL($BE49:$CC49,9)</f>
        <v>0</v>
      </c>
      <c r="CO49" s="56">
        <f>SMALL($BE49:$CC49,10)</f>
        <v>0</v>
      </c>
      <c r="CP49" s="56">
        <f>SMALL($BE49:$CC49,11)</f>
        <v>0</v>
      </c>
      <c r="CQ49" s="56">
        <f>SMALL($BE49:$CC49,12)</f>
        <v>0</v>
      </c>
      <c r="CR49" s="56">
        <f>SMALL($BE49:$CC49,13)</f>
        <v>0</v>
      </c>
      <c r="CS49" s="56">
        <f>SMALL($BE49:$CC49,14)</f>
        <v>0</v>
      </c>
      <c r="CT49" s="56">
        <f>SMALL($BE49:$CC49,15)</f>
        <v>0</v>
      </c>
      <c r="CU49" s="56">
        <f>SMALL($BE49:$CC49,16)</f>
        <v>0</v>
      </c>
      <c r="CV49" s="56">
        <f>SMALL($BE49:$CC49,17)</f>
        <v>0</v>
      </c>
      <c r="CW49" s="56">
        <f>SMALL($BE49:$CC49,18)</f>
        <v>0</v>
      </c>
      <c r="CX49" s="56">
        <f>SMALL($BE49:$CC49,19)</f>
        <v>0</v>
      </c>
      <c r="CY49" s="56">
        <f>SMALL($BE49:$CC49,20)</f>
        <v>0</v>
      </c>
      <c r="CZ49" s="56">
        <f>SMALL($BE49:$CC49,21)</f>
        <v>0</v>
      </c>
      <c r="DA49" s="56">
        <f>SMALL($BE49:$CC49,22)</f>
        <v>41</v>
      </c>
      <c r="DB49" s="56">
        <f>SMALL($BE49:$CC49,23)</f>
        <v>41</v>
      </c>
      <c r="DC49" s="56">
        <f>SMALL($BE49:$CC49,24)</f>
        <v>43</v>
      </c>
      <c r="DD49" s="56">
        <f>SMALL($BE49:$CC49,25)</f>
        <v>49</v>
      </c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ht="12.75" customHeight="1">
      <c r="A50" s="1">
        <f t="shared" si="4"/>
        <v>42</v>
      </c>
      <c r="B50" s="34" t="s">
        <v>44</v>
      </c>
      <c r="C50" s="13"/>
      <c r="D50" s="21">
        <f>CD50-SUM($CF50:CHOOSE($CF$8,$CF50,$CG50,$CH50,$CI50,$CJ50,$CK50,$CL50,$CM50,$CN50,$CO50,$CP50,$CQ50,$CR50,$CS50,$CT50,$CU50,$CV50,$CW50,$CX50,$CY50,$CZ50,$DA50,$DB50,$DC50))</f>
        <v>173</v>
      </c>
      <c r="E50" s="13"/>
      <c r="F50" s="32">
        <v>0</v>
      </c>
      <c r="G50" s="36">
        <f>IF(F50=0,0,51-F50)</f>
        <v>0</v>
      </c>
      <c r="H50" s="30">
        <v>0</v>
      </c>
      <c r="I50" s="36">
        <f>IF(H50=0,0,51-H50)</f>
        <v>0</v>
      </c>
      <c r="J50" s="30">
        <v>0</v>
      </c>
      <c r="K50" s="42">
        <f>IF(J50=0,0,51-J50)</f>
        <v>0</v>
      </c>
      <c r="L50" s="32">
        <v>0</v>
      </c>
      <c r="M50" s="36">
        <f>IF(L50=0,0,51-L50)</f>
        <v>0</v>
      </c>
      <c r="N50" s="30">
        <v>0</v>
      </c>
      <c r="O50" s="36">
        <f>IF(N50=0,0,51-N50)</f>
        <v>0</v>
      </c>
      <c r="P50" s="30">
        <v>0</v>
      </c>
      <c r="Q50" s="36">
        <f>IF(P50=0,0,51-P50)</f>
        <v>0</v>
      </c>
      <c r="R50" s="30">
        <v>0</v>
      </c>
      <c r="S50" s="58">
        <f>IF(R50=0,0,51-R50)</f>
        <v>0</v>
      </c>
      <c r="T50" s="30">
        <v>0</v>
      </c>
      <c r="U50" s="36">
        <f>IF(T50=0,0,51-T50)</f>
        <v>0</v>
      </c>
      <c r="V50" s="30">
        <v>0</v>
      </c>
      <c r="W50" s="36">
        <v>0</v>
      </c>
      <c r="X50" s="30">
        <v>0</v>
      </c>
      <c r="Y50" s="36">
        <f>IF(X50=0,0,51-X50)</f>
        <v>0</v>
      </c>
      <c r="Z50" s="30">
        <v>0</v>
      </c>
      <c r="AA50" s="36">
        <f>IF(Z50=0,0,51-Z50)</f>
        <v>0</v>
      </c>
      <c r="AB50" s="30">
        <v>0</v>
      </c>
      <c r="AC50" s="36">
        <f>IF(AB50=0,0,51-AB50)</f>
        <v>0</v>
      </c>
      <c r="AD50" s="30">
        <v>0</v>
      </c>
      <c r="AE50" s="36">
        <f>IF(AD50=0,0,51-AD50)</f>
        <v>0</v>
      </c>
      <c r="AF50" s="30">
        <v>0</v>
      </c>
      <c r="AG50" s="36">
        <f>IF(AF50=0,0,51-AF50)</f>
        <v>0</v>
      </c>
      <c r="AH50" s="30">
        <v>0</v>
      </c>
      <c r="AI50" s="42">
        <f>IF(AH50=0,0,51-AH50)</f>
        <v>0</v>
      </c>
      <c r="AJ50" s="38">
        <v>7</v>
      </c>
      <c r="AK50" s="36">
        <f>IF(AJ50=0,0,51-AJ50)</f>
        <v>44</v>
      </c>
      <c r="AL50" s="35">
        <v>50</v>
      </c>
      <c r="AM50" s="36">
        <f>IF(AL50=0,0,51-AL50)</f>
        <v>1</v>
      </c>
      <c r="AN50" s="35">
        <v>5</v>
      </c>
      <c r="AO50" s="36">
        <f>IF(AN50=0,0,51-AN50)</f>
        <v>46</v>
      </c>
      <c r="AP50" s="35">
        <v>13</v>
      </c>
      <c r="AQ50" s="36">
        <f>IF(AP50=0,0,51-AP50)</f>
        <v>38</v>
      </c>
      <c r="AR50" s="32">
        <v>0</v>
      </c>
      <c r="AS50" s="36">
        <f>IF(AR50=0,0,51-AR50)</f>
        <v>0</v>
      </c>
      <c r="AT50" s="30">
        <v>0</v>
      </c>
      <c r="AU50" s="36">
        <f>IF(AT50=0,0,51-AT50)</f>
        <v>0</v>
      </c>
      <c r="AV50" s="30">
        <v>0</v>
      </c>
      <c r="AW50" s="36">
        <f>IF(AV50=0,0,51-AV50)</f>
        <v>0</v>
      </c>
      <c r="AX50" s="30">
        <v>0</v>
      </c>
      <c r="AY50" s="42">
        <f>IF(AX50=0,0,51-AX50)</f>
        <v>0</v>
      </c>
      <c r="AZ50" s="30">
        <v>0</v>
      </c>
      <c r="BA50" s="42">
        <f>IF(AZ50=0,0,51-AZ50)</f>
        <v>0</v>
      </c>
      <c r="BB50" s="27">
        <v>7</v>
      </c>
      <c r="BC50" s="36">
        <f>IF(BB50=0,0,51-BB50)</f>
        <v>44</v>
      </c>
      <c r="BD50" s="22"/>
      <c r="BE50" s="23">
        <f>G50</f>
        <v>0</v>
      </c>
      <c r="BF50" s="23">
        <f>I50</f>
        <v>0</v>
      </c>
      <c r="BG50" s="23">
        <f>K50</f>
        <v>0</v>
      </c>
      <c r="BH50" s="23">
        <f>M50</f>
        <v>0</v>
      </c>
      <c r="BI50" s="23">
        <f>O50</f>
        <v>0</v>
      </c>
      <c r="BJ50" s="23">
        <f>Q50</f>
        <v>0</v>
      </c>
      <c r="BK50" s="23">
        <f>S50</f>
        <v>0</v>
      </c>
      <c r="BL50" s="23">
        <f>U50</f>
        <v>0</v>
      </c>
      <c r="BM50" s="23">
        <f>W50</f>
        <v>0</v>
      </c>
      <c r="BN50" s="23">
        <f>Y50</f>
        <v>0</v>
      </c>
      <c r="BO50" s="23">
        <f>AA50</f>
        <v>0</v>
      </c>
      <c r="BP50" s="23">
        <f>AC50</f>
        <v>0</v>
      </c>
      <c r="BQ50" s="23">
        <f>AE50</f>
        <v>0</v>
      </c>
      <c r="BR50" s="23">
        <f>AG50</f>
        <v>0</v>
      </c>
      <c r="BS50" s="23">
        <f>AI50</f>
        <v>0</v>
      </c>
      <c r="BT50" s="23">
        <f>AK50</f>
        <v>44</v>
      </c>
      <c r="BU50" s="23">
        <f>AM50</f>
        <v>1</v>
      </c>
      <c r="BV50" s="23">
        <f>AO50</f>
        <v>46</v>
      </c>
      <c r="BW50" s="23">
        <f>AQ50</f>
        <v>38</v>
      </c>
      <c r="BX50" s="23">
        <f>AS50</f>
        <v>0</v>
      </c>
      <c r="BY50" s="23">
        <f>AU50</f>
        <v>0</v>
      </c>
      <c r="BZ50" s="23">
        <f>AW50</f>
        <v>0</v>
      </c>
      <c r="CA50" s="23">
        <f>AY50</f>
        <v>0</v>
      </c>
      <c r="CB50" s="23">
        <f>BA50</f>
        <v>0</v>
      </c>
      <c r="CC50" s="23">
        <f>BC50</f>
        <v>44</v>
      </c>
      <c r="CD50" s="24">
        <f>SUM(BE50:CC50)</f>
        <v>173</v>
      </c>
      <c r="CE50" s="25"/>
      <c r="CF50" s="26">
        <f>SMALL($BE50:$CC50,1)</f>
        <v>0</v>
      </c>
      <c r="CG50" s="26">
        <f>SMALL($BE50:$CC50,2)</f>
        <v>0</v>
      </c>
      <c r="CH50" s="26">
        <f>SMALL($BE50:$CC50,3)</f>
        <v>0</v>
      </c>
      <c r="CI50" s="26">
        <f>SMALL($BE50:$CC50,4)</f>
        <v>0</v>
      </c>
      <c r="CJ50" s="26">
        <f>SMALL($BE50:$CC50,5)</f>
        <v>0</v>
      </c>
      <c r="CK50" s="26">
        <f>SMALL($BE50:$CC50,6)</f>
        <v>0</v>
      </c>
      <c r="CL50" s="26">
        <f>SMALL($BE50:$CC50,7)</f>
        <v>0</v>
      </c>
      <c r="CM50" s="26">
        <f>SMALL($BE50:$CC50,8)</f>
        <v>0</v>
      </c>
      <c r="CN50" s="26">
        <f>SMALL($BE50:$CC50,9)</f>
        <v>0</v>
      </c>
      <c r="CO50" s="26">
        <f>SMALL($BE50:$CC50,10)</f>
        <v>0</v>
      </c>
      <c r="CP50" s="26">
        <f>SMALL($BE50:$CC50,11)</f>
        <v>0</v>
      </c>
      <c r="CQ50" s="26">
        <f>SMALL($BE50:$CC50,12)</f>
        <v>0</v>
      </c>
      <c r="CR50" s="26">
        <f>SMALL($BE50:$CC50,13)</f>
        <v>0</v>
      </c>
      <c r="CS50" s="26">
        <f>SMALL($BE50:$CC50,14)</f>
        <v>0</v>
      </c>
      <c r="CT50" s="26">
        <f>SMALL($BE50:$CC50,15)</f>
        <v>0</v>
      </c>
      <c r="CU50" s="26">
        <f>SMALL($BE50:$CC50,16)</f>
        <v>0</v>
      </c>
      <c r="CV50" s="26">
        <f>SMALL($BE50:$CC50,17)</f>
        <v>0</v>
      </c>
      <c r="CW50" s="26">
        <f>SMALL($BE50:$CC50,18)</f>
        <v>0</v>
      </c>
      <c r="CX50" s="26">
        <f>SMALL($BE50:$CC50,19)</f>
        <v>0</v>
      </c>
      <c r="CY50" s="26">
        <f>SMALL($BE50:$CC50,20)</f>
        <v>0</v>
      </c>
      <c r="CZ50" s="26">
        <f>SMALL($BE50:$CC50,21)</f>
        <v>1</v>
      </c>
      <c r="DA50" s="26">
        <f>SMALL($BE50:$CC50,22)</f>
        <v>38</v>
      </c>
      <c r="DB50" s="26">
        <f>SMALL($BE50:$CC50,23)</f>
        <v>44</v>
      </c>
      <c r="DC50" s="26">
        <f>SMALL($BE50:$CC50,24)</f>
        <v>44</v>
      </c>
      <c r="DD50" s="26">
        <f>SMALL($BE50:$CC50,25)</f>
        <v>46</v>
      </c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ht="12.75" customHeight="1">
      <c r="A51" s="1">
        <f t="shared" si="4"/>
        <v>43</v>
      </c>
      <c r="B51" s="34" t="s">
        <v>49</v>
      </c>
      <c r="C51" s="13"/>
      <c r="D51" s="21">
        <f>CD51-SUM($CF51:CHOOSE($CF$8,$CF51,$CG51,$CH51,$CI51,$CJ51,$CK51,$CL51,$CM51,$CN51,$CO51,$CP51,$CQ51,$CR51,$CS51,$CT51,$CU51,$CV51,$CW51,$CX51,$CY51,$CZ51,$DA51,$DB51,$DC51))</f>
        <v>168</v>
      </c>
      <c r="E51" s="13"/>
      <c r="F51" s="32">
        <v>0</v>
      </c>
      <c r="G51" s="36">
        <f>IF(F51=0,0,51-F51)</f>
        <v>0</v>
      </c>
      <c r="H51" s="30">
        <v>0</v>
      </c>
      <c r="I51" s="36">
        <f>IF(H51=0,0,51-H51)</f>
        <v>0</v>
      </c>
      <c r="J51" s="30">
        <v>0</v>
      </c>
      <c r="K51" s="42">
        <f>IF(J51=0,0,51-J51)</f>
        <v>0</v>
      </c>
      <c r="L51" s="32">
        <v>0</v>
      </c>
      <c r="M51" s="36">
        <f>IF(L51=0,0,51-L51)</f>
        <v>0</v>
      </c>
      <c r="N51" s="30">
        <v>0</v>
      </c>
      <c r="O51" s="36">
        <f>IF(N51=0,0,51-N51)</f>
        <v>0</v>
      </c>
      <c r="P51" s="30">
        <v>0</v>
      </c>
      <c r="Q51" s="36">
        <f>IF(P51=0,0,51-P51)</f>
        <v>0</v>
      </c>
      <c r="R51" s="30">
        <v>0</v>
      </c>
      <c r="S51" s="58">
        <f>IF(R51=0,0,51-R51)</f>
        <v>0</v>
      </c>
      <c r="T51" s="30">
        <v>15</v>
      </c>
      <c r="U51" s="36">
        <f>IF(T51=0,0,51-T51)</f>
        <v>36</v>
      </c>
      <c r="V51" s="30">
        <v>51</v>
      </c>
      <c r="W51" s="36">
        <f>IF(V51=0,0,51-V51)</f>
        <v>0</v>
      </c>
      <c r="X51" s="30">
        <v>17</v>
      </c>
      <c r="Y51" s="36">
        <f>IF(X51=0,0,51-X51)</f>
        <v>34</v>
      </c>
      <c r="Z51" s="30">
        <v>21</v>
      </c>
      <c r="AA51" s="36">
        <f>IF(Z51=0,0,51-Z51)</f>
        <v>30</v>
      </c>
      <c r="AB51" s="30">
        <v>15</v>
      </c>
      <c r="AC51" s="36">
        <f>IF(AB51=0,0,51-AB51)</f>
        <v>36</v>
      </c>
      <c r="AD51" s="35">
        <v>21</v>
      </c>
      <c r="AE51" s="36">
        <f>IF(AD51=0,0,51-AD51)</f>
        <v>30</v>
      </c>
      <c r="AF51" s="35">
        <v>50</v>
      </c>
      <c r="AG51" s="36">
        <f>IF(AF51=0,0,51-AF51)</f>
        <v>1</v>
      </c>
      <c r="AH51" s="35">
        <v>50</v>
      </c>
      <c r="AI51" s="42">
        <f>IF(AH51=0,0,51-AH51)</f>
        <v>1</v>
      </c>
      <c r="AJ51" s="32">
        <v>0</v>
      </c>
      <c r="AK51" s="36">
        <f>IF(AJ51=0,0,51-AJ51)</f>
        <v>0</v>
      </c>
      <c r="AL51" s="30">
        <v>0</v>
      </c>
      <c r="AM51" s="36">
        <f>IF(AL51=0,0,51-AL51)</f>
        <v>0</v>
      </c>
      <c r="AN51" s="30">
        <v>0</v>
      </c>
      <c r="AO51" s="36">
        <f>IF(AN51=0,0,51-AN51)</f>
        <v>0</v>
      </c>
      <c r="AP51" s="30">
        <v>0</v>
      </c>
      <c r="AQ51" s="36">
        <f>IF(AP51=0,0,51-AP51)</f>
        <v>0</v>
      </c>
      <c r="AR51" s="32">
        <v>0</v>
      </c>
      <c r="AS51" s="36">
        <f>IF(AR51=0,0,51-AR51)</f>
        <v>0</v>
      </c>
      <c r="AT51" s="30">
        <v>0</v>
      </c>
      <c r="AU51" s="36">
        <f>IF(AT51=0,0,51-AT51)</f>
        <v>0</v>
      </c>
      <c r="AV51" s="30">
        <v>0</v>
      </c>
      <c r="AW51" s="36">
        <f>IF(AV51=0,0,51-AV51)</f>
        <v>0</v>
      </c>
      <c r="AX51" s="30">
        <v>0</v>
      </c>
      <c r="AY51" s="42">
        <f>IF(AX51=0,0,51-AX51)</f>
        <v>0</v>
      </c>
      <c r="AZ51" s="30">
        <v>0</v>
      </c>
      <c r="BA51" s="42">
        <f>IF(AZ51=0,0,51-AZ51)</f>
        <v>0</v>
      </c>
      <c r="BB51" s="33">
        <v>0</v>
      </c>
      <c r="BC51" s="36">
        <f>IF(BB51=0,0,51-BB51)</f>
        <v>0</v>
      </c>
      <c r="BD51" s="22"/>
      <c r="BE51" s="23">
        <f>G51</f>
        <v>0</v>
      </c>
      <c r="BF51" s="23">
        <f>I51</f>
        <v>0</v>
      </c>
      <c r="BG51" s="23">
        <f>K51</f>
        <v>0</v>
      </c>
      <c r="BH51" s="23">
        <f>M51</f>
        <v>0</v>
      </c>
      <c r="BI51" s="23">
        <f>O51</f>
        <v>0</v>
      </c>
      <c r="BJ51" s="23">
        <f>Q51</f>
        <v>0</v>
      </c>
      <c r="BK51" s="23">
        <f>S51</f>
        <v>0</v>
      </c>
      <c r="BL51" s="23">
        <f>U51</f>
        <v>36</v>
      </c>
      <c r="BM51" s="23">
        <f>W51</f>
        <v>0</v>
      </c>
      <c r="BN51" s="23">
        <f>Y51</f>
        <v>34</v>
      </c>
      <c r="BO51" s="23">
        <f>AA51</f>
        <v>30</v>
      </c>
      <c r="BP51" s="23">
        <f>AC51</f>
        <v>36</v>
      </c>
      <c r="BQ51" s="23">
        <f>AE51</f>
        <v>30</v>
      </c>
      <c r="BR51" s="23">
        <f>AG51</f>
        <v>1</v>
      </c>
      <c r="BS51" s="23">
        <f>AI51</f>
        <v>1</v>
      </c>
      <c r="BT51" s="23">
        <f>AK51</f>
        <v>0</v>
      </c>
      <c r="BU51" s="23">
        <f>AM51</f>
        <v>0</v>
      </c>
      <c r="BV51" s="23">
        <f>AO51</f>
        <v>0</v>
      </c>
      <c r="BW51" s="23">
        <f>AQ51</f>
        <v>0</v>
      </c>
      <c r="BX51" s="23">
        <f>AS51</f>
        <v>0</v>
      </c>
      <c r="BY51" s="23">
        <f>AU51</f>
        <v>0</v>
      </c>
      <c r="BZ51" s="23">
        <f>AW51</f>
        <v>0</v>
      </c>
      <c r="CA51" s="23">
        <f>AY51</f>
        <v>0</v>
      </c>
      <c r="CB51" s="23">
        <f>BA51</f>
        <v>0</v>
      </c>
      <c r="CC51" s="23">
        <f>BC51</f>
        <v>0</v>
      </c>
      <c r="CD51" s="24">
        <f>SUM(BE51:CC51)</f>
        <v>168</v>
      </c>
      <c r="CE51" s="25"/>
      <c r="CF51" s="26">
        <f>SMALL($BE51:$CC51,1)</f>
        <v>0</v>
      </c>
      <c r="CG51" s="26">
        <f>SMALL($BE51:$CC51,2)</f>
        <v>0</v>
      </c>
      <c r="CH51" s="26">
        <f>SMALL($BE51:$CC51,3)</f>
        <v>0</v>
      </c>
      <c r="CI51" s="26">
        <f>SMALL($BE51:$CC51,4)</f>
        <v>0</v>
      </c>
      <c r="CJ51" s="26">
        <f>SMALL($BE51:$CC51,5)</f>
        <v>0</v>
      </c>
      <c r="CK51" s="26">
        <f>SMALL($BE51:$CC51,6)</f>
        <v>0</v>
      </c>
      <c r="CL51" s="26">
        <f>SMALL($BE51:$CC51,7)</f>
        <v>0</v>
      </c>
      <c r="CM51" s="26">
        <f>SMALL($BE51:$CC51,8)</f>
        <v>0</v>
      </c>
      <c r="CN51" s="26">
        <f>SMALL($BE51:$CC51,9)</f>
        <v>0</v>
      </c>
      <c r="CO51" s="26">
        <f>SMALL($BE51:$CC51,10)</f>
        <v>0</v>
      </c>
      <c r="CP51" s="26">
        <f>SMALL($BE51:$CC51,11)</f>
        <v>0</v>
      </c>
      <c r="CQ51" s="26">
        <f>SMALL($BE51:$CC51,12)</f>
        <v>0</v>
      </c>
      <c r="CR51" s="26">
        <f>SMALL($BE51:$CC51,13)</f>
        <v>0</v>
      </c>
      <c r="CS51" s="26">
        <f>SMALL($BE51:$CC51,14)</f>
        <v>0</v>
      </c>
      <c r="CT51" s="26">
        <f>SMALL($BE51:$CC51,15)</f>
        <v>0</v>
      </c>
      <c r="CU51" s="26">
        <f>SMALL($BE51:$CC51,16)</f>
        <v>0</v>
      </c>
      <c r="CV51" s="26">
        <f>SMALL($BE51:$CC51,17)</f>
        <v>0</v>
      </c>
      <c r="CW51" s="26">
        <f>SMALL($BE51:$CC51,18)</f>
        <v>0</v>
      </c>
      <c r="CX51" s="26">
        <f>SMALL($BE51:$CC51,19)</f>
        <v>1</v>
      </c>
      <c r="CY51" s="26">
        <f>SMALL($BE51:$CC51,20)</f>
        <v>1</v>
      </c>
      <c r="CZ51" s="26">
        <f>SMALL($BE51:$CC51,21)</f>
        <v>30</v>
      </c>
      <c r="DA51" s="26">
        <f>SMALL($BE51:$CC51,22)</f>
        <v>30</v>
      </c>
      <c r="DB51" s="26">
        <f>SMALL($BE51:$CC51,23)</f>
        <v>34</v>
      </c>
      <c r="DC51" s="26">
        <f>SMALL($BE51:$CC51,24)</f>
        <v>36</v>
      </c>
      <c r="DD51" s="26">
        <f>SMALL($BE51:$CC51,25)</f>
        <v>36</v>
      </c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ht="12.75" customHeight="1">
      <c r="A52" s="1">
        <f t="shared" si="4"/>
        <v>44</v>
      </c>
      <c r="B52" s="1" t="s">
        <v>17</v>
      </c>
      <c r="C52" s="13"/>
      <c r="D52" s="21">
        <f>CD52-SUM($CF52:CHOOSE($CF$8,$CF52,$CG52,$CH52,$CI52,$CJ52,$CK52,$CL52,$CM52,$CN52,$CO52,$CP52,$CQ52,$CR52,$CS52,$CT52,$CU52,$CV52,$CW52,$CX52,$CY52,$CZ52,$DA52,$DB52,$DC52))</f>
        <v>161</v>
      </c>
      <c r="E52" s="13"/>
      <c r="F52" s="32">
        <v>0</v>
      </c>
      <c r="G52" s="36">
        <f>IF(F52=0,0,51-F52)</f>
        <v>0</v>
      </c>
      <c r="H52" s="30">
        <v>0</v>
      </c>
      <c r="I52" s="36">
        <f>IF(H52=0,0,51-H52)</f>
        <v>0</v>
      </c>
      <c r="J52" s="30">
        <v>0</v>
      </c>
      <c r="K52" s="42">
        <f>IF(J52=0,0,51-J52)</f>
        <v>0</v>
      </c>
      <c r="L52" s="38">
        <v>12</v>
      </c>
      <c r="M52" s="36">
        <f>IF(L52=0,0,51-L52)</f>
        <v>39</v>
      </c>
      <c r="N52" s="35">
        <v>51</v>
      </c>
      <c r="O52" s="36">
        <f>IF(N52=0,0,51-N52)</f>
        <v>0</v>
      </c>
      <c r="P52" s="35">
        <v>15</v>
      </c>
      <c r="Q52" s="36">
        <f>IF(P52=0,0,51-P52)</f>
        <v>36</v>
      </c>
      <c r="R52" s="35">
        <v>14</v>
      </c>
      <c r="S52" s="58">
        <f>IF(R52=0,0,51-R52)</f>
        <v>37</v>
      </c>
      <c r="T52" s="30">
        <v>0</v>
      </c>
      <c r="U52" s="36">
        <f>IF(T52=0,0,51-T52)</f>
        <v>0</v>
      </c>
      <c r="V52" s="30">
        <v>0</v>
      </c>
      <c r="W52" s="36">
        <v>0</v>
      </c>
      <c r="X52" s="30">
        <v>0</v>
      </c>
      <c r="Y52" s="36">
        <f>IF(X52=0,0,51-X52)</f>
        <v>0</v>
      </c>
      <c r="Z52" s="30">
        <v>0</v>
      </c>
      <c r="AA52" s="36">
        <f>IF(Z52=0,0,51-Z52)</f>
        <v>0</v>
      </c>
      <c r="AB52" s="30">
        <v>0</v>
      </c>
      <c r="AC52" s="36">
        <f>IF(AB52=0,0,51-AB52)</f>
        <v>0</v>
      </c>
      <c r="AD52" s="30">
        <v>0</v>
      </c>
      <c r="AE52" s="36">
        <f>IF(AD52=0,0,51-AD52)</f>
        <v>0</v>
      </c>
      <c r="AF52" s="30">
        <v>0</v>
      </c>
      <c r="AG52" s="36">
        <f>IF(AF52=0,0,51-AF52)</f>
        <v>0</v>
      </c>
      <c r="AH52" s="30">
        <v>0</v>
      </c>
      <c r="AI52" s="42">
        <f>IF(AH52=0,0,51-AH52)</f>
        <v>0</v>
      </c>
      <c r="AJ52" s="32">
        <v>0</v>
      </c>
      <c r="AK52" s="36">
        <f>IF(AJ52=0,0,51-AJ52)</f>
        <v>0</v>
      </c>
      <c r="AL52" s="30">
        <v>0</v>
      </c>
      <c r="AM52" s="36">
        <f>IF(AL52=0,0,51-AL52)</f>
        <v>0</v>
      </c>
      <c r="AN52" s="30">
        <v>0</v>
      </c>
      <c r="AO52" s="36">
        <f>IF(AN52=0,0,51-AN52)</f>
        <v>0</v>
      </c>
      <c r="AP52" s="30">
        <v>0</v>
      </c>
      <c r="AQ52" s="36">
        <f>IF(AP52=0,0,51-AP52)</f>
        <v>0</v>
      </c>
      <c r="AR52" s="32">
        <v>0</v>
      </c>
      <c r="AS52" s="36">
        <f>IF(AR52=0,0,51-AR52)</f>
        <v>0</v>
      </c>
      <c r="AT52" s="30">
        <v>0</v>
      </c>
      <c r="AU52" s="36">
        <f>IF(AT52=0,0,51-AT52)</f>
        <v>0</v>
      </c>
      <c r="AV52" s="30">
        <v>0</v>
      </c>
      <c r="AW52" s="36">
        <f>IF(AV52=0,0,51-AV52)</f>
        <v>0</v>
      </c>
      <c r="AX52" s="30">
        <v>0</v>
      </c>
      <c r="AY52" s="42">
        <f>IF(AX52=0,0,51-AX52)</f>
        <v>0</v>
      </c>
      <c r="AZ52" s="30">
        <v>0</v>
      </c>
      <c r="BA52" s="42">
        <f>IF(AZ52=0,0,51-AZ52)</f>
        <v>0</v>
      </c>
      <c r="BB52" s="28">
        <v>2</v>
      </c>
      <c r="BC52" s="36">
        <f>IF(BB52=0,0,51-BB52)</f>
        <v>49</v>
      </c>
      <c r="BD52" s="22"/>
      <c r="BE52" s="23">
        <f>G52</f>
        <v>0</v>
      </c>
      <c r="BF52" s="23">
        <f>I52</f>
        <v>0</v>
      </c>
      <c r="BG52" s="23">
        <f>K52</f>
        <v>0</v>
      </c>
      <c r="BH52" s="23">
        <f>M52</f>
        <v>39</v>
      </c>
      <c r="BI52" s="23">
        <f>O52</f>
        <v>0</v>
      </c>
      <c r="BJ52" s="23">
        <f>Q52</f>
        <v>36</v>
      </c>
      <c r="BK52" s="23">
        <f>S52</f>
        <v>37</v>
      </c>
      <c r="BL52" s="23">
        <f>U52</f>
        <v>0</v>
      </c>
      <c r="BM52" s="23">
        <f>W52</f>
        <v>0</v>
      </c>
      <c r="BN52" s="23">
        <f>Y52</f>
        <v>0</v>
      </c>
      <c r="BO52" s="23">
        <f>AA52</f>
        <v>0</v>
      </c>
      <c r="BP52" s="23">
        <f>AC52</f>
        <v>0</v>
      </c>
      <c r="BQ52" s="23">
        <f>AE52</f>
        <v>0</v>
      </c>
      <c r="BR52" s="23">
        <f>AG52</f>
        <v>0</v>
      </c>
      <c r="BS52" s="23">
        <f>AI52</f>
        <v>0</v>
      </c>
      <c r="BT52" s="23">
        <f>AK52</f>
        <v>0</v>
      </c>
      <c r="BU52" s="23">
        <f>AM52</f>
        <v>0</v>
      </c>
      <c r="BV52" s="23">
        <f>AO52</f>
        <v>0</v>
      </c>
      <c r="BW52" s="23">
        <f>AQ52</f>
        <v>0</v>
      </c>
      <c r="BX52" s="23">
        <f>AS52</f>
        <v>0</v>
      </c>
      <c r="BY52" s="23">
        <f>AU52</f>
        <v>0</v>
      </c>
      <c r="BZ52" s="23">
        <f>AW52</f>
        <v>0</v>
      </c>
      <c r="CA52" s="23">
        <f>AY52</f>
        <v>0</v>
      </c>
      <c r="CB52" s="23">
        <f>BA52</f>
        <v>0</v>
      </c>
      <c r="CC52" s="23">
        <f>BC52</f>
        <v>49</v>
      </c>
      <c r="CD52" s="24">
        <f>SUM(BE52:CC52)</f>
        <v>161</v>
      </c>
      <c r="CE52" s="25"/>
      <c r="CF52" s="26">
        <f>SMALL($BE52:$CC52,1)</f>
        <v>0</v>
      </c>
      <c r="CG52" s="26">
        <f>SMALL($BE52:$CC52,2)</f>
        <v>0</v>
      </c>
      <c r="CH52" s="26">
        <f>SMALL($BE52:$CC52,3)</f>
        <v>0</v>
      </c>
      <c r="CI52" s="26">
        <f>SMALL($BE52:$CC52,4)</f>
        <v>0</v>
      </c>
      <c r="CJ52" s="26">
        <f>SMALL($BE52:$CC52,5)</f>
        <v>0</v>
      </c>
      <c r="CK52" s="26">
        <f>SMALL($BE52:$CC52,6)</f>
        <v>0</v>
      </c>
      <c r="CL52" s="26">
        <f>SMALL($BE52:$CC52,7)</f>
        <v>0</v>
      </c>
      <c r="CM52" s="26">
        <f>SMALL($BE52:$CC52,8)</f>
        <v>0</v>
      </c>
      <c r="CN52" s="26">
        <f>SMALL($BE52:$CC52,9)</f>
        <v>0</v>
      </c>
      <c r="CO52" s="26">
        <f>SMALL($BE52:$CC52,10)</f>
        <v>0</v>
      </c>
      <c r="CP52" s="26">
        <f>SMALL($BE52:$CC52,11)</f>
        <v>0</v>
      </c>
      <c r="CQ52" s="26">
        <f>SMALL($BE52:$CC52,12)</f>
        <v>0</v>
      </c>
      <c r="CR52" s="26">
        <f>SMALL($BE52:$CC52,13)</f>
        <v>0</v>
      </c>
      <c r="CS52" s="26">
        <f>SMALL($BE52:$CC52,14)</f>
        <v>0</v>
      </c>
      <c r="CT52" s="26">
        <f>SMALL($BE52:$CC52,15)</f>
        <v>0</v>
      </c>
      <c r="CU52" s="26">
        <f>SMALL($BE52:$CC52,16)</f>
        <v>0</v>
      </c>
      <c r="CV52" s="26">
        <f>SMALL($BE52:$CC52,17)</f>
        <v>0</v>
      </c>
      <c r="CW52" s="26">
        <f>SMALL($BE52:$CC52,18)</f>
        <v>0</v>
      </c>
      <c r="CX52" s="26">
        <f>SMALL($BE52:$CC52,19)</f>
        <v>0</v>
      </c>
      <c r="CY52" s="26">
        <f>SMALL($BE52:$CC52,20)</f>
        <v>0</v>
      </c>
      <c r="CZ52" s="26">
        <f>SMALL($BE52:$CC52,21)</f>
        <v>0</v>
      </c>
      <c r="DA52" s="26">
        <f>SMALL($BE52:$CC52,22)</f>
        <v>36</v>
      </c>
      <c r="DB52" s="26">
        <f>SMALL($BE52:$CC52,23)</f>
        <v>37</v>
      </c>
      <c r="DC52" s="26">
        <f>SMALL($BE52:$CC52,24)</f>
        <v>39</v>
      </c>
      <c r="DD52" s="26">
        <f>SMALL($BE52:$CC52,25)</f>
        <v>49</v>
      </c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ht="12.75" customHeight="1">
      <c r="A53" s="1">
        <f t="shared" si="4"/>
        <v>45</v>
      </c>
      <c r="B53" s="34" t="s">
        <v>33</v>
      </c>
      <c r="C53" s="13"/>
      <c r="D53" s="21">
        <f>CD53-SUM($CF53:CHOOSE($CF$8,$CF53,$CG53,$CH53,$CI53,$CJ53,$CK53,$CL53,$CM53,$CN53,$CO53,$CP53,$CQ53,$CR53,$CS53,$CT53,$CU53,$CV53,$CW53,$CX53,$CY53,$CZ53,$DA53,$DB53,$DC53))</f>
        <v>148</v>
      </c>
      <c r="E53" s="13"/>
      <c r="F53" s="32">
        <v>0</v>
      </c>
      <c r="G53" s="36">
        <f>IF(F53=0,0,51-F53)</f>
        <v>0</v>
      </c>
      <c r="H53" s="30">
        <v>0</v>
      </c>
      <c r="I53" s="36">
        <f>IF(H53=0,0,51-H53)</f>
        <v>0</v>
      </c>
      <c r="J53" s="30">
        <v>0</v>
      </c>
      <c r="K53" s="42">
        <f>IF(J53=0,0,51-J53)</f>
        <v>0</v>
      </c>
      <c r="L53" s="38">
        <v>50</v>
      </c>
      <c r="M53" s="36">
        <f>IF(L53=0,0,51-L53)</f>
        <v>1</v>
      </c>
      <c r="N53" s="35">
        <v>51</v>
      </c>
      <c r="O53" s="36">
        <f>IF(N53=0,0,51-N53)</f>
        <v>0</v>
      </c>
      <c r="P53" s="35">
        <v>50</v>
      </c>
      <c r="Q53" s="36">
        <f>IF(P53=0,0,51-P53)</f>
        <v>1</v>
      </c>
      <c r="R53" s="35">
        <v>51</v>
      </c>
      <c r="S53" s="58">
        <f>IF(R53=0,0,51-R53)</f>
        <v>0</v>
      </c>
      <c r="T53" s="30">
        <v>0</v>
      </c>
      <c r="U53" s="36">
        <f>IF(T53=0,0,51-T53)</f>
        <v>0</v>
      </c>
      <c r="V53" s="30">
        <v>0</v>
      </c>
      <c r="W53" s="36">
        <f>IF(V53=0,0,51-V53)</f>
        <v>0</v>
      </c>
      <c r="X53" s="30">
        <v>0</v>
      </c>
      <c r="Y53" s="36">
        <f>IF(X53=0,0,51-X53)</f>
        <v>0</v>
      </c>
      <c r="Z53" s="30">
        <v>0</v>
      </c>
      <c r="AA53" s="36">
        <f>IF(Z53=0,0,51-Z53)</f>
        <v>0</v>
      </c>
      <c r="AB53" s="30">
        <v>0</v>
      </c>
      <c r="AC53" s="36">
        <f>IF(AB53=0,0,51-AB53)</f>
        <v>0</v>
      </c>
      <c r="AD53" s="30">
        <v>0</v>
      </c>
      <c r="AE53" s="36">
        <f>IF(AD53=0,0,51-AD53)</f>
        <v>0</v>
      </c>
      <c r="AF53" s="30">
        <v>0</v>
      </c>
      <c r="AG53" s="36">
        <f>IF(AF53=0,0,51-AF53)</f>
        <v>0</v>
      </c>
      <c r="AH53" s="30">
        <v>0</v>
      </c>
      <c r="AI53" s="42">
        <f>IF(AH53=0,0,51-AH53)</f>
        <v>0</v>
      </c>
      <c r="AJ53" s="38">
        <v>26</v>
      </c>
      <c r="AK53" s="36">
        <f>IF(AJ53=0,0,51-AJ53)</f>
        <v>25</v>
      </c>
      <c r="AL53" s="35">
        <v>22</v>
      </c>
      <c r="AM53" s="36">
        <f>IF(AL53=0,0,51-AL53)</f>
        <v>29</v>
      </c>
      <c r="AN53" s="35">
        <v>25</v>
      </c>
      <c r="AO53" s="36">
        <f>IF(AN53=0,0,51-AN53)</f>
        <v>26</v>
      </c>
      <c r="AP53" s="35">
        <v>23</v>
      </c>
      <c r="AQ53" s="36">
        <f>IF(AP53=0,0,51-AP53)</f>
        <v>28</v>
      </c>
      <c r="AR53" s="32">
        <v>0</v>
      </c>
      <c r="AS53" s="36">
        <f>IF(AR53=0,0,51-AR53)</f>
        <v>0</v>
      </c>
      <c r="AT53" s="30">
        <v>0</v>
      </c>
      <c r="AU53" s="36">
        <f>IF(AT53=0,0,51-AT53)</f>
        <v>0</v>
      </c>
      <c r="AV53" s="30">
        <v>0</v>
      </c>
      <c r="AW53" s="36">
        <f>IF(AV53=0,0,51-AV53)</f>
        <v>0</v>
      </c>
      <c r="AX53" s="30">
        <v>0</v>
      </c>
      <c r="AY53" s="42">
        <f>IF(AX53=0,0,51-AX53)</f>
        <v>0</v>
      </c>
      <c r="AZ53" s="30">
        <v>0</v>
      </c>
      <c r="BA53" s="42">
        <f>IF(AZ53=0,0,51-AZ53)</f>
        <v>0</v>
      </c>
      <c r="BB53" s="28">
        <v>13</v>
      </c>
      <c r="BC53" s="36">
        <f>IF(BB53=0,0,51-BB53)</f>
        <v>38</v>
      </c>
      <c r="BD53" s="22"/>
      <c r="BE53" s="23">
        <f>G53</f>
        <v>0</v>
      </c>
      <c r="BF53" s="23">
        <f>I53</f>
        <v>0</v>
      </c>
      <c r="BG53" s="23">
        <f>K53</f>
        <v>0</v>
      </c>
      <c r="BH53" s="23">
        <f>M53</f>
        <v>1</v>
      </c>
      <c r="BI53" s="23">
        <f>O53</f>
        <v>0</v>
      </c>
      <c r="BJ53" s="23">
        <f>Q53</f>
        <v>1</v>
      </c>
      <c r="BK53" s="23">
        <f>S53</f>
        <v>0</v>
      </c>
      <c r="BL53" s="23">
        <f>U53</f>
        <v>0</v>
      </c>
      <c r="BM53" s="23">
        <f>W53</f>
        <v>0</v>
      </c>
      <c r="BN53" s="23">
        <f>Y53</f>
        <v>0</v>
      </c>
      <c r="BO53" s="23">
        <f>AA53</f>
        <v>0</v>
      </c>
      <c r="BP53" s="23">
        <f>AC53</f>
        <v>0</v>
      </c>
      <c r="BQ53" s="23">
        <f>AE53</f>
        <v>0</v>
      </c>
      <c r="BR53" s="23">
        <f>AG53</f>
        <v>0</v>
      </c>
      <c r="BS53" s="23">
        <f>AI53</f>
        <v>0</v>
      </c>
      <c r="BT53" s="23">
        <f>AK53</f>
        <v>25</v>
      </c>
      <c r="BU53" s="23">
        <f>AM53</f>
        <v>29</v>
      </c>
      <c r="BV53" s="23">
        <f>AO53</f>
        <v>26</v>
      </c>
      <c r="BW53" s="23">
        <f>AQ53</f>
        <v>28</v>
      </c>
      <c r="BX53" s="23">
        <f>AS53</f>
        <v>0</v>
      </c>
      <c r="BY53" s="23">
        <f>AU53</f>
        <v>0</v>
      </c>
      <c r="BZ53" s="23">
        <f>AW53</f>
        <v>0</v>
      </c>
      <c r="CA53" s="23">
        <f>AY53</f>
        <v>0</v>
      </c>
      <c r="CB53" s="23">
        <f>BA53</f>
        <v>0</v>
      </c>
      <c r="CC53" s="23">
        <f>BC53</f>
        <v>38</v>
      </c>
      <c r="CD53" s="24">
        <f>SUM(BE53:CC53)</f>
        <v>148</v>
      </c>
      <c r="CE53" s="25"/>
      <c r="CF53" s="26">
        <f>SMALL($BE53:$CC53,1)</f>
        <v>0</v>
      </c>
      <c r="CG53" s="26">
        <f>SMALL($BE53:$CC53,2)</f>
        <v>0</v>
      </c>
      <c r="CH53" s="26">
        <f>SMALL($BE53:$CC53,3)</f>
        <v>0</v>
      </c>
      <c r="CI53" s="26">
        <f>SMALL($BE53:$CC53,4)</f>
        <v>0</v>
      </c>
      <c r="CJ53" s="26">
        <f>SMALL($BE53:$CC53,5)</f>
        <v>0</v>
      </c>
      <c r="CK53" s="26">
        <f>SMALL($BE53:$CC53,6)</f>
        <v>0</v>
      </c>
      <c r="CL53" s="26">
        <f>SMALL($BE53:$CC53,7)</f>
        <v>0</v>
      </c>
      <c r="CM53" s="26">
        <f>SMALL($BE53:$CC53,8)</f>
        <v>0</v>
      </c>
      <c r="CN53" s="26">
        <f>SMALL($BE53:$CC53,9)</f>
        <v>0</v>
      </c>
      <c r="CO53" s="26">
        <f>SMALL($BE53:$CC53,10)</f>
        <v>0</v>
      </c>
      <c r="CP53" s="26">
        <f>SMALL($BE53:$CC53,11)</f>
        <v>0</v>
      </c>
      <c r="CQ53" s="26">
        <f>SMALL($BE53:$CC53,12)</f>
        <v>0</v>
      </c>
      <c r="CR53" s="26">
        <f>SMALL($BE53:$CC53,13)</f>
        <v>0</v>
      </c>
      <c r="CS53" s="26">
        <f>SMALL($BE53:$CC53,14)</f>
        <v>0</v>
      </c>
      <c r="CT53" s="26">
        <f>SMALL($BE53:$CC53,15)</f>
        <v>0</v>
      </c>
      <c r="CU53" s="26">
        <f>SMALL($BE53:$CC53,16)</f>
        <v>0</v>
      </c>
      <c r="CV53" s="26">
        <f>SMALL($BE53:$CC53,17)</f>
        <v>0</v>
      </c>
      <c r="CW53" s="26">
        <f>SMALL($BE53:$CC53,18)</f>
        <v>0</v>
      </c>
      <c r="CX53" s="26">
        <f>SMALL($BE53:$CC53,19)</f>
        <v>1</v>
      </c>
      <c r="CY53" s="26">
        <f>SMALL($BE53:$CC53,20)</f>
        <v>1</v>
      </c>
      <c r="CZ53" s="26">
        <f>SMALL($BE53:$CC53,21)</f>
        <v>25</v>
      </c>
      <c r="DA53" s="26">
        <f>SMALL($BE53:$CC53,22)</f>
        <v>26</v>
      </c>
      <c r="DB53" s="26">
        <f>SMALL($BE53:$CC53,23)</f>
        <v>28</v>
      </c>
      <c r="DC53" s="26">
        <f>SMALL($BE53:$CC53,24)</f>
        <v>29</v>
      </c>
      <c r="DD53" s="26">
        <f>SMALL($BE53:$CC53,25)</f>
        <v>38</v>
      </c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ht="12.75" customHeight="1">
      <c r="A54" s="1">
        <f t="shared" si="4"/>
        <v>46</v>
      </c>
      <c r="B54" s="34" t="s">
        <v>35</v>
      </c>
      <c r="C54" s="13"/>
      <c r="D54" s="21">
        <f>CD54-SUM($CF54:CHOOSE($CF$8,$CF54,$CG54,$CH54,$CI54,$CJ54,$CK54,$CL54,$CM54,$CN54,$CO54,$CP54,$CQ54,$CR54,$CS54,$CT54,$CU54,$CV54,$CW54,$CX54,$CY54,$CZ54,$DA54,$DB54,$DC54))</f>
        <v>147</v>
      </c>
      <c r="E54" s="13"/>
      <c r="F54" s="32">
        <v>0</v>
      </c>
      <c r="G54" s="36">
        <f>IF(F54=0,0,51-F54)</f>
        <v>0</v>
      </c>
      <c r="H54" s="30">
        <v>0</v>
      </c>
      <c r="I54" s="36">
        <f>IF(H54=0,0,51-H54)</f>
        <v>0</v>
      </c>
      <c r="J54" s="30">
        <v>0</v>
      </c>
      <c r="K54" s="42">
        <f>IF(J54=0,0,51-J54)</f>
        <v>0</v>
      </c>
      <c r="L54" s="32">
        <v>0</v>
      </c>
      <c r="M54" s="36">
        <f>IF(L54=0,0,51-L54)</f>
        <v>0</v>
      </c>
      <c r="N54" s="30">
        <v>0</v>
      </c>
      <c r="O54" s="36">
        <f>IF(N54=0,0,51-N54)</f>
        <v>0</v>
      </c>
      <c r="P54" s="30">
        <v>0</v>
      </c>
      <c r="Q54" s="36">
        <f>IF(P54=0,0,51-P54)</f>
        <v>0</v>
      </c>
      <c r="R54" s="30">
        <v>0</v>
      </c>
      <c r="S54" s="58">
        <f>IF(R54=0,0,51-R54)</f>
        <v>0</v>
      </c>
      <c r="T54" s="30">
        <v>19</v>
      </c>
      <c r="U54" s="36">
        <f>IF(T54=0,0,51-T54)</f>
        <v>32</v>
      </c>
      <c r="V54" s="30">
        <v>18</v>
      </c>
      <c r="W54" s="36">
        <f>IF(V54=0,0,51-V54)</f>
        <v>33</v>
      </c>
      <c r="X54" s="30">
        <v>14</v>
      </c>
      <c r="Y54" s="36">
        <f>IF(X54=0,0,51-X54)</f>
        <v>37</v>
      </c>
      <c r="Z54" s="30">
        <v>51</v>
      </c>
      <c r="AA54" s="36">
        <f>IF(Z54=0,0,51-Z54)</f>
        <v>0</v>
      </c>
      <c r="AB54" s="30">
        <v>51</v>
      </c>
      <c r="AC54" s="36">
        <f>IF(AB54=0,0,51-AB54)</f>
        <v>0</v>
      </c>
      <c r="AD54" s="35">
        <v>51</v>
      </c>
      <c r="AE54" s="36">
        <f>IF(AD54=0,0,51-AD54)</f>
        <v>0</v>
      </c>
      <c r="AF54" s="35">
        <v>51</v>
      </c>
      <c r="AG54" s="36">
        <f>IF(AF54=0,0,51-AF54)</f>
        <v>0</v>
      </c>
      <c r="AH54" s="35">
        <v>51</v>
      </c>
      <c r="AI54" s="42">
        <f>IF(AH54=0,0,51-AH54)</f>
        <v>0</v>
      </c>
      <c r="AJ54" s="32">
        <v>0</v>
      </c>
      <c r="AK54" s="36">
        <f>IF(AJ54=0,0,51-AJ54)</f>
        <v>0</v>
      </c>
      <c r="AL54" s="30">
        <v>0</v>
      </c>
      <c r="AM54" s="36">
        <f>IF(AL54=0,0,51-AL54)</f>
        <v>0</v>
      </c>
      <c r="AN54" s="30">
        <v>0</v>
      </c>
      <c r="AO54" s="36">
        <f>IF(AN54=0,0,51-AN54)</f>
        <v>0</v>
      </c>
      <c r="AP54" s="30">
        <v>0</v>
      </c>
      <c r="AQ54" s="36">
        <f>IF(AP54=0,0,51-AP54)</f>
        <v>0</v>
      </c>
      <c r="AR54" s="32">
        <v>0</v>
      </c>
      <c r="AS54" s="36">
        <f>IF(AR54=0,0,51-AR54)</f>
        <v>0</v>
      </c>
      <c r="AT54" s="30">
        <v>0</v>
      </c>
      <c r="AU54" s="36">
        <f>IF(AT54=0,0,51-AT54)</f>
        <v>0</v>
      </c>
      <c r="AV54" s="30">
        <v>0</v>
      </c>
      <c r="AW54" s="36">
        <f>IF(AV54=0,0,51-AV54)</f>
        <v>0</v>
      </c>
      <c r="AX54" s="30">
        <v>0</v>
      </c>
      <c r="AY54" s="42">
        <f>IF(AX54=0,0,51-AX54)</f>
        <v>0</v>
      </c>
      <c r="AZ54" s="30">
        <v>0</v>
      </c>
      <c r="BA54" s="42">
        <f>IF(AZ54=0,0,51-AZ54)</f>
        <v>0</v>
      </c>
      <c r="BB54" s="29">
        <v>6</v>
      </c>
      <c r="BC54" s="36">
        <f>IF(BB54=0,0,51-BB54)</f>
        <v>45</v>
      </c>
      <c r="BD54" s="22"/>
      <c r="BE54" s="23">
        <f>G54</f>
        <v>0</v>
      </c>
      <c r="BF54" s="23">
        <f>I54</f>
        <v>0</v>
      </c>
      <c r="BG54" s="23">
        <f>K54</f>
        <v>0</v>
      </c>
      <c r="BH54" s="23">
        <f>M54</f>
        <v>0</v>
      </c>
      <c r="BI54" s="23">
        <f>O54</f>
        <v>0</v>
      </c>
      <c r="BJ54" s="23">
        <f>Q54</f>
        <v>0</v>
      </c>
      <c r="BK54" s="23">
        <f>S54</f>
        <v>0</v>
      </c>
      <c r="BL54" s="23">
        <f>U54</f>
        <v>32</v>
      </c>
      <c r="BM54" s="23">
        <f>W54</f>
        <v>33</v>
      </c>
      <c r="BN54" s="23">
        <f>Y54</f>
        <v>37</v>
      </c>
      <c r="BO54" s="23">
        <f>AA54</f>
        <v>0</v>
      </c>
      <c r="BP54" s="23">
        <f>AC54</f>
        <v>0</v>
      </c>
      <c r="BQ54" s="23">
        <f>AE54</f>
        <v>0</v>
      </c>
      <c r="BR54" s="23">
        <f>AG54</f>
        <v>0</v>
      </c>
      <c r="BS54" s="23">
        <f>AI54</f>
        <v>0</v>
      </c>
      <c r="BT54" s="23">
        <f>AK54</f>
        <v>0</v>
      </c>
      <c r="BU54" s="23">
        <f>AM54</f>
        <v>0</v>
      </c>
      <c r="BV54" s="23">
        <f>AO54</f>
        <v>0</v>
      </c>
      <c r="BW54" s="23">
        <f>AQ54</f>
        <v>0</v>
      </c>
      <c r="BX54" s="23">
        <f>AS54</f>
        <v>0</v>
      </c>
      <c r="BY54" s="23">
        <f>AU54</f>
        <v>0</v>
      </c>
      <c r="BZ54" s="23">
        <f>AW54</f>
        <v>0</v>
      </c>
      <c r="CA54" s="23">
        <f>AY54</f>
        <v>0</v>
      </c>
      <c r="CB54" s="23">
        <f>BA54</f>
        <v>0</v>
      </c>
      <c r="CC54" s="23">
        <f>BC54</f>
        <v>45</v>
      </c>
      <c r="CD54" s="24">
        <f>SUM(BE54:CC54)</f>
        <v>147</v>
      </c>
      <c r="CE54" s="25"/>
      <c r="CF54" s="26">
        <f>SMALL($BE54:$CC54,1)</f>
        <v>0</v>
      </c>
      <c r="CG54" s="26">
        <f>SMALL($BE54:$CC54,2)</f>
        <v>0</v>
      </c>
      <c r="CH54" s="26">
        <f>SMALL($BE54:$CC54,3)</f>
        <v>0</v>
      </c>
      <c r="CI54" s="26">
        <f>SMALL($BE54:$CC54,4)</f>
        <v>0</v>
      </c>
      <c r="CJ54" s="26">
        <f>SMALL($BE54:$CC54,5)</f>
        <v>0</v>
      </c>
      <c r="CK54" s="26">
        <f>SMALL($BE54:$CC54,6)</f>
        <v>0</v>
      </c>
      <c r="CL54" s="26">
        <f>SMALL($BE54:$CC54,7)</f>
        <v>0</v>
      </c>
      <c r="CM54" s="26">
        <f>SMALL($BE54:$CC54,8)</f>
        <v>0</v>
      </c>
      <c r="CN54" s="26">
        <f>SMALL($BE54:$CC54,9)</f>
        <v>0</v>
      </c>
      <c r="CO54" s="26">
        <f>SMALL($BE54:$CC54,10)</f>
        <v>0</v>
      </c>
      <c r="CP54" s="26">
        <f>SMALL($BE54:$CC54,11)</f>
        <v>0</v>
      </c>
      <c r="CQ54" s="26">
        <f>SMALL($BE54:$CC54,12)</f>
        <v>0</v>
      </c>
      <c r="CR54" s="26">
        <f>SMALL($BE54:$CC54,13)</f>
        <v>0</v>
      </c>
      <c r="CS54" s="26">
        <f>SMALL($BE54:$CC54,14)</f>
        <v>0</v>
      </c>
      <c r="CT54" s="26">
        <f>SMALL($BE54:$CC54,15)</f>
        <v>0</v>
      </c>
      <c r="CU54" s="26">
        <f>SMALL($BE54:$CC54,16)</f>
        <v>0</v>
      </c>
      <c r="CV54" s="26">
        <f>SMALL($BE54:$CC54,17)</f>
        <v>0</v>
      </c>
      <c r="CW54" s="26">
        <f>SMALL($BE54:$CC54,18)</f>
        <v>0</v>
      </c>
      <c r="CX54" s="26">
        <f>SMALL($BE54:$CC54,19)</f>
        <v>0</v>
      </c>
      <c r="CY54" s="26">
        <f>SMALL($BE54:$CC54,20)</f>
        <v>0</v>
      </c>
      <c r="CZ54" s="26">
        <f>SMALL($BE54:$CC54,21)</f>
        <v>0</v>
      </c>
      <c r="DA54" s="26">
        <f>SMALL($BE54:$CC54,22)</f>
        <v>32</v>
      </c>
      <c r="DB54" s="26">
        <f>SMALL($BE54:$CC54,23)</f>
        <v>33</v>
      </c>
      <c r="DC54" s="26">
        <f>SMALL($BE54:$CC54,24)</f>
        <v>37</v>
      </c>
      <c r="DD54" s="26">
        <f>SMALL($BE54:$CC54,25)</f>
        <v>45</v>
      </c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ht="12.75" customHeight="1">
      <c r="A55" s="1">
        <f t="shared" si="4"/>
        <v>47</v>
      </c>
      <c r="B55" s="34" t="s">
        <v>38</v>
      </c>
      <c r="C55" s="13"/>
      <c r="D55" s="21">
        <f>CD55-SUM($CF55:CHOOSE($CF$8,$CF55,$CG55,$CH55,$CI55,$CJ55,$CK55,$CL55,$CM55,$CN55,$CO55,$CP55,$CQ55,$CR55,$CS55,$CT55,$CU55,$CV55,$CW55,$CX55,$CY55,$CZ55,$DA55,$DB55,$DC55))</f>
        <v>146</v>
      </c>
      <c r="E55" s="13"/>
      <c r="F55" s="38">
        <v>8</v>
      </c>
      <c r="G55" s="36">
        <f>IF(F55=0,0,51-F55)</f>
        <v>43</v>
      </c>
      <c r="H55" s="35">
        <v>12</v>
      </c>
      <c r="I55" s="36">
        <f>IF(H55=0,0,51-H55)</f>
        <v>39</v>
      </c>
      <c r="J55" s="35">
        <v>8</v>
      </c>
      <c r="K55" s="42">
        <f>IF(J55=0,0,51-J55)</f>
        <v>43</v>
      </c>
      <c r="L55" s="32">
        <v>0</v>
      </c>
      <c r="M55" s="36">
        <f>IF(L55=0,0,51-L55)</f>
        <v>0</v>
      </c>
      <c r="N55" s="30">
        <v>0</v>
      </c>
      <c r="O55" s="36">
        <f>IF(N55=0,0,51-N55)</f>
        <v>0</v>
      </c>
      <c r="P55" s="30">
        <v>0</v>
      </c>
      <c r="Q55" s="36">
        <f>IF(P55=0,0,51-P55)</f>
        <v>0</v>
      </c>
      <c r="R55" s="30">
        <v>0</v>
      </c>
      <c r="S55" s="58">
        <f>IF(R55=0,0,51-R55)</f>
        <v>0</v>
      </c>
      <c r="T55" s="30">
        <v>0</v>
      </c>
      <c r="U55" s="36">
        <f>IF(T55=0,0,51-T55)</f>
        <v>0</v>
      </c>
      <c r="V55" s="30">
        <v>0</v>
      </c>
      <c r="W55" s="36">
        <f>IF(V55=0,0,51-V55)</f>
        <v>0</v>
      </c>
      <c r="X55" s="30">
        <v>0</v>
      </c>
      <c r="Y55" s="36">
        <f>IF(X55=0,0,51-X55)</f>
        <v>0</v>
      </c>
      <c r="Z55" s="30">
        <v>0</v>
      </c>
      <c r="AA55" s="36">
        <f>IF(Z55=0,0,51-Z55)</f>
        <v>0</v>
      </c>
      <c r="AB55" s="30">
        <v>0</v>
      </c>
      <c r="AC55" s="36">
        <f>IF(AB55=0,0,51-AB55)</f>
        <v>0</v>
      </c>
      <c r="AD55" s="30">
        <v>0</v>
      </c>
      <c r="AE55" s="36">
        <f>IF(AD55=0,0,51-AD55)</f>
        <v>0</v>
      </c>
      <c r="AF55" s="30">
        <v>0</v>
      </c>
      <c r="AG55" s="36">
        <f>IF(AF55=0,0,51-AF55)</f>
        <v>0</v>
      </c>
      <c r="AH55" s="30">
        <v>0</v>
      </c>
      <c r="AI55" s="42">
        <f>IF(AH55=0,0,51-AH55)</f>
        <v>0</v>
      </c>
      <c r="AJ55" s="32">
        <v>0</v>
      </c>
      <c r="AK55" s="36">
        <f>IF(AJ55=0,0,51-AJ55)</f>
        <v>0</v>
      </c>
      <c r="AL55" s="30">
        <v>0</v>
      </c>
      <c r="AM55" s="36">
        <f>IF(AL55=0,0,51-AL55)</f>
        <v>0</v>
      </c>
      <c r="AN55" s="30">
        <v>0</v>
      </c>
      <c r="AO55" s="36">
        <f>IF(AN55=0,0,51-AN55)</f>
        <v>0</v>
      </c>
      <c r="AP55" s="30">
        <v>0</v>
      </c>
      <c r="AQ55" s="36">
        <f>IF(AP55=0,0,51-AP55)</f>
        <v>0</v>
      </c>
      <c r="AR55" s="32">
        <v>0</v>
      </c>
      <c r="AS55" s="36">
        <f>IF(AR55=0,0,51-AR55)</f>
        <v>0</v>
      </c>
      <c r="AT55" s="30">
        <v>0</v>
      </c>
      <c r="AU55" s="36">
        <f>IF(AT55=0,0,51-AT55)</f>
        <v>0</v>
      </c>
      <c r="AV55" s="30">
        <v>0</v>
      </c>
      <c r="AW55" s="36">
        <f>IF(AV55=0,0,51-AV55)</f>
        <v>0</v>
      </c>
      <c r="AX55" s="30">
        <v>0</v>
      </c>
      <c r="AY55" s="42">
        <f>IF(AX55=0,0,51-AX55)</f>
        <v>0</v>
      </c>
      <c r="AZ55" s="30">
        <v>0</v>
      </c>
      <c r="BA55" s="42">
        <f>IF(AZ55=0,0,51-AZ55)</f>
        <v>0</v>
      </c>
      <c r="BB55" s="28">
        <v>30</v>
      </c>
      <c r="BC55" s="36">
        <f>IF(BB55=0,0,51-BB55)</f>
        <v>21</v>
      </c>
      <c r="BD55" s="22"/>
      <c r="BE55" s="23">
        <f>G55</f>
        <v>43</v>
      </c>
      <c r="BF55" s="23">
        <f>I55</f>
        <v>39</v>
      </c>
      <c r="BG55" s="23">
        <f>K55</f>
        <v>43</v>
      </c>
      <c r="BH55" s="23">
        <f>M55</f>
        <v>0</v>
      </c>
      <c r="BI55" s="23">
        <f>O55</f>
        <v>0</v>
      </c>
      <c r="BJ55" s="23">
        <f>Q55</f>
        <v>0</v>
      </c>
      <c r="BK55" s="23">
        <f>S55</f>
        <v>0</v>
      </c>
      <c r="BL55" s="23">
        <f>U55</f>
        <v>0</v>
      </c>
      <c r="BM55" s="23">
        <f>W55</f>
        <v>0</v>
      </c>
      <c r="BN55" s="23">
        <f>Y55</f>
        <v>0</v>
      </c>
      <c r="BO55" s="23">
        <f>AA55</f>
        <v>0</v>
      </c>
      <c r="BP55" s="23">
        <f>AC55</f>
        <v>0</v>
      </c>
      <c r="BQ55" s="23">
        <f>AE55</f>
        <v>0</v>
      </c>
      <c r="BR55" s="23">
        <f>AG55</f>
        <v>0</v>
      </c>
      <c r="BS55" s="23">
        <f>AI55</f>
        <v>0</v>
      </c>
      <c r="BT55" s="23">
        <f>AK55</f>
        <v>0</v>
      </c>
      <c r="BU55" s="23">
        <f>AM55</f>
        <v>0</v>
      </c>
      <c r="BV55" s="23">
        <f>AO55</f>
        <v>0</v>
      </c>
      <c r="BW55" s="23">
        <f>AQ55</f>
        <v>0</v>
      </c>
      <c r="BX55" s="23">
        <f>AS55</f>
        <v>0</v>
      </c>
      <c r="BY55" s="23">
        <f>AU55</f>
        <v>0</v>
      </c>
      <c r="BZ55" s="23">
        <f>AW55</f>
        <v>0</v>
      </c>
      <c r="CA55" s="23">
        <f>AY55</f>
        <v>0</v>
      </c>
      <c r="CB55" s="23">
        <f>BA55</f>
        <v>0</v>
      </c>
      <c r="CC55" s="23">
        <f>BC55</f>
        <v>21</v>
      </c>
      <c r="CD55" s="24">
        <f>SUM(BE55:CC55)</f>
        <v>146</v>
      </c>
      <c r="CE55" s="25"/>
      <c r="CF55" s="26">
        <f>SMALL($BE55:$CC55,1)</f>
        <v>0</v>
      </c>
      <c r="CG55" s="26">
        <f>SMALL($BE55:$CC55,2)</f>
        <v>0</v>
      </c>
      <c r="CH55" s="26">
        <f>SMALL($BE55:$CC55,3)</f>
        <v>0</v>
      </c>
      <c r="CI55" s="26">
        <f>SMALL($BE55:$CC55,4)</f>
        <v>0</v>
      </c>
      <c r="CJ55" s="26">
        <f>SMALL($BE55:$CC55,5)</f>
        <v>0</v>
      </c>
      <c r="CK55" s="26">
        <f>SMALL($BE55:$CC55,6)</f>
        <v>0</v>
      </c>
      <c r="CL55" s="26">
        <f>SMALL($BE55:$CC55,7)</f>
        <v>0</v>
      </c>
      <c r="CM55" s="26">
        <f>SMALL($BE55:$CC55,8)</f>
        <v>0</v>
      </c>
      <c r="CN55" s="26">
        <f>SMALL($BE55:$CC55,9)</f>
        <v>0</v>
      </c>
      <c r="CO55" s="26">
        <f>SMALL($BE55:$CC55,10)</f>
        <v>0</v>
      </c>
      <c r="CP55" s="26">
        <f>SMALL($BE55:$CC55,11)</f>
        <v>0</v>
      </c>
      <c r="CQ55" s="26">
        <f>SMALL($BE55:$CC55,12)</f>
        <v>0</v>
      </c>
      <c r="CR55" s="26">
        <f>SMALL($BE55:$CC55,13)</f>
        <v>0</v>
      </c>
      <c r="CS55" s="26">
        <f>SMALL($BE55:$CC55,14)</f>
        <v>0</v>
      </c>
      <c r="CT55" s="26">
        <f>SMALL($BE55:$CC55,15)</f>
        <v>0</v>
      </c>
      <c r="CU55" s="26">
        <f>SMALL($BE55:$CC55,16)</f>
        <v>0</v>
      </c>
      <c r="CV55" s="26">
        <f>SMALL($BE55:$CC55,17)</f>
        <v>0</v>
      </c>
      <c r="CW55" s="26">
        <f>SMALL($BE55:$CC55,18)</f>
        <v>0</v>
      </c>
      <c r="CX55" s="26">
        <f>SMALL($BE55:$CC55,19)</f>
        <v>0</v>
      </c>
      <c r="CY55" s="26">
        <f>SMALL($BE55:$CC55,20)</f>
        <v>0</v>
      </c>
      <c r="CZ55" s="26">
        <f>SMALL($BE55:$CC55,21)</f>
        <v>0</v>
      </c>
      <c r="DA55" s="26">
        <f>SMALL($BE55:$CC55,22)</f>
        <v>21</v>
      </c>
      <c r="DB55" s="26">
        <f>SMALL($BE55:$CC55,23)</f>
        <v>39</v>
      </c>
      <c r="DC55" s="26">
        <f>SMALL($BE55:$CC55,24)</f>
        <v>43</v>
      </c>
      <c r="DD55" s="26">
        <f>SMALL($BE55:$CC55,25)</f>
        <v>43</v>
      </c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ht="12.75" customHeight="1">
      <c r="A56" s="1">
        <f t="shared" si="4"/>
        <v>48</v>
      </c>
      <c r="B56" s="31" t="s">
        <v>27</v>
      </c>
      <c r="C56" s="13"/>
      <c r="D56" s="21">
        <f>CD56-SUM($CF56:CHOOSE($CF$8,$CF56,$CG56,$CH56,$CI56,$CJ56,$CK56,$CL56,$CM56,$CN56,$CO56,$CP56,$CQ56,$CR56,$CS56,$CT56,$CU56,$CV56,$CW56,$CX56,$CY56,$CZ56,$DA56,$DB56,$DC56))</f>
        <v>145</v>
      </c>
      <c r="E56" s="13"/>
      <c r="F56" s="32">
        <v>0</v>
      </c>
      <c r="G56" s="36">
        <f>IF(F56=0,0,51-F56)</f>
        <v>0</v>
      </c>
      <c r="H56" s="30">
        <v>0</v>
      </c>
      <c r="I56" s="36">
        <f>IF(H56=0,0,51-H56)</f>
        <v>0</v>
      </c>
      <c r="J56" s="30">
        <v>0</v>
      </c>
      <c r="K56" s="42">
        <f>IF(J56=0,0,51-J56)</f>
        <v>0</v>
      </c>
      <c r="L56" s="32">
        <v>0</v>
      </c>
      <c r="M56" s="36">
        <f>IF(L56=0,0,51-L56)</f>
        <v>0</v>
      </c>
      <c r="N56" s="30">
        <v>0</v>
      </c>
      <c r="O56" s="36">
        <f>IF(N56=0,0,51-N56)</f>
        <v>0</v>
      </c>
      <c r="P56" s="30">
        <v>0</v>
      </c>
      <c r="Q56" s="36">
        <f>IF(P56=0,0,51-P56)</f>
        <v>0</v>
      </c>
      <c r="R56" s="30">
        <v>0</v>
      </c>
      <c r="S56" s="58">
        <f>IF(R56=0,0,51-R56)</f>
        <v>0</v>
      </c>
      <c r="T56" s="30">
        <v>0</v>
      </c>
      <c r="U56" s="36">
        <f>IF(T56=0,0,51-T56)</f>
        <v>0</v>
      </c>
      <c r="V56" s="30">
        <v>0</v>
      </c>
      <c r="W56" s="36">
        <f>IF(V56=0,0,51-V56)</f>
        <v>0</v>
      </c>
      <c r="X56" s="30">
        <v>0</v>
      </c>
      <c r="Y56" s="36">
        <f>IF(X56=0,0,51-X56)</f>
        <v>0</v>
      </c>
      <c r="Z56" s="30">
        <v>0</v>
      </c>
      <c r="AA56" s="36">
        <f>IF(Z56=0,0,51-Z56)</f>
        <v>0</v>
      </c>
      <c r="AB56" s="30">
        <v>0</v>
      </c>
      <c r="AC56" s="36">
        <f>IF(AB56=0,0,51-AB56)</f>
        <v>0</v>
      </c>
      <c r="AD56" s="30">
        <v>0</v>
      </c>
      <c r="AE56" s="36">
        <f>IF(AD56=0,0,51-AD56)</f>
        <v>0</v>
      </c>
      <c r="AF56" s="30">
        <v>0</v>
      </c>
      <c r="AG56" s="36">
        <f>IF(AF56=0,0,51-AF56)</f>
        <v>0</v>
      </c>
      <c r="AH56" s="30">
        <v>0</v>
      </c>
      <c r="AI56" s="42">
        <f>IF(AH56=0,0,51-AH56)</f>
        <v>0</v>
      </c>
      <c r="AJ56" s="38">
        <v>17</v>
      </c>
      <c r="AK56" s="36">
        <f>IF(AJ56=0,0,51-AJ56)</f>
        <v>34</v>
      </c>
      <c r="AL56" s="35">
        <v>18</v>
      </c>
      <c r="AM56" s="36">
        <f>IF(AL56=0,0,51-AL56)</f>
        <v>33</v>
      </c>
      <c r="AN56" s="35">
        <v>16</v>
      </c>
      <c r="AO56" s="36">
        <f>IF(AN56=0,0,51-AN56)</f>
        <v>35</v>
      </c>
      <c r="AP56" s="35">
        <v>51</v>
      </c>
      <c r="AQ56" s="36">
        <f>IF(AP56=0,0,51-AP56)</f>
        <v>0</v>
      </c>
      <c r="AR56" s="32">
        <v>0</v>
      </c>
      <c r="AS56" s="36">
        <f>IF(AR56=0,0,51-AR56)</f>
        <v>0</v>
      </c>
      <c r="AT56" s="30">
        <v>0</v>
      </c>
      <c r="AU56" s="36">
        <f>IF(AT56=0,0,51-AT56)</f>
        <v>0</v>
      </c>
      <c r="AV56" s="30">
        <v>0</v>
      </c>
      <c r="AW56" s="36">
        <f>IF(AV56=0,0,51-AV56)</f>
        <v>0</v>
      </c>
      <c r="AX56" s="30">
        <v>0</v>
      </c>
      <c r="AY56" s="42">
        <f>IF(AX56=0,0,51-AX56)</f>
        <v>0</v>
      </c>
      <c r="AZ56" s="30">
        <v>0</v>
      </c>
      <c r="BA56" s="42">
        <f>IF(AZ56=0,0,51-AZ56)</f>
        <v>0</v>
      </c>
      <c r="BB56" s="27">
        <v>8</v>
      </c>
      <c r="BC56" s="36">
        <f>IF(BB56=0,0,51-BB56)</f>
        <v>43</v>
      </c>
      <c r="BD56" s="22"/>
      <c r="BE56" s="23">
        <f>G56</f>
        <v>0</v>
      </c>
      <c r="BF56" s="23">
        <f>I56</f>
        <v>0</v>
      </c>
      <c r="BG56" s="23">
        <f>K56</f>
        <v>0</v>
      </c>
      <c r="BH56" s="23">
        <f>M56</f>
        <v>0</v>
      </c>
      <c r="BI56" s="23">
        <f>O56</f>
        <v>0</v>
      </c>
      <c r="BJ56" s="23">
        <f>Q56</f>
        <v>0</v>
      </c>
      <c r="BK56" s="23">
        <f>S56</f>
        <v>0</v>
      </c>
      <c r="BL56" s="23">
        <f>U56</f>
        <v>0</v>
      </c>
      <c r="BM56" s="23">
        <f>W56</f>
        <v>0</v>
      </c>
      <c r="BN56" s="23">
        <f>Y56</f>
        <v>0</v>
      </c>
      <c r="BO56" s="23">
        <f>AA56</f>
        <v>0</v>
      </c>
      <c r="BP56" s="23">
        <f>AC56</f>
        <v>0</v>
      </c>
      <c r="BQ56" s="23">
        <f>AE56</f>
        <v>0</v>
      </c>
      <c r="BR56" s="23">
        <f>AG56</f>
        <v>0</v>
      </c>
      <c r="BS56" s="23">
        <f>AI56</f>
        <v>0</v>
      </c>
      <c r="BT56" s="23">
        <f>AK56</f>
        <v>34</v>
      </c>
      <c r="BU56" s="23">
        <f>AM56</f>
        <v>33</v>
      </c>
      <c r="BV56" s="23">
        <f>AO56</f>
        <v>35</v>
      </c>
      <c r="BW56" s="23">
        <f>AQ56</f>
        <v>0</v>
      </c>
      <c r="BX56" s="23">
        <f>AS56</f>
        <v>0</v>
      </c>
      <c r="BY56" s="23">
        <f>AU56</f>
        <v>0</v>
      </c>
      <c r="BZ56" s="23">
        <f>AW56</f>
        <v>0</v>
      </c>
      <c r="CA56" s="23">
        <f>AY56</f>
        <v>0</v>
      </c>
      <c r="CB56" s="23">
        <f>BA56</f>
        <v>0</v>
      </c>
      <c r="CC56" s="23">
        <f>BC56</f>
        <v>43</v>
      </c>
      <c r="CD56" s="24">
        <f>SUM(BE56:CC56)</f>
        <v>145</v>
      </c>
      <c r="CE56" s="25"/>
      <c r="CF56" s="26">
        <f>SMALL($BE56:$CC56,1)</f>
        <v>0</v>
      </c>
      <c r="CG56" s="26">
        <f>SMALL($BE56:$CC56,2)</f>
        <v>0</v>
      </c>
      <c r="CH56" s="26">
        <f>SMALL($BE56:$CC56,3)</f>
        <v>0</v>
      </c>
      <c r="CI56" s="26">
        <f>SMALL($BE56:$CC56,4)</f>
        <v>0</v>
      </c>
      <c r="CJ56" s="26">
        <f>SMALL($BE56:$CC56,5)</f>
        <v>0</v>
      </c>
      <c r="CK56" s="26">
        <f>SMALL($BE56:$CC56,6)</f>
        <v>0</v>
      </c>
      <c r="CL56" s="26">
        <f>SMALL($BE56:$CC56,7)</f>
        <v>0</v>
      </c>
      <c r="CM56" s="26">
        <f>SMALL($BE56:$CC56,8)</f>
        <v>0</v>
      </c>
      <c r="CN56" s="26">
        <f>SMALL($BE56:$CC56,9)</f>
        <v>0</v>
      </c>
      <c r="CO56" s="26">
        <f>SMALL($BE56:$CC56,10)</f>
        <v>0</v>
      </c>
      <c r="CP56" s="26">
        <f>SMALL($BE56:$CC56,11)</f>
        <v>0</v>
      </c>
      <c r="CQ56" s="26">
        <f>SMALL($BE56:$CC56,12)</f>
        <v>0</v>
      </c>
      <c r="CR56" s="26">
        <f>SMALL($BE56:$CC56,13)</f>
        <v>0</v>
      </c>
      <c r="CS56" s="26">
        <f>SMALL($BE56:$CC56,14)</f>
        <v>0</v>
      </c>
      <c r="CT56" s="26">
        <f>SMALL($BE56:$CC56,15)</f>
        <v>0</v>
      </c>
      <c r="CU56" s="26">
        <f>SMALL($BE56:$CC56,16)</f>
        <v>0</v>
      </c>
      <c r="CV56" s="26">
        <f>SMALL($BE56:$CC56,17)</f>
        <v>0</v>
      </c>
      <c r="CW56" s="26">
        <f>SMALL($BE56:$CC56,18)</f>
        <v>0</v>
      </c>
      <c r="CX56" s="26">
        <f>SMALL($BE56:$CC56,19)</f>
        <v>0</v>
      </c>
      <c r="CY56" s="26">
        <f>SMALL($BE56:$CC56,20)</f>
        <v>0</v>
      </c>
      <c r="CZ56" s="26">
        <f>SMALL($BE56:$CC56,21)</f>
        <v>0</v>
      </c>
      <c r="DA56" s="26">
        <f>SMALL($BE56:$CC56,22)</f>
        <v>33</v>
      </c>
      <c r="DB56" s="26">
        <f>SMALL($BE56:$CC56,23)</f>
        <v>34</v>
      </c>
      <c r="DC56" s="26">
        <f>SMALL($BE56:$CC56,24)</f>
        <v>35</v>
      </c>
      <c r="DD56" s="26">
        <f>SMALL($BE56:$CC56,25)</f>
        <v>43</v>
      </c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ht="12.75" customHeight="1">
      <c r="A57" s="1">
        <f t="shared" si="4"/>
        <v>49</v>
      </c>
      <c r="B57" s="34" t="s">
        <v>25</v>
      </c>
      <c r="C57" s="13"/>
      <c r="D57" s="21">
        <f>CD57-SUM($CF57:CHOOSE($CF$8,$CF57,$CG57,$CH57,$CI57,$CJ57,$CK57,$CL57,$CM57,$CN57,$CO57,$CP57,$CQ57,$CR57,$CS57,$CT57,$CU57,$CV57,$CW57,$CX57,$CY57,$CZ57,$DA57,$DB57,$DC57))</f>
        <v>142</v>
      </c>
      <c r="E57" s="13"/>
      <c r="F57" s="32">
        <v>0</v>
      </c>
      <c r="G57" s="36">
        <f>IF(F57=0,0,51-F57)</f>
        <v>0</v>
      </c>
      <c r="H57" s="30">
        <v>0</v>
      </c>
      <c r="I57" s="36">
        <f>IF(H57=0,0,51-H57)</f>
        <v>0</v>
      </c>
      <c r="J57" s="30">
        <v>0</v>
      </c>
      <c r="K57" s="42">
        <f>IF(J57=0,0,51-J57)</f>
        <v>0</v>
      </c>
      <c r="L57" s="38">
        <v>20</v>
      </c>
      <c r="M57" s="36">
        <f>IF(L57=0,0,51-L57)</f>
        <v>31</v>
      </c>
      <c r="N57" s="35">
        <v>51</v>
      </c>
      <c r="O57" s="36">
        <f>IF(N57=0,0,51-N57)</f>
        <v>0</v>
      </c>
      <c r="P57" s="35">
        <v>17</v>
      </c>
      <c r="Q57" s="36">
        <f>IF(P57=0,0,51-P57)</f>
        <v>34</v>
      </c>
      <c r="R57" s="35">
        <v>19</v>
      </c>
      <c r="S57" s="58">
        <f>IF(R57=0,0,51-R57)</f>
        <v>32</v>
      </c>
      <c r="T57" s="30">
        <v>0</v>
      </c>
      <c r="U57" s="36">
        <f>IF(T57=0,0,51-T57)</f>
        <v>0</v>
      </c>
      <c r="V57" s="30">
        <v>0</v>
      </c>
      <c r="W57" s="36">
        <v>0</v>
      </c>
      <c r="X57" s="30">
        <v>0</v>
      </c>
      <c r="Y57" s="36">
        <f>IF(X57=0,0,51-X57)</f>
        <v>0</v>
      </c>
      <c r="Z57" s="30">
        <v>0</v>
      </c>
      <c r="AA57" s="36">
        <f>IF(Z57=0,0,51-Z57)</f>
        <v>0</v>
      </c>
      <c r="AB57" s="30">
        <v>0</v>
      </c>
      <c r="AC57" s="36">
        <f>IF(AB57=0,0,51-AB57)</f>
        <v>0</v>
      </c>
      <c r="AD57" s="30">
        <v>0</v>
      </c>
      <c r="AE57" s="36">
        <f>IF(AD57=0,0,51-AD57)</f>
        <v>0</v>
      </c>
      <c r="AF57" s="30">
        <v>0</v>
      </c>
      <c r="AG57" s="36">
        <f>IF(AF57=0,0,51-AF57)</f>
        <v>0</v>
      </c>
      <c r="AH57" s="30">
        <v>0</v>
      </c>
      <c r="AI57" s="42">
        <f>IF(AH57=0,0,51-AH57)</f>
        <v>0</v>
      </c>
      <c r="AJ57" s="32">
        <v>0</v>
      </c>
      <c r="AK57" s="36">
        <f>IF(AJ57=0,0,51-AJ57)</f>
        <v>0</v>
      </c>
      <c r="AL57" s="30">
        <v>0</v>
      </c>
      <c r="AM57" s="36">
        <f>IF(AL57=0,0,51-AL57)</f>
        <v>0</v>
      </c>
      <c r="AN57" s="30">
        <v>0</v>
      </c>
      <c r="AO57" s="36">
        <f>IF(AN57=0,0,51-AN57)</f>
        <v>0</v>
      </c>
      <c r="AP57" s="30">
        <v>0</v>
      </c>
      <c r="AQ57" s="36">
        <f>IF(AP57=0,0,51-AP57)</f>
        <v>0</v>
      </c>
      <c r="AR57" s="32">
        <v>0</v>
      </c>
      <c r="AS57" s="36">
        <f>IF(AR57=0,0,51-AR57)</f>
        <v>0</v>
      </c>
      <c r="AT57" s="30">
        <v>0</v>
      </c>
      <c r="AU57" s="36">
        <f>IF(AT57=0,0,51-AT57)</f>
        <v>0</v>
      </c>
      <c r="AV57" s="30">
        <v>0</v>
      </c>
      <c r="AW57" s="36">
        <f>IF(AV57=0,0,51-AV57)</f>
        <v>0</v>
      </c>
      <c r="AX57" s="30">
        <v>0</v>
      </c>
      <c r="AY57" s="42">
        <f>IF(AX57=0,0,51-AX57)</f>
        <v>0</v>
      </c>
      <c r="AZ57" s="30">
        <v>0</v>
      </c>
      <c r="BA57" s="42">
        <f>IF(AZ57=0,0,51-AZ57)</f>
        <v>0</v>
      </c>
      <c r="BB57" s="28">
        <v>6</v>
      </c>
      <c r="BC57" s="36">
        <f>IF(BB57=0,0,51-BB57)</f>
        <v>45</v>
      </c>
      <c r="BD57" s="22"/>
      <c r="BE57" s="23">
        <f>G57</f>
        <v>0</v>
      </c>
      <c r="BF57" s="23">
        <f>I57</f>
        <v>0</v>
      </c>
      <c r="BG57" s="23">
        <f>K57</f>
        <v>0</v>
      </c>
      <c r="BH57" s="23">
        <f>M57</f>
        <v>31</v>
      </c>
      <c r="BI57" s="23">
        <f>O57</f>
        <v>0</v>
      </c>
      <c r="BJ57" s="23">
        <f>Q57</f>
        <v>34</v>
      </c>
      <c r="BK57" s="23">
        <f>S57</f>
        <v>32</v>
      </c>
      <c r="BL57" s="23">
        <f>U57</f>
        <v>0</v>
      </c>
      <c r="BM57" s="23">
        <f>W57</f>
        <v>0</v>
      </c>
      <c r="BN57" s="23">
        <f>Y57</f>
        <v>0</v>
      </c>
      <c r="BO57" s="23">
        <f>AA57</f>
        <v>0</v>
      </c>
      <c r="BP57" s="23">
        <f>AC57</f>
        <v>0</v>
      </c>
      <c r="BQ57" s="23">
        <f>AE57</f>
        <v>0</v>
      </c>
      <c r="BR57" s="23">
        <f>AG57</f>
        <v>0</v>
      </c>
      <c r="BS57" s="23">
        <f>AI57</f>
        <v>0</v>
      </c>
      <c r="BT57" s="23">
        <f>AK57</f>
        <v>0</v>
      </c>
      <c r="BU57" s="23">
        <f>AM57</f>
        <v>0</v>
      </c>
      <c r="BV57" s="23">
        <f>AO57</f>
        <v>0</v>
      </c>
      <c r="BW57" s="23">
        <f>AQ57</f>
        <v>0</v>
      </c>
      <c r="BX57" s="23">
        <f>AS57</f>
        <v>0</v>
      </c>
      <c r="BY57" s="23">
        <f>AU57</f>
        <v>0</v>
      </c>
      <c r="BZ57" s="23">
        <f>AW57</f>
        <v>0</v>
      </c>
      <c r="CA57" s="23">
        <f>AY57</f>
        <v>0</v>
      </c>
      <c r="CB57" s="23">
        <f>BA57</f>
        <v>0</v>
      </c>
      <c r="CC57" s="23">
        <f>BC57</f>
        <v>45</v>
      </c>
      <c r="CD57" s="24">
        <f>SUM(BE57:CC57)</f>
        <v>142</v>
      </c>
      <c r="CE57" s="25"/>
      <c r="CF57" s="26">
        <f>SMALL($BE57:$CC57,1)</f>
        <v>0</v>
      </c>
      <c r="CG57" s="26">
        <f>SMALL($BE57:$CC57,2)</f>
        <v>0</v>
      </c>
      <c r="CH57" s="26">
        <f>SMALL($BE57:$CC57,3)</f>
        <v>0</v>
      </c>
      <c r="CI57" s="26">
        <f>SMALL($BE57:$CC57,4)</f>
        <v>0</v>
      </c>
      <c r="CJ57" s="26">
        <f>SMALL($BE57:$CC57,5)</f>
        <v>0</v>
      </c>
      <c r="CK57" s="26">
        <f>SMALL($BE57:$CC57,6)</f>
        <v>0</v>
      </c>
      <c r="CL57" s="26">
        <f>SMALL($BE57:$CC57,7)</f>
        <v>0</v>
      </c>
      <c r="CM57" s="26">
        <f>SMALL($BE57:$CC57,8)</f>
        <v>0</v>
      </c>
      <c r="CN57" s="26">
        <f>SMALL($BE57:$CC57,9)</f>
        <v>0</v>
      </c>
      <c r="CO57" s="26">
        <f>SMALL($BE57:$CC57,10)</f>
        <v>0</v>
      </c>
      <c r="CP57" s="26">
        <f>SMALL($BE57:$CC57,11)</f>
        <v>0</v>
      </c>
      <c r="CQ57" s="26">
        <f>SMALL($BE57:$CC57,12)</f>
        <v>0</v>
      </c>
      <c r="CR57" s="26">
        <f>SMALL($BE57:$CC57,13)</f>
        <v>0</v>
      </c>
      <c r="CS57" s="26">
        <f>SMALL($BE57:$CC57,14)</f>
        <v>0</v>
      </c>
      <c r="CT57" s="26">
        <f>SMALL($BE57:$CC57,15)</f>
        <v>0</v>
      </c>
      <c r="CU57" s="26">
        <f>SMALL($BE57:$CC57,16)</f>
        <v>0</v>
      </c>
      <c r="CV57" s="26">
        <f>SMALL($BE57:$CC57,17)</f>
        <v>0</v>
      </c>
      <c r="CW57" s="26">
        <f>SMALL($BE57:$CC57,18)</f>
        <v>0</v>
      </c>
      <c r="CX57" s="26">
        <f>SMALL($BE57:$CC57,19)</f>
        <v>0</v>
      </c>
      <c r="CY57" s="26">
        <f>SMALL($BE57:$CC57,20)</f>
        <v>0</v>
      </c>
      <c r="CZ57" s="26">
        <f>SMALL($BE57:$CC57,21)</f>
        <v>0</v>
      </c>
      <c r="DA57" s="26">
        <f>SMALL($BE57:$CC57,22)</f>
        <v>31</v>
      </c>
      <c r="DB57" s="26">
        <f>SMALL($BE57:$CC57,23)</f>
        <v>32</v>
      </c>
      <c r="DC57" s="26">
        <f>SMALL($BE57:$CC57,24)</f>
        <v>34</v>
      </c>
      <c r="DD57" s="26">
        <f>SMALL($BE57:$CC57,25)</f>
        <v>45</v>
      </c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ht="12.75" customHeight="1">
      <c r="A58" s="1">
        <f t="shared" si="4"/>
        <v>50</v>
      </c>
      <c r="B58" s="34" t="s">
        <v>29</v>
      </c>
      <c r="C58" s="13"/>
      <c r="D58" s="21">
        <f>CD58-SUM($CF58:CHOOSE($CF$8,$CF58,$CG58,$CH58,$CI58,$CJ58,$CK58,$CL58,$CM58,$CN58,$CO58,$CP58,$CQ58,$CR58,$CS58,$CT58,$CU58,$CV58,$CW58,$CX58,$CY58,$CZ58,$DA58,$DB58,$DC58))</f>
        <v>138</v>
      </c>
      <c r="E58" s="13"/>
      <c r="F58" s="32">
        <v>0</v>
      </c>
      <c r="G58" s="36">
        <f>IF(F58=0,0,51-F58)</f>
        <v>0</v>
      </c>
      <c r="H58" s="30">
        <v>0</v>
      </c>
      <c r="I58" s="36">
        <f>IF(H58=0,0,51-H58)</f>
        <v>0</v>
      </c>
      <c r="J58" s="30">
        <v>0</v>
      </c>
      <c r="K58" s="42">
        <f>IF(J58=0,0,51-J58)</f>
        <v>0</v>
      </c>
      <c r="L58" s="32">
        <v>0</v>
      </c>
      <c r="M58" s="36">
        <f>IF(L58=0,0,51-L58)</f>
        <v>0</v>
      </c>
      <c r="N58" s="30">
        <v>0</v>
      </c>
      <c r="O58" s="36">
        <f>IF(N58=0,0,51-N58)</f>
        <v>0</v>
      </c>
      <c r="P58" s="30">
        <v>0</v>
      </c>
      <c r="Q58" s="36">
        <f>IF(P58=0,0,51-P58)</f>
        <v>0</v>
      </c>
      <c r="R58" s="30">
        <v>0</v>
      </c>
      <c r="S58" s="58">
        <f>IF(R58=0,0,51-R58)</f>
        <v>0</v>
      </c>
      <c r="T58" s="30">
        <v>0</v>
      </c>
      <c r="U58" s="36">
        <f>IF(T58=0,0,51-T58)</f>
        <v>0</v>
      </c>
      <c r="V58" s="30">
        <v>0</v>
      </c>
      <c r="W58" s="36">
        <v>0</v>
      </c>
      <c r="X58" s="30">
        <v>0</v>
      </c>
      <c r="Y58" s="36">
        <f>IF(X58=0,0,51-X58)</f>
        <v>0</v>
      </c>
      <c r="Z58" s="30">
        <v>0</v>
      </c>
      <c r="AA58" s="36">
        <f>IF(Z58=0,0,51-Z58)</f>
        <v>0</v>
      </c>
      <c r="AB58" s="30">
        <v>0</v>
      </c>
      <c r="AC58" s="36">
        <f>IF(AB58=0,0,51-AB58)</f>
        <v>0</v>
      </c>
      <c r="AD58" s="30">
        <v>0</v>
      </c>
      <c r="AE58" s="36">
        <f>IF(AD58=0,0,51-AD58)</f>
        <v>0</v>
      </c>
      <c r="AF58" s="30">
        <v>0</v>
      </c>
      <c r="AG58" s="36">
        <f>IF(AF58=0,0,51-AF58)</f>
        <v>0</v>
      </c>
      <c r="AH58" s="30">
        <v>0</v>
      </c>
      <c r="AI58" s="42">
        <f>IF(AH58=0,0,51-AH58)</f>
        <v>0</v>
      </c>
      <c r="AJ58" s="32">
        <v>0</v>
      </c>
      <c r="AK58" s="36">
        <f>IF(AJ58=0,0,51-AJ58)</f>
        <v>0</v>
      </c>
      <c r="AL58" s="30">
        <v>0</v>
      </c>
      <c r="AM58" s="36">
        <f>IF(AL58=0,0,51-AL58)</f>
        <v>0</v>
      </c>
      <c r="AN58" s="30">
        <v>0</v>
      </c>
      <c r="AO58" s="36">
        <f>IF(AN58=0,0,51-AN58)</f>
        <v>0</v>
      </c>
      <c r="AP58" s="30">
        <v>0</v>
      </c>
      <c r="AQ58" s="36">
        <f>IF(AP58=0,0,51-AP58)</f>
        <v>0</v>
      </c>
      <c r="AR58" s="38">
        <v>15</v>
      </c>
      <c r="AS58" s="36">
        <f>IF(AR58=0,0,51-AR58)</f>
        <v>36</v>
      </c>
      <c r="AT58" s="35">
        <v>12</v>
      </c>
      <c r="AU58" s="36">
        <f>IF(AT58=0,0,51-AT58)</f>
        <v>39</v>
      </c>
      <c r="AV58" s="35">
        <v>18</v>
      </c>
      <c r="AW58" s="36">
        <f>IF(AV58=0,0,51-AV58)</f>
        <v>33</v>
      </c>
      <c r="AX58" s="35">
        <v>21</v>
      </c>
      <c r="AY58" s="42">
        <f>IF(AX58=0,0,51-AX58)</f>
        <v>30</v>
      </c>
      <c r="AZ58" s="30">
        <v>0</v>
      </c>
      <c r="BA58" s="42">
        <f>IF(AZ58=0,0,51-AZ58)</f>
        <v>0</v>
      </c>
      <c r="BB58" s="33">
        <v>0</v>
      </c>
      <c r="BC58" s="36">
        <f>IF(BB58=0,0,51-BB58)</f>
        <v>0</v>
      </c>
      <c r="BD58" s="22"/>
      <c r="BE58" s="23">
        <f>G58</f>
        <v>0</v>
      </c>
      <c r="BF58" s="23">
        <f>I58</f>
        <v>0</v>
      </c>
      <c r="BG58" s="23">
        <f>K58</f>
        <v>0</v>
      </c>
      <c r="BH58" s="23">
        <f>M58</f>
        <v>0</v>
      </c>
      <c r="BI58" s="23">
        <f>O58</f>
        <v>0</v>
      </c>
      <c r="BJ58" s="23">
        <f>Q58</f>
        <v>0</v>
      </c>
      <c r="BK58" s="23">
        <f>S58</f>
        <v>0</v>
      </c>
      <c r="BL58" s="23">
        <f>U58</f>
        <v>0</v>
      </c>
      <c r="BM58" s="23">
        <f>W58</f>
        <v>0</v>
      </c>
      <c r="BN58" s="23">
        <f>Y58</f>
        <v>0</v>
      </c>
      <c r="BO58" s="23">
        <f>AA58</f>
        <v>0</v>
      </c>
      <c r="BP58" s="23">
        <f>AC58</f>
        <v>0</v>
      </c>
      <c r="BQ58" s="23">
        <f>AE58</f>
        <v>0</v>
      </c>
      <c r="BR58" s="23">
        <f>AG58</f>
        <v>0</v>
      </c>
      <c r="BS58" s="23">
        <f>AI58</f>
        <v>0</v>
      </c>
      <c r="BT58" s="23">
        <f>AK58</f>
        <v>0</v>
      </c>
      <c r="BU58" s="23">
        <f>AM58</f>
        <v>0</v>
      </c>
      <c r="BV58" s="23">
        <f>AO58</f>
        <v>0</v>
      </c>
      <c r="BW58" s="23">
        <f>AQ58</f>
        <v>0</v>
      </c>
      <c r="BX58" s="23">
        <f>AS58</f>
        <v>36</v>
      </c>
      <c r="BY58" s="23">
        <f>AU58</f>
        <v>39</v>
      </c>
      <c r="BZ58" s="23">
        <f>AW58</f>
        <v>33</v>
      </c>
      <c r="CA58" s="23">
        <f>AY58</f>
        <v>30</v>
      </c>
      <c r="CB58" s="23">
        <f>BA58</f>
        <v>0</v>
      </c>
      <c r="CC58" s="23">
        <f>BC58</f>
        <v>0</v>
      </c>
      <c r="CD58" s="24">
        <f>SUM(BE58:CC58)</f>
        <v>138</v>
      </c>
      <c r="CE58" s="25"/>
      <c r="CF58" s="26">
        <f>SMALL($BE58:$CC58,1)</f>
        <v>0</v>
      </c>
      <c r="CG58" s="26">
        <f>SMALL($BE58:$CC58,2)</f>
        <v>0</v>
      </c>
      <c r="CH58" s="26">
        <f>SMALL($BE58:$CC58,3)</f>
        <v>0</v>
      </c>
      <c r="CI58" s="26">
        <f>SMALL($BE58:$CC58,4)</f>
        <v>0</v>
      </c>
      <c r="CJ58" s="26">
        <f>SMALL($BE58:$CC58,5)</f>
        <v>0</v>
      </c>
      <c r="CK58" s="26">
        <f>SMALL($BE58:$CC58,6)</f>
        <v>0</v>
      </c>
      <c r="CL58" s="26">
        <f>SMALL($BE58:$CC58,7)</f>
        <v>0</v>
      </c>
      <c r="CM58" s="26">
        <f>SMALL($BE58:$CC58,8)</f>
        <v>0</v>
      </c>
      <c r="CN58" s="26">
        <f>SMALL($BE58:$CC58,9)</f>
        <v>0</v>
      </c>
      <c r="CO58" s="26">
        <f>SMALL($BE58:$CC58,10)</f>
        <v>0</v>
      </c>
      <c r="CP58" s="26">
        <f>SMALL($BE58:$CC58,11)</f>
        <v>0</v>
      </c>
      <c r="CQ58" s="26">
        <f>SMALL($BE58:$CC58,12)</f>
        <v>0</v>
      </c>
      <c r="CR58" s="26">
        <f>SMALL($BE58:$CC58,13)</f>
        <v>0</v>
      </c>
      <c r="CS58" s="26">
        <f>SMALL($BE58:$CC58,14)</f>
        <v>0</v>
      </c>
      <c r="CT58" s="26">
        <f>SMALL($BE58:$CC58,15)</f>
        <v>0</v>
      </c>
      <c r="CU58" s="26">
        <f>SMALL($BE58:$CC58,16)</f>
        <v>0</v>
      </c>
      <c r="CV58" s="26">
        <f>SMALL($BE58:$CC58,17)</f>
        <v>0</v>
      </c>
      <c r="CW58" s="26">
        <f>SMALL($BE58:$CC58,18)</f>
        <v>0</v>
      </c>
      <c r="CX58" s="26">
        <f>SMALL($BE58:$CC58,19)</f>
        <v>0</v>
      </c>
      <c r="CY58" s="26">
        <f>SMALL($BE58:$CC58,20)</f>
        <v>0</v>
      </c>
      <c r="CZ58" s="26">
        <f>SMALL($BE58:$CC58,21)</f>
        <v>0</v>
      </c>
      <c r="DA58" s="26">
        <f>SMALL($BE58:$CC58,22)</f>
        <v>30</v>
      </c>
      <c r="DB58" s="26">
        <f>SMALL($BE58:$CC58,23)</f>
        <v>33</v>
      </c>
      <c r="DC58" s="26">
        <f>SMALL($BE58:$CC58,24)</f>
        <v>36</v>
      </c>
      <c r="DD58" s="26">
        <f>SMALL($BE58:$CC58,25)</f>
        <v>39</v>
      </c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ht="12.75" customHeight="1">
      <c r="A59" s="1">
        <f t="shared" si="4"/>
        <v>51</v>
      </c>
      <c r="B59" s="34" t="s">
        <v>63</v>
      </c>
      <c r="C59" s="13"/>
      <c r="D59" s="21">
        <f>CD59-SUM($CF59:CHOOSE($CF$8,$CF59,$CG59,$CH59,$CI59,$CJ59,$CK59,$CL59,$CM59,$CN59,$CO59,$CP59,$CQ59,$CR59,$CS59,$CT59,$CU59,$CV59,$CW59,$CX59,$CY59,$CZ59,$DA59,$DB59,$DC59))</f>
        <v>117</v>
      </c>
      <c r="E59" s="13"/>
      <c r="F59" s="32">
        <v>0</v>
      </c>
      <c r="G59" s="36">
        <f>IF(F59=0,0,51-F59)</f>
        <v>0</v>
      </c>
      <c r="H59" s="30">
        <v>0</v>
      </c>
      <c r="I59" s="36">
        <f>IF(H59=0,0,51-H59)</f>
        <v>0</v>
      </c>
      <c r="J59" s="30">
        <v>0</v>
      </c>
      <c r="K59" s="42">
        <f>IF(J59=0,0,51-J59)</f>
        <v>0</v>
      </c>
      <c r="L59" s="32">
        <v>0</v>
      </c>
      <c r="M59" s="36">
        <f>IF(L59=0,0,51-L59)</f>
        <v>0</v>
      </c>
      <c r="N59" s="30">
        <v>0</v>
      </c>
      <c r="O59" s="36">
        <f>IF(N59=0,0,51-N59)</f>
        <v>0</v>
      </c>
      <c r="P59" s="30">
        <v>0</v>
      </c>
      <c r="Q59" s="36">
        <f>IF(P59=0,0,51-P59)</f>
        <v>0</v>
      </c>
      <c r="R59" s="30">
        <v>0</v>
      </c>
      <c r="S59" s="58">
        <f>IF(R59=0,0,51-R59)</f>
        <v>0</v>
      </c>
      <c r="T59" s="30">
        <v>0</v>
      </c>
      <c r="U59" s="36">
        <f>IF(T59=0,0,51-T59)</f>
        <v>0</v>
      </c>
      <c r="V59" s="30">
        <v>0</v>
      </c>
      <c r="W59" s="36">
        <v>0</v>
      </c>
      <c r="X59" s="30">
        <v>0</v>
      </c>
      <c r="Y59" s="36">
        <f>IF(X59=0,0,51-X59)</f>
        <v>0</v>
      </c>
      <c r="Z59" s="30">
        <v>0</v>
      </c>
      <c r="AA59" s="36">
        <f>IF(Z59=0,0,51-Z59)</f>
        <v>0</v>
      </c>
      <c r="AB59" s="30">
        <v>0</v>
      </c>
      <c r="AC59" s="36">
        <f>IF(AB59=0,0,51-AB59)</f>
        <v>0</v>
      </c>
      <c r="AD59" s="30">
        <v>0</v>
      </c>
      <c r="AE59" s="36">
        <f>IF(AD59=0,0,51-AD59)</f>
        <v>0</v>
      </c>
      <c r="AF59" s="30">
        <v>0</v>
      </c>
      <c r="AG59" s="36">
        <f>IF(AF59=0,0,51-AF59)</f>
        <v>0</v>
      </c>
      <c r="AH59" s="30">
        <v>0</v>
      </c>
      <c r="AI59" s="42">
        <f>IF(AH59=0,0,51-AH59)</f>
        <v>0</v>
      </c>
      <c r="AJ59" s="38">
        <v>24</v>
      </c>
      <c r="AK59" s="36">
        <f>IF(AJ59=0,0,51-AJ59)</f>
        <v>27</v>
      </c>
      <c r="AL59" s="35">
        <v>21</v>
      </c>
      <c r="AM59" s="36">
        <f>IF(AL59=0,0,51-AL59)</f>
        <v>30</v>
      </c>
      <c r="AN59" s="35">
        <v>21</v>
      </c>
      <c r="AO59" s="36">
        <f>IF(AN59=0,0,51-AN59)</f>
        <v>30</v>
      </c>
      <c r="AP59" s="35">
        <v>21</v>
      </c>
      <c r="AQ59" s="36">
        <f>IF(AP59=0,0,51-AP59)</f>
        <v>30</v>
      </c>
      <c r="AR59" s="32">
        <v>0</v>
      </c>
      <c r="AS59" s="36">
        <f>IF(AR59=0,0,51-AR59)</f>
        <v>0</v>
      </c>
      <c r="AT59" s="30">
        <v>0</v>
      </c>
      <c r="AU59" s="36">
        <f>IF(AT59=0,0,51-AT59)</f>
        <v>0</v>
      </c>
      <c r="AV59" s="30">
        <v>0</v>
      </c>
      <c r="AW59" s="36">
        <f>IF(AV59=0,0,51-AV59)</f>
        <v>0</v>
      </c>
      <c r="AX59" s="30">
        <v>0</v>
      </c>
      <c r="AY59" s="42">
        <f>IF(AX59=0,0,51-AX59)</f>
        <v>0</v>
      </c>
      <c r="AZ59" s="30">
        <v>0</v>
      </c>
      <c r="BA59" s="42">
        <f>IF(AZ59=0,0,51-AZ59)</f>
        <v>0</v>
      </c>
      <c r="BB59" s="33">
        <v>0</v>
      </c>
      <c r="BC59" s="36">
        <f>IF(BB59=0,0,51-BB59)</f>
        <v>0</v>
      </c>
      <c r="BD59" s="22"/>
      <c r="BE59" s="23">
        <f>G59</f>
        <v>0</v>
      </c>
      <c r="BF59" s="23">
        <f>I59</f>
        <v>0</v>
      </c>
      <c r="BG59" s="23">
        <f>K59</f>
        <v>0</v>
      </c>
      <c r="BH59" s="23">
        <f>M59</f>
        <v>0</v>
      </c>
      <c r="BI59" s="23">
        <f>O59</f>
        <v>0</v>
      </c>
      <c r="BJ59" s="23">
        <f>Q59</f>
        <v>0</v>
      </c>
      <c r="BK59" s="23">
        <f>S59</f>
        <v>0</v>
      </c>
      <c r="BL59" s="23">
        <f>U59</f>
        <v>0</v>
      </c>
      <c r="BM59" s="23">
        <f>W59</f>
        <v>0</v>
      </c>
      <c r="BN59" s="23">
        <f>Y59</f>
        <v>0</v>
      </c>
      <c r="BO59" s="23">
        <f>AA59</f>
        <v>0</v>
      </c>
      <c r="BP59" s="23">
        <f>AC59</f>
        <v>0</v>
      </c>
      <c r="BQ59" s="23">
        <f>AE59</f>
        <v>0</v>
      </c>
      <c r="BR59" s="23">
        <f>AG59</f>
        <v>0</v>
      </c>
      <c r="BS59" s="23">
        <f>AI59</f>
        <v>0</v>
      </c>
      <c r="BT59" s="23">
        <f>AK59</f>
        <v>27</v>
      </c>
      <c r="BU59" s="23">
        <f>AM59</f>
        <v>30</v>
      </c>
      <c r="BV59" s="23">
        <f>AO59</f>
        <v>30</v>
      </c>
      <c r="BW59" s="23">
        <f>AQ59</f>
        <v>30</v>
      </c>
      <c r="BX59" s="23">
        <f>AS59</f>
        <v>0</v>
      </c>
      <c r="BY59" s="23">
        <f>AU59</f>
        <v>0</v>
      </c>
      <c r="BZ59" s="23">
        <f>AW59</f>
        <v>0</v>
      </c>
      <c r="CA59" s="23">
        <f>AY59</f>
        <v>0</v>
      </c>
      <c r="CB59" s="23">
        <f>BA59</f>
        <v>0</v>
      </c>
      <c r="CC59" s="23">
        <f>BC59</f>
        <v>0</v>
      </c>
      <c r="CD59" s="24">
        <f>SUM(BE59:CC59)</f>
        <v>117</v>
      </c>
      <c r="CE59" s="25"/>
      <c r="CF59" s="26">
        <f>SMALL($BE59:$CC59,1)</f>
        <v>0</v>
      </c>
      <c r="CG59" s="26">
        <f>SMALL($BE59:$CC59,2)</f>
        <v>0</v>
      </c>
      <c r="CH59" s="26">
        <f>SMALL($BE59:$CC59,3)</f>
        <v>0</v>
      </c>
      <c r="CI59" s="26">
        <f>SMALL($BE59:$CC59,4)</f>
        <v>0</v>
      </c>
      <c r="CJ59" s="26">
        <f>SMALL($BE59:$CC59,5)</f>
        <v>0</v>
      </c>
      <c r="CK59" s="26">
        <f>SMALL($BE59:$CC59,6)</f>
        <v>0</v>
      </c>
      <c r="CL59" s="26">
        <f>SMALL($BE59:$CC59,7)</f>
        <v>0</v>
      </c>
      <c r="CM59" s="26">
        <f>SMALL($BE59:$CC59,8)</f>
        <v>0</v>
      </c>
      <c r="CN59" s="26">
        <f>SMALL($BE59:$CC59,9)</f>
        <v>0</v>
      </c>
      <c r="CO59" s="26">
        <f>SMALL($BE59:$CC59,10)</f>
        <v>0</v>
      </c>
      <c r="CP59" s="26">
        <f>SMALL($BE59:$CC59,11)</f>
        <v>0</v>
      </c>
      <c r="CQ59" s="26">
        <f>SMALL($BE59:$CC59,12)</f>
        <v>0</v>
      </c>
      <c r="CR59" s="26">
        <f>SMALL($BE59:$CC59,13)</f>
        <v>0</v>
      </c>
      <c r="CS59" s="26">
        <f>SMALL($BE59:$CC59,14)</f>
        <v>0</v>
      </c>
      <c r="CT59" s="26">
        <f>SMALL($BE59:$CC59,15)</f>
        <v>0</v>
      </c>
      <c r="CU59" s="26">
        <f>SMALL($BE59:$CC59,16)</f>
        <v>0</v>
      </c>
      <c r="CV59" s="26">
        <f>SMALL($BE59:$CC59,17)</f>
        <v>0</v>
      </c>
      <c r="CW59" s="26">
        <f>SMALL($BE59:$CC59,18)</f>
        <v>0</v>
      </c>
      <c r="CX59" s="26">
        <f>SMALL($BE59:$CC59,19)</f>
        <v>0</v>
      </c>
      <c r="CY59" s="26">
        <f>SMALL($BE59:$CC59,20)</f>
        <v>0</v>
      </c>
      <c r="CZ59" s="26">
        <f>SMALL($BE59:$CC59,21)</f>
        <v>0</v>
      </c>
      <c r="DA59" s="26">
        <f>SMALL($BE59:$CC59,22)</f>
        <v>27</v>
      </c>
      <c r="DB59" s="26">
        <f>SMALL($BE59:$CC59,23)</f>
        <v>30</v>
      </c>
      <c r="DC59" s="26">
        <f>SMALL($BE59:$CC59,24)</f>
        <v>30</v>
      </c>
      <c r="DD59" s="26">
        <f>SMALL($BE59:$CC59,25)</f>
        <v>30</v>
      </c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ht="12.75" customHeight="1">
      <c r="A60" s="1">
        <f t="shared" si="4"/>
        <v>52</v>
      </c>
      <c r="B60" s="34" t="s">
        <v>68</v>
      </c>
      <c r="C60" s="13"/>
      <c r="D60" s="21">
        <f>CD60-SUM($CF60:CHOOSE($CF$8,$CF60,$CG60,$CH60,$CI60,$CJ60,$CK60,$CL60,$CM60,$CN60,$CO60,$CP60,$CQ60,$CR60,$CS60,$CT60,$CU60,$CV60,$CW60,$CX60,$CY60,$CZ60,$DA60,$DB60,$DC60))</f>
        <v>116</v>
      </c>
      <c r="E60" s="13"/>
      <c r="F60" s="32">
        <v>0</v>
      </c>
      <c r="G60" s="36">
        <f>IF(F60=0,0,51-F60)</f>
        <v>0</v>
      </c>
      <c r="H60" s="30">
        <v>0</v>
      </c>
      <c r="I60" s="36">
        <f>IF(H60=0,0,51-H60)</f>
        <v>0</v>
      </c>
      <c r="J60" s="30">
        <v>0</v>
      </c>
      <c r="K60" s="42">
        <f>IF(J60=0,0,51-J60)</f>
        <v>0</v>
      </c>
      <c r="L60" s="32">
        <v>0</v>
      </c>
      <c r="M60" s="36">
        <f>IF(L60=0,0,51-L60)</f>
        <v>0</v>
      </c>
      <c r="N60" s="30">
        <v>0</v>
      </c>
      <c r="O60" s="36">
        <f>IF(N60=0,0,51-N60)</f>
        <v>0</v>
      </c>
      <c r="P60" s="30">
        <v>0</v>
      </c>
      <c r="Q60" s="36">
        <f>IF(P60=0,0,51-P60)</f>
        <v>0</v>
      </c>
      <c r="R60" s="30">
        <v>0</v>
      </c>
      <c r="S60" s="58">
        <f>IF(R60=0,0,51-R60)</f>
        <v>0</v>
      </c>
      <c r="T60" s="30">
        <v>0</v>
      </c>
      <c r="U60" s="36">
        <f>IF(T60=0,0,51-T60)</f>
        <v>0</v>
      </c>
      <c r="V60" s="30">
        <v>0</v>
      </c>
      <c r="W60" s="36">
        <f>IF(V60=0,0,51-V60)</f>
        <v>0</v>
      </c>
      <c r="X60" s="30">
        <v>0</v>
      </c>
      <c r="Y60" s="36">
        <f>IF(X60=0,0,51-X60)</f>
        <v>0</v>
      </c>
      <c r="Z60" s="30">
        <v>0</v>
      </c>
      <c r="AA60" s="36">
        <f>IF(Z60=0,0,51-Z60)</f>
        <v>0</v>
      </c>
      <c r="AB60" s="30">
        <v>0</v>
      </c>
      <c r="AC60" s="36">
        <f>IF(AB60=0,0,51-AB60)</f>
        <v>0</v>
      </c>
      <c r="AD60" s="30">
        <v>0</v>
      </c>
      <c r="AE60" s="36">
        <f>IF(AD60=0,0,51-AD60)</f>
        <v>0</v>
      </c>
      <c r="AF60" s="30">
        <v>0</v>
      </c>
      <c r="AG60" s="36">
        <f>IF(AF60=0,0,51-AF60)</f>
        <v>0</v>
      </c>
      <c r="AH60" s="30">
        <v>0</v>
      </c>
      <c r="AI60" s="42">
        <f>IF(AH60=0,0,51-AH60)</f>
        <v>0</v>
      </c>
      <c r="AJ60" s="32">
        <v>0</v>
      </c>
      <c r="AK60" s="36">
        <f>IF(AJ60=0,0,51-AJ60)</f>
        <v>0</v>
      </c>
      <c r="AL60" s="30">
        <v>0</v>
      </c>
      <c r="AM60" s="36">
        <f>IF(AL60=0,0,51-AL60)</f>
        <v>0</v>
      </c>
      <c r="AN60" s="30">
        <v>0</v>
      </c>
      <c r="AO60" s="36">
        <f>IF(AN60=0,0,51-AN60)</f>
        <v>0</v>
      </c>
      <c r="AP60" s="30">
        <v>0</v>
      </c>
      <c r="AQ60" s="36">
        <f>IF(AP60=0,0,51-AP60)</f>
        <v>0</v>
      </c>
      <c r="AR60" s="38">
        <v>22</v>
      </c>
      <c r="AS60" s="36">
        <f>IF(AR60=0,0,51-AR60)</f>
        <v>29</v>
      </c>
      <c r="AT60" s="35">
        <v>50</v>
      </c>
      <c r="AU60" s="36">
        <f>IF(AT60=0,0,51-AT60)</f>
        <v>1</v>
      </c>
      <c r="AV60" s="35">
        <v>16</v>
      </c>
      <c r="AW60" s="36">
        <f>IF(AV60=0,0,51-AV60)</f>
        <v>35</v>
      </c>
      <c r="AX60" s="35">
        <v>23</v>
      </c>
      <c r="AY60" s="42">
        <f>IF(AX60=0,0,51-AX60)</f>
        <v>28</v>
      </c>
      <c r="AZ60" s="30">
        <v>0</v>
      </c>
      <c r="BA60" s="42">
        <f>IF(AZ60=0,0,51-AZ60)</f>
        <v>0</v>
      </c>
      <c r="BB60" s="28">
        <v>28</v>
      </c>
      <c r="BC60" s="36">
        <f>IF(BB60=0,0,51-BB60)</f>
        <v>23</v>
      </c>
      <c r="BD60" s="22"/>
      <c r="BE60" s="23">
        <f>G60</f>
        <v>0</v>
      </c>
      <c r="BF60" s="23">
        <f>I60</f>
        <v>0</v>
      </c>
      <c r="BG60" s="23">
        <f>K60</f>
        <v>0</v>
      </c>
      <c r="BH60" s="23">
        <f>M60</f>
        <v>0</v>
      </c>
      <c r="BI60" s="23">
        <f>O60</f>
        <v>0</v>
      </c>
      <c r="BJ60" s="23">
        <f>Q60</f>
        <v>0</v>
      </c>
      <c r="BK60" s="23">
        <f>S60</f>
        <v>0</v>
      </c>
      <c r="BL60" s="23">
        <f>U60</f>
        <v>0</v>
      </c>
      <c r="BM60" s="23">
        <f>W60</f>
        <v>0</v>
      </c>
      <c r="BN60" s="23">
        <f>Y60</f>
        <v>0</v>
      </c>
      <c r="BO60" s="23">
        <f>AA60</f>
        <v>0</v>
      </c>
      <c r="BP60" s="23">
        <f>AC60</f>
        <v>0</v>
      </c>
      <c r="BQ60" s="23">
        <f>AE60</f>
        <v>0</v>
      </c>
      <c r="BR60" s="23">
        <f>AG60</f>
        <v>0</v>
      </c>
      <c r="BS60" s="23">
        <f>AI60</f>
        <v>0</v>
      </c>
      <c r="BT60" s="23">
        <f>AK60</f>
        <v>0</v>
      </c>
      <c r="BU60" s="23">
        <f>AM60</f>
        <v>0</v>
      </c>
      <c r="BV60" s="23">
        <f>AO60</f>
        <v>0</v>
      </c>
      <c r="BW60" s="23">
        <f>AQ60</f>
        <v>0</v>
      </c>
      <c r="BX60" s="23">
        <f>AS60</f>
        <v>29</v>
      </c>
      <c r="BY60" s="23">
        <f>AU60</f>
        <v>1</v>
      </c>
      <c r="BZ60" s="23">
        <f>AW60</f>
        <v>35</v>
      </c>
      <c r="CA60" s="23">
        <f>AY60</f>
        <v>28</v>
      </c>
      <c r="CB60" s="23">
        <f>BA60</f>
        <v>0</v>
      </c>
      <c r="CC60" s="23">
        <f>BC60</f>
        <v>23</v>
      </c>
      <c r="CD60" s="24">
        <f>SUM(BE60:CC60)</f>
        <v>116</v>
      </c>
      <c r="CE60" s="25"/>
      <c r="CF60" s="26">
        <f>SMALL($BE60:$CC60,1)</f>
        <v>0</v>
      </c>
      <c r="CG60" s="26">
        <f>SMALL($BE60:$CC60,2)</f>
        <v>0</v>
      </c>
      <c r="CH60" s="26">
        <f>SMALL($BE60:$CC60,3)</f>
        <v>0</v>
      </c>
      <c r="CI60" s="26">
        <f>SMALL($BE60:$CC60,4)</f>
        <v>0</v>
      </c>
      <c r="CJ60" s="26">
        <f>SMALL($BE60:$CC60,5)</f>
        <v>0</v>
      </c>
      <c r="CK60" s="26">
        <f>SMALL($BE60:$CC60,6)</f>
        <v>0</v>
      </c>
      <c r="CL60" s="26">
        <f>SMALL($BE60:$CC60,7)</f>
        <v>0</v>
      </c>
      <c r="CM60" s="26">
        <f>SMALL($BE60:$CC60,8)</f>
        <v>0</v>
      </c>
      <c r="CN60" s="26">
        <f>SMALL($BE60:$CC60,9)</f>
        <v>0</v>
      </c>
      <c r="CO60" s="26">
        <f>SMALL($BE60:$CC60,10)</f>
        <v>0</v>
      </c>
      <c r="CP60" s="26">
        <f>SMALL($BE60:$CC60,11)</f>
        <v>0</v>
      </c>
      <c r="CQ60" s="26">
        <f>SMALL($BE60:$CC60,12)</f>
        <v>0</v>
      </c>
      <c r="CR60" s="26">
        <f>SMALL($BE60:$CC60,13)</f>
        <v>0</v>
      </c>
      <c r="CS60" s="26">
        <f>SMALL($BE60:$CC60,14)</f>
        <v>0</v>
      </c>
      <c r="CT60" s="26">
        <f>SMALL($BE60:$CC60,15)</f>
        <v>0</v>
      </c>
      <c r="CU60" s="26">
        <f>SMALL($BE60:$CC60,16)</f>
        <v>0</v>
      </c>
      <c r="CV60" s="26">
        <f>SMALL($BE60:$CC60,17)</f>
        <v>0</v>
      </c>
      <c r="CW60" s="26">
        <f>SMALL($BE60:$CC60,18)</f>
        <v>0</v>
      </c>
      <c r="CX60" s="26">
        <f>SMALL($BE60:$CC60,19)</f>
        <v>0</v>
      </c>
      <c r="CY60" s="26">
        <f>SMALL($BE60:$CC60,20)</f>
        <v>0</v>
      </c>
      <c r="CZ60" s="26">
        <f>SMALL($BE60:$CC60,21)</f>
        <v>1</v>
      </c>
      <c r="DA60" s="26">
        <f>SMALL($BE60:$CC60,22)</f>
        <v>23</v>
      </c>
      <c r="DB60" s="26">
        <f>SMALL($BE60:$CC60,23)</f>
        <v>28</v>
      </c>
      <c r="DC60" s="26">
        <f>SMALL($BE60:$CC60,24)</f>
        <v>29</v>
      </c>
      <c r="DD60" s="26">
        <f>SMALL($BE60:$CC60,25)</f>
        <v>35</v>
      </c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ht="12.75" customHeight="1">
      <c r="A61" s="1">
        <f t="shared" si="4"/>
        <v>53</v>
      </c>
      <c r="B61" s="34" t="s">
        <v>92</v>
      </c>
      <c r="C61" s="13"/>
      <c r="D61" s="21">
        <f>CD61-SUM($CF61:CHOOSE($CF$8,$CF61,$CG61,$CH61,$CI61,$CJ61,$CK61,$CL61,$CM61,$CN61,$CO61,$CP61,$CQ61,$CR61,$CS61,$CT61,$CU61,$CV61,$CW61,$CX61,$CY61,$CZ61,$DA61,$DB61,$DC61))</f>
        <v>111</v>
      </c>
      <c r="E61" s="13"/>
      <c r="F61" s="32">
        <v>0</v>
      </c>
      <c r="G61" s="36">
        <f>IF(F61=0,0,51-F61)</f>
        <v>0</v>
      </c>
      <c r="H61" s="30">
        <v>0</v>
      </c>
      <c r="I61" s="36">
        <f>IF(H61=0,0,51-H61)</f>
        <v>0</v>
      </c>
      <c r="J61" s="30">
        <v>0</v>
      </c>
      <c r="K61" s="42">
        <f>IF(J61=0,0,51-J61)</f>
        <v>0</v>
      </c>
      <c r="L61" s="38">
        <v>17</v>
      </c>
      <c r="M61" s="36">
        <f>IF(L61=0,0,51-L61)</f>
        <v>34</v>
      </c>
      <c r="N61" s="35">
        <v>51</v>
      </c>
      <c r="O61" s="36">
        <f>IF(N61=0,0,51-N61)</f>
        <v>0</v>
      </c>
      <c r="P61" s="35">
        <v>12</v>
      </c>
      <c r="Q61" s="36">
        <f>IF(P61=0,0,51-P61)</f>
        <v>39</v>
      </c>
      <c r="R61" s="35">
        <v>13</v>
      </c>
      <c r="S61" s="58">
        <f>IF(R61=0,0,51-R61)</f>
        <v>38</v>
      </c>
      <c r="T61" s="30">
        <v>0</v>
      </c>
      <c r="U61" s="36">
        <f>IF(T61=0,0,51-T61)</f>
        <v>0</v>
      </c>
      <c r="V61" s="30">
        <v>0</v>
      </c>
      <c r="W61" s="36">
        <v>0</v>
      </c>
      <c r="X61" s="30">
        <v>0</v>
      </c>
      <c r="Y61" s="36">
        <f>IF(X61=0,0,51-X61)</f>
        <v>0</v>
      </c>
      <c r="Z61" s="30">
        <v>0</v>
      </c>
      <c r="AA61" s="36">
        <f>IF(Z61=0,0,51-Z61)</f>
        <v>0</v>
      </c>
      <c r="AB61" s="30">
        <v>0</v>
      </c>
      <c r="AC61" s="36">
        <f>IF(AB61=0,0,51-AB61)</f>
        <v>0</v>
      </c>
      <c r="AD61" s="30">
        <v>0</v>
      </c>
      <c r="AE61" s="36">
        <f>IF(AD61=0,0,51-AD61)</f>
        <v>0</v>
      </c>
      <c r="AF61" s="30">
        <v>0</v>
      </c>
      <c r="AG61" s="36">
        <f>IF(AF61=0,0,51-AF61)</f>
        <v>0</v>
      </c>
      <c r="AH61" s="30">
        <v>0</v>
      </c>
      <c r="AI61" s="42">
        <f>IF(AH61=0,0,51-AH61)</f>
        <v>0</v>
      </c>
      <c r="AJ61" s="32">
        <v>0</v>
      </c>
      <c r="AK61" s="36">
        <f>IF(AJ61=0,0,51-AJ61)</f>
        <v>0</v>
      </c>
      <c r="AL61" s="30">
        <v>0</v>
      </c>
      <c r="AM61" s="36">
        <f>IF(AL61=0,0,51-AL61)</f>
        <v>0</v>
      </c>
      <c r="AN61" s="30">
        <v>0</v>
      </c>
      <c r="AO61" s="36">
        <f>IF(AN61=0,0,51-AN61)</f>
        <v>0</v>
      </c>
      <c r="AP61" s="30">
        <v>0</v>
      </c>
      <c r="AQ61" s="36">
        <f>IF(AP61=0,0,51-AP61)</f>
        <v>0</v>
      </c>
      <c r="AR61" s="32">
        <v>0</v>
      </c>
      <c r="AS61" s="36">
        <f>IF(AR61=0,0,51-AR61)</f>
        <v>0</v>
      </c>
      <c r="AT61" s="30">
        <v>0</v>
      </c>
      <c r="AU61" s="36">
        <f>IF(AT61=0,0,51-AT61)</f>
        <v>0</v>
      </c>
      <c r="AV61" s="30">
        <v>0</v>
      </c>
      <c r="AW61" s="36">
        <f>IF(AV61=0,0,51-AV61)</f>
        <v>0</v>
      </c>
      <c r="AX61" s="30">
        <v>0</v>
      </c>
      <c r="AY61" s="42">
        <f>IF(AX61=0,0,51-AX61)</f>
        <v>0</v>
      </c>
      <c r="AZ61" s="30">
        <v>0</v>
      </c>
      <c r="BA61" s="42">
        <f>IF(AZ61=0,0,51-AZ61)</f>
        <v>0</v>
      </c>
      <c r="BB61" s="33">
        <v>0</v>
      </c>
      <c r="BC61" s="36">
        <f>IF(BB61=0,0,51-BB61)</f>
        <v>0</v>
      </c>
      <c r="BD61" s="22"/>
      <c r="BE61" s="23">
        <f>G61</f>
        <v>0</v>
      </c>
      <c r="BF61" s="23">
        <f>I61</f>
        <v>0</v>
      </c>
      <c r="BG61" s="23">
        <f>K61</f>
        <v>0</v>
      </c>
      <c r="BH61" s="23">
        <f>M61</f>
        <v>34</v>
      </c>
      <c r="BI61" s="23">
        <f>O61</f>
        <v>0</v>
      </c>
      <c r="BJ61" s="23">
        <f>Q61</f>
        <v>39</v>
      </c>
      <c r="BK61" s="23">
        <f>S61</f>
        <v>38</v>
      </c>
      <c r="BL61" s="23">
        <f>U61</f>
        <v>0</v>
      </c>
      <c r="BM61" s="23">
        <f>W61</f>
        <v>0</v>
      </c>
      <c r="BN61" s="23">
        <f>Y61</f>
        <v>0</v>
      </c>
      <c r="BO61" s="23">
        <f>AA61</f>
        <v>0</v>
      </c>
      <c r="BP61" s="23">
        <f>AC61</f>
        <v>0</v>
      </c>
      <c r="BQ61" s="23">
        <f>AE61</f>
        <v>0</v>
      </c>
      <c r="BR61" s="23">
        <f>AG61</f>
        <v>0</v>
      </c>
      <c r="BS61" s="23">
        <f>AI61</f>
        <v>0</v>
      </c>
      <c r="BT61" s="23">
        <f>AK61</f>
        <v>0</v>
      </c>
      <c r="BU61" s="23">
        <f>AM61</f>
        <v>0</v>
      </c>
      <c r="BV61" s="23">
        <f>AO61</f>
        <v>0</v>
      </c>
      <c r="BW61" s="23">
        <f>AQ61</f>
        <v>0</v>
      </c>
      <c r="BX61" s="23">
        <f>AS61</f>
        <v>0</v>
      </c>
      <c r="BY61" s="23">
        <f>AU61</f>
        <v>0</v>
      </c>
      <c r="BZ61" s="23">
        <f>AW61</f>
        <v>0</v>
      </c>
      <c r="CA61" s="23">
        <f>AY61</f>
        <v>0</v>
      </c>
      <c r="CB61" s="23">
        <f>BA61</f>
        <v>0</v>
      </c>
      <c r="CC61" s="23">
        <f>BC61</f>
        <v>0</v>
      </c>
      <c r="CD61" s="24">
        <f>SUM(BE61:CC61)</f>
        <v>111</v>
      </c>
      <c r="CE61" s="25"/>
      <c r="CF61" s="26">
        <f>SMALL($BE61:$CC61,1)</f>
        <v>0</v>
      </c>
      <c r="CG61" s="26">
        <f>SMALL($BE61:$CC61,2)</f>
        <v>0</v>
      </c>
      <c r="CH61" s="26">
        <f>SMALL($BE61:$CC61,3)</f>
        <v>0</v>
      </c>
      <c r="CI61" s="26">
        <f>SMALL($BE61:$CC61,4)</f>
        <v>0</v>
      </c>
      <c r="CJ61" s="26">
        <f>SMALL($BE61:$CC61,5)</f>
        <v>0</v>
      </c>
      <c r="CK61" s="26">
        <f>SMALL($BE61:$CC61,6)</f>
        <v>0</v>
      </c>
      <c r="CL61" s="26">
        <f>SMALL($BE61:$CC61,7)</f>
        <v>0</v>
      </c>
      <c r="CM61" s="26">
        <f>SMALL($BE61:$CC61,8)</f>
        <v>0</v>
      </c>
      <c r="CN61" s="26">
        <f>SMALL($BE61:$CC61,9)</f>
        <v>0</v>
      </c>
      <c r="CO61" s="26">
        <f>SMALL($BE61:$CC61,10)</f>
        <v>0</v>
      </c>
      <c r="CP61" s="26">
        <f>SMALL($BE61:$CC61,11)</f>
        <v>0</v>
      </c>
      <c r="CQ61" s="26">
        <f>SMALL($BE61:$CC61,12)</f>
        <v>0</v>
      </c>
      <c r="CR61" s="26">
        <f>SMALL($BE61:$CC61,13)</f>
        <v>0</v>
      </c>
      <c r="CS61" s="26">
        <f>SMALL($BE61:$CC61,14)</f>
        <v>0</v>
      </c>
      <c r="CT61" s="26">
        <f>SMALL($BE61:$CC61,15)</f>
        <v>0</v>
      </c>
      <c r="CU61" s="26">
        <f>SMALL($BE61:$CC61,16)</f>
        <v>0</v>
      </c>
      <c r="CV61" s="26">
        <f>SMALL($BE61:$CC61,17)</f>
        <v>0</v>
      </c>
      <c r="CW61" s="26">
        <f>SMALL($BE61:$CC61,18)</f>
        <v>0</v>
      </c>
      <c r="CX61" s="26">
        <f>SMALL($BE61:$CC61,19)</f>
        <v>0</v>
      </c>
      <c r="CY61" s="26">
        <f>SMALL($BE61:$CC61,20)</f>
        <v>0</v>
      </c>
      <c r="CZ61" s="26">
        <f>SMALL($BE61:$CC61,21)</f>
        <v>0</v>
      </c>
      <c r="DA61" s="26">
        <f>SMALL($BE61:$CC61,22)</f>
        <v>0</v>
      </c>
      <c r="DB61" s="26">
        <f>SMALL($BE61:$CC61,23)</f>
        <v>34</v>
      </c>
      <c r="DC61" s="26">
        <f>SMALL($BE61:$CC61,24)</f>
        <v>38</v>
      </c>
      <c r="DD61" s="26">
        <f>SMALL($BE61:$CC61,25)</f>
        <v>39</v>
      </c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ht="12.75" customHeight="1">
      <c r="A62" s="1">
        <f t="shared" si="4"/>
        <v>54</v>
      </c>
      <c r="B62" s="34" t="s">
        <v>89</v>
      </c>
      <c r="C62" s="13"/>
      <c r="D62" s="21">
        <f>CD62-SUM($CF62:CHOOSE($CF$8,$CF62,$CG62,$CH62,$CI62,$CJ62,$CK62,$CL62,$CM62,$CN62,$CO62,$CP62,$CQ62,$CR62,$CS62,$CT62,$CU62,$CV62,$CW62,$CX62,$CY62,$CZ62,$DA62,$DB62,$DC62))</f>
        <v>107</v>
      </c>
      <c r="E62" s="13"/>
      <c r="F62" s="38">
        <v>15</v>
      </c>
      <c r="G62" s="36">
        <f>IF(F62=0,0,51-F62)</f>
        <v>36</v>
      </c>
      <c r="H62" s="35">
        <v>18</v>
      </c>
      <c r="I62" s="36">
        <f>IF(H62=0,0,51-H62)</f>
        <v>33</v>
      </c>
      <c r="J62" s="35">
        <v>13</v>
      </c>
      <c r="K62" s="42">
        <f>IF(J62=0,0,51-J62)</f>
        <v>38</v>
      </c>
      <c r="L62" s="32">
        <v>0</v>
      </c>
      <c r="M62" s="36">
        <f>IF(L62=0,0,51-L62)</f>
        <v>0</v>
      </c>
      <c r="N62" s="30">
        <v>0</v>
      </c>
      <c r="O62" s="36">
        <f>IF(N62=0,0,51-N62)</f>
        <v>0</v>
      </c>
      <c r="P62" s="30">
        <v>0</v>
      </c>
      <c r="Q62" s="36">
        <f>IF(P62=0,0,51-P62)</f>
        <v>0</v>
      </c>
      <c r="R62" s="30">
        <v>0</v>
      </c>
      <c r="S62" s="58">
        <f>IF(R62=0,0,51-R62)</f>
        <v>0</v>
      </c>
      <c r="T62" s="30">
        <v>0</v>
      </c>
      <c r="U62" s="36">
        <f>IF(T62=0,0,51-T62)</f>
        <v>0</v>
      </c>
      <c r="V62" s="30">
        <v>0</v>
      </c>
      <c r="W62" s="36">
        <f>IF(V62=0,0,51-V62)</f>
        <v>0</v>
      </c>
      <c r="X62" s="30">
        <v>0</v>
      </c>
      <c r="Y62" s="36">
        <f>IF(X62=0,0,51-X62)</f>
        <v>0</v>
      </c>
      <c r="Z62" s="30">
        <v>0</v>
      </c>
      <c r="AA62" s="36">
        <f>IF(Z62=0,0,51-Z62)</f>
        <v>0</v>
      </c>
      <c r="AB62" s="30">
        <v>0</v>
      </c>
      <c r="AC62" s="36">
        <f>IF(AB62=0,0,51-AB62)</f>
        <v>0</v>
      </c>
      <c r="AD62" s="30">
        <v>0</v>
      </c>
      <c r="AE62" s="36">
        <f>IF(AD62=0,0,51-AD62)</f>
        <v>0</v>
      </c>
      <c r="AF62" s="30">
        <v>0</v>
      </c>
      <c r="AG62" s="36">
        <f>IF(AF62=0,0,51-AF62)</f>
        <v>0</v>
      </c>
      <c r="AH62" s="30">
        <v>0</v>
      </c>
      <c r="AI62" s="42">
        <f>IF(AH62=0,0,51-AH62)</f>
        <v>0</v>
      </c>
      <c r="AJ62" s="32">
        <v>0</v>
      </c>
      <c r="AK62" s="36">
        <f>IF(AJ62=0,0,51-AJ62)</f>
        <v>0</v>
      </c>
      <c r="AL62" s="30">
        <v>0</v>
      </c>
      <c r="AM62" s="36">
        <f>IF(AL62=0,0,51-AL62)</f>
        <v>0</v>
      </c>
      <c r="AN62" s="30">
        <v>0</v>
      </c>
      <c r="AO62" s="36">
        <f>IF(AN62=0,0,51-AN62)</f>
        <v>0</v>
      </c>
      <c r="AP62" s="30">
        <v>0</v>
      </c>
      <c r="AQ62" s="36">
        <f>IF(AP62=0,0,51-AP62)</f>
        <v>0</v>
      </c>
      <c r="AR62" s="32">
        <v>0</v>
      </c>
      <c r="AS62" s="36">
        <f>IF(AR62=0,0,51-AR62)</f>
        <v>0</v>
      </c>
      <c r="AT62" s="30">
        <v>0</v>
      </c>
      <c r="AU62" s="36">
        <f>IF(AT62=0,0,51-AT62)</f>
        <v>0</v>
      </c>
      <c r="AV62" s="30">
        <v>0</v>
      </c>
      <c r="AW62" s="36">
        <f>IF(AV62=0,0,51-AV62)</f>
        <v>0</v>
      </c>
      <c r="AX62" s="30">
        <v>0</v>
      </c>
      <c r="AY62" s="42">
        <f>IF(AX62=0,0,51-AX62)</f>
        <v>0</v>
      </c>
      <c r="AZ62" s="30">
        <v>0</v>
      </c>
      <c r="BA62" s="42">
        <f>IF(AZ62=0,0,51-AZ62)</f>
        <v>0</v>
      </c>
      <c r="BB62" s="33">
        <v>0</v>
      </c>
      <c r="BC62" s="36">
        <f>IF(BB62=0,0,51-BB62)</f>
        <v>0</v>
      </c>
      <c r="BD62" s="22"/>
      <c r="BE62" s="23">
        <f>G62</f>
        <v>36</v>
      </c>
      <c r="BF62" s="23">
        <f>I62</f>
        <v>33</v>
      </c>
      <c r="BG62" s="23">
        <f>K62</f>
        <v>38</v>
      </c>
      <c r="BH62" s="23">
        <f>M62</f>
        <v>0</v>
      </c>
      <c r="BI62" s="23">
        <f>O62</f>
        <v>0</v>
      </c>
      <c r="BJ62" s="23">
        <f>Q62</f>
        <v>0</v>
      </c>
      <c r="BK62" s="23">
        <f>S62</f>
        <v>0</v>
      </c>
      <c r="BL62" s="23">
        <f>U62</f>
        <v>0</v>
      </c>
      <c r="BM62" s="23">
        <f>W62</f>
        <v>0</v>
      </c>
      <c r="BN62" s="23">
        <f>Y62</f>
        <v>0</v>
      </c>
      <c r="BO62" s="23">
        <f>AA62</f>
        <v>0</v>
      </c>
      <c r="BP62" s="23">
        <f>AC62</f>
        <v>0</v>
      </c>
      <c r="BQ62" s="23">
        <f>AE62</f>
        <v>0</v>
      </c>
      <c r="BR62" s="23">
        <f>AG62</f>
        <v>0</v>
      </c>
      <c r="BS62" s="23">
        <f>AI62</f>
        <v>0</v>
      </c>
      <c r="BT62" s="23">
        <f>AK62</f>
        <v>0</v>
      </c>
      <c r="BU62" s="23">
        <f>AM62</f>
        <v>0</v>
      </c>
      <c r="BV62" s="23">
        <f>AO62</f>
        <v>0</v>
      </c>
      <c r="BW62" s="23">
        <f>AQ62</f>
        <v>0</v>
      </c>
      <c r="BX62" s="23">
        <f>AS62</f>
        <v>0</v>
      </c>
      <c r="BY62" s="23">
        <f>AU62</f>
        <v>0</v>
      </c>
      <c r="BZ62" s="23">
        <f>AW62</f>
        <v>0</v>
      </c>
      <c r="CA62" s="23">
        <f>AY62</f>
        <v>0</v>
      </c>
      <c r="CB62" s="23">
        <f>BA62</f>
        <v>0</v>
      </c>
      <c r="CC62" s="23">
        <f>BC62</f>
        <v>0</v>
      </c>
      <c r="CD62" s="24">
        <f>SUM(BE62:CC62)</f>
        <v>107</v>
      </c>
      <c r="CE62" s="25"/>
      <c r="CF62" s="26">
        <f>SMALL($BE62:$CC62,1)</f>
        <v>0</v>
      </c>
      <c r="CG62" s="26">
        <f>SMALL($BE62:$CC62,2)</f>
        <v>0</v>
      </c>
      <c r="CH62" s="26">
        <f>SMALL($BE62:$CC62,3)</f>
        <v>0</v>
      </c>
      <c r="CI62" s="26">
        <f>SMALL($BE62:$CC62,4)</f>
        <v>0</v>
      </c>
      <c r="CJ62" s="26">
        <f>SMALL($BE62:$CC62,5)</f>
        <v>0</v>
      </c>
      <c r="CK62" s="26">
        <f>SMALL($BE62:$CC62,6)</f>
        <v>0</v>
      </c>
      <c r="CL62" s="26">
        <f>SMALL($BE62:$CC62,7)</f>
        <v>0</v>
      </c>
      <c r="CM62" s="26">
        <f>SMALL($BE62:$CC62,8)</f>
        <v>0</v>
      </c>
      <c r="CN62" s="26">
        <f>SMALL($BE62:$CC62,9)</f>
        <v>0</v>
      </c>
      <c r="CO62" s="26">
        <f>SMALL($BE62:$CC62,10)</f>
        <v>0</v>
      </c>
      <c r="CP62" s="26">
        <f>SMALL($BE62:$CC62,11)</f>
        <v>0</v>
      </c>
      <c r="CQ62" s="26">
        <f>SMALL($BE62:$CC62,12)</f>
        <v>0</v>
      </c>
      <c r="CR62" s="26">
        <f>SMALL($BE62:$CC62,13)</f>
        <v>0</v>
      </c>
      <c r="CS62" s="26">
        <f>SMALL($BE62:$CC62,14)</f>
        <v>0</v>
      </c>
      <c r="CT62" s="26">
        <f>SMALL($BE62:$CC62,15)</f>
        <v>0</v>
      </c>
      <c r="CU62" s="26">
        <f>SMALL($BE62:$CC62,16)</f>
        <v>0</v>
      </c>
      <c r="CV62" s="26">
        <f>SMALL($BE62:$CC62,17)</f>
        <v>0</v>
      </c>
      <c r="CW62" s="26">
        <f>SMALL($BE62:$CC62,18)</f>
        <v>0</v>
      </c>
      <c r="CX62" s="26">
        <f>SMALL($BE62:$CC62,19)</f>
        <v>0</v>
      </c>
      <c r="CY62" s="26">
        <f>SMALL($BE62:$CC62,20)</f>
        <v>0</v>
      </c>
      <c r="CZ62" s="26">
        <f>SMALL($BE62:$CC62,21)</f>
        <v>0</v>
      </c>
      <c r="DA62" s="26">
        <f>SMALL($BE62:$CC62,22)</f>
        <v>0</v>
      </c>
      <c r="DB62" s="26">
        <f>SMALL($BE62:$CC62,23)</f>
        <v>33</v>
      </c>
      <c r="DC62" s="26">
        <f>SMALL($BE62:$CC62,24)</f>
        <v>36</v>
      </c>
      <c r="DD62" s="26">
        <f>SMALL($BE62:$CC62,25)</f>
        <v>38</v>
      </c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ht="12.75" customHeight="1">
      <c r="A63" s="1">
        <f t="shared" si="4"/>
        <v>55</v>
      </c>
      <c r="B63" s="1" t="s">
        <v>69</v>
      </c>
      <c r="C63" s="13"/>
      <c r="D63" s="21">
        <f>CD63-SUM($CF63:CHOOSE($CF$8,$CF63,$CG63,$CH63,$CI63,$CJ63,$CK63,$CL63,$CM63,$CN63,$CO63,$CP63,$CQ63,$CR63,$CS63,$CT63,$CU63,$CV63,$CW63,$CX63,$CY63,$CZ63,$DA63,$DB63,$DC63))</f>
        <v>77</v>
      </c>
      <c r="E63" s="13"/>
      <c r="F63" s="32">
        <v>0</v>
      </c>
      <c r="G63" s="36">
        <f>IF(F63=0,0,51-F63)</f>
        <v>0</v>
      </c>
      <c r="H63" s="30">
        <v>0</v>
      </c>
      <c r="I63" s="36">
        <f>IF(H63=0,0,51-H63)</f>
        <v>0</v>
      </c>
      <c r="J63" s="30">
        <v>0</v>
      </c>
      <c r="K63" s="42">
        <f>IF(J63=0,0,51-J63)</f>
        <v>0</v>
      </c>
      <c r="L63" s="38">
        <v>50</v>
      </c>
      <c r="M63" s="36">
        <f>IF(L63=0,0,51-L63)</f>
        <v>1</v>
      </c>
      <c r="N63" s="35">
        <v>51</v>
      </c>
      <c r="O63" s="36">
        <f>IF(N63=0,0,51-N63)</f>
        <v>0</v>
      </c>
      <c r="P63" s="35">
        <v>51</v>
      </c>
      <c r="Q63" s="36">
        <f>IF(P63=0,0,51-P63)</f>
        <v>0</v>
      </c>
      <c r="R63" s="35">
        <v>51</v>
      </c>
      <c r="S63" s="58">
        <f>IF(R63=0,0,51-R63)</f>
        <v>0</v>
      </c>
      <c r="T63" s="30">
        <v>0</v>
      </c>
      <c r="U63" s="36">
        <f>IF(T63=0,0,51-T63)</f>
        <v>0</v>
      </c>
      <c r="V63" s="30">
        <v>0</v>
      </c>
      <c r="W63" s="36">
        <f>IF(V63=0,0,51-V63)</f>
        <v>0</v>
      </c>
      <c r="X63" s="30">
        <v>0</v>
      </c>
      <c r="Y63" s="36">
        <f>IF(X63=0,0,51-X63)</f>
        <v>0</v>
      </c>
      <c r="Z63" s="30">
        <v>0</v>
      </c>
      <c r="AA63" s="36">
        <f>IF(Z63=0,0,51-Z63)</f>
        <v>0</v>
      </c>
      <c r="AB63" s="30">
        <v>0</v>
      </c>
      <c r="AC63" s="36">
        <f>IF(AB63=0,0,51-AB63)</f>
        <v>0</v>
      </c>
      <c r="AD63" s="30">
        <v>0</v>
      </c>
      <c r="AE63" s="36">
        <f>IF(AD63=0,0,51-AD63)</f>
        <v>0</v>
      </c>
      <c r="AF63" s="30">
        <v>0</v>
      </c>
      <c r="AG63" s="36">
        <f>IF(AF63=0,0,51-AF63)</f>
        <v>0</v>
      </c>
      <c r="AH63" s="30">
        <v>0</v>
      </c>
      <c r="AI63" s="42">
        <f>IF(AH63=0,0,51-AH63)</f>
        <v>0</v>
      </c>
      <c r="AJ63" s="32">
        <v>0</v>
      </c>
      <c r="AK63" s="36">
        <f>IF(AJ63=0,0,51-AJ63)</f>
        <v>0</v>
      </c>
      <c r="AL63" s="30">
        <v>0</v>
      </c>
      <c r="AM63" s="36">
        <f>IF(AL63=0,0,51-AL63)</f>
        <v>0</v>
      </c>
      <c r="AN63" s="30">
        <v>0</v>
      </c>
      <c r="AO63" s="36">
        <f>IF(AN63=0,0,51-AN63)</f>
        <v>0</v>
      </c>
      <c r="AP63" s="30">
        <v>0</v>
      </c>
      <c r="AQ63" s="36">
        <f>IF(AP63=0,0,51-AP63)</f>
        <v>0</v>
      </c>
      <c r="AR63" s="38">
        <v>23</v>
      </c>
      <c r="AS63" s="36">
        <f>IF(AR63=0,0,51-AR63)</f>
        <v>28</v>
      </c>
      <c r="AT63" s="35">
        <v>50</v>
      </c>
      <c r="AU63" s="36">
        <f>IF(AT63=0,0,51-AT63)</f>
        <v>1</v>
      </c>
      <c r="AV63" s="35">
        <v>51</v>
      </c>
      <c r="AW63" s="36">
        <f>IF(AV63=0,0,51-AV63)</f>
        <v>0</v>
      </c>
      <c r="AX63" s="35">
        <v>51</v>
      </c>
      <c r="AY63" s="42">
        <f>IF(AX63=0,0,51-AX63)</f>
        <v>0</v>
      </c>
      <c r="AZ63" s="30">
        <v>0</v>
      </c>
      <c r="BA63" s="42">
        <f>IF(AZ63=0,0,51-AZ63)</f>
        <v>0</v>
      </c>
      <c r="BB63" s="28">
        <v>4</v>
      </c>
      <c r="BC63" s="36">
        <f>IF(BB63=0,0,51-BB63)</f>
        <v>47</v>
      </c>
      <c r="BD63" s="22"/>
      <c r="BE63" s="23">
        <f>G63</f>
        <v>0</v>
      </c>
      <c r="BF63" s="23">
        <f>I63</f>
        <v>0</v>
      </c>
      <c r="BG63" s="23">
        <f>K63</f>
        <v>0</v>
      </c>
      <c r="BH63" s="23">
        <f>M63</f>
        <v>1</v>
      </c>
      <c r="BI63" s="23">
        <f>O63</f>
        <v>0</v>
      </c>
      <c r="BJ63" s="23">
        <f>Q63</f>
        <v>0</v>
      </c>
      <c r="BK63" s="23">
        <f>S63</f>
        <v>0</v>
      </c>
      <c r="BL63" s="23">
        <f>U63</f>
        <v>0</v>
      </c>
      <c r="BM63" s="23">
        <f>W63</f>
        <v>0</v>
      </c>
      <c r="BN63" s="23">
        <f>Y63</f>
        <v>0</v>
      </c>
      <c r="BO63" s="23">
        <f>AA63</f>
        <v>0</v>
      </c>
      <c r="BP63" s="23">
        <f>AC63</f>
        <v>0</v>
      </c>
      <c r="BQ63" s="23">
        <f>AE63</f>
        <v>0</v>
      </c>
      <c r="BR63" s="23">
        <f>AG63</f>
        <v>0</v>
      </c>
      <c r="BS63" s="23">
        <f>AI63</f>
        <v>0</v>
      </c>
      <c r="BT63" s="23">
        <f>AK63</f>
        <v>0</v>
      </c>
      <c r="BU63" s="23">
        <f>AM63</f>
        <v>0</v>
      </c>
      <c r="BV63" s="23">
        <f>AO63</f>
        <v>0</v>
      </c>
      <c r="BW63" s="23">
        <f>AQ63</f>
        <v>0</v>
      </c>
      <c r="BX63" s="23">
        <f>AS63</f>
        <v>28</v>
      </c>
      <c r="BY63" s="23">
        <f>AU63</f>
        <v>1</v>
      </c>
      <c r="BZ63" s="23">
        <f>AW63</f>
        <v>0</v>
      </c>
      <c r="CA63" s="23">
        <f>AY63</f>
        <v>0</v>
      </c>
      <c r="CB63" s="23">
        <f>BA63</f>
        <v>0</v>
      </c>
      <c r="CC63" s="23">
        <f>BC63</f>
        <v>47</v>
      </c>
      <c r="CD63" s="24">
        <f>SUM(BE63:CC63)</f>
        <v>77</v>
      </c>
      <c r="CE63" s="25"/>
      <c r="CF63" s="26">
        <f>SMALL($BE63:$CC63,1)</f>
        <v>0</v>
      </c>
      <c r="CG63" s="26">
        <f>SMALL($BE63:$CC63,2)</f>
        <v>0</v>
      </c>
      <c r="CH63" s="26">
        <f>SMALL($BE63:$CC63,3)</f>
        <v>0</v>
      </c>
      <c r="CI63" s="26">
        <f>SMALL($BE63:$CC63,4)</f>
        <v>0</v>
      </c>
      <c r="CJ63" s="26">
        <f>SMALL($BE63:$CC63,5)</f>
        <v>0</v>
      </c>
      <c r="CK63" s="26">
        <f>SMALL($BE63:$CC63,6)</f>
        <v>0</v>
      </c>
      <c r="CL63" s="26">
        <f>SMALL($BE63:$CC63,7)</f>
        <v>0</v>
      </c>
      <c r="CM63" s="26">
        <f>SMALL($BE63:$CC63,8)</f>
        <v>0</v>
      </c>
      <c r="CN63" s="26">
        <f>SMALL($BE63:$CC63,9)</f>
        <v>0</v>
      </c>
      <c r="CO63" s="26">
        <f>SMALL($BE63:$CC63,10)</f>
        <v>0</v>
      </c>
      <c r="CP63" s="26">
        <f>SMALL($BE63:$CC63,11)</f>
        <v>0</v>
      </c>
      <c r="CQ63" s="26">
        <f>SMALL($BE63:$CC63,12)</f>
        <v>0</v>
      </c>
      <c r="CR63" s="26">
        <f>SMALL($BE63:$CC63,13)</f>
        <v>0</v>
      </c>
      <c r="CS63" s="26">
        <f>SMALL($BE63:$CC63,14)</f>
        <v>0</v>
      </c>
      <c r="CT63" s="26">
        <f>SMALL($BE63:$CC63,15)</f>
        <v>0</v>
      </c>
      <c r="CU63" s="26">
        <f>SMALL($BE63:$CC63,16)</f>
        <v>0</v>
      </c>
      <c r="CV63" s="26">
        <f>SMALL($BE63:$CC63,17)</f>
        <v>0</v>
      </c>
      <c r="CW63" s="26">
        <f>SMALL($BE63:$CC63,18)</f>
        <v>0</v>
      </c>
      <c r="CX63" s="26">
        <f>SMALL($BE63:$CC63,19)</f>
        <v>0</v>
      </c>
      <c r="CY63" s="26">
        <f>SMALL($BE63:$CC63,20)</f>
        <v>0</v>
      </c>
      <c r="CZ63" s="26">
        <f>SMALL($BE63:$CC63,21)</f>
        <v>0</v>
      </c>
      <c r="DA63" s="26">
        <f>SMALL($BE63:$CC63,22)</f>
        <v>1</v>
      </c>
      <c r="DB63" s="26">
        <f>SMALL($BE63:$CC63,23)</f>
        <v>1</v>
      </c>
      <c r="DC63" s="26">
        <f>SMALL($BE63:$CC63,24)</f>
        <v>28</v>
      </c>
      <c r="DD63" s="26">
        <f>SMALL($BE63:$CC63,25)</f>
        <v>47</v>
      </c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ht="12.75" customHeight="1">
      <c r="A64" s="1">
        <f t="shared" si="4"/>
        <v>56</v>
      </c>
      <c r="B64" s="34" t="s">
        <v>71</v>
      </c>
      <c r="C64" s="13"/>
      <c r="D64" s="21">
        <f>CD64-SUM($CF64:CHOOSE($CF$8,$CF64,$CG64,$CH64,$CI64,$CJ64,$CK64,$CL64,$CM64,$CN64,$CO64,$CP64,$CQ64,$CR64,$CS64,$CT64,$CU64,$CV64,$CW64,$CX64,$CY64,$CZ64,$DA64,$DB64,$DC64))</f>
        <v>48</v>
      </c>
      <c r="E64" s="13"/>
      <c r="F64" s="32">
        <v>0</v>
      </c>
      <c r="G64" s="36">
        <f>IF(F64=0,0,51-F64)</f>
        <v>0</v>
      </c>
      <c r="H64" s="30">
        <v>0</v>
      </c>
      <c r="I64" s="36">
        <f>IF(H64=0,0,51-H64)</f>
        <v>0</v>
      </c>
      <c r="J64" s="30">
        <v>0</v>
      </c>
      <c r="K64" s="42">
        <f>IF(J64=0,0,51-J64)</f>
        <v>0</v>
      </c>
      <c r="L64" s="32">
        <v>0</v>
      </c>
      <c r="M64" s="36">
        <f>IF(L64=0,0,51-L64)</f>
        <v>0</v>
      </c>
      <c r="N64" s="30">
        <v>0</v>
      </c>
      <c r="O64" s="36">
        <f>IF(N64=0,0,51-N64)</f>
        <v>0</v>
      </c>
      <c r="P64" s="30">
        <v>0</v>
      </c>
      <c r="Q64" s="36">
        <f>IF(P64=0,0,51-P64)</f>
        <v>0</v>
      </c>
      <c r="R64" s="30">
        <v>0</v>
      </c>
      <c r="S64" s="58">
        <f>IF(R64=0,0,51-R64)</f>
        <v>0</v>
      </c>
      <c r="T64" s="30">
        <v>0</v>
      </c>
      <c r="U64" s="36">
        <f>IF(T64=0,0,51-T64)</f>
        <v>0</v>
      </c>
      <c r="V64" s="30">
        <v>0</v>
      </c>
      <c r="W64" s="36">
        <v>0</v>
      </c>
      <c r="X64" s="30">
        <v>0</v>
      </c>
      <c r="Y64" s="36">
        <f>IF(X64=0,0,51-X64)</f>
        <v>0</v>
      </c>
      <c r="Z64" s="30">
        <v>0</v>
      </c>
      <c r="AA64" s="36">
        <f>IF(Z64=0,0,51-Z64)</f>
        <v>0</v>
      </c>
      <c r="AB64" s="30">
        <v>0</v>
      </c>
      <c r="AC64" s="36">
        <f>IF(AB64=0,0,51-AB64)</f>
        <v>0</v>
      </c>
      <c r="AD64" s="30">
        <v>0</v>
      </c>
      <c r="AE64" s="36">
        <f>IF(AD64=0,0,51-AD64)</f>
        <v>0</v>
      </c>
      <c r="AF64" s="30">
        <v>0</v>
      </c>
      <c r="AG64" s="36">
        <f>IF(AF64=0,0,51-AF64)</f>
        <v>0</v>
      </c>
      <c r="AH64" s="30">
        <v>0</v>
      </c>
      <c r="AI64" s="42">
        <f>IF(AH64=0,0,51-AH64)</f>
        <v>0</v>
      </c>
      <c r="AJ64" s="32">
        <v>0</v>
      </c>
      <c r="AK64" s="36">
        <f>IF(AJ64=0,0,51-AJ64)</f>
        <v>0</v>
      </c>
      <c r="AL64" s="30">
        <v>0</v>
      </c>
      <c r="AM64" s="36">
        <f>IF(AL64=0,0,51-AL64)</f>
        <v>0</v>
      </c>
      <c r="AN64" s="30">
        <v>0</v>
      </c>
      <c r="AO64" s="36">
        <f>IF(AN64=0,0,51-AN64)</f>
        <v>0</v>
      </c>
      <c r="AP64" s="30">
        <v>0</v>
      </c>
      <c r="AQ64" s="36">
        <f>IF(AP64=0,0,51-AP64)</f>
        <v>0</v>
      </c>
      <c r="AR64" s="32">
        <v>0</v>
      </c>
      <c r="AS64" s="36">
        <f>IF(AR64=0,0,51-AR64)</f>
        <v>0</v>
      </c>
      <c r="AT64" s="30">
        <v>0</v>
      </c>
      <c r="AU64" s="36">
        <f>IF(AT64=0,0,51-AT64)</f>
        <v>0</v>
      </c>
      <c r="AV64" s="30">
        <v>0</v>
      </c>
      <c r="AW64" s="36">
        <f>IF(AV64=0,0,51-AV64)</f>
        <v>0</v>
      </c>
      <c r="AX64" s="30">
        <v>0</v>
      </c>
      <c r="AY64" s="42">
        <f>IF(AX64=0,0,51-AX64)</f>
        <v>0</v>
      </c>
      <c r="AZ64" s="30">
        <v>0</v>
      </c>
      <c r="BA64" s="42">
        <f>IF(AZ64=0,0,51-AZ64)</f>
        <v>0</v>
      </c>
      <c r="BB64" s="29">
        <v>3</v>
      </c>
      <c r="BC64" s="36">
        <f>IF(BB64=0,0,51-BB64)</f>
        <v>48</v>
      </c>
      <c r="BD64" s="22"/>
      <c r="BE64" s="23">
        <f>G64</f>
        <v>0</v>
      </c>
      <c r="BF64" s="23">
        <f>I64</f>
        <v>0</v>
      </c>
      <c r="BG64" s="23">
        <f>K64</f>
        <v>0</v>
      </c>
      <c r="BH64" s="23">
        <f>M64</f>
        <v>0</v>
      </c>
      <c r="BI64" s="23">
        <f>O64</f>
        <v>0</v>
      </c>
      <c r="BJ64" s="23">
        <f>Q64</f>
        <v>0</v>
      </c>
      <c r="BK64" s="23">
        <f>S64</f>
        <v>0</v>
      </c>
      <c r="BL64" s="23">
        <f>U64</f>
        <v>0</v>
      </c>
      <c r="BM64" s="23">
        <f>W64</f>
        <v>0</v>
      </c>
      <c r="BN64" s="23">
        <f>Y64</f>
        <v>0</v>
      </c>
      <c r="BO64" s="23">
        <f>AA64</f>
        <v>0</v>
      </c>
      <c r="BP64" s="23">
        <f>AC64</f>
        <v>0</v>
      </c>
      <c r="BQ64" s="23">
        <f>AE64</f>
        <v>0</v>
      </c>
      <c r="BR64" s="23">
        <f>AG64</f>
        <v>0</v>
      </c>
      <c r="BS64" s="23">
        <f>AI64</f>
        <v>0</v>
      </c>
      <c r="BT64" s="23">
        <f>AK64</f>
        <v>0</v>
      </c>
      <c r="BU64" s="23">
        <f>AM64</f>
        <v>0</v>
      </c>
      <c r="BV64" s="23">
        <f>AO64</f>
        <v>0</v>
      </c>
      <c r="BW64" s="23">
        <f>AQ64</f>
        <v>0</v>
      </c>
      <c r="BX64" s="23">
        <f>AS64</f>
        <v>0</v>
      </c>
      <c r="BY64" s="23">
        <f>AU64</f>
        <v>0</v>
      </c>
      <c r="BZ64" s="23">
        <f>AW64</f>
        <v>0</v>
      </c>
      <c r="CA64" s="23">
        <f>AY64</f>
        <v>0</v>
      </c>
      <c r="CB64" s="23">
        <f>BA64</f>
        <v>0</v>
      </c>
      <c r="CC64" s="23">
        <f>BC64</f>
        <v>48</v>
      </c>
      <c r="CD64" s="24">
        <f>SUM(BE64:CC64)</f>
        <v>48</v>
      </c>
      <c r="CE64" s="25"/>
      <c r="CF64" s="26">
        <f>SMALL($BE64:$CC64,1)</f>
        <v>0</v>
      </c>
      <c r="CG64" s="26">
        <f>SMALL($BE64:$CC64,2)</f>
        <v>0</v>
      </c>
      <c r="CH64" s="26">
        <f>SMALL($BE64:$CC64,3)</f>
        <v>0</v>
      </c>
      <c r="CI64" s="26">
        <f>SMALL($BE64:$CC64,4)</f>
        <v>0</v>
      </c>
      <c r="CJ64" s="26">
        <f>SMALL($BE64:$CC64,5)</f>
        <v>0</v>
      </c>
      <c r="CK64" s="26">
        <f>SMALL($BE64:$CC64,6)</f>
        <v>0</v>
      </c>
      <c r="CL64" s="26">
        <f>SMALL($BE64:$CC64,7)</f>
        <v>0</v>
      </c>
      <c r="CM64" s="26">
        <f>SMALL($BE64:$CC64,8)</f>
        <v>0</v>
      </c>
      <c r="CN64" s="26">
        <f>SMALL($BE64:$CC64,9)</f>
        <v>0</v>
      </c>
      <c r="CO64" s="26">
        <f>SMALL($BE64:$CC64,10)</f>
        <v>0</v>
      </c>
      <c r="CP64" s="26">
        <f>SMALL($BE64:$CC64,11)</f>
        <v>0</v>
      </c>
      <c r="CQ64" s="26">
        <f>SMALL($BE64:$CC64,12)</f>
        <v>0</v>
      </c>
      <c r="CR64" s="26">
        <f>SMALL($BE64:$CC64,13)</f>
        <v>0</v>
      </c>
      <c r="CS64" s="26">
        <f>SMALL($BE64:$CC64,14)</f>
        <v>0</v>
      </c>
      <c r="CT64" s="26">
        <f>SMALL($BE64:$CC64,15)</f>
        <v>0</v>
      </c>
      <c r="CU64" s="26">
        <f>SMALL($BE64:$CC64,16)</f>
        <v>0</v>
      </c>
      <c r="CV64" s="26">
        <f>SMALL($BE64:$CC64,17)</f>
        <v>0</v>
      </c>
      <c r="CW64" s="26">
        <f>SMALL($BE64:$CC64,18)</f>
        <v>0</v>
      </c>
      <c r="CX64" s="26">
        <f>SMALL($BE64:$CC64,19)</f>
        <v>0</v>
      </c>
      <c r="CY64" s="26">
        <f>SMALL($BE64:$CC64,20)</f>
        <v>0</v>
      </c>
      <c r="CZ64" s="26">
        <f>SMALL($BE64:$CC64,21)</f>
        <v>0</v>
      </c>
      <c r="DA64" s="26">
        <f>SMALL($BE64:$CC64,22)</f>
        <v>0</v>
      </c>
      <c r="DB64" s="26">
        <f>SMALL($BE64:$CC64,23)</f>
        <v>0</v>
      </c>
      <c r="DC64" s="26">
        <f>SMALL($BE64:$CC64,24)</f>
        <v>0</v>
      </c>
      <c r="DD64" s="26">
        <f>SMALL($BE64:$CC64,25)</f>
        <v>48</v>
      </c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ht="12.75" customHeight="1">
      <c r="A65" s="1">
        <f t="shared" si="4"/>
        <v>57</v>
      </c>
      <c r="B65" s="34" t="s">
        <v>47</v>
      </c>
      <c r="C65" s="13"/>
      <c r="D65" s="21">
        <f>CD65-SUM($CF65:CHOOSE($CF$8,$CF65,$CG65,$CH65,$CI65,$CJ65,$CK65,$CL65,$CM65,$CN65,$CO65,$CP65,$CQ65,$CR65,$CS65,$CT65,$CU65,$CV65,$CW65,$CX65,$CY65,$CZ65,$DA65,$DB65,$DC65))</f>
        <v>46</v>
      </c>
      <c r="E65" s="13"/>
      <c r="F65" s="32">
        <v>0</v>
      </c>
      <c r="G65" s="36">
        <f>IF(F65=0,0,51-F65)</f>
        <v>0</v>
      </c>
      <c r="H65" s="30">
        <v>0</v>
      </c>
      <c r="I65" s="36">
        <f>IF(H65=0,0,51-H65)</f>
        <v>0</v>
      </c>
      <c r="J65" s="30">
        <v>0</v>
      </c>
      <c r="K65" s="42">
        <f>IF(J65=0,0,51-J65)</f>
        <v>0</v>
      </c>
      <c r="L65" s="32">
        <v>0</v>
      </c>
      <c r="M65" s="36">
        <f>IF(L65=0,0,51-L65)</f>
        <v>0</v>
      </c>
      <c r="N65" s="30">
        <v>0</v>
      </c>
      <c r="O65" s="36">
        <f>IF(N65=0,0,51-N65)</f>
        <v>0</v>
      </c>
      <c r="P65" s="30">
        <v>0</v>
      </c>
      <c r="Q65" s="36">
        <f>IF(P65=0,0,51-P65)</f>
        <v>0</v>
      </c>
      <c r="R65" s="30">
        <v>0</v>
      </c>
      <c r="S65" s="58">
        <f>IF(R65=0,0,51-R65)</f>
        <v>0</v>
      </c>
      <c r="T65" s="30">
        <v>0</v>
      </c>
      <c r="U65" s="36">
        <f>IF(T65=0,0,51-T65)</f>
        <v>0</v>
      </c>
      <c r="V65" s="30">
        <v>0</v>
      </c>
      <c r="W65" s="36">
        <f>IF(V65=0,0,51-V65)</f>
        <v>0</v>
      </c>
      <c r="X65" s="30">
        <v>0</v>
      </c>
      <c r="Y65" s="36">
        <f>IF(X65=0,0,51-X65)</f>
        <v>0</v>
      </c>
      <c r="Z65" s="30">
        <v>0</v>
      </c>
      <c r="AA65" s="36">
        <f>IF(Z65=0,0,51-Z65)</f>
        <v>0</v>
      </c>
      <c r="AB65" s="30">
        <v>0</v>
      </c>
      <c r="AC65" s="36">
        <f>IF(AB65=0,0,51-AB65)</f>
        <v>0</v>
      </c>
      <c r="AD65" s="30">
        <v>0</v>
      </c>
      <c r="AE65" s="36">
        <f>IF(AD65=0,0,51-AD65)</f>
        <v>0</v>
      </c>
      <c r="AF65" s="30">
        <v>0</v>
      </c>
      <c r="AG65" s="36">
        <f>IF(AF65=0,0,51-AF65)</f>
        <v>0</v>
      </c>
      <c r="AH65" s="30">
        <v>0</v>
      </c>
      <c r="AI65" s="42">
        <f>IF(AH65=0,0,51-AH65)</f>
        <v>0</v>
      </c>
      <c r="AJ65" s="32">
        <v>0</v>
      </c>
      <c r="AK65" s="36">
        <f>IF(AJ65=0,0,51-AJ65)</f>
        <v>0</v>
      </c>
      <c r="AL65" s="30">
        <v>0</v>
      </c>
      <c r="AM65" s="36">
        <f>IF(AL65=0,0,51-AL65)</f>
        <v>0</v>
      </c>
      <c r="AN65" s="30">
        <v>0</v>
      </c>
      <c r="AO65" s="36">
        <f>IF(AN65=0,0,51-AN65)</f>
        <v>0</v>
      </c>
      <c r="AP65" s="30">
        <v>0</v>
      </c>
      <c r="AQ65" s="36">
        <f>IF(AP65=0,0,51-AP65)</f>
        <v>0</v>
      </c>
      <c r="AR65" s="32">
        <v>0</v>
      </c>
      <c r="AS65" s="36">
        <f>IF(AR65=0,0,51-AR65)</f>
        <v>0</v>
      </c>
      <c r="AT65" s="30">
        <v>0</v>
      </c>
      <c r="AU65" s="36">
        <f>IF(AT65=0,0,51-AT65)</f>
        <v>0</v>
      </c>
      <c r="AV65" s="30">
        <v>0</v>
      </c>
      <c r="AW65" s="36">
        <f>IF(AV65=0,0,51-AV65)</f>
        <v>0</v>
      </c>
      <c r="AX65" s="30">
        <v>0</v>
      </c>
      <c r="AY65" s="42">
        <f>IF(AX65=0,0,51-AX65)</f>
        <v>0</v>
      </c>
      <c r="AZ65" s="30">
        <v>0</v>
      </c>
      <c r="BA65" s="42">
        <f>IF(AZ65=0,0,51-AZ65)</f>
        <v>0</v>
      </c>
      <c r="BB65" s="27">
        <v>5</v>
      </c>
      <c r="BC65" s="36">
        <f>IF(BB65=0,0,51-BB65)</f>
        <v>46</v>
      </c>
      <c r="BD65" s="22"/>
      <c r="BE65" s="23">
        <f>G65</f>
        <v>0</v>
      </c>
      <c r="BF65" s="23">
        <f>I65</f>
        <v>0</v>
      </c>
      <c r="BG65" s="23">
        <f>K65</f>
        <v>0</v>
      </c>
      <c r="BH65" s="23">
        <f>M65</f>
        <v>0</v>
      </c>
      <c r="BI65" s="23">
        <f>O65</f>
        <v>0</v>
      </c>
      <c r="BJ65" s="23">
        <f>Q65</f>
        <v>0</v>
      </c>
      <c r="BK65" s="23">
        <f>S65</f>
        <v>0</v>
      </c>
      <c r="BL65" s="23">
        <f>U65</f>
        <v>0</v>
      </c>
      <c r="BM65" s="23">
        <f>W65</f>
        <v>0</v>
      </c>
      <c r="BN65" s="23">
        <f>Y65</f>
        <v>0</v>
      </c>
      <c r="BO65" s="23">
        <f>AA65</f>
        <v>0</v>
      </c>
      <c r="BP65" s="23">
        <f>AC65</f>
        <v>0</v>
      </c>
      <c r="BQ65" s="23">
        <f>AE65</f>
        <v>0</v>
      </c>
      <c r="BR65" s="23">
        <f>AG65</f>
        <v>0</v>
      </c>
      <c r="BS65" s="23">
        <f>AI65</f>
        <v>0</v>
      </c>
      <c r="BT65" s="23">
        <f>AK65</f>
        <v>0</v>
      </c>
      <c r="BU65" s="23">
        <f>AM65</f>
        <v>0</v>
      </c>
      <c r="BV65" s="23">
        <f>AO65</f>
        <v>0</v>
      </c>
      <c r="BW65" s="23">
        <f>AQ65</f>
        <v>0</v>
      </c>
      <c r="BX65" s="23">
        <f>AS65</f>
        <v>0</v>
      </c>
      <c r="BY65" s="23">
        <f>AU65</f>
        <v>0</v>
      </c>
      <c r="BZ65" s="23">
        <f>AW65</f>
        <v>0</v>
      </c>
      <c r="CA65" s="23">
        <f>AY65</f>
        <v>0</v>
      </c>
      <c r="CB65" s="23">
        <f>BA65</f>
        <v>0</v>
      </c>
      <c r="CC65" s="23">
        <f>BC65</f>
        <v>46</v>
      </c>
      <c r="CD65" s="24">
        <f>SUM(BE65:CC65)</f>
        <v>46</v>
      </c>
      <c r="CE65" s="25"/>
      <c r="CF65" s="26">
        <f>SMALL($BE65:$CC65,1)</f>
        <v>0</v>
      </c>
      <c r="CG65" s="26">
        <f>SMALL($BE65:$CC65,2)</f>
        <v>0</v>
      </c>
      <c r="CH65" s="26">
        <f>SMALL($BE65:$CC65,3)</f>
        <v>0</v>
      </c>
      <c r="CI65" s="26">
        <f>SMALL($BE65:$CC65,4)</f>
        <v>0</v>
      </c>
      <c r="CJ65" s="26">
        <f>SMALL($BE65:$CC65,5)</f>
        <v>0</v>
      </c>
      <c r="CK65" s="26">
        <f>SMALL($BE65:$CC65,6)</f>
        <v>0</v>
      </c>
      <c r="CL65" s="26">
        <f>SMALL($BE65:$CC65,7)</f>
        <v>0</v>
      </c>
      <c r="CM65" s="26">
        <f>SMALL($BE65:$CC65,8)</f>
        <v>0</v>
      </c>
      <c r="CN65" s="26">
        <f>SMALL($BE65:$CC65,9)</f>
        <v>0</v>
      </c>
      <c r="CO65" s="26">
        <f>SMALL($BE65:$CC65,10)</f>
        <v>0</v>
      </c>
      <c r="CP65" s="26">
        <f>SMALL($BE65:$CC65,11)</f>
        <v>0</v>
      </c>
      <c r="CQ65" s="26">
        <f>SMALL($BE65:$CC65,12)</f>
        <v>0</v>
      </c>
      <c r="CR65" s="26">
        <f>SMALL($BE65:$CC65,13)</f>
        <v>0</v>
      </c>
      <c r="CS65" s="26">
        <f>SMALL($BE65:$CC65,14)</f>
        <v>0</v>
      </c>
      <c r="CT65" s="26">
        <f>SMALL($BE65:$CC65,15)</f>
        <v>0</v>
      </c>
      <c r="CU65" s="26">
        <f>SMALL($BE65:$CC65,16)</f>
        <v>0</v>
      </c>
      <c r="CV65" s="26">
        <f>SMALL($BE65:$CC65,17)</f>
        <v>0</v>
      </c>
      <c r="CW65" s="26">
        <f>SMALL($BE65:$CC65,18)</f>
        <v>0</v>
      </c>
      <c r="CX65" s="26">
        <f>SMALL($BE65:$CC65,19)</f>
        <v>0</v>
      </c>
      <c r="CY65" s="26">
        <f>SMALL($BE65:$CC65,20)</f>
        <v>0</v>
      </c>
      <c r="CZ65" s="26">
        <f>SMALL($BE65:$CC65,21)</f>
        <v>0</v>
      </c>
      <c r="DA65" s="26">
        <f>SMALL($BE65:$CC65,22)</f>
        <v>0</v>
      </c>
      <c r="DB65" s="26">
        <f>SMALL($BE65:$CC65,23)</f>
        <v>0</v>
      </c>
      <c r="DC65" s="26">
        <f>SMALL($BE65:$CC65,24)</f>
        <v>0</v>
      </c>
      <c r="DD65" s="26">
        <f>SMALL($BE65:$CC65,25)</f>
        <v>46</v>
      </c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ht="12.75" customHeight="1">
      <c r="A66" s="1">
        <f t="shared" si="4"/>
        <v>58</v>
      </c>
      <c r="B66" s="34" t="s">
        <v>21</v>
      </c>
      <c r="C66" s="13"/>
      <c r="D66" s="21">
        <f>CD66-SUM($CF66:CHOOSE($CF$8,$CF66,$CG66,$CH66,$CI66,$CJ66,$CK66,$CL66,$CM66,$CN66,$CO66,$CP66,$CQ66,$CR66,$CS66,$CT66,$CU66,$CV66,$CW66,$CX66,$CY66,$CZ66,$DA66,$DB66,$DC66))</f>
        <v>46</v>
      </c>
      <c r="E66" s="13"/>
      <c r="F66" s="32">
        <v>0</v>
      </c>
      <c r="G66" s="36">
        <f>IF(F66=0,0,51-F66)</f>
        <v>0</v>
      </c>
      <c r="H66" s="30">
        <v>0</v>
      </c>
      <c r="I66" s="36">
        <f>IF(H66=0,0,51-H66)</f>
        <v>0</v>
      </c>
      <c r="J66" s="30">
        <v>0</v>
      </c>
      <c r="K66" s="42">
        <f>IF(J66=0,0,51-J66)</f>
        <v>0</v>
      </c>
      <c r="L66" s="32">
        <v>0</v>
      </c>
      <c r="M66" s="36">
        <f>IF(L66=0,0,51-L66)</f>
        <v>0</v>
      </c>
      <c r="N66" s="30">
        <v>0</v>
      </c>
      <c r="O66" s="36">
        <f>IF(N66=0,0,51-N66)</f>
        <v>0</v>
      </c>
      <c r="P66" s="30">
        <v>0</v>
      </c>
      <c r="Q66" s="36">
        <f>IF(P66=0,0,51-P66)</f>
        <v>0</v>
      </c>
      <c r="R66" s="30">
        <v>0</v>
      </c>
      <c r="S66" s="58">
        <f>IF(R66=0,0,51-R66)</f>
        <v>0</v>
      </c>
      <c r="T66" s="30">
        <v>0</v>
      </c>
      <c r="U66" s="36">
        <f>IF(T66=0,0,51-T66)</f>
        <v>0</v>
      </c>
      <c r="V66" s="30">
        <v>0</v>
      </c>
      <c r="W66" s="36">
        <f>IF(V66=0,0,51-V66)</f>
        <v>0</v>
      </c>
      <c r="X66" s="30">
        <v>0</v>
      </c>
      <c r="Y66" s="36">
        <f>IF(X66=0,0,51-X66)</f>
        <v>0</v>
      </c>
      <c r="Z66" s="30">
        <v>0</v>
      </c>
      <c r="AA66" s="36">
        <f>IF(Z66=0,0,51-Z66)</f>
        <v>0</v>
      </c>
      <c r="AB66" s="30">
        <v>0</v>
      </c>
      <c r="AC66" s="36">
        <f>IF(AB66=0,0,51-AB66)</f>
        <v>0</v>
      </c>
      <c r="AD66" s="30">
        <v>0</v>
      </c>
      <c r="AE66" s="36">
        <f>IF(AD66=0,0,51-AD66)</f>
        <v>0</v>
      </c>
      <c r="AF66" s="30">
        <v>0</v>
      </c>
      <c r="AG66" s="36">
        <f>IF(AF66=0,0,51-AF66)</f>
        <v>0</v>
      </c>
      <c r="AH66" s="30">
        <v>0</v>
      </c>
      <c r="AI66" s="42">
        <f>IF(AH66=0,0,51-AH66)</f>
        <v>0</v>
      </c>
      <c r="AJ66" s="32">
        <v>0</v>
      </c>
      <c r="AK66" s="36">
        <f>IF(AJ66=0,0,51-AJ66)</f>
        <v>0</v>
      </c>
      <c r="AL66" s="30">
        <v>0</v>
      </c>
      <c r="AM66" s="36">
        <f>IF(AL66=0,0,51-AL66)</f>
        <v>0</v>
      </c>
      <c r="AN66" s="30">
        <v>0</v>
      </c>
      <c r="AO66" s="36">
        <f>IF(AN66=0,0,51-AN66)</f>
        <v>0</v>
      </c>
      <c r="AP66" s="30">
        <v>0</v>
      </c>
      <c r="AQ66" s="36">
        <f>IF(AP66=0,0,51-AP66)</f>
        <v>0</v>
      </c>
      <c r="AR66" s="32">
        <v>0</v>
      </c>
      <c r="AS66" s="36">
        <f>IF(AR66=0,0,51-AR66)</f>
        <v>0</v>
      </c>
      <c r="AT66" s="30">
        <v>0</v>
      </c>
      <c r="AU66" s="36">
        <f>IF(AT66=0,0,51-AT66)</f>
        <v>0</v>
      </c>
      <c r="AV66" s="30">
        <v>0</v>
      </c>
      <c r="AW66" s="36">
        <f>IF(AV66=0,0,51-AV66)</f>
        <v>0</v>
      </c>
      <c r="AX66" s="30">
        <v>0</v>
      </c>
      <c r="AY66" s="42">
        <f>IF(AX66=0,0,51-AX66)</f>
        <v>0</v>
      </c>
      <c r="AZ66" s="30">
        <v>0</v>
      </c>
      <c r="BA66" s="42">
        <f>IF(AZ66=0,0,51-AZ66)</f>
        <v>0</v>
      </c>
      <c r="BB66" s="29">
        <v>5</v>
      </c>
      <c r="BC66" s="36">
        <f>IF(BB66=0,0,51-BB66)</f>
        <v>46</v>
      </c>
      <c r="BD66" s="22"/>
      <c r="BE66" s="23">
        <f>G66</f>
        <v>0</v>
      </c>
      <c r="BF66" s="23">
        <f>I66</f>
        <v>0</v>
      </c>
      <c r="BG66" s="23">
        <f>K66</f>
        <v>0</v>
      </c>
      <c r="BH66" s="23">
        <f>M66</f>
        <v>0</v>
      </c>
      <c r="BI66" s="23">
        <f>O66</f>
        <v>0</v>
      </c>
      <c r="BJ66" s="23">
        <f>Q66</f>
        <v>0</v>
      </c>
      <c r="BK66" s="23">
        <f>S66</f>
        <v>0</v>
      </c>
      <c r="BL66" s="23">
        <f>U66</f>
        <v>0</v>
      </c>
      <c r="BM66" s="23">
        <f>W66</f>
        <v>0</v>
      </c>
      <c r="BN66" s="23">
        <f>Y66</f>
        <v>0</v>
      </c>
      <c r="BO66" s="23">
        <f>AA66</f>
        <v>0</v>
      </c>
      <c r="BP66" s="23">
        <f>AC66</f>
        <v>0</v>
      </c>
      <c r="BQ66" s="23">
        <f>AE66</f>
        <v>0</v>
      </c>
      <c r="BR66" s="23">
        <f>AG66</f>
        <v>0</v>
      </c>
      <c r="BS66" s="23">
        <f>AI66</f>
        <v>0</v>
      </c>
      <c r="BT66" s="23">
        <f>AK66</f>
        <v>0</v>
      </c>
      <c r="BU66" s="23">
        <f>AM66</f>
        <v>0</v>
      </c>
      <c r="BV66" s="23">
        <f>AO66</f>
        <v>0</v>
      </c>
      <c r="BW66" s="23">
        <f>AQ66</f>
        <v>0</v>
      </c>
      <c r="BX66" s="23">
        <f>AS66</f>
        <v>0</v>
      </c>
      <c r="BY66" s="23">
        <f>AU66</f>
        <v>0</v>
      </c>
      <c r="BZ66" s="23">
        <f>AW66</f>
        <v>0</v>
      </c>
      <c r="CA66" s="23">
        <f>AY66</f>
        <v>0</v>
      </c>
      <c r="CB66" s="23">
        <f>BA66</f>
        <v>0</v>
      </c>
      <c r="CC66" s="23">
        <f>BC66</f>
        <v>46</v>
      </c>
      <c r="CD66" s="24">
        <f>SUM(BE66:CC66)</f>
        <v>46</v>
      </c>
      <c r="CE66" s="25"/>
      <c r="CF66" s="26">
        <f>SMALL($BE66:$CC66,1)</f>
        <v>0</v>
      </c>
      <c r="CG66" s="26">
        <f>SMALL($BE66:$CC66,2)</f>
        <v>0</v>
      </c>
      <c r="CH66" s="26">
        <f>SMALL($BE66:$CC66,3)</f>
        <v>0</v>
      </c>
      <c r="CI66" s="26">
        <f>SMALL($BE66:$CC66,4)</f>
        <v>0</v>
      </c>
      <c r="CJ66" s="26">
        <f>SMALL($BE66:$CC66,5)</f>
        <v>0</v>
      </c>
      <c r="CK66" s="26">
        <f>SMALL($BE66:$CC66,6)</f>
        <v>0</v>
      </c>
      <c r="CL66" s="26">
        <f>SMALL($BE66:$CC66,7)</f>
        <v>0</v>
      </c>
      <c r="CM66" s="26">
        <f>SMALL($BE66:$CC66,8)</f>
        <v>0</v>
      </c>
      <c r="CN66" s="26">
        <f>SMALL($BE66:$CC66,9)</f>
        <v>0</v>
      </c>
      <c r="CO66" s="26">
        <f>SMALL($BE66:$CC66,10)</f>
        <v>0</v>
      </c>
      <c r="CP66" s="26">
        <f>SMALL($BE66:$CC66,11)</f>
        <v>0</v>
      </c>
      <c r="CQ66" s="26">
        <f>SMALL($BE66:$CC66,12)</f>
        <v>0</v>
      </c>
      <c r="CR66" s="26">
        <f>SMALL($BE66:$CC66,13)</f>
        <v>0</v>
      </c>
      <c r="CS66" s="26">
        <f>SMALL($BE66:$CC66,14)</f>
        <v>0</v>
      </c>
      <c r="CT66" s="26">
        <f>SMALL($BE66:$CC66,15)</f>
        <v>0</v>
      </c>
      <c r="CU66" s="26">
        <f>SMALL($BE66:$CC66,16)</f>
        <v>0</v>
      </c>
      <c r="CV66" s="26">
        <f>SMALL($BE66:$CC66,17)</f>
        <v>0</v>
      </c>
      <c r="CW66" s="26">
        <f>SMALL($BE66:$CC66,18)</f>
        <v>0</v>
      </c>
      <c r="CX66" s="26">
        <f>SMALL($BE66:$CC66,19)</f>
        <v>0</v>
      </c>
      <c r="CY66" s="26">
        <f>SMALL($BE66:$CC66,20)</f>
        <v>0</v>
      </c>
      <c r="CZ66" s="26">
        <f>SMALL($BE66:$CC66,21)</f>
        <v>0</v>
      </c>
      <c r="DA66" s="26">
        <f>SMALL($BE66:$CC66,22)</f>
        <v>0</v>
      </c>
      <c r="DB66" s="26">
        <f>SMALL($BE66:$CC66,23)</f>
        <v>0</v>
      </c>
      <c r="DC66" s="26">
        <f>SMALL($BE66:$CC66,24)</f>
        <v>0</v>
      </c>
      <c r="DD66" s="26">
        <f>SMALL($BE66:$CC66,25)</f>
        <v>46</v>
      </c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ht="12.75" customHeight="1">
      <c r="A67" s="1">
        <f t="shared" si="4"/>
        <v>59</v>
      </c>
      <c r="B67" s="34" t="s">
        <v>75</v>
      </c>
      <c r="C67" s="13"/>
      <c r="D67" s="21">
        <f>CD67-SUM($CF67:CHOOSE($CF$8,$CF67,$CG67,$CH67,$CI67,$CJ67,$CK67,$CL67,$CM67,$CN67,$CO67,$CP67,$CQ67,$CR67,$CS67,$CT67,$CU67,$CV67,$CW67,$CX67,$CY67,$CZ67,$DA67,$DB67,$DC67))</f>
        <v>46</v>
      </c>
      <c r="E67" s="13"/>
      <c r="F67" s="32">
        <v>0</v>
      </c>
      <c r="G67" s="36">
        <f>IF(F67=0,0,51-F67)</f>
        <v>0</v>
      </c>
      <c r="H67" s="30">
        <v>0</v>
      </c>
      <c r="I67" s="36">
        <f>IF(H67=0,0,51-H67)</f>
        <v>0</v>
      </c>
      <c r="J67" s="30">
        <v>0</v>
      </c>
      <c r="K67" s="42">
        <f>IF(J67=0,0,51-J67)</f>
        <v>0</v>
      </c>
      <c r="L67" s="32">
        <v>0</v>
      </c>
      <c r="M67" s="36">
        <f>IF(L67=0,0,51-L67)</f>
        <v>0</v>
      </c>
      <c r="N67" s="30">
        <v>0</v>
      </c>
      <c r="O67" s="36">
        <f>IF(N67=0,0,51-N67)</f>
        <v>0</v>
      </c>
      <c r="P67" s="30">
        <v>0</v>
      </c>
      <c r="Q67" s="36">
        <f>IF(P67=0,0,51-P67)</f>
        <v>0</v>
      </c>
      <c r="R67" s="30">
        <v>0</v>
      </c>
      <c r="S67" s="58">
        <f>IF(R67=0,0,51-R67)</f>
        <v>0</v>
      </c>
      <c r="T67" s="30">
        <v>0</v>
      </c>
      <c r="U67" s="36">
        <f>IF(T67=0,0,51-T67)</f>
        <v>0</v>
      </c>
      <c r="V67" s="30">
        <v>0</v>
      </c>
      <c r="W67" s="36">
        <f>IF(V67=0,0,51-V67)</f>
        <v>0</v>
      </c>
      <c r="X67" s="30">
        <v>0</v>
      </c>
      <c r="Y67" s="36">
        <f>IF(X67=0,0,51-X67)</f>
        <v>0</v>
      </c>
      <c r="Z67" s="30">
        <v>0</v>
      </c>
      <c r="AA67" s="36">
        <f>IF(Z67=0,0,51-Z67)</f>
        <v>0</v>
      </c>
      <c r="AB67" s="30">
        <v>0</v>
      </c>
      <c r="AC67" s="36">
        <f>IF(AB67=0,0,51-AB67)</f>
        <v>0</v>
      </c>
      <c r="AD67" s="30">
        <v>0</v>
      </c>
      <c r="AE67" s="36">
        <f>IF(AD67=0,0,51-AD67)</f>
        <v>0</v>
      </c>
      <c r="AF67" s="30">
        <v>0</v>
      </c>
      <c r="AG67" s="36">
        <f>IF(AF67=0,0,51-AF67)</f>
        <v>0</v>
      </c>
      <c r="AH67" s="30">
        <v>0</v>
      </c>
      <c r="AI67" s="42">
        <f>IF(AH67=0,0,51-AH67)</f>
        <v>0</v>
      </c>
      <c r="AJ67" s="32">
        <v>0</v>
      </c>
      <c r="AK67" s="36">
        <f>IF(AJ67=0,0,51-AJ67)</f>
        <v>0</v>
      </c>
      <c r="AL67" s="30">
        <v>0</v>
      </c>
      <c r="AM67" s="36">
        <f>IF(AL67=0,0,51-AL67)</f>
        <v>0</v>
      </c>
      <c r="AN67" s="30">
        <v>0</v>
      </c>
      <c r="AO67" s="36">
        <f>IF(AN67=0,0,51-AN67)</f>
        <v>0</v>
      </c>
      <c r="AP67" s="30">
        <v>0</v>
      </c>
      <c r="AQ67" s="36">
        <f>IF(AP67=0,0,51-AP67)</f>
        <v>0</v>
      </c>
      <c r="AR67" s="32">
        <v>0</v>
      </c>
      <c r="AS67" s="36">
        <f>IF(AR67=0,0,51-AR67)</f>
        <v>0</v>
      </c>
      <c r="AT67" s="30">
        <v>0</v>
      </c>
      <c r="AU67" s="36">
        <f>IF(AT67=0,0,51-AT67)</f>
        <v>0</v>
      </c>
      <c r="AV67" s="30">
        <v>0</v>
      </c>
      <c r="AW67" s="36">
        <f>IF(AV67=0,0,51-AV67)</f>
        <v>0</v>
      </c>
      <c r="AX67" s="30">
        <v>0</v>
      </c>
      <c r="AY67" s="42">
        <f>IF(AX67=0,0,51-AX67)</f>
        <v>0</v>
      </c>
      <c r="AZ67" s="30">
        <v>0</v>
      </c>
      <c r="BA67" s="42">
        <f>IF(AZ67=0,0,51-AZ67)</f>
        <v>0</v>
      </c>
      <c r="BB67" s="68">
        <v>5</v>
      </c>
      <c r="BC67" s="36">
        <f>IF(BB67=0,0,51-BB67)</f>
        <v>46</v>
      </c>
      <c r="BD67" s="22"/>
      <c r="BE67" s="23">
        <f>G67</f>
        <v>0</v>
      </c>
      <c r="BF67" s="23">
        <f>I67</f>
        <v>0</v>
      </c>
      <c r="BG67" s="23">
        <f>K67</f>
        <v>0</v>
      </c>
      <c r="BH67" s="23">
        <f>M67</f>
        <v>0</v>
      </c>
      <c r="BI67" s="23">
        <f>O67</f>
        <v>0</v>
      </c>
      <c r="BJ67" s="23">
        <f>Q67</f>
        <v>0</v>
      </c>
      <c r="BK67" s="23">
        <f>S67</f>
        <v>0</v>
      </c>
      <c r="BL67" s="23">
        <f>U67</f>
        <v>0</v>
      </c>
      <c r="BM67" s="23">
        <f>W67</f>
        <v>0</v>
      </c>
      <c r="BN67" s="23">
        <f>Y67</f>
        <v>0</v>
      </c>
      <c r="BO67" s="23">
        <f>AA67</f>
        <v>0</v>
      </c>
      <c r="BP67" s="23">
        <f>AC67</f>
        <v>0</v>
      </c>
      <c r="BQ67" s="23">
        <f>AE67</f>
        <v>0</v>
      </c>
      <c r="BR67" s="23">
        <f>AG67</f>
        <v>0</v>
      </c>
      <c r="BS67" s="23">
        <f>AI67</f>
        <v>0</v>
      </c>
      <c r="BT67" s="23">
        <f>AK67</f>
        <v>0</v>
      </c>
      <c r="BU67" s="23">
        <f>AM67</f>
        <v>0</v>
      </c>
      <c r="BV67" s="23">
        <f>AO67</f>
        <v>0</v>
      </c>
      <c r="BW67" s="23">
        <f>AQ67</f>
        <v>0</v>
      </c>
      <c r="BX67" s="23">
        <f>AS67</f>
        <v>0</v>
      </c>
      <c r="BY67" s="23">
        <f>AU67</f>
        <v>0</v>
      </c>
      <c r="BZ67" s="23">
        <f>AW67</f>
        <v>0</v>
      </c>
      <c r="CA67" s="23">
        <f>AY67</f>
        <v>0</v>
      </c>
      <c r="CB67" s="23">
        <f>BA67</f>
        <v>0</v>
      </c>
      <c r="CC67" s="23">
        <f>BC67</f>
        <v>46</v>
      </c>
      <c r="CD67" s="24">
        <f>SUM(BE67:CC67)</f>
        <v>46</v>
      </c>
      <c r="CE67" s="25"/>
      <c r="CF67" s="26">
        <f>SMALL($BE67:$CC67,1)</f>
        <v>0</v>
      </c>
      <c r="CG67" s="26">
        <f>SMALL($BE67:$CC67,2)</f>
        <v>0</v>
      </c>
      <c r="CH67" s="26">
        <f>SMALL($BE67:$CC67,3)</f>
        <v>0</v>
      </c>
      <c r="CI67" s="26">
        <f>SMALL($BE67:$CC67,4)</f>
        <v>0</v>
      </c>
      <c r="CJ67" s="26">
        <f>SMALL($BE67:$CC67,5)</f>
        <v>0</v>
      </c>
      <c r="CK67" s="26">
        <f>SMALL($BE67:$CC67,6)</f>
        <v>0</v>
      </c>
      <c r="CL67" s="26">
        <f>SMALL($BE67:$CC67,7)</f>
        <v>0</v>
      </c>
      <c r="CM67" s="26">
        <f>SMALL($BE67:$CC67,8)</f>
        <v>0</v>
      </c>
      <c r="CN67" s="26">
        <f>SMALL($BE67:$CC67,9)</f>
        <v>0</v>
      </c>
      <c r="CO67" s="26">
        <f>SMALL($BE67:$CC67,10)</f>
        <v>0</v>
      </c>
      <c r="CP67" s="26">
        <f>SMALL($BE67:$CC67,11)</f>
        <v>0</v>
      </c>
      <c r="CQ67" s="26">
        <f>SMALL($BE67:$CC67,12)</f>
        <v>0</v>
      </c>
      <c r="CR67" s="26">
        <f>SMALL($BE67:$CC67,13)</f>
        <v>0</v>
      </c>
      <c r="CS67" s="26">
        <f>SMALL($BE67:$CC67,14)</f>
        <v>0</v>
      </c>
      <c r="CT67" s="26">
        <f>SMALL($BE67:$CC67,15)</f>
        <v>0</v>
      </c>
      <c r="CU67" s="26">
        <f>SMALL($BE67:$CC67,16)</f>
        <v>0</v>
      </c>
      <c r="CV67" s="26">
        <f>SMALL($BE67:$CC67,17)</f>
        <v>0</v>
      </c>
      <c r="CW67" s="26">
        <f>SMALL($BE67:$CC67,18)</f>
        <v>0</v>
      </c>
      <c r="CX67" s="26">
        <f>SMALL($BE67:$CC67,19)</f>
        <v>0</v>
      </c>
      <c r="CY67" s="26">
        <f>SMALL($BE67:$CC67,20)</f>
        <v>0</v>
      </c>
      <c r="CZ67" s="26">
        <f>SMALL($BE67:$CC67,21)</f>
        <v>0</v>
      </c>
      <c r="DA67" s="26">
        <f>SMALL($BE67:$CC67,22)</f>
        <v>0</v>
      </c>
      <c r="DB67" s="26">
        <f>SMALL($BE67:$CC67,23)</f>
        <v>0</v>
      </c>
      <c r="DC67" s="26">
        <f>SMALL($BE67:$CC67,24)</f>
        <v>0</v>
      </c>
      <c r="DD67" s="26">
        <f>SMALL($BE67:$CC67,25)</f>
        <v>46</v>
      </c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ht="12.75" customHeight="1">
      <c r="A68" s="1">
        <f t="shared" si="4"/>
        <v>60</v>
      </c>
      <c r="B68" s="34" t="s">
        <v>76</v>
      </c>
      <c r="C68" s="13"/>
      <c r="D68" s="21">
        <f>CD68-SUM($CF68:CHOOSE($CF$8,$CF68,$CG68,$CH68,$CI68,$CJ68,$CK68,$CL68,$CM68,$CN68,$CO68,$CP68,$CQ68,$CR68,$CS68,$CT68,$CU68,$CV68,$CW68,$CX68,$CY68,$CZ68,$DA68,$DB68,$DC68))</f>
        <v>46</v>
      </c>
      <c r="E68" s="13"/>
      <c r="F68" s="32">
        <v>0</v>
      </c>
      <c r="G68" s="36">
        <f>IF(F68=0,0,51-F68)</f>
        <v>0</v>
      </c>
      <c r="H68" s="30">
        <v>0</v>
      </c>
      <c r="I68" s="36">
        <f>IF(H68=0,0,51-H68)</f>
        <v>0</v>
      </c>
      <c r="J68" s="30">
        <v>0</v>
      </c>
      <c r="K68" s="42">
        <f>IF(J68=0,0,51-J68)</f>
        <v>0</v>
      </c>
      <c r="L68" s="32">
        <v>0</v>
      </c>
      <c r="M68" s="36">
        <f>IF(L68=0,0,51-L68)</f>
        <v>0</v>
      </c>
      <c r="N68" s="30">
        <v>0</v>
      </c>
      <c r="O68" s="36">
        <f>IF(N68=0,0,51-N68)</f>
        <v>0</v>
      </c>
      <c r="P68" s="30">
        <v>0</v>
      </c>
      <c r="Q68" s="36">
        <f>IF(P68=0,0,51-P68)</f>
        <v>0</v>
      </c>
      <c r="R68" s="30">
        <v>0</v>
      </c>
      <c r="S68" s="58">
        <f>IF(R68=0,0,51-R68)</f>
        <v>0</v>
      </c>
      <c r="T68" s="30">
        <v>0</v>
      </c>
      <c r="U68" s="36">
        <f>IF(T68=0,0,51-T68)</f>
        <v>0</v>
      </c>
      <c r="V68" s="30">
        <v>0</v>
      </c>
      <c r="W68" s="36">
        <f>IF(V68=0,0,51-V68)</f>
        <v>0</v>
      </c>
      <c r="X68" s="30">
        <v>0</v>
      </c>
      <c r="Y68" s="36">
        <f>IF(X68=0,0,51-X68)</f>
        <v>0</v>
      </c>
      <c r="Z68" s="30">
        <v>0</v>
      </c>
      <c r="AA68" s="36">
        <f>IF(Z68=0,0,51-Z68)</f>
        <v>0</v>
      </c>
      <c r="AB68" s="30">
        <v>0</v>
      </c>
      <c r="AC68" s="36">
        <f>IF(AB68=0,0,51-AB68)</f>
        <v>0</v>
      </c>
      <c r="AD68" s="30">
        <v>0</v>
      </c>
      <c r="AE68" s="36">
        <f>IF(AD68=0,0,51-AD68)</f>
        <v>0</v>
      </c>
      <c r="AF68" s="30">
        <v>0</v>
      </c>
      <c r="AG68" s="36">
        <f>IF(AF68=0,0,51-AF68)</f>
        <v>0</v>
      </c>
      <c r="AH68" s="30">
        <v>0</v>
      </c>
      <c r="AI68" s="42">
        <f>IF(AH68=0,0,51-AH68)</f>
        <v>0</v>
      </c>
      <c r="AJ68" s="32">
        <v>0</v>
      </c>
      <c r="AK68" s="36">
        <f>IF(AJ68=0,0,51-AJ68)</f>
        <v>0</v>
      </c>
      <c r="AL68" s="30">
        <v>0</v>
      </c>
      <c r="AM68" s="36">
        <f>IF(AL68=0,0,51-AL68)</f>
        <v>0</v>
      </c>
      <c r="AN68" s="30">
        <v>0</v>
      </c>
      <c r="AO68" s="36">
        <f>IF(AN68=0,0,51-AN68)</f>
        <v>0</v>
      </c>
      <c r="AP68" s="30">
        <v>0</v>
      </c>
      <c r="AQ68" s="36">
        <f>IF(AP68=0,0,51-AP68)</f>
        <v>0</v>
      </c>
      <c r="AR68" s="32">
        <v>0</v>
      </c>
      <c r="AS68" s="36">
        <f>IF(AR68=0,0,51-AR68)</f>
        <v>0</v>
      </c>
      <c r="AT68" s="30">
        <v>0</v>
      </c>
      <c r="AU68" s="36">
        <f>IF(AT68=0,0,51-AT68)</f>
        <v>0</v>
      </c>
      <c r="AV68" s="30">
        <v>0</v>
      </c>
      <c r="AW68" s="36">
        <f>IF(AV68=0,0,51-AV68)</f>
        <v>0</v>
      </c>
      <c r="AX68" s="30">
        <v>0</v>
      </c>
      <c r="AY68" s="42">
        <f>IF(AX68=0,0,51-AX68)</f>
        <v>0</v>
      </c>
      <c r="AZ68" s="30">
        <v>0</v>
      </c>
      <c r="BA68" s="42">
        <f>IF(AZ68=0,0,51-AZ68)</f>
        <v>0</v>
      </c>
      <c r="BB68" s="67">
        <v>5</v>
      </c>
      <c r="BC68" s="36">
        <f>IF(BB68=0,0,51-BB68)</f>
        <v>46</v>
      </c>
      <c r="BD68" s="22"/>
      <c r="BE68" s="23">
        <f>G68</f>
        <v>0</v>
      </c>
      <c r="BF68" s="23">
        <f>I68</f>
        <v>0</v>
      </c>
      <c r="BG68" s="23">
        <f>K68</f>
        <v>0</v>
      </c>
      <c r="BH68" s="23">
        <f>M68</f>
        <v>0</v>
      </c>
      <c r="BI68" s="23">
        <f>O68</f>
        <v>0</v>
      </c>
      <c r="BJ68" s="23">
        <f>Q68</f>
        <v>0</v>
      </c>
      <c r="BK68" s="23">
        <f>S68</f>
        <v>0</v>
      </c>
      <c r="BL68" s="23">
        <f>U68</f>
        <v>0</v>
      </c>
      <c r="BM68" s="23">
        <f>W68</f>
        <v>0</v>
      </c>
      <c r="BN68" s="23">
        <f>Y68</f>
        <v>0</v>
      </c>
      <c r="BO68" s="23">
        <f>AA68</f>
        <v>0</v>
      </c>
      <c r="BP68" s="23">
        <f>AC68</f>
        <v>0</v>
      </c>
      <c r="BQ68" s="23">
        <f>AE68</f>
        <v>0</v>
      </c>
      <c r="BR68" s="23">
        <f>AG68</f>
        <v>0</v>
      </c>
      <c r="BS68" s="23">
        <f>AI68</f>
        <v>0</v>
      </c>
      <c r="BT68" s="23">
        <f>AK68</f>
        <v>0</v>
      </c>
      <c r="BU68" s="23">
        <f>AM68</f>
        <v>0</v>
      </c>
      <c r="BV68" s="23">
        <f>AO68</f>
        <v>0</v>
      </c>
      <c r="BW68" s="23">
        <f>AQ68</f>
        <v>0</v>
      </c>
      <c r="BX68" s="23">
        <f>AS68</f>
        <v>0</v>
      </c>
      <c r="BY68" s="23">
        <f>AU68</f>
        <v>0</v>
      </c>
      <c r="BZ68" s="23">
        <f>AW68</f>
        <v>0</v>
      </c>
      <c r="CA68" s="23">
        <f>AY68</f>
        <v>0</v>
      </c>
      <c r="CB68" s="23">
        <f>BA68</f>
        <v>0</v>
      </c>
      <c r="CC68" s="23">
        <f>BC68</f>
        <v>46</v>
      </c>
      <c r="CD68" s="24">
        <f>SUM(BE68:CC68)</f>
        <v>46</v>
      </c>
      <c r="CE68" s="25"/>
      <c r="CF68" s="26">
        <f>SMALL($BE68:$CC68,1)</f>
        <v>0</v>
      </c>
      <c r="CG68" s="26">
        <f>SMALL($BE68:$CC68,2)</f>
        <v>0</v>
      </c>
      <c r="CH68" s="26">
        <f>SMALL($BE68:$CC68,3)</f>
        <v>0</v>
      </c>
      <c r="CI68" s="26">
        <f>SMALL($BE68:$CC68,4)</f>
        <v>0</v>
      </c>
      <c r="CJ68" s="26">
        <f>SMALL($BE68:$CC68,5)</f>
        <v>0</v>
      </c>
      <c r="CK68" s="26">
        <f>SMALL($BE68:$CC68,6)</f>
        <v>0</v>
      </c>
      <c r="CL68" s="26">
        <f>SMALL($BE68:$CC68,7)</f>
        <v>0</v>
      </c>
      <c r="CM68" s="26">
        <f>SMALL($BE68:$CC68,8)</f>
        <v>0</v>
      </c>
      <c r="CN68" s="26">
        <f>SMALL($BE68:$CC68,9)</f>
        <v>0</v>
      </c>
      <c r="CO68" s="26">
        <f>SMALL($BE68:$CC68,10)</f>
        <v>0</v>
      </c>
      <c r="CP68" s="26">
        <f>SMALL($BE68:$CC68,11)</f>
        <v>0</v>
      </c>
      <c r="CQ68" s="26">
        <f>SMALL($BE68:$CC68,12)</f>
        <v>0</v>
      </c>
      <c r="CR68" s="26">
        <f>SMALL($BE68:$CC68,13)</f>
        <v>0</v>
      </c>
      <c r="CS68" s="26">
        <f>SMALL($BE68:$CC68,14)</f>
        <v>0</v>
      </c>
      <c r="CT68" s="26">
        <f>SMALL($BE68:$CC68,15)</f>
        <v>0</v>
      </c>
      <c r="CU68" s="26">
        <f>SMALL($BE68:$CC68,16)</f>
        <v>0</v>
      </c>
      <c r="CV68" s="26">
        <f>SMALL($BE68:$CC68,17)</f>
        <v>0</v>
      </c>
      <c r="CW68" s="26">
        <f>SMALL($BE68:$CC68,18)</f>
        <v>0</v>
      </c>
      <c r="CX68" s="26">
        <f>SMALL($BE68:$CC68,19)</f>
        <v>0</v>
      </c>
      <c r="CY68" s="26">
        <f>SMALL($BE68:$CC68,20)</f>
        <v>0</v>
      </c>
      <c r="CZ68" s="26">
        <f>SMALL($BE68:$CC68,21)</f>
        <v>0</v>
      </c>
      <c r="DA68" s="26">
        <f>SMALL($BE68:$CC68,22)</f>
        <v>0</v>
      </c>
      <c r="DB68" s="26">
        <f>SMALL($BE68:$CC68,23)</f>
        <v>0</v>
      </c>
      <c r="DC68" s="26">
        <f>SMALL($BE68:$CC68,24)</f>
        <v>0</v>
      </c>
      <c r="DD68" s="26">
        <f>SMALL($BE68:$CC68,25)</f>
        <v>46</v>
      </c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ht="12.75" customHeight="1">
      <c r="A69" s="1">
        <f t="shared" si="4"/>
        <v>61</v>
      </c>
      <c r="B69" s="34" t="s">
        <v>45</v>
      </c>
      <c r="C69" s="13"/>
      <c r="D69" s="21">
        <f>CD69-SUM($CF69:CHOOSE($CF$8,$CF69,$CG69,$CH69,$CI69,$CJ69,$CK69,$CL69,$CM69,$CN69,$CO69,$CP69,$CQ69,$CR69,$CS69,$CT69,$CU69,$CV69,$CW69,$CX69,$CY69,$CZ69,$DA69,$DB69,$DC69))</f>
        <v>45</v>
      </c>
      <c r="E69" s="13"/>
      <c r="F69" s="32">
        <v>0</v>
      </c>
      <c r="G69" s="36">
        <f>IF(F69=0,0,51-F69)</f>
        <v>0</v>
      </c>
      <c r="H69" s="30">
        <v>0</v>
      </c>
      <c r="I69" s="36">
        <f>IF(H69=0,0,51-H69)</f>
        <v>0</v>
      </c>
      <c r="J69" s="30">
        <v>0</v>
      </c>
      <c r="K69" s="42">
        <f>IF(J69=0,0,51-J69)</f>
        <v>0</v>
      </c>
      <c r="L69" s="32">
        <v>0</v>
      </c>
      <c r="M69" s="36">
        <f>IF(L69=0,0,51-L69)</f>
        <v>0</v>
      </c>
      <c r="N69" s="30">
        <v>0</v>
      </c>
      <c r="O69" s="36">
        <f>IF(N69=0,0,51-N69)</f>
        <v>0</v>
      </c>
      <c r="P69" s="30">
        <v>0</v>
      </c>
      <c r="Q69" s="36">
        <f>IF(P69=0,0,51-P69)</f>
        <v>0</v>
      </c>
      <c r="R69" s="30">
        <v>0</v>
      </c>
      <c r="S69" s="58">
        <f>IF(R69=0,0,51-R69)</f>
        <v>0</v>
      </c>
      <c r="T69" s="30">
        <v>0</v>
      </c>
      <c r="U69" s="36">
        <f>IF(T69=0,0,51-T69)</f>
        <v>0</v>
      </c>
      <c r="V69" s="30">
        <v>0</v>
      </c>
      <c r="W69" s="36">
        <f>IF(V69=0,0,51-V69)</f>
        <v>0</v>
      </c>
      <c r="X69" s="30">
        <v>0</v>
      </c>
      <c r="Y69" s="36">
        <f>IF(X69=0,0,51-X69)</f>
        <v>0</v>
      </c>
      <c r="Z69" s="30">
        <v>0</v>
      </c>
      <c r="AA69" s="36">
        <f>IF(Z69=0,0,51-Z69)</f>
        <v>0</v>
      </c>
      <c r="AB69" s="30">
        <v>0</v>
      </c>
      <c r="AC69" s="36">
        <f>IF(AB69=0,0,51-AB69)</f>
        <v>0</v>
      </c>
      <c r="AD69" s="30">
        <v>0</v>
      </c>
      <c r="AE69" s="36">
        <f>IF(AD69=0,0,51-AD69)</f>
        <v>0</v>
      </c>
      <c r="AF69" s="30">
        <v>0</v>
      </c>
      <c r="AG69" s="36">
        <f>IF(AF69=0,0,51-AF69)</f>
        <v>0</v>
      </c>
      <c r="AH69" s="30">
        <v>0</v>
      </c>
      <c r="AI69" s="42">
        <f>IF(AH69=0,0,51-AH69)</f>
        <v>0</v>
      </c>
      <c r="AJ69" s="32">
        <v>0</v>
      </c>
      <c r="AK69" s="36">
        <f>IF(AJ69=0,0,51-AJ69)</f>
        <v>0</v>
      </c>
      <c r="AL69" s="30">
        <v>0</v>
      </c>
      <c r="AM69" s="36">
        <f>IF(AL69=0,0,51-AL69)</f>
        <v>0</v>
      </c>
      <c r="AN69" s="30">
        <v>0</v>
      </c>
      <c r="AO69" s="36">
        <f>IF(AN69=0,0,51-AN69)</f>
        <v>0</v>
      </c>
      <c r="AP69" s="30">
        <v>0</v>
      </c>
      <c r="AQ69" s="36">
        <f>IF(AP69=0,0,51-AP69)</f>
        <v>0</v>
      </c>
      <c r="AR69" s="32">
        <v>0</v>
      </c>
      <c r="AS69" s="36">
        <f>IF(AR69=0,0,51-AR69)</f>
        <v>0</v>
      </c>
      <c r="AT69" s="30">
        <v>0</v>
      </c>
      <c r="AU69" s="36">
        <f>IF(AT69=0,0,51-AT69)</f>
        <v>0</v>
      </c>
      <c r="AV69" s="30">
        <v>0</v>
      </c>
      <c r="AW69" s="36">
        <f>IF(AV69=0,0,51-AV69)</f>
        <v>0</v>
      </c>
      <c r="AX69" s="30">
        <v>0</v>
      </c>
      <c r="AY69" s="42">
        <f>IF(AX69=0,0,51-AX69)</f>
        <v>0</v>
      </c>
      <c r="AZ69" s="30">
        <v>0</v>
      </c>
      <c r="BA69" s="42">
        <f>IF(AZ69=0,0,51-AZ69)</f>
        <v>0</v>
      </c>
      <c r="BB69" s="67">
        <v>6</v>
      </c>
      <c r="BC69" s="36">
        <f>IF(BB69=0,0,51-BB69)</f>
        <v>45</v>
      </c>
      <c r="BD69" s="22"/>
      <c r="BE69" s="23">
        <f>G69</f>
        <v>0</v>
      </c>
      <c r="BF69" s="23">
        <f>I69</f>
        <v>0</v>
      </c>
      <c r="BG69" s="23">
        <f>K69</f>
        <v>0</v>
      </c>
      <c r="BH69" s="23">
        <f>M69</f>
        <v>0</v>
      </c>
      <c r="BI69" s="23">
        <f>O69</f>
        <v>0</v>
      </c>
      <c r="BJ69" s="23">
        <f>Q69</f>
        <v>0</v>
      </c>
      <c r="BK69" s="23">
        <f>S69</f>
        <v>0</v>
      </c>
      <c r="BL69" s="23">
        <f>U69</f>
        <v>0</v>
      </c>
      <c r="BM69" s="23">
        <f>W69</f>
        <v>0</v>
      </c>
      <c r="BN69" s="23">
        <f>Y69</f>
        <v>0</v>
      </c>
      <c r="BO69" s="23">
        <f>AA69</f>
        <v>0</v>
      </c>
      <c r="BP69" s="23">
        <f>AC69</f>
        <v>0</v>
      </c>
      <c r="BQ69" s="23">
        <f>AE69</f>
        <v>0</v>
      </c>
      <c r="BR69" s="23">
        <f>AG69</f>
        <v>0</v>
      </c>
      <c r="BS69" s="23">
        <f>AI69</f>
        <v>0</v>
      </c>
      <c r="BT69" s="23">
        <f>AK69</f>
        <v>0</v>
      </c>
      <c r="BU69" s="23">
        <f>AM69</f>
        <v>0</v>
      </c>
      <c r="BV69" s="23">
        <f>AO69</f>
        <v>0</v>
      </c>
      <c r="BW69" s="23">
        <f>AQ69</f>
        <v>0</v>
      </c>
      <c r="BX69" s="23">
        <f>AS69</f>
        <v>0</v>
      </c>
      <c r="BY69" s="23">
        <f>AU69</f>
        <v>0</v>
      </c>
      <c r="BZ69" s="23">
        <f>AW69</f>
        <v>0</v>
      </c>
      <c r="CA69" s="23">
        <f>AY69</f>
        <v>0</v>
      </c>
      <c r="CB69" s="23">
        <f>BA69</f>
        <v>0</v>
      </c>
      <c r="CC69" s="23">
        <f>BC69</f>
        <v>45</v>
      </c>
      <c r="CD69" s="24">
        <f>SUM(BE69:CC69)</f>
        <v>45</v>
      </c>
      <c r="CE69" s="25"/>
      <c r="CF69" s="26">
        <f>SMALL($BE69:$CC69,1)</f>
        <v>0</v>
      </c>
      <c r="CG69" s="26">
        <f>SMALL($BE69:$CC69,2)</f>
        <v>0</v>
      </c>
      <c r="CH69" s="26">
        <f>SMALL($BE69:$CC69,3)</f>
        <v>0</v>
      </c>
      <c r="CI69" s="26">
        <f>SMALL($BE69:$CC69,4)</f>
        <v>0</v>
      </c>
      <c r="CJ69" s="26">
        <f>SMALL($BE69:$CC69,5)</f>
        <v>0</v>
      </c>
      <c r="CK69" s="26">
        <f>SMALL($BE69:$CC69,6)</f>
        <v>0</v>
      </c>
      <c r="CL69" s="26">
        <f>SMALL($BE69:$CC69,7)</f>
        <v>0</v>
      </c>
      <c r="CM69" s="26">
        <f>SMALL($BE69:$CC69,8)</f>
        <v>0</v>
      </c>
      <c r="CN69" s="26">
        <f>SMALL($BE69:$CC69,9)</f>
        <v>0</v>
      </c>
      <c r="CO69" s="26">
        <f>SMALL($BE69:$CC69,10)</f>
        <v>0</v>
      </c>
      <c r="CP69" s="26">
        <f>SMALL($BE69:$CC69,11)</f>
        <v>0</v>
      </c>
      <c r="CQ69" s="26">
        <f>SMALL($BE69:$CC69,12)</f>
        <v>0</v>
      </c>
      <c r="CR69" s="26">
        <f>SMALL($BE69:$CC69,13)</f>
        <v>0</v>
      </c>
      <c r="CS69" s="26">
        <f>SMALL($BE69:$CC69,14)</f>
        <v>0</v>
      </c>
      <c r="CT69" s="26">
        <f>SMALL($BE69:$CC69,15)</f>
        <v>0</v>
      </c>
      <c r="CU69" s="26">
        <f>SMALL($BE69:$CC69,16)</f>
        <v>0</v>
      </c>
      <c r="CV69" s="26">
        <f>SMALL($BE69:$CC69,17)</f>
        <v>0</v>
      </c>
      <c r="CW69" s="26">
        <f>SMALL($BE69:$CC69,18)</f>
        <v>0</v>
      </c>
      <c r="CX69" s="26">
        <f>SMALL($BE69:$CC69,19)</f>
        <v>0</v>
      </c>
      <c r="CY69" s="26">
        <f>SMALL($BE69:$CC69,20)</f>
        <v>0</v>
      </c>
      <c r="CZ69" s="26">
        <f>SMALL($BE69:$CC69,21)</f>
        <v>0</v>
      </c>
      <c r="DA69" s="26">
        <f>SMALL($BE69:$CC69,22)</f>
        <v>0</v>
      </c>
      <c r="DB69" s="26">
        <f>SMALL($BE69:$CC69,23)</f>
        <v>0</v>
      </c>
      <c r="DC69" s="26">
        <f>SMALL($BE69:$CC69,24)</f>
        <v>0</v>
      </c>
      <c r="DD69" s="26">
        <f>SMALL($BE69:$CC69,25)</f>
        <v>45</v>
      </c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ht="12.75" customHeight="1">
      <c r="A70" s="1">
        <f t="shared" si="4"/>
        <v>62</v>
      </c>
      <c r="B70" s="1" t="s">
        <v>77</v>
      </c>
      <c r="C70" s="13"/>
      <c r="D70" s="21">
        <f>CD70-SUM($CF70:CHOOSE($CF$8,$CF70,$CG70,$CH70,$CI70,$CJ70,$CK70,$CL70,$CM70,$CN70,$CO70,$CP70,$CQ70,$CR70,$CS70,$CT70,$CU70,$CV70,$CW70,$CX70,$CY70,$CZ70,$DA70,$DB70,$DC70))</f>
        <v>43</v>
      </c>
      <c r="E70" s="13"/>
      <c r="F70" s="32">
        <v>0</v>
      </c>
      <c r="G70" s="36">
        <f>IF(F70=0,0,51-F70)</f>
        <v>0</v>
      </c>
      <c r="H70" s="30">
        <v>0</v>
      </c>
      <c r="I70" s="36">
        <f>IF(H70=0,0,51-H70)</f>
        <v>0</v>
      </c>
      <c r="J70" s="30">
        <v>0</v>
      </c>
      <c r="K70" s="42">
        <f>IF(J70=0,0,51-J70)</f>
        <v>0</v>
      </c>
      <c r="L70" s="32">
        <v>0</v>
      </c>
      <c r="M70" s="36">
        <f>IF(L70=0,0,51-L70)</f>
        <v>0</v>
      </c>
      <c r="N70" s="30">
        <v>0</v>
      </c>
      <c r="O70" s="36">
        <f>IF(N70=0,0,51-N70)</f>
        <v>0</v>
      </c>
      <c r="P70" s="30">
        <v>0</v>
      </c>
      <c r="Q70" s="36">
        <f>IF(P70=0,0,51-P70)</f>
        <v>0</v>
      </c>
      <c r="R70" s="30">
        <v>0</v>
      </c>
      <c r="S70" s="58">
        <f>IF(R70=0,0,51-R70)</f>
        <v>0</v>
      </c>
      <c r="T70" s="30">
        <v>0</v>
      </c>
      <c r="U70" s="36">
        <f>IF(T70=0,0,51-T70)</f>
        <v>0</v>
      </c>
      <c r="V70" s="30">
        <v>0</v>
      </c>
      <c r="W70" s="36">
        <f>IF(V70=0,0,51-V70)</f>
        <v>0</v>
      </c>
      <c r="X70" s="30">
        <v>0</v>
      </c>
      <c r="Y70" s="36">
        <f>IF(X70=0,0,51-X70)</f>
        <v>0</v>
      </c>
      <c r="Z70" s="30">
        <v>0</v>
      </c>
      <c r="AA70" s="36">
        <f>IF(Z70=0,0,51-Z70)</f>
        <v>0</v>
      </c>
      <c r="AB70" s="30">
        <v>0</v>
      </c>
      <c r="AC70" s="36">
        <f>IF(AB70=0,0,51-AB70)</f>
        <v>0</v>
      </c>
      <c r="AD70" s="30">
        <v>0</v>
      </c>
      <c r="AE70" s="36">
        <f>IF(AD70=0,0,51-AD70)</f>
        <v>0</v>
      </c>
      <c r="AF70" s="30">
        <v>0</v>
      </c>
      <c r="AG70" s="36">
        <f>IF(AF70=0,0,51-AF70)</f>
        <v>0</v>
      </c>
      <c r="AH70" s="30">
        <v>0</v>
      </c>
      <c r="AI70" s="42">
        <f>IF(AH70=0,0,51-AH70)</f>
        <v>0</v>
      </c>
      <c r="AJ70" s="32">
        <v>0</v>
      </c>
      <c r="AK70" s="36">
        <f>IF(AJ70=0,0,51-AJ70)</f>
        <v>0</v>
      </c>
      <c r="AL70" s="30">
        <v>0</v>
      </c>
      <c r="AM70" s="36">
        <f>IF(AL70=0,0,51-AL70)</f>
        <v>0</v>
      </c>
      <c r="AN70" s="30">
        <v>0</v>
      </c>
      <c r="AO70" s="36">
        <f>IF(AN70=0,0,51-AN70)</f>
        <v>0</v>
      </c>
      <c r="AP70" s="30">
        <v>0</v>
      </c>
      <c r="AQ70" s="36">
        <f>IF(AP70=0,0,51-AP70)</f>
        <v>0</v>
      </c>
      <c r="AR70" s="32">
        <v>0</v>
      </c>
      <c r="AS70" s="36">
        <f>IF(AR70=0,0,51-AR70)</f>
        <v>0</v>
      </c>
      <c r="AT70" s="30">
        <v>0</v>
      </c>
      <c r="AU70" s="36">
        <f>IF(AT70=0,0,51-AT70)</f>
        <v>0</v>
      </c>
      <c r="AV70" s="30">
        <v>0</v>
      </c>
      <c r="AW70" s="36">
        <f>IF(AV70=0,0,51-AV70)</f>
        <v>0</v>
      </c>
      <c r="AX70" s="30">
        <v>0</v>
      </c>
      <c r="AY70" s="42">
        <f>IF(AX70=0,0,51-AX70)</f>
        <v>0</v>
      </c>
      <c r="AZ70" s="30">
        <v>0</v>
      </c>
      <c r="BA70" s="42">
        <f>IF(AZ70=0,0,51-AZ70)</f>
        <v>0</v>
      </c>
      <c r="BB70" s="67">
        <v>8</v>
      </c>
      <c r="BC70" s="36">
        <f>IF(BB70=0,0,51-BB70)</f>
        <v>43</v>
      </c>
      <c r="BD70" s="22"/>
      <c r="BE70" s="23">
        <f>G70</f>
        <v>0</v>
      </c>
      <c r="BF70" s="23">
        <f>I70</f>
        <v>0</v>
      </c>
      <c r="BG70" s="23">
        <f>K70</f>
        <v>0</v>
      </c>
      <c r="BH70" s="23">
        <f>M70</f>
        <v>0</v>
      </c>
      <c r="BI70" s="23">
        <f>O70</f>
        <v>0</v>
      </c>
      <c r="BJ70" s="23">
        <f>Q70</f>
        <v>0</v>
      </c>
      <c r="BK70" s="23">
        <f>S70</f>
        <v>0</v>
      </c>
      <c r="BL70" s="23">
        <f>U70</f>
        <v>0</v>
      </c>
      <c r="BM70" s="23">
        <f>W70</f>
        <v>0</v>
      </c>
      <c r="BN70" s="23">
        <f>Y70</f>
        <v>0</v>
      </c>
      <c r="BO70" s="23">
        <f>AA70</f>
        <v>0</v>
      </c>
      <c r="BP70" s="23">
        <f>AC70</f>
        <v>0</v>
      </c>
      <c r="BQ70" s="23">
        <f>AE70</f>
        <v>0</v>
      </c>
      <c r="BR70" s="23">
        <f>AG70</f>
        <v>0</v>
      </c>
      <c r="BS70" s="23">
        <f>AI70</f>
        <v>0</v>
      </c>
      <c r="BT70" s="23">
        <f>AK70</f>
        <v>0</v>
      </c>
      <c r="BU70" s="23">
        <f>AM70</f>
        <v>0</v>
      </c>
      <c r="BV70" s="23">
        <f>AO70</f>
        <v>0</v>
      </c>
      <c r="BW70" s="23">
        <f>AQ70</f>
        <v>0</v>
      </c>
      <c r="BX70" s="23">
        <f>AS70</f>
        <v>0</v>
      </c>
      <c r="BY70" s="23">
        <f>AU70</f>
        <v>0</v>
      </c>
      <c r="BZ70" s="23">
        <f>AW70</f>
        <v>0</v>
      </c>
      <c r="CA70" s="23">
        <f>AY70</f>
        <v>0</v>
      </c>
      <c r="CB70" s="23">
        <f>BA70</f>
        <v>0</v>
      </c>
      <c r="CC70" s="23">
        <f>BC70</f>
        <v>43</v>
      </c>
      <c r="CD70" s="24">
        <f>SUM(BE70:CC70)</f>
        <v>43</v>
      </c>
      <c r="CE70" s="25"/>
      <c r="CF70" s="26">
        <f>SMALL($BE70:$CC70,1)</f>
        <v>0</v>
      </c>
      <c r="CG70" s="26">
        <f>SMALL($BE70:$CC70,2)</f>
        <v>0</v>
      </c>
      <c r="CH70" s="26">
        <f>SMALL($BE70:$CC70,3)</f>
        <v>0</v>
      </c>
      <c r="CI70" s="26">
        <f>SMALL($BE70:$CC70,4)</f>
        <v>0</v>
      </c>
      <c r="CJ70" s="26">
        <f>SMALL($BE70:$CC70,5)</f>
        <v>0</v>
      </c>
      <c r="CK70" s="26">
        <f>SMALL($BE70:$CC70,6)</f>
        <v>0</v>
      </c>
      <c r="CL70" s="26">
        <f>SMALL($BE70:$CC70,7)</f>
        <v>0</v>
      </c>
      <c r="CM70" s="26">
        <f>SMALL($BE70:$CC70,8)</f>
        <v>0</v>
      </c>
      <c r="CN70" s="26">
        <f>SMALL($BE70:$CC70,9)</f>
        <v>0</v>
      </c>
      <c r="CO70" s="26">
        <f>SMALL($BE70:$CC70,10)</f>
        <v>0</v>
      </c>
      <c r="CP70" s="26">
        <f>SMALL($BE70:$CC70,11)</f>
        <v>0</v>
      </c>
      <c r="CQ70" s="26">
        <f>SMALL($BE70:$CC70,12)</f>
        <v>0</v>
      </c>
      <c r="CR70" s="26">
        <f>SMALL($BE70:$CC70,13)</f>
        <v>0</v>
      </c>
      <c r="CS70" s="26">
        <f>SMALL($BE70:$CC70,14)</f>
        <v>0</v>
      </c>
      <c r="CT70" s="26">
        <f>SMALL($BE70:$CC70,15)</f>
        <v>0</v>
      </c>
      <c r="CU70" s="26">
        <f>SMALL($BE70:$CC70,16)</f>
        <v>0</v>
      </c>
      <c r="CV70" s="26">
        <f>SMALL($BE70:$CC70,17)</f>
        <v>0</v>
      </c>
      <c r="CW70" s="26">
        <f>SMALL($BE70:$CC70,18)</f>
        <v>0</v>
      </c>
      <c r="CX70" s="26">
        <f>SMALL($BE70:$CC70,19)</f>
        <v>0</v>
      </c>
      <c r="CY70" s="26">
        <f>SMALL($BE70:$CC70,20)</f>
        <v>0</v>
      </c>
      <c r="CZ70" s="26">
        <f>SMALL($BE70:$CC70,21)</f>
        <v>0</v>
      </c>
      <c r="DA70" s="26">
        <f>SMALL($BE70:$CC70,22)</f>
        <v>0</v>
      </c>
      <c r="DB70" s="26">
        <f>SMALL($BE70:$CC70,23)</f>
        <v>0</v>
      </c>
      <c r="DC70" s="26">
        <f>SMALL($BE70:$CC70,24)</f>
        <v>0</v>
      </c>
      <c r="DD70" s="26">
        <f>SMALL($BE70:$CC70,25)</f>
        <v>43</v>
      </c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ht="12.75" customHeight="1">
      <c r="A71" s="1">
        <f t="shared" si="4"/>
        <v>63</v>
      </c>
      <c r="B71" s="1" t="s">
        <v>43</v>
      </c>
      <c r="C71" s="13"/>
      <c r="D71" s="21">
        <f>CD71-SUM($CF71:CHOOSE($CF$8,$CF71,$CG71,$CH71,$CI71,$CJ71,$CK71,$CL71,$CM71,$CN71,$CO71,$CP71,$CQ71,$CR71,$CS71,$CT71,$CU71,$CV71,$CW71,$CX71,$CY71,$CZ71,$DA71,$DB71,$DC71))</f>
        <v>42</v>
      </c>
      <c r="E71" s="13"/>
      <c r="F71" s="32">
        <v>0</v>
      </c>
      <c r="G71" s="36">
        <f>IF(F71=0,0,51-F71)</f>
        <v>0</v>
      </c>
      <c r="H71" s="30">
        <v>0</v>
      </c>
      <c r="I71" s="36">
        <f>IF(H71=0,0,51-H71)</f>
        <v>0</v>
      </c>
      <c r="J71" s="30">
        <v>0</v>
      </c>
      <c r="K71" s="42">
        <f>IF(J71=0,0,51-J71)</f>
        <v>0</v>
      </c>
      <c r="L71" s="32">
        <v>0</v>
      </c>
      <c r="M71" s="36">
        <f>IF(L71=0,0,51-L71)</f>
        <v>0</v>
      </c>
      <c r="N71" s="30">
        <v>0</v>
      </c>
      <c r="O71" s="36">
        <f>IF(N71=0,0,51-N71)</f>
        <v>0</v>
      </c>
      <c r="P71" s="30">
        <v>0</v>
      </c>
      <c r="Q71" s="36">
        <f>IF(P71=0,0,51-P71)</f>
        <v>0</v>
      </c>
      <c r="R71" s="30">
        <v>0</v>
      </c>
      <c r="S71" s="58">
        <f>IF(R71=0,0,51-R71)</f>
        <v>0</v>
      </c>
      <c r="T71" s="30">
        <v>0</v>
      </c>
      <c r="U71" s="36">
        <f>IF(T71=0,0,51-T71)</f>
        <v>0</v>
      </c>
      <c r="V71" s="30">
        <v>0</v>
      </c>
      <c r="W71" s="36">
        <f>IF(V71=0,0,51-V71)</f>
        <v>0</v>
      </c>
      <c r="X71" s="30">
        <v>0</v>
      </c>
      <c r="Y71" s="36">
        <f>IF(X71=0,0,51-X71)</f>
        <v>0</v>
      </c>
      <c r="Z71" s="30">
        <v>0</v>
      </c>
      <c r="AA71" s="36">
        <f>IF(Z71=0,0,51-Z71)</f>
        <v>0</v>
      </c>
      <c r="AB71" s="30">
        <v>0</v>
      </c>
      <c r="AC71" s="36">
        <f>IF(AB71=0,0,51-AB71)</f>
        <v>0</v>
      </c>
      <c r="AD71" s="30">
        <v>0</v>
      </c>
      <c r="AE71" s="36">
        <f>IF(AD71=0,0,51-AD71)</f>
        <v>0</v>
      </c>
      <c r="AF71" s="30">
        <v>0</v>
      </c>
      <c r="AG71" s="36">
        <f>IF(AF71=0,0,51-AF71)</f>
        <v>0</v>
      </c>
      <c r="AH71" s="30">
        <v>0</v>
      </c>
      <c r="AI71" s="42">
        <f>IF(AH71=0,0,51-AH71)</f>
        <v>0</v>
      </c>
      <c r="AJ71" s="32">
        <v>0</v>
      </c>
      <c r="AK71" s="36">
        <f>IF(AJ71=0,0,51-AJ71)</f>
        <v>0</v>
      </c>
      <c r="AL71" s="30">
        <v>0</v>
      </c>
      <c r="AM71" s="36">
        <f>IF(AL71=0,0,51-AL71)</f>
        <v>0</v>
      </c>
      <c r="AN71" s="30">
        <v>0</v>
      </c>
      <c r="AO71" s="36">
        <f>IF(AN71=0,0,51-AN71)</f>
        <v>0</v>
      </c>
      <c r="AP71" s="30">
        <v>0</v>
      </c>
      <c r="AQ71" s="36">
        <f>IF(AP71=0,0,51-AP71)</f>
        <v>0</v>
      </c>
      <c r="AR71" s="32">
        <v>0</v>
      </c>
      <c r="AS71" s="36">
        <f>IF(AR71=0,0,51-AR71)</f>
        <v>0</v>
      </c>
      <c r="AT71" s="30">
        <v>0</v>
      </c>
      <c r="AU71" s="36">
        <f>IF(AT71=0,0,51-AT71)</f>
        <v>0</v>
      </c>
      <c r="AV71" s="30">
        <v>0</v>
      </c>
      <c r="AW71" s="36">
        <f>IF(AV71=0,0,51-AV71)</f>
        <v>0</v>
      </c>
      <c r="AX71" s="30">
        <v>0</v>
      </c>
      <c r="AY71" s="42">
        <f>IF(AX71=0,0,51-AX71)</f>
        <v>0</v>
      </c>
      <c r="AZ71" s="30">
        <v>0</v>
      </c>
      <c r="BA71" s="42">
        <f>IF(AZ71=0,0,51-AZ71)</f>
        <v>0</v>
      </c>
      <c r="BB71" s="27">
        <v>9</v>
      </c>
      <c r="BC71" s="36">
        <f>IF(BB71=0,0,51-BB71)</f>
        <v>42</v>
      </c>
      <c r="BD71" s="22"/>
      <c r="BE71" s="48">
        <f>G71</f>
        <v>0</v>
      </c>
      <c r="BF71" s="48">
        <f>I71</f>
        <v>0</v>
      </c>
      <c r="BG71" s="48">
        <f>K71</f>
        <v>0</v>
      </c>
      <c r="BH71" s="48">
        <f>M71</f>
        <v>0</v>
      </c>
      <c r="BI71" s="48">
        <f>O71</f>
        <v>0</v>
      </c>
      <c r="BJ71" s="48">
        <f>Q71</f>
        <v>0</v>
      </c>
      <c r="BK71" s="48">
        <f>S71</f>
        <v>0</v>
      </c>
      <c r="BL71" s="48">
        <f>U71</f>
        <v>0</v>
      </c>
      <c r="BM71" s="48">
        <f>W71</f>
        <v>0</v>
      </c>
      <c r="BN71" s="48">
        <f>Y71</f>
        <v>0</v>
      </c>
      <c r="BO71" s="48">
        <f>AA71</f>
        <v>0</v>
      </c>
      <c r="BP71" s="48">
        <f>AC71</f>
        <v>0</v>
      </c>
      <c r="BQ71" s="48">
        <f>AE71</f>
        <v>0</v>
      </c>
      <c r="BR71" s="48">
        <f>AG71</f>
        <v>0</v>
      </c>
      <c r="BS71" s="48">
        <f>AI71</f>
        <v>0</v>
      </c>
      <c r="BT71" s="48">
        <f>AK71</f>
        <v>0</v>
      </c>
      <c r="BU71" s="48">
        <f>AM71</f>
        <v>0</v>
      </c>
      <c r="BV71" s="48">
        <f>AO71</f>
        <v>0</v>
      </c>
      <c r="BW71" s="48">
        <f>AQ71</f>
        <v>0</v>
      </c>
      <c r="BX71" s="48">
        <f>AS71</f>
        <v>0</v>
      </c>
      <c r="BY71" s="48">
        <f>AU71</f>
        <v>0</v>
      </c>
      <c r="BZ71" s="48">
        <f>AW71</f>
        <v>0</v>
      </c>
      <c r="CA71" s="48">
        <f>AY71</f>
        <v>0</v>
      </c>
      <c r="CB71" s="48">
        <f>BA71</f>
        <v>0</v>
      </c>
      <c r="CC71" s="48">
        <f>BC71</f>
        <v>42</v>
      </c>
      <c r="CD71" s="24">
        <f>SUM(BE71:CC71)</f>
        <v>42</v>
      </c>
      <c r="CE71" s="49"/>
      <c r="CF71" s="50">
        <f>SMALL($BE71:$CC71,1)</f>
        <v>0</v>
      </c>
      <c r="CG71" s="50">
        <f>SMALL($BE71:$CC71,2)</f>
        <v>0</v>
      </c>
      <c r="CH71" s="50">
        <f>SMALL($BE71:$CC71,3)</f>
        <v>0</v>
      </c>
      <c r="CI71" s="50">
        <f>SMALL($BE71:$CC71,4)</f>
        <v>0</v>
      </c>
      <c r="CJ71" s="50">
        <f>SMALL($BE71:$CC71,5)</f>
        <v>0</v>
      </c>
      <c r="CK71" s="50">
        <f>SMALL($BE71:$CC71,6)</f>
        <v>0</v>
      </c>
      <c r="CL71" s="50">
        <f>SMALL($BE71:$CC71,7)</f>
        <v>0</v>
      </c>
      <c r="CM71" s="50">
        <f>SMALL($BE71:$CC71,8)</f>
        <v>0</v>
      </c>
      <c r="CN71" s="50">
        <f>SMALL($BE71:$CC71,9)</f>
        <v>0</v>
      </c>
      <c r="CO71" s="50">
        <f>SMALL($BE71:$CC71,10)</f>
        <v>0</v>
      </c>
      <c r="CP71" s="50">
        <f>SMALL($BE71:$CC71,11)</f>
        <v>0</v>
      </c>
      <c r="CQ71" s="50">
        <f>SMALL($BE71:$CC71,12)</f>
        <v>0</v>
      </c>
      <c r="CR71" s="50">
        <f>SMALL($BE71:$CC71,13)</f>
        <v>0</v>
      </c>
      <c r="CS71" s="50">
        <f>SMALL($BE71:$CC71,14)</f>
        <v>0</v>
      </c>
      <c r="CT71" s="50">
        <f>SMALL($BE71:$CC71,15)</f>
        <v>0</v>
      </c>
      <c r="CU71" s="50">
        <f>SMALL($BE71:$CC71,16)</f>
        <v>0</v>
      </c>
      <c r="CV71" s="50">
        <f>SMALL($BE71:$CC71,17)</f>
        <v>0</v>
      </c>
      <c r="CW71" s="50">
        <f>SMALL($BE71:$CC71,18)</f>
        <v>0</v>
      </c>
      <c r="CX71" s="50">
        <f>SMALL($BE71:$CC71,19)</f>
        <v>0</v>
      </c>
      <c r="CY71" s="50">
        <f>SMALL($BE71:$CC71,20)</f>
        <v>0</v>
      </c>
      <c r="CZ71" s="50">
        <f>SMALL($BE71:$CC71,21)</f>
        <v>0</v>
      </c>
      <c r="DA71" s="50">
        <f>SMALL($BE71:$CC71,22)</f>
        <v>0</v>
      </c>
      <c r="DB71" s="50">
        <f>SMALL($BE71:$CC71,23)</f>
        <v>0</v>
      </c>
      <c r="DC71" s="50">
        <f>SMALL($BE71:$CC71,24)</f>
        <v>0</v>
      </c>
      <c r="DD71" s="50">
        <f>SMALL($BE71:$CC71,25)</f>
        <v>42</v>
      </c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ht="12.75" customHeight="1">
      <c r="A72" s="1">
        <f t="shared" si="4"/>
        <v>64</v>
      </c>
      <c r="B72" s="1" t="s">
        <v>53</v>
      </c>
      <c r="C72" s="13"/>
      <c r="D72" s="21">
        <f>CD72-SUM($CF72:CHOOSE($CF$8,$CF72,$CG72,$CH72,$CI72,$CJ72,$CK72,$CL72,$CM72,$CN72,$CO72,$CP72,$CQ72,$CR72,$CS72,$CT72,$CU72,$CV72,$CW72,$CX72,$CY72,$CZ72,$DA72,$DB72,$DC72))</f>
        <v>41</v>
      </c>
      <c r="E72" s="13"/>
      <c r="F72" s="32">
        <v>0</v>
      </c>
      <c r="G72" s="36">
        <f>IF(F72=0,0,51-F72)</f>
        <v>0</v>
      </c>
      <c r="H72" s="30">
        <v>0</v>
      </c>
      <c r="I72" s="36">
        <f>IF(H72=0,0,51-H72)</f>
        <v>0</v>
      </c>
      <c r="J72" s="35">
        <v>10</v>
      </c>
      <c r="K72" s="42">
        <f>IF(J72=0,0,51-J72)</f>
        <v>41</v>
      </c>
      <c r="L72" s="32">
        <v>0</v>
      </c>
      <c r="M72" s="36">
        <f>IF(L72=0,0,51-L72)</f>
        <v>0</v>
      </c>
      <c r="N72" s="30">
        <v>0</v>
      </c>
      <c r="O72" s="36">
        <f>IF(N72=0,0,51-N72)</f>
        <v>0</v>
      </c>
      <c r="P72" s="30">
        <v>0</v>
      </c>
      <c r="Q72" s="36">
        <f>IF(P72=0,0,51-P72)</f>
        <v>0</v>
      </c>
      <c r="R72" s="30">
        <v>0</v>
      </c>
      <c r="S72" s="58">
        <f>IF(R72=0,0,51-R72)</f>
        <v>0</v>
      </c>
      <c r="T72" s="30">
        <v>0</v>
      </c>
      <c r="U72" s="36">
        <f>IF(T72=0,0,51-T72)</f>
        <v>0</v>
      </c>
      <c r="V72" s="30">
        <v>0</v>
      </c>
      <c r="W72" s="36">
        <v>0</v>
      </c>
      <c r="X72" s="30">
        <v>0</v>
      </c>
      <c r="Y72" s="36">
        <f>IF(X72=0,0,51-X72)</f>
        <v>0</v>
      </c>
      <c r="Z72" s="30">
        <v>0</v>
      </c>
      <c r="AA72" s="36">
        <f>IF(Z72=0,0,51-Z72)</f>
        <v>0</v>
      </c>
      <c r="AB72" s="30">
        <v>0</v>
      </c>
      <c r="AC72" s="36">
        <f>IF(AB72=0,0,51-AB72)</f>
        <v>0</v>
      </c>
      <c r="AD72" s="30">
        <v>0</v>
      </c>
      <c r="AE72" s="36">
        <f>IF(AD72=0,0,51-AD72)</f>
        <v>0</v>
      </c>
      <c r="AF72" s="30">
        <v>0</v>
      </c>
      <c r="AG72" s="36">
        <f>IF(AF72=0,0,51-AF72)</f>
        <v>0</v>
      </c>
      <c r="AH72" s="30">
        <v>0</v>
      </c>
      <c r="AI72" s="42">
        <f>IF(AH72=0,0,51-AH72)</f>
        <v>0</v>
      </c>
      <c r="AJ72" s="32">
        <v>0</v>
      </c>
      <c r="AK72" s="36">
        <f>IF(AJ72=0,0,51-AJ72)</f>
        <v>0</v>
      </c>
      <c r="AL72" s="30">
        <v>0</v>
      </c>
      <c r="AM72" s="36">
        <f>IF(AL72=0,0,51-AL72)</f>
        <v>0</v>
      </c>
      <c r="AN72" s="30">
        <v>0</v>
      </c>
      <c r="AO72" s="36">
        <f>IF(AN72=0,0,51-AN72)</f>
        <v>0</v>
      </c>
      <c r="AP72" s="30">
        <v>0</v>
      </c>
      <c r="AQ72" s="36">
        <f>IF(AP72=0,0,51-AP72)</f>
        <v>0</v>
      </c>
      <c r="AR72" s="32">
        <v>0</v>
      </c>
      <c r="AS72" s="36">
        <f>IF(AR72=0,0,51-AR72)</f>
        <v>0</v>
      </c>
      <c r="AT72" s="30">
        <v>0</v>
      </c>
      <c r="AU72" s="36">
        <f>IF(AT72=0,0,51-AT72)</f>
        <v>0</v>
      </c>
      <c r="AV72" s="30">
        <v>0</v>
      </c>
      <c r="AW72" s="36">
        <f>IF(AV72=0,0,51-AV72)</f>
        <v>0</v>
      </c>
      <c r="AX72" s="30">
        <v>0</v>
      </c>
      <c r="AY72" s="42">
        <f>IF(AX72=0,0,51-AX72)</f>
        <v>0</v>
      </c>
      <c r="AZ72" s="30">
        <v>0</v>
      </c>
      <c r="BA72" s="42">
        <f>IF(AZ72=0,0,51-AZ72)</f>
        <v>0</v>
      </c>
      <c r="BB72" s="33">
        <v>0</v>
      </c>
      <c r="BC72" s="36">
        <f>IF(BB72=0,0,51-BB72)</f>
        <v>0</v>
      </c>
      <c r="BD72" s="22"/>
      <c r="BE72" s="23">
        <f>G72</f>
        <v>0</v>
      </c>
      <c r="BF72" s="23">
        <f>I72</f>
        <v>0</v>
      </c>
      <c r="BG72" s="23">
        <f>K72</f>
        <v>41</v>
      </c>
      <c r="BH72" s="23">
        <f>M72</f>
        <v>0</v>
      </c>
      <c r="BI72" s="23">
        <f>O72</f>
        <v>0</v>
      </c>
      <c r="BJ72" s="23">
        <f>Q72</f>
        <v>0</v>
      </c>
      <c r="BK72" s="23">
        <f>S72</f>
        <v>0</v>
      </c>
      <c r="BL72" s="23">
        <f>U72</f>
        <v>0</v>
      </c>
      <c r="BM72" s="23">
        <f>W72</f>
        <v>0</v>
      </c>
      <c r="BN72" s="23">
        <f>Y72</f>
        <v>0</v>
      </c>
      <c r="BO72" s="23">
        <f>AA72</f>
        <v>0</v>
      </c>
      <c r="BP72" s="23">
        <f>AC72</f>
        <v>0</v>
      </c>
      <c r="BQ72" s="23">
        <f>AE72</f>
        <v>0</v>
      </c>
      <c r="BR72" s="23">
        <f>AG72</f>
        <v>0</v>
      </c>
      <c r="BS72" s="23">
        <f>AI72</f>
        <v>0</v>
      </c>
      <c r="BT72" s="23">
        <f>AK72</f>
        <v>0</v>
      </c>
      <c r="BU72" s="23">
        <f>AM72</f>
        <v>0</v>
      </c>
      <c r="BV72" s="23">
        <f>AO72</f>
        <v>0</v>
      </c>
      <c r="BW72" s="23">
        <f>AQ72</f>
        <v>0</v>
      </c>
      <c r="BX72" s="23">
        <f>AS72</f>
        <v>0</v>
      </c>
      <c r="BY72" s="23">
        <f>AU72</f>
        <v>0</v>
      </c>
      <c r="BZ72" s="23">
        <f>AW72</f>
        <v>0</v>
      </c>
      <c r="CA72" s="23">
        <f>AY72</f>
        <v>0</v>
      </c>
      <c r="CB72" s="23">
        <f>BA72</f>
        <v>0</v>
      </c>
      <c r="CC72" s="23">
        <f>BC72</f>
        <v>0</v>
      </c>
      <c r="CD72" s="24">
        <f>SUM(BE72:CC72)</f>
        <v>41</v>
      </c>
      <c r="CE72" s="25"/>
      <c r="CF72" s="26">
        <f>SMALL($BE72:$CC72,1)</f>
        <v>0</v>
      </c>
      <c r="CG72" s="26">
        <f>SMALL($BE72:$CC72,2)</f>
        <v>0</v>
      </c>
      <c r="CH72" s="26">
        <f>SMALL($BE72:$CC72,3)</f>
        <v>0</v>
      </c>
      <c r="CI72" s="26">
        <f>SMALL($BE72:$CC72,4)</f>
        <v>0</v>
      </c>
      <c r="CJ72" s="26">
        <f>SMALL($BE72:$CC72,5)</f>
        <v>0</v>
      </c>
      <c r="CK72" s="26">
        <f>SMALL($BE72:$CC72,6)</f>
        <v>0</v>
      </c>
      <c r="CL72" s="26">
        <f>SMALL($BE72:$CC72,7)</f>
        <v>0</v>
      </c>
      <c r="CM72" s="26">
        <f>SMALL($BE72:$CC72,8)</f>
        <v>0</v>
      </c>
      <c r="CN72" s="26">
        <f>SMALL($BE72:$CC72,9)</f>
        <v>0</v>
      </c>
      <c r="CO72" s="26">
        <f>SMALL($BE72:$CC72,10)</f>
        <v>0</v>
      </c>
      <c r="CP72" s="26">
        <f>SMALL($BE72:$CC72,11)</f>
        <v>0</v>
      </c>
      <c r="CQ72" s="26">
        <f>SMALL($BE72:$CC72,12)</f>
        <v>0</v>
      </c>
      <c r="CR72" s="26">
        <f>SMALL($BE72:$CC72,13)</f>
        <v>0</v>
      </c>
      <c r="CS72" s="26">
        <f>SMALL($BE72:$CC72,14)</f>
        <v>0</v>
      </c>
      <c r="CT72" s="26">
        <f>SMALL($BE72:$CC72,15)</f>
        <v>0</v>
      </c>
      <c r="CU72" s="26">
        <f>SMALL($BE72:$CC72,16)</f>
        <v>0</v>
      </c>
      <c r="CV72" s="26">
        <f>SMALL($BE72:$CC72,17)</f>
        <v>0</v>
      </c>
      <c r="CW72" s="26">
        <f>SMALL($BE72:$CC72,18)</f>
        <v>0</v>
      </c>
      <c r="CX72" s="26">
        <f>SMALL($BE72:$CC72,19)</f>
        <v>0</v>
      </c>
      <c r="CY72" s="26">
        <f>SMALL($BE72:$CC72,20)</f>
        <v>0</v>
      </c>
      <c r="CZ72" s="26">
        <f>SMALL($BE72:$CC72,21)</f>
        <v>0</v>
      </c>
      <c r="DA72" s="26">
        <f>SMALL($BE72:$CC72,22)</f>
        <v>0</v>
      </c>
      <c r="DB72" s="26">
        <f>SMALL($BE72:$CC72,23)</f>
        <v>0</v>
      </c>
      <c r="DC72" s="26">
        <f>SMALL($BE72:$CC72,24)</f>
        <v>0</v>
      </c>
      <c r="DD72" s="26">
        <f>SMALL($BE72:$CC72,25)</f>
        <v>41</v>
      </c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s="46" customFormat="1" ht="12.75" customHeight="1">
      <c r="A73" s="1">
        <f t="shared" si="4"/>
        <v>65</v>
      </c>
      <c r="B73" s="34" t="s">
        <v>78</v>
      </c>
      <c r="C73" s="13"/>
      <c r="D73" s="21">
        <f>CD73-SUM($CF73:CHOOSE($CF$8,$CF73,$CG73,$CH73,$CI73,$CJ73,$CK73,$CL73,$CM73,$CN73,$CO73,$CP73,$CQ73,$CR73,$CS73,$CT73,$CU73,$CV73,$CW73,$CX73,$CY73,$CZ73,$DA73,$DB73,$DC73))</f>
        <v>41</v>
      </c>
      <c r="E73" s="13"/>
      <c r="F73" s="32">
        <v>0</v>
      </c>
      <c r="G73" s="36">
        <f>IF(F73=0,0,51-F73)</f>
        <v>0</v>
      </c>
      <c r="H73" s="30">
        <v>0</v>
      </c>
      <c r="I73" s="36">
        <f>IF(H73=0,0,51-H73)</f>
        <v>0</v>
      </c>
      <c r="J73" s="30">
        <v>0</v>
      </c>
      <c r="K73" s="42">
        <f>IF(J73=0,0,51-J73)</f>
        <v>0</v>
      </c>
      <c r="L73" s="32">
        <v>0</v>
      </c>
      <c r="M73" s="36">
        <f>IF(L73=0,0,51-L73)</f>
        <v>0</v>
      </c>
      <c r="N73" s="30">
        <v>0</v>
      </c>
      <c r="O73" s="36">
        <f>IF(N73=0,0,51-N73)</f>
        <v>0</v>
      </c>
      <c r="P73" s="30">
        <v>0</v>
      </c>
      <c r="Q73" s="36">
        <f>IF(P73=0,0,51-P73)</f>
        <v>0</v>
      </c>
      <c r="R73" s="30">
        <v>0</v>
      </c>
      <c r="S73" s="58">
        <f>IF(R73=0,0,51-R73)</f>
        <v>0</v>
      </c>
      <c r="T73" s="30">
        <v>0</v>
      </c>
      <c r="U73" s="36">
        <f>IF(T73=0,0,51-T73)</f>
        <v>0</v>
      </c>
      <c r="V73" s="30">
        <v>0</v>
      </c>
      <c r="W73" s="36">
        <f>IF(V73=0,0,51-V73)</f>
        <v>0</v>
      </c>
      <c r="X73" s="30">
        <v>0</v>
      </c>
      <c r="Y73" s="36">
        <f>IF(X73=0,0,51-X73)</f>
        <v>0</v>
      </c>
      <c r="Z73" s="30">
        <v>0</v>
      </c>
      <c r="AA73" s="36">
        <f>IF(Z73=0,0,51-Z73)</f>
        <v>0</v>
      </c>
      <c r="AB73" s="30">
        <v>0</v>
      </c>
      <c r="AC73" s="36">
        <f>IF(AB73=0,0,51-AB73)</f>
        <v>0</v>
      </c>
      <c r="AD73" s="30">
        <v>0</v>
      </c>
      <c r="AE73" s="36">
        <f>IF(AD73=0,0,51-AD73)</f>
        <v>0</v>
      </c>
      <c r="AF73" s="30">
        <v>0</v>
      </c>
      <c r="AG73" s="36">
        <f>IF(AF73=0,0,51-AF73)</f>
        <v>0</v>
      </c>
      <c r="AH73" s="30">
        <v>0</v>
      </c>
      <c r="AI73" s="42">
        <f>IF(AH73=0,0,51-AH73)</f>
        <v>0</v>
      </c>
      <c r="AJ73" s="32">
        <v>0</v>
      </c>
      <c r="AK73" s="36">
        <f>IF(AJ73=0,0,51-AJ73)</f>
        <v>0</v>
      </c>
      <c r="AL73" s="30">
        <v>0</v>
      </c>
      <c r="AM73" s="36">
        <f>IF(AL73=0,0,51-AL73)</f>
        <v>0</v>
      </c>
      <c r="AN73" s="30">
        <v>0</v>
      </c>
      <c r="AO73" s="36">
        <f>IF(AN73=0,0,51-AN73)</f>
        <v>0</v>
      </c>
      <c r="AP73" s="30">
        <v>0</v>
      </c>
      <c r="AQ73" s="36">
        <f>IF(AP73=0,0,51-AP73)</f>
        <v>0</v>
      </c>
      <c r="AR73" s="32">
        <v>0</v>
      </c>
      <c r="AS73" s="36">
        <f>IF(AR73=0,0,51-AR73)</f>
        <v>0</v>
      </c>
      <c r="AT73" s="30">
        <v>0</v>
      </c>
      <c r="AU73" s="36">
        <f>IF(AT73=0,0,51-AT73)</f>
        <v>0</v>
      </c>
      <c r="AV73" s="30">
        <v>0</v>
      </c>
      <c r="AW73" s="36">
        <f>IF(AV73=0,0,51-AV73)</f>
        <v>0</v>
      </c>
      <c r="AX73" s="30">
        <v>0</v>
      </c>
      <c r="AY73" s="42">
        <f>IF(AX73=0,0,51-AX73)</f>
        <v>0</v>
      </c>
      <c r="AZ73" s="30">
        <v>0</v>
      </c>
      <c r="BA73" s="42">
        <f>IF(AZ73=0,0,51-AZ73)</f>
        <v>0</v>
      </c>
      <c r="BB73" s="67">
        <v>10</v>
      </c>
      <c r="BC73" s="36">
        <f>IF(BB73=0,0,51-BB73)</f>
        <v>41</v>
      </c>
      <c r="BD73" s="22"/>
      <c r="BE73" s="23">
        <f>G73</f>
        <v>0</v>
      </c>
      <c r="BF73" s="23">
        <f>I73</f>
        <v>0</v>
      </c>
      <c r="BG73" s="23">
        <f>K73</f>
        <v>0</v>
      </c>
      <c r="BH73" s="23">
        <f>M73</f>
        <v>0</v>
      </c>
      <c r="BI73" s="23">
        <f>O73</f>
        <v>0</v>
      </c>
      <c r="BJ73" s="23">
        <f>Q73</f>
        <v>0</v>
      </c>
      <c r="BK73" s="23">
        <f>S73</f>
        <v>0</v>
      </c>
      <c r="BL73" s="23">
        <f>U73</f>
        <v>0</v>
      </c>
      <c r="BM73" s="23">
        <f>W73</f>
        <v>0</v>
      </c>
      <c r="BN73" s="23">
        <f>Y73</f>
        <v>0</v>
      </c>
      <c r="BO73" s="23">
        <f>AA73</f>
        <v>0</v>
      </c>
      <c r="BP73" s="23">
        <f>AC73</f>
        <v>0</v>
      </c>
      <c r="BQ73" s="23">
        <f>AE73</f>
        <v>0</v>
      </c>
      <c r="BR73" s="23">
        <f>AG73</f>
        <v>0</v>
      </c>
      <c r="BS73" s="23">
        <f>AI73</f>
        <v>0</v>
      </c>
      <c r="BT73" s="23">
        <f>AK73</f>
        <v>0</v>
      </c>
      <c r="BU73" s="23">
        <f>AM73</f>
        <v>0</v>
      </c>
      <c r="BV73" s="23">
        <f>AO73</f>
        <v>0</v>
      </c>
      <c r="BW73" s="23">
        <f>AQ73</f>
        <v>0</v>
      </c>
      <c r="BX73" s="23">
        <f>AS73</f>
        <v>0</v>
      </c>
      <c r="BY73" s="23">
        <f>AU73</f>
        <v>0</v>
      </c>
      <c r="BZ73" s="23">
        <f>AW73</f>
        <v>0</v>
      </c>
      <c r="CA73" s="23">
        <f>AY73</f>
        <v>0</v>
      </c>
      <c r="CB73" s="23">
        <f>BA73</f>
        <v>0</v>
      </c>
      <c r="CC73" s="23">
        <f>BC73</f>
        <v>41</v>
      </c>
      <c r="CD73" s="24">
        <f>SUM(BE73:CC73)</f>
        <v>41</v>
      </c>
      <c r="CE73" s="25"/>
      <c r="CF73" s="26">
        <f>SMALL($BE73:$CC73,1)</f>
        <v>0</v>
      </c>
      <c r="CG73" s="26">
        <f>SMALL($BE73:$CC73,2)</f>
        <v>0</v>
      </c>
      <c r="CH73" s="26">
        <f>SMALL($BE73:$CC73,3)</f>
        <v>0</v>
      </c>
      <c r="CI73" s="26">
        <f>SMALL($BE73:$CC73,4)</f>
        <v>0</v>
      </c>
      <c r="CJ73" s="26">
        <f>SMALL($BE73:$CC73,5)</f>
        <v>0</v>
      </c>
      <c r="CK73" s="26">
        <f>SMALL($BE73:$CC73,6)</f>
        <v>0</v>
      </c>
      <c r="CL73" s="26">
        <f>SMALL($BE73:$CC73,7)</f>
        <v>0</v>
      </c>
      <c r="CM73" s="26">
        <f>SMALL($BE73:$CC73,8)</f>
        <v>0</v>
      </c>
      <c r="CN73" s="26">
        <f>SMALL($BE73:$CC73,9)</f>
        <v>0</v>
      </c>
      <c r="CO73" s="26">
        <f>SMALL($BE73:$CC73,10)</f>
        <v>0</v>
      </c>
      <c r="CP73" s="26">
        <f>SMALL($BE73:$CC73,11)</f>
        <v>0</v>
      </c>
      <c r="CQ73" s="26">
        <f>SMALL($BE73:$CC73,12)</f>
        <v>0</v>
      </c>
      <c r="CR73" s="26">
        <f>SMALL($BE73:$CC73,13)</f>
        <v>0</v>
      </c>
      <c r="CS73" s="26">
        <f>SMALL($BE73:$CC73,14)</f>
        <v>0</v>
      </c>
      <c r="CT73" s="26">
        <f>SMALL($BE73:$CC73,15)</f>
        <v>0</v>
      </c>
      <c r="CU73" s="26">
        <f>SMALL($BE73:$CC73,16)</f>
        <v>0</v>
      </c>
      <c r="CV73" s="26">
        <f>SMALL($BE73:$CC73,17)</f>
        <v>0</v>
      </c>
      <c r="CW73" s="26">
        <f>SMALL($BE73:$CC73,18)</f>
        <v>0</v>
      </c>
      <c r="CX73" s="26">
        <f>SMALL($BE73:$CC73,19)</f>
        <v>0</v>
      </c>
      <c r="CY73" s="26">
        <f>SMALL($BE73:$CC73,20)</f>
        <v>0</v>
      </c>
      <c r="CZ73" s="26">
        <f>SMALL($BE73:$CC73,21)</f>
        <v>0</v>
      </c>
      <c r="DA73" s="26">
        <f>SMALL($BE73:$CC73,22)</f>
        <v>0</v>
      </c>
      <c r="DB73" s="26">
        <f>SMALL($BE73:$CC73,23)</f>
        <v>0</v>
      </c>
      <c r="DC73" s="26">
        <f>SMALL($BE73:$CC73,24)</f>
        <v>0</v>
      </c>
      <c r="DD73" s="26">
        <f>SMALL($BE73:$CC73,25)</f>
        <v>41</v>
      </c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s="46" customFormat="1" ht="12.75" customHeight="1">
      <c r="A74" s="1">
        <f t="shared" si="4"/>
        <v>66</v>
      </c>
      <c r="B74" s="1" t="s">
        <v>82</v>
      </c>
      <c r="C74" s="13"/>
      <c r="D74" s="21">
        <f>CD74-SUM($CF74:CHOOSE($CF$8,$CF74,$CG74,$CH74,$CI74,$CJ74,$CK74,$CL74,$CM74,$CN74,$CO74,$CP74,$CQ74,$CR74,$CS74,$CT74,$CU74,$CV74,$CW74,$CX74,$CY74,$CZ74,$DA74,$DB74,$DC74))</f>
        <v>41</v>
      </c>
      <c r="E74" s="13"/>
      <c r="F74" s="32">
        <v>0</v>
      </c>
      <c r="G74" s="36">
        <f>IF(F74=0,0,51-F74)</f>
        <v>0</v>
      </c>
      <c r="H74" s="30">
        <v>0</v>
      </c>
      <c r="I74" s="36">
        <f>IF(H74=0,0,51-H74)</f>
        <v>0</v>
      </c>
      <c r="J74" s="30">
        <v>0</v>
      </c>
      <c r="K74" s="42">
        <f>IF(J74=0,0,51-J74)</f>
        <v>0</v>
      </c>
      <c r="L74" s="32">
        <v>0</v>
      </c>
      <c r="M74" s="36">
        <f>IF(L74=0,0,51-L74)</f>
        <v>0</v>
      </c>
      <c r="N74" s="30">
        <v>0</v>
      </c>
      <c r="O74" s="36">
        <f>IF(N74=0,0,51-N74)</f>
        <v>0</v>
      </c>
      <c r="P74" s="30">
        <v>0</v>
      </c>
      <c r="Q74" s="36">
        <f>IF(P74=0,0,51-P74)</f>
        <v>0</v>
      </c>
      <c r="R74" s="30">
        <v>0</v>
      </c>
      <c r="S74" s="58">
        <f>IF(R74=0,0,51-R74)</f>
        <v>0</v>
      </c>
      <c r="T74" s="30">
        <v>0</v>
      </c>
      <c r="U74" s="36">
        <f>IF(T74=0,0,51-T74)</f>
        <v>0</v>
      </c>
      <c r="V74" s="30">
        <v>0</v>
      </c>
      <c r="W74" s="36">
        <f>IF(V74=0,0,51-V74)</f>
        <v>0</v>
      </c>
      <c r="X74" s="30">
        <v>0</v>
      </c>
      <c r="Y74" s="36">
        <f>IF(X74=0,0,51-X74)</f>
        <v>0</v>
      </c>
      <c r="Z74" s="30">
        <v>0</v>
      </c>
      <c r="AA74" s="36">
        <f>IF(Z74=0,0,51-Z74)</f>
        <v>0</v>
      </c>
      <c r="AB74" s="30">
        <v>0</v>
      </c>
      <c r="AC74" s="36">
        <f>IF(AB74=0,0,51-AB74)</f>
        <v>0</v>
      </c>
      <c r="AD74" s="30">
        <v>0</v>
      </c>
      <c r="AE74" s="36">
        <f>IF(AD74=0,0,51-AD74)</f>
        <v>0</v>
      </c>
      <c r="AF74" s="30">
        <v>0</v>
      </c>
      <c r="AG74" s="36">
        <f>IF(AF74=0,0,51-AF74)</f>
        <v>0</v>
      </c>
      <c r="AH74" s="30">
        <v>0</v>
      </c>
      <c r="AI74" s="42">
        <f>IF(AH74=0,0,51-AH74)</f>
        <v>0</v>
      </c>
      <c r="AJ74" s="32">
        <v>0</v>
      </c>
      <c r="AK74" s="36">
        <f>IF(AJ74=0,0,51-AJ74)</f>
        <v>0</v>
      </c>
      <c r="AL74" s="30">
        <v>0</v>
      </c>
      <c r="AM74" s="36">
        <f>IF(AL74=0,0,51-AL74)</f>
        <v>0</v>
      </c>
      <c r="AN74" s="30">
        <v>0</v>
      </c>
      <c r="AO74" s="36">
        <f>IF(AN74=0,0,51-AN74)</f>
        <v>0</v>
      </c>
      <c r="AP74" s="30">
        <v>0</v>
      </c>
      <c r="AQ74" s="36">
        <f>IF(AP74=0,0,51-AP74)</f>
        <v>0</v>
      </c>
      <c r="AR74" s="32">
        <v>0</v>
      </c>
      <c r="AS74" s="36">
        <f>IF(AR74=0,0,51-AR74)</f>
        <v>0</v>
      </c>
      <c r="AT74" s="30">
        <v>0</v>
      </c>
      <c r="AU74" s="36">
        <f>IF(AT74=0,0,51-AT74)</f>
        <v>0</v>
      </c>
      <c r="AV74" s="30">
        <v>0</v>
      </c>
      <c r="AW74" s="36">
        <f>IF(AV74=0,0,51-AV74)</f>
        <v>0</v>
      </c>
      <c r="AX74" s="30">
        <v>0</v>
      </c>
      <c r="AY74" s="42">
        <f>IF(AX74=0,0,51-AX74)</f>
        <v>0</v>
      </c>
      <c r="AZ74" s="30">
        <v>0</v>
      </c>
      <c r="BA74" s="42">
        <f>IF(AZ74=0,0,51-AZ74)</f>
        <v>0</v>
      </c>
      <c r="BB74" s="28">
        <v>10</v>
      </c>
      <c r="BC74" s="36">
        <f>IF(BB74=0,0,51-BB74)</f>
        <v>41</v>
      </c>
      <c r="BD74" s="22"/>
      <c r="BE74" s="54">
        <f>G74</f>
        <v>0</v>
      </c>
      <c r="BF74" s="54">
        <f>I74</f>
        <v>0</v>
      </c>
      <c r="BG74" s="54">
        <f>K74</f>
        <v>0</v>
      </c>
      <c r="BH74" s="54">
        <f>M74</f>
        <v>0</v>
      </c>
      <c r="BI74" s="54">
        <f>O74</f>
        <v>0</v>
      </c>
      <c r="BJ74" s="54">
        <f>Q74</f>
        <v>0</v>
      </c>
      <c r="BK74" s="54">
        <f>S74</f>
        <v>0</v>
      </c>
      <c r="BL74" s="54">
        <f>U74</f>
        <v>0</v>
      </c>
      <c r="BM74" s="54">
        <f>W74</f>
        <v>0</v>
      </c>
      <c r="BN74" s="54">
        <f>Y74</f>
        <v>0</v>
      </c>
      <c r="BO74" s="54">
        <f>AA74</f>
        <v>0</v>
      </c>
      <c r="BP74" s="54">
        <f>AC74</f>
        <v>0</v>
      </c>
      <c r="BQ74" s="54">
        <f>AE74</f>
        <v>0</v>
      </c>
      <c r="BR74" s="54">
        <f>AG74</f>
        <v>0</v>
      </c>
      <c r="BS74" s="54">
        <f>AI74</f>
        <v>0</v>
      </c>
      <c r="BT74" s="54">
        <f>AK74</f>
        <v>0</v>
      </c>
      <c r="BU74" s="54">
        <f>AM74</f>
        <v>0</v>
      </c>
      <c r="BV74" s="54">
        <f>AO74</f>
        <v>0</v>
      </c>
      <c r="BW74" s="54">
        <f>AQ74</f>
        <v>0</v>
      </c>
      <c r="BX74" s="54">
        <f>AS74</f>
        <v>0</v>
      </c>
      <c r="BY74" s="54">
        <f>AU74</f>
        <v>0</v>
      </c>
      <c r="BZ74" s="54">
        <f>AW74</f>
        <v>0</v>
      </c>
      <c r="CA74" s="54">
        <f>AY74</f>
        <v>0</v>
      </c>
      <c r="CB74" s="54">
        <f>BA74</f>
        <v>0</v>
      </c>
      <c r="CC74" s="54">
        <f>BC74</f>
        <v>41</v>
      </c>
      <c r="CD74" s="24">
        <f>SUM(BE74:CC74)</f>
        <v>41</v>
      </c>
      <c r="CE74" s="55"/>
      <c r="CF74" s="56">
        <f>SMALL($BE74:$CC74,1)</f>
        <v>0</v>
      </c>
      <c r="CG74" s="56">
        <f>SMALL($BE74:$CC74,2)</f>
        <v>0</v>
      </c>
      <c r="CH74" s="56">
        <f>SMALL($BE74:$CC74,3)</f>
        <v>0</v>
      </c>
      <c r="CI74" s="56">
        <f>SMALL($BE74:$CC74,4)</f>
        <v>0</v>
      </c>
      <c r="CJ74" s="56">
        <f>SMALL($BE74:$CC74,5)</f>
        <v>0</v>
      </c>
      <c r="CK74" s="56">
        <f>SMALL($BE74:$CC74,6)</f>
        <v>0</v>
      </c>
      <c r="CL74" s="56">
        <f>SMALL($BE74:$CC74,7)</f>
        <v>0</v>
      </c>
      <c r="CM74" s="56">
        <f>SMALL($BE74:$CC74,8)</f>
        <v>0</v>
      </c>
      <c r="CN74" s="56">
        <f>SMALL($BE74:$CC74,9)</f>
        <v>0</v>
      </c>
      <c r="CO74" s="56">
        <f>SMALL($BE74:$CC74,10)</f>
        <v>0</v>
      </c>
      <c r="CP74" s="56">
        <f>SMALL($BE74:$CC74,11)</f>
        <v>0</v>
      </c>
      <c r="CQ74" s="56">
        <f>SMALL($BE74:$CC74,12)</f>
        <v>0</v>
      </c>
      <c r="CR74" s="56">
        <f>SMALL($BE74:$CC74,13)</f>
        <v>0</v>
      </c>
      <c r="CS74" s="56">
        <f>SMALL($BE74:$CC74,14)</f>
        <v>0</v>
      </c>
      <c r="CT74" s="56">
        <f>SMALL($BE74:$CC74,15)</f>
        <v>0</v>
      </c>
      <c r="CU74" s="56">
        <f>SMALL($BE74:$CC74,16)</f>
        <v>0</v>
      </c>
      <c r="CV74" s="56">
        <f>SMALL($BE74:$CC74,17)</f>
        <v>0</v>
      </c>
      <c r="CW74" s="56">
        <f>SMALL($BE74:$CC74,18)</f>
        <v>0</v>
      </c>
      <c r="CX74" s="56">
        <f>SMALL($BE74:$CC74,19)</f>
        <v>0</v>
      </c>
      <c r="CY74" s="56">
        <f>SMALL($BE74:$CC74,20)</f>
        <v>0</v>
      </c>
      <c r="CZ74" s="56">
        <f>SMALL($BE74:$CC74,21)</f>
        <v>0</v>
      </c>
      <c r="DA74" s="56">
        <f>SMALL($BE74:$CC74,22)</f>
        <v>0</v>
      </c>
      <c r="DB74" s="56">
        <f>SMALL($BE74:$CC74,23)</f>
        <v>0</v>
      </c>
      <c r="DC74" s="56">
        <f>SMALL($BE74:$CC74,24)</f>
        <v>0</v>
      </c>
      <c r="DD74" s="56">
        <f>SMALL($BE74:$CC74,25)</f>
        <v>41</v>
      </c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s="46" customFormat="1" ht="12.75" customHeight="1">
      <c r="A75" s="1">
        <v>67</v>
      </c>
      <c r="B75" s="1" t="s">
        <v>32</v>
      </c>
      <c r="C75" s="13"/>
      <c r="D75" s="21">
        <f>CD75-SUM($CF75:CHOOSE($CF$8,$CF75,$CG75,$CH75,$CI75,$CJ75,$CK75,$CL75,$CM75,$CN75,$CO75,$CP75,$CQ75,$CR75,$CS75,$CT75,$CU75,$CV75,$CW75,$CX75,$CY75,$CZ75,$DA75,$DB75,$DC75))</f>
        <v>40</v>
      </c>
      <c r="E75" s="13"/>
      <c r="F75" s="32">
        <v>0</v>
      </c>
      <c r="G75" s="36">
        <f>IF(F75=0,0,51-F75)</f>
        <v>0</v>
      </c>
      <c r="H75" s="30">
        <v>0</v>
      </c>
      <c r="I75" s="36">
        <f>IF(H75=0,0,51-H75)</f>
        <v>0</v>
      </c>
      <c r="J75" s="30">
        <v>0</v>
      </c>
      <c r="K75" s="42">
        <f>IF(J75=0,0,51-J75)</f>
        <v>0</v>
      </c>
      <c r="L75" s="32">
        <v>0</v>
      </c>
      <c r="M75" s="36">
        <f>IF(L75=0,0,51-L75)</f>
        <v>0</v>
      </c>
      <c r="N75" s="30">
        <v>0</v>
      </c>
      <c r="O75" s="36">
        <f>IF(N75=0,0,51-N75)</f>
        <v>0</v>
      </c>
      <c r="P75" s="30">
        <v>0</v>
      </c>
      <c r="Q75" s="36">
        <f>IF(P75=0,0,51-P75)</f>
        <v>0</v>
      </c>
      <c r="R75" s="30">
        <v>0</v>
      </c>
      <c r="S75" s="58">
        <f>IF(R75=0,0,51-R75)</f>
        <v>0</v>
      </c>
      <c r="T75" s="30">
        <v>0</v>
      </c>
      <c r="U75" s="36">
        <f>IF(T75=0,0,51-T75)</f>
        <v>0</v>
      </c>
      <c r="V75" s="30">
        <v>0</v>
      </c>
      <c r="W75" s="36">
        <f>IF(V75=0,0,51-V75)</f>
        <v>0</v>
      </c>
      <c r="X75" s="30">
        <v>0</v>
      </c>
      <c r="Y75" s="36">
        <f>IF(X75=0,0,51-X75)</f>
        <v>0</v>
      </c>
      <c r="Z75" s="30">
        <v>0</v>
      </c>
      <c r="AA75" s="36">
        <f>IF(Z75=0,0,51-Z75)</f>
        <v>0</v>
      </c>
      <c r="AB75" s="30">
        <v>0</v>
      </c>
      <c r="AC75" s="36">
        <f>IF(AB75=0,0,51-AB75)</f>
        <v>0</v>
      </c>
      <c r="AD75" s="30">
        <v>0</v>
      </c>
      <c r="AE75" s="36">
        <f>IF(AD75=0,0,51-AD75)</f>
        <v>0</v>
      </c>
      <c r="AF75" s="30">
        <v>0</v>
      </c>
      <c r="AG75" s="36">
        <f>IF(AF75=0,0,51-AF75)</f>
        <v>0</v>
      </c>
      <c r="AH75" s="30">
        <v>0</v>
      </c>
      <c r="AI75" s="42">
        <f>IF(AH75=0,0,51-AH75)</f>
        <v>0</v>
      </c>
      <c r="AJ75" s="32">
        <v>0</v>
      </c>
      <c r="AK75" s="36">
        <f>IF(AJ75=0,0,51-AJ75)</f>
        <v>0</v>
      </c>
      <c r="AL75" s="30">
        <v>0</v>
      </c>
      <c r="AM75" s="36">
        <f>IF(AL75=0,0,51-AL75)</f>
        <v>0</v>
      </c>
      <c r="AN75" s="30">
        <v>0</v>
      </c>
      <c r="AO75" s="36">
        <f>IF(AN75=0,0,51-AN75)</f>
        <v>0</v>
      </c>
      <c r="AP75" s="30">
        <v>0</v>
      </c>
      <c r="AQ75" s="36">
        <f>IF(AP75=0,0,51-AP75)</f>
        <v>0</v>
      </c>
      <c r="AR75" s="32">
        <v>0</v>
      </c>
      <c r="AS75" s="36">
        <f>IF(AR75=0,0,51-AR75)</f>
        <v>0</v>
      </c>
      <c r="AT75" s="30">
        <v>0</v>
      </c>
      <c r="AU75" s="36">
        <f>IF(AT75=0,0,51-AT75)</f>
        <v>0</v>
      </c>
      <c r="AV75" s="30">
        <v>0</v>
      </c>
      <c r="AW75" s="36">
        <f>IF(AV75=0,0,51-AV75)</f>
        <v>0</v>
      </c>
      <c r="AX75" s="30">
        <v>0</v>
      </c>
      <c r="AY75" s="42">
        <f>IF(AX75=0,0,51-AX75)</f>
        <v>0</v>
      </c>
      <c r="AZ75" s="30">
        <v>0</v>
      </c>
      <c r="BA75" s="42">
        <f>IF(AZ75=0,0,51-AZ75)</f>
        <v>0</v>
      </c>
      <c r="BB75" s="29">
        <v>11</v>
      </c>
      <c r="BC75" s="36">
        <f>IF(BB75=0,0,51-BB75)</f>
        <v>40</v>
      </c>
      <c r="BD75" s="22"/>
      <c r="BE75" s="54">
        <f>G75</f>
        <v>0</v>
      </c>
      <c r="BF75" s="54">
        <f>I75</f>
        <v>0</v>
      </c>
      <c r="BG75" s="54">
        <f>K75</f>
        <v>0</v>
      </c>
      <c r="BH75" s="54">
        <f>M75</f>
        <v>0</v>
      </c>
      <c r="BI75" s="54">
        <f>O75</f>
        <v>0</v>
      </c>
      <c r="BJ75" s="54">
        <f>Q75</f>
        <v>0</v>
      </c>
      <c r="BK75" s="54">
        <f>S75</f>
        <v>0</v>
      </c>
      <c r="BL75" s="54">
        <f>U75</f>
        <v>0</v>
      </c>
      <c r="BM75" s="54">
        <f>W75</f>
        <v>0</v>
      </c>
      <c r="BN75" s="54">
        <f>Y75</f>
        <v>0</v>
      </c>
      <c r="BO75" s="54">
        <f>AA75</f>
        <v>0</v>
      </c>
      <c r="BP75" s="54">
        <f>AC75</f>
        <v>0</v>
      </c>
      <c r="BQ75" s="54">
        <f>AE75</f>
        <v>0</v>
      </c>
      <c r="BR75" s="54">
        <f>AG75</f>
        <v>0</v>
      </c>
      <c r="BS75" s="54">
        <f>AI75</f>
        <v>0</v>
      </c>
      <c r="BT75" s="54">
        <f>AK75</f>
        <v>0</v>
      </c>
      <c r="BU75" s="54">
        <f>AM75</f>
        <v>0</v>
      </c>
      <c r="BV75" s="54">
        <f>AO75</f>
        <v>0</v>
      </c>
      <c r="BW75" s="54">
        <f>AQ75</f>
        <v>0</v>
      </c>
      <c r="BX75" s="54">
        <f>AS75</f>
        <v>0</v>
      </c>
      <c r="BY75" s="54">
        <f>AU75</f>
        <v>0</v>
      </c>
      <c r="BZ75" s="54">
        <f>AW75</f>
        <v>0</v>
      </c>
      <c r="CA75" s="54">
        <f>AY75</f>
        <v>0</v>
      </c>
      <c r="CB75" s="54">
        <f>BA75</f>
        <v>0</v>
      </c>
      <c r="CC75" s="54">
        <f>BC75</f>
        <v>40</v>
      </c>
      <c r="CD75" s="24">
        <f>SUM(BE75:CC75)</f>
        <v>40</v>
      </c>
      <c r="CE75" s="55"/>
      <c r="CF75" s="56">
        <f>SMALL($BE75:$CC75,1)</f>
        <v>0</v>
      </c>
      <c r="CG75" s="56">
        <f>SMALL($BE75:$CC75,2)</f>
        <v>0</v>
      </c>
      <c r="CH75" s="56">
        <f>SMALL($BE75:$CC75,3)</f>
        <v>0</v>
      </c>
      <c r="CI75" s="56">
        <f>SMALL($BE75:$CC75,4)</f>
        <v>0</v>
      </c>
      <c r="CJ75" s="56">
        <f>SMALL($BE75:$CC75,5)</f>
        <v>0</v>
      </c>
      <c r="CK75" s="56">
        <f>SMALL($BE75:$CC75,6)</f>
        <v>0</v>
      </c>
      <c r="CL75" s="56">
        <f>SMALL($BE75:$CC75,7)</f>
        <v>0</v>
      </c>
      <c r="CM75" s="56">
        <f>SMALL($BE75:$CC75,8)</f>
        <v>0</v>
      </c>
      <c r="CN75" s="56">
        <f>SMALL($BE75:$CC75,9)</f>
        <v>0</v>
      </c>
      <c r="CO75" s="56">
        <f>SMALL($BE75:$CC75,10)</f>
        <v>0</v>
      </c>
      <c r="CP75" s="56">
        <f>SMALL($BE75:$CC75,11)</f>
        <v>0</v>
      </c>
      <c r="CQ75" s="56">
        <f>SMALL($BE75:$CC75,12)</f>
        <v>0</v>
      </c>
      <c r="CR75" s="56">
        <f>SMALL($BE75:$CC75,13)</f>
        <v>0</v>
      </c>
      <c r="CS75" s="56">
        <f>SMALL($BE75:$CC75,14)</f>
        <v>0</v>
      </c>
      <c r="CT75" s="56">
        <f>SMALL($BE75:$CC75,15)</f>
        <v>0</v>
      </c>
      <c r="CU75" s="56">
        <f>SMALL($BE75:$CC75,16)</f>
        <v>0</v>
      </c>
      <c r="CV75" s="56">
        <f>SMALL($BE75:$CC75,17)</f>
        <v>0</v>
      </c>
      <c r="CW75" s="56">
        <f>SMALL($BE75:$CC75,18)</f>
        <v>0</v>
      </c>
      <c r="CX75" s="56">
        <f>SMALL($BE75:$CC75,19)</f>
        <v>0</v>
      </c>
      <c r="CY75" s="56">
        <f>SMALL($BE75:$CC75,20)</f>
        <v>0</v>
      </c>
      <c r="CZ75" s="56">
        <f>SMALL($BE75:$CC75,21)</f>
        <v>0</v>
      </c>
      <c r="DA75" s="56">
        <f>SMALL($BE75:$CC75,22)</f>
        <v>0</v>
      </c>
      <c r="DB75" s="56">
        <f>SMALL($BE75:$CC75,23)</f>
        <v>0</v>
      </c>
      <c r="DC75" s="56">
        <f>SMALL($BE75:$CC75,24)</f>
        <v>0</v>
      </c>
      <c r="DD75" s="56">
        <f>SMALL($BE75:$CC75,25)</f>
        <v>40</v>
      </c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s="46" customFormat="1" ht="12.75" customHeight="1">
      <c r="A76" s="1">
        <v>68</v>
      </c>
      <c r="B76" s="34" t="s">
        <v>79</v>
      </c>
      <c r="C76" s="13"/>
      <c r="D76" s="21">
        <f>CD76-SUM($CF76:CHOOSE($CF$8,$CF76,$CG76,$CH76,$CI76,$CJ76,$CK76,$CL76,$CM76,$CN76,$CO76,$CP76,$CQ76,$CR76,$CS76,$CT76,$CU76,$CV76,$CW76,$CX76,$CY76,$CZ76,$DA76,$DB76,$DC76))</f>
        <v>40</v>
      </c>
      <c r="E76" s="13"/>
      <c r="F76" s="32">
        <v>0</v>
      </c>
      <c r="G76" s="36">
        <f>IF(F76=0,0,51-F76)</f>
        <v>0</v>
      </c>
      <c r="H76" s="30">
        <v>0</v>
      </c>
      <c r="I76" s="36">
        <f>IF(H76=0,0,51-H76)</f>
        <v>0</v>
      </c>
      <c r="J76" s="30">
        <v>0</v>
      </c>
      <c r="K76" s="42">
        <f>IF(J76=0,0,51-J76)</f>
        <v>0</v>
      </c>
      <c r="L76" s="32">
        <v>0</v>
      </c>
      <c r="M76" s="36">
        <f>IF(L76=0,0,51-L76)</f>
        <v>0</v>
      </c>
      <c r="N76" s="30">
        <v>0</v>
      </c>
      <c r="O76" s="36">
        <f>IF(N76=0,0,51-N76)</f>
        <v>0</v>
      </c>
      <c r="P76" s="30">
        <v>0</v>
      </c>
      <c r="Q76" s="36">
        <f>IF(P76=0,0,51-P76)</f>
        <v>0</v>
      </c>
      <c r="R76" s="30">
        <v>0</v>
      </c>
      <c r="S76" s="58">
        <f>IF(R76=0,0,51-R76)</f>
        <v>0</v>
      </c>
      <c r="T76" s="30">
        <v>0</v>
      </c>
      <c r="U76" s="36">
        <f>IF(T76=0,0,51-T76)</f>
        <v>0</v>
      </c>
      <c r="V76" s="30">
        <v>0</v>
      </c>
      <c r="W76" s="36">
        <f>IF(V76=0,0,51-V76)</f>
        <v>0</v>
      </c>
      <c r="X76" s="30">
        <v>0</v>
      </c>
      <c r="Y76" s="36">
        <f>IF(X76=0,0,51-X76)</f>
        <v>0</v>
      </c>
      <c r="Z76" s="30">
        <v>0</v>
      </c>
      <c r="AA76" s="36">
        <f>IF(Z76=0,0,51-Z76)</f>
        <v>0</v>
      </c>
      <c r="AB76" s="30">
        <v>0</v>
      </c>
      <c r="AC76" s="36">
        <f>IF(AB76=0,0,51-AB76)</f>
        <v>0</v>
      </c>
      <c r="AD76" s="30">
        <v>0</v>
      </c>
      <c r="AE76" s="36">
        <f>IF(AD76=0,0,51-AD76)</f>
        <v>0</v>
      </c>
      <c r="AF76" s="30">
        <v>0</v>
      </c>
      <c r="AG76" s="36">
        <f>IF(AF76=0,0,51-AF76)</f>
        <v>0</v>
      </c>
      <c r="AH76" s="30">
        <v>0</v>
      </c>
      <c r="AI76" s="42">
        <f>IF(AH76=0,0,51-AH76)</f>
        <v>0</v>
      </c>
      <c r="AJ76" s="32">
        <v>0</v>
      </c>
      <c r="AK76" s="36">
        <f>IF(AJ76=0,0,51-AJ76)</f>
        <v>0</v>
      </c>
      <c r="AL76" s="30">
        <v>0</v>
      </c>
      <c r="AM76" s="36">
        <f>IF(AL76=0,0,51-AL76)</f>
        <v>0</v>
      </c>
      <c r="AN76" s="30">
        <v>0</v>
      </c>
      <c r="AO76" s="36">
        <f>IF(AN76=0,0,51-AN76)</f>
        <v>0</v>
      </c>
      <c r="AP76" s="30">
        <v>0</v>
      </c>
      <c r="AQ76" s="36">
        <f>IF(AP76=0,0,51-AP76)</f>
        <v>0</v>
      </c>
      <c r="AR76" s="32">
        <v>0</v>
      </c>
      <c r="AS76" s="36">
        <f>IF(AR76=0,0,51-AR76)</f>
        <v>0</v>
      </c>
      <c r="AT76" s="30">
        <v>0</v>
      </c>
      <c r="AU76" s="36">
        <f>IF(AT76=0,0,51-AT76)</f>
        <v>0</v>
      </c>
      <c r="AV76" s="30">
        <v>0</v>
      </c>
      <c r="AW76" s="36">
        <f>IF(AV76=0,0,51-AV76)</f>
        <v>0</v>
      </c>
      <c r="AX76" s="30">
        <v>0</v>
      </c>
      <c r="AY76" s="42">
        <f>IF(AX76=0,0,51-AX76)</f>
        <v>0</v>
      </c>
      <c r="AZ76" s="30">
        <v>0</v>
      </c>
      <c r="BA76" s="42">
        <f>IF(AZ76=0,0,51-AZ76)</f>
        <v>0</v>
      </c>
      <c r="BB76" s="67">
        <v>11</v>
      </c>
      <c r="BC76" s="36">
        <f>IF(BB76=0,0,51-BB76)</f>
        <v>40</v>
      </c>
      <c r="BD76" s="22"/>
      <c r="BE76" s="23">
        <f>G76</f>
        <v>0</v>
      </c>
      <c r="BF76" s="23">
        <f>I76</f>
        <v>0</v>
      </c>
      <c r="BG76" s="23">
        <f>K76</f>
        <v>0</v>
      </c>
      <c r="BH76" s="23">
        <f>M76</f>
        <v>0</v>
      </c>
      <c r="BI76" s="23">
        <f>O76</f>
        <v>0</v>
      </c>
      <c r="BJ76" s="23">
        <f>Q76</f>
        <v>0</v>
      </c>
      <c r="BK76" s="23">
        <f>S76</f>
        <v>0</v>
      </c>
      <c r="BL76" s="23">
        <f>U76</f>
        <v>0</v>
      </c>
      <c r="BM76" s="23">
        <f>W76</f>
        <v>0</v>
      </c>
      <c r="BN76" s="23">
        <f>Y76</f>
        <v>0</v>
      </c>
      <c r="BO76" s="23">
        <f>AA76</f>
        <v>0</v>
      </c>
      <c r="BP76" s="23">
        <f>AC76</f>
        <v>0</v>
      </c>
      <c r="BQ76" s="23">
        <f>AE76</f>
        <v>0</v>
      </c>
      <c r="BR76" s="23">
        <f>AG76</f>
        <v>0</v>
      </c>
      <c r="BS76" s="23">
        <f>AI76</f>
        <v>0</v>
      </c>
      <c r="BT76" s="23">
        <f>AK76</f>
        <v>0</v>
      </c>
      <c r="BU76" s="23">
        <f>AM76</f>
        <v>0</v>
      </c>
      <c r="BV76" s="23">
        <f>AO76</f>
        <v>0</v>
      </c>
      <c r="BW76" s="23">
        <f>AQ76</f>
        <v>0</v>
      </c>
      <c r="BX76" s="23">
        <f>AS76</f>
        <v>0</v>
      </c>
      <c r="BY76" s="23">
        <f>AU76</f>
        <v>0</v>
      </c>
      <c r="BZ76" s="23">
        <f>AW76</f>
        <v>0</v>
      </c>
      <c r="CA76" s="23">
        <f>AY76</f>
        <v>0</v>
      </c>
      <c r="CB76" s="23">
        <f>BA76</f>
        <v>0</v>
      </c>
      <c r="CC76" s="23">
        <f>BC76</f>
        <v>40</v>
      </c>
      <c r="CD76" s="24">
        <f>SUM(BE76:CC76)</f>
        <v>40</v>
      </c>
      <c r="CE76" s="25"/>
      <c r="CF76" s="26">
        <f>SMALL($BE76:$CC76,1)</f>
        <v>0</v>
      </c>
      <c r="CG76" s="26">
        <f>SMALL($BE76:$CC76,2)</f>
        <v>0</v>
      </c>
      <c r="CH76" s="26">
        <f>SMALL($BE76:$CC76,3)</f>
        <v>0</v>
      </c>
      <c r="CI76" s="26">
        <f>SMALL($BE76:$CC76,4)</f>
        <v>0</v>
      </c>
      <c r="CJ76" s="26">
        <f>SMALL($BE76:$CC76,5)</f>
        <v>0</v>
      </c>
      <c r="CK76" s="26">
        <f>SMALL($BE76:$CC76,6)</f>
        <v>0</v>
      </c>
      <c r="CL76" s="26">
        <f>SMALL($BE76:$CC76,7)</f>
        <v>0</v>
      </c>
      <c r="CM76" s="26">
        <f>SMALL($BE76:$CC76,8)</f>
        <v>0</v>
      </c>
      <c r="CN76" s="26">
        <f>SMALL($BE76:$CC76,9)</f>
        <v>0</v>
      </c>
      <c r="CO76" s="26">
        <f>SMALL($BE76:$CC76,10)</f>
        <v>0</v>
      </c>
      <c r="CP76" s="26">
        <f>SMALL($BE76:$CC76,11)</f>
        <v>0</v>
      </c>
      <c r="CQ76" s="26">
        <f>SMALL($BE76:$CC76,12)</f>
        <v>0</v>
      </c>
      <c r="CR76" s="26">
        <f>SMALL($BE76:$CC76,13)</f>
        <v>0</v>
      </c>
      <c r="CS76" s="26">
        <f>SMALL($BE76:$CC76,14)</f>
        <v>0</v>
      </c>
      <c r="CT76" s="26">
        <f>SMALL($BE76:$CC76,15)</f>
        <v>0</v>
      </c>
      <c r="CU76" s="26">
        <f>SMALL($BE76:$CC76,16)</f>
        <v>0</v>
      </c>
      <c r="CV76" s="26">
        <f>SMALL($BE76:$CC76,17)</f>
        <v>0</v>
      </c>
      <c r="CW76" s="26">
        <f>SMALL($BE76:$CC76,18)</f>
        <v>0</v>
      </c>
      <c r="CX76" s="26">
        <f>SMALL($BE76:$CC76,19)</f>
        <v>0</v>
      </c>
      <c r="CY76" s="26">
        <f>SMALL($BE76:$CC76,20)</f>
        <v>0</v>
      </c>
      <c r="CZ76" s="26">
        <f>SMALL($BE76:$CC76,21)</f>
        <v>0</v>
      </c>
      <c r="DA76" s="26">
        <f>SMALL($BE76:$CC76,22)</f>
        <v>0</v>
      </c>
      <c r="DB76" s="26">
        <f>SMALL($BE76:$CC76,23)</f>
        <v>0</v>
      </c>
      <c r="DC76" s="26">
        <f>SMALL($BE76:$CC76,24)</f>
        <v>0</v>
      </c>
      <c r="DD76" s="26">
        <f>SMALL($BE76:$CC76,25)</f>
        <v>40</v>
      </c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s="46" customFormat="1" ht="12.75" customHeight="1">
      <c r="A77" s="1">
        <v>69</v>
      </c>
      <c r="B77" s="1" t="s">
        <v>83</v>
      </c>
      <c r="C77" s="13"/>
      <c r="D77" s="21">
        <f>CD77-SUM($CF77:CHOOSE($CF$8,$CF77,$CG77,$CH77,$CI77,$CJ77,$CK77,$CL77,$CM77,$CN77,$CO77,$CP77,$CQ77,$CR77,$CS77,$CT77,$CU77,$CV77,$CW77,$CX77,$CY77,$CZ77,$DA77,$DB77,$DC77))</f>
        <v>40</v>
      </c>
      <c r="E77" s="13"/>
      <c r="F77" s="32">
        <v>0</v>
      </c>
      <c r="G77" s="36">
        <f>IF(F77=0,0,51-F77)</f>
        <v>0</v>
      </c>
      <c r="H77" s="30">
        <v>0</v>
      </c>
      <c r="I77" s="36">
        <f>IF(H77=0,0,51-H77)</f>
        <v>0</v>
      </c>
      <c r="J77" s="30">
        <v>0</v>
      </c>
      <c r="K77" s="42">
        <f>IF(J77=0,0,51-J77)</f>
        <v>0</v>
      </c>
      <c r="L77" s="32">
        <v>0</v>
      </c>
      <c r="M77" s="36">
        <f>IF(L77=0,0,51-L77)</f>
        <v>0</v>
      </c>
      <c r="N77" s="30">
        <v>0</v>
      </c>
      <c r="O77" s="36">
        <f>IF(N77=0,0,51-N77)</f>
        <v>0</v>
      </c>
      <c r="P77" s="30">
        <v>0</v>
      </c>
      <c r="Q77" s="36">
        <f>IF(P77=0,0,51-P77)</f>
        <v>0</v>
      </c>
      <c r="R77" s="30">
        <v>0</v>
      </c>
      <c r="S77" s="58">
        <f>IF(R77=0,0,51-R77)</f>
        <v>0</v>
      </c>
      <c r="T77" s="30">
        <v>0</v>
      </c>
      <c r="U77" s="36">
        <f>IF(T77=0,0,51-T77)</f>
        <v>0</v>
      </c>
      <c r="V77" s="30">
        <v>0</v>
      </c>
      <c r="W77" s="36">
        <f>IF(V77=0,0,51-V77)</f>
        <v>0</v>
      </c>
      <c r="X77" s="30">
        <v>0</v>
      </c>
      <c r="Y77" s="36">
        <f>IF(X77=0,0,51-X77)</f>
        <v>0</v>
      </c>
      <c r="Z77" s="30">
        <v>0</v>
      </c>
      <c r="AA77" s="36">
        <f>IF(Z77=0,0,51-Z77)</f>
        <v>0</v>
      </c>
      <c r="AB77" s="30">
        <v>0</v>
      </c>
      <c r="AC77" s="36">
        <f>IF(AB77=0,0,51-AB77)</f>
        <v>0</v>
      </c>
      <c r="AD77" s="30">
        <v>0</v>
      </c>
      <c r="AE77" s="36">
        <f>IF(AD77=0,0,51-AD77)</f>
        <v>0</v>
      </c>
      <c r="AF77" s="30">
        <v>0</v>
      </c>
      <c r="AG77" s="36">
        <f>IF(AF77=0,0,51-AF77)</f>
        <v>0</v>
      </c>
      <c r="AH77" s="30">
        <v>0</v>
      </c>
      <c r="AI77" s="42">
        <f>IF(AH77=0,0,51-AH77)</f>
        <v>0</v>
      </c>
      <c r="AJ77" s="32">
        <v>0</v>
      </c>
      <c r="AK77" s="36">
        <f>IF(AJ77=0,0,51-AJ77)</f>
        <v>0</v>
      </c>
      <c r="AL77" s="30">
        <v>0</v>
      </c>
      <c r="AM77" s="36">
        <f>IF(AL77=0,0,51-AL77)</f>
        <v>0</v>
      </c>
      <c r="AN77" s="30">
        <v>0</v>
      </c>
      <c r="AO77" s="36">
        <f>IF(AN77=0,0,51-AN77)</f>
        <v>0</v>
      </c>
      <c r="AP77" s="30">
        <v>0</v>
      </c>
      <c r="AQ77" s="36">
        <f>IF(AP77=0,0,51-AP77)</f>
        <v>0</v>
      </c>
      <c r="AR77" s="32">
        <v>0</v>
      </c>
      <c r="AS77" s="36">
        <f>IF(AR77=0,0,51-AR77)</f>
        <v>0</v>
      </c>
      <c r="AT77" s="30">
        <v>0</v>
      </c>
      <c r="AU77" s="36">
        <f>IF(AT77=0,0,51-AT77)</f>
        <v>0</v>
      </c>
      <c r="AV77" s="30">
        <v>0</v>
      </c>
      <c r="AW77" s="36">
        <f>IF(AV77=0,0,51-AV77)</f>
        <v>0</v>
      </c>
      <c r="AX77" s="30">
        <v>0</v>
      </c>
      <c r="AY77" s="42">
        <f>IF(AX77=0,0,51-AX77)</f>
        <v>0</v>
      </c>
      <c r="AZ77" s="30">
        <v>0</v>
      </c>
      <c r="BA77" s="42">
        <f>IF(AZ77=0,0,51-AZ77)</f>
        <v>0</v>
      </c>
      <c r="BB77" s="28">
        <v>11</v>
      </c>
      <c r="BC77" s="36">
        <f>IF(BB77=0,0,51-BB77)</f>
        <v>40</v>
      </c>
      <c r="BD77" s="22"/>
      <c r="BE77" s="23">
        <f>G77</f>
        <v>0</v>
      </c>
      <c r="BF77" s="23">
        <f>I77</f>
        <v>0</v>
      </c>
      <c r="BG77" s="23">
        <f>K77</f>
        <v>0</v>
      </c>
      <c r="BH77" s="23">
        <f>M77</f>
        <v>0</v>
      </c>
      <c r="BI77" s="23">
        <f>O77</f>
        <v>0</v>
      </c>
      <c r="BJ77" s="23">
        <f>Q77</f>
        <v>0</v>
      </c>
      <c r="BK77" s="23">
        <f>S77</f>
        <v>0</v>
      </c>
      <c r="BL77" s="23">
        <f>U77</f>
        <v>0</v>
      </c>
      <c r="BM77" s="23">
        <f>W77</f>
        <v>0</v>
      </c>
      <c r="BN77" s="23">
        <f>Y77</f>
        <v>0</v>
      </c>
      <c r="BO77" s="23">
        <f>AA77</f>
        <v>0</v>
      </c>
      <c r="BP77" s="23">
        <f>AC77</f>
        <v>0</v>
      </c>
      <c r="BQ77" s="23">
        <f>AE77</f>
        <v>0</v>
      </c>
      <c r="BR77" s="23">
        <f>AG77</f>
        <v>0</v>
      </c>
      <c r="BS77" s="23">
        <f>AI77</f>
        <v>0</v>
      </c>
      <c r="BT77" s="23">
        <f>AK77</f>
        <v>0</v>
      </c>
      <c r="BU77" s="23">
        <f>AM77</f>
        <v>0</v>
      </c>
      <c r="BV77" s="23">
        <f>AO77</f>
        <v>0</v>
      </c>
      <c r="BW77" s="23">
        <f>AQ77</f>
        <v>0</v>
      </c>
      <c r="BX77" s="23">
        <f>AS77</f>
        <v>0</v>
      </c>
      <c r="BY77" s="23">
        <f>AU77</f>
        <v>0</v>
      </c>
      <c r="BZ77" s="23">
        <f>AW77</f>
        <v>0</v>
      </c>
      <c r="CA77" s="23">
        <f>AY77</f>
        <v>0</v>
      </c>
      <c r="CB77" s="23">
        <f>BA77</f>
        <v>0</v>
      </c>
      <c r="CC77" s="23">
        <f>BC77</f>
        <v>40</v>
      </c>
      <c r="CD77" s="24">
        <f>SUM(BE77:CC77)</f>
        <v>40</v>
      </c>
      <c r="CE77" s="25"/>
      <c r="CF77" s="26">
        <f>SMALL($BE77:$CC77,1)</f>
        <v>0</v>
      </c>
      <c r="CG77" s="26">
        <f>SMALL($BE77:$CC77,2)</f>
        <v>0</v>
      </c>
      <c r="CH77" s="26">
        <f>SMALL($BE77:$CC77,3)</f>
        <v>0</v>
      </c>
      <c r="CI77" s="26">
        <f>SMALL($BE77:$CC77,4)</f>
        <v>0</v>
      </c>
      <c r="CJ77" s="26">
        <f>SMALL($BE77:$CC77,5)</f>
        <v>0</v>
      </c>
      <c r="CK77" s="26">
        <f>SMALL($BE77:$CC77,6)</f>
        <v>0</v>
      </c>
      <c r="CL77" s="26">
        <f>SMALL($BE77:$CC77,7)</f>
        <v>0</v>
      </c>
      <c r="CM77" s="26">
        <f>SMALL($BE77:$CC77,8)</f>
        <v>0</v>
      </c>
      <c r="CN77" s="26">
        <f>SMALL($BE77:$CC77,9)</f>
        <v>0</v>
      </c>
      <c r="CO77" s="26">
        <f>SMALL($BE77:$CC77,10)</f>
        <v>0</v>
      </c>
      <c r="CP77" s="26">
        <f>SMALL($BE77:$CC77,11)</f>
        <v>0</v>
      </c>
      <c r="CQ77" s="26">
        <f>SMALL($BE77:$CC77,12)</f>
        <v>0</v>
      </c>
      <c r="CR77" s="26">
        <f>SMALL($BE77:$CC77,13)</f>
        <v>0</v>
      </c>
      <c r="CS77" s="26">
        <f>SMALL($BE77:$CC77,14)</f>
        <v>0</v>
      </c>
      <c r="CT77" s="26">
        <f>SMALL($BE77:$CC77,15)</f>
        <v>0</v>
      </c>
      <c r="CU77" s="26">
        <f>SMALL($BE77:$CC77,16)</f>
        <v>0</v>
      </c>
      <c r="CV77" s="26">
        <f>SMALL($BE77:$CC77,17)</f>
        <v>0</v>
      </c>
      <c r="CW77" s="26">
        <f>SMALL($BE77:$CC77,18)</f>
        <v>0</v>
      </c>
      <c r="CX77" s="26">
        <f>SMALL($BE77:$CC77,19)</f>
        <v>0</v>
      </c>
      <c r="CY77" s="26">
        <f>SMALL($BE77:$CC77,20)</f>
        <v>0</v>
      </c>
      <c r="CZ77" s="26">
        <f>SMALL($BE77:$CC77,21)</f>
        <v>0</v>
      </c>
      <c r="DA77" s="26">
        <f>SMALL($BE77:$CC77,22)</f>
        <v>0</v>
      </c>
      <c r="DB77" s="26">
        <f>SMALL($BE77:$CC77,23)</f>
        <v>0</v>
      </c>
      <c r="DC77" s="26">
        <f>SMALL($BE77:$CC77,24)</f>
        <v>0</v>
      </c>
      <c r="DD77" s="26">
        <f>SMALL($BE77:$CC77,25)</f>
        <v>40</v>
      </c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s="46" customFormat="1" ht="12.75" customHeight="1">
      <c r="A78" s="1">
        <v>70</v>
      </c>
      <c r="B78" s="1" t="s">
        <v>80</v>
      </c>
      <c r="C78" s="13"/>
      <c r="D78" s="21">
        <f>CD78-SUM($CF78:CHOOSE($CF$8,$CF78,$CG78,$CH78,$CI78,$CJ78,$CK78,$CL78,$CM78,$CN78,$CO78,$CP78,$CQ78,$CR78,$CS78,$CT78,$CU78,$CV78,$CW78,$CX78,$CY78,$CZ78,$DA78,$DB78,$DC78))</f>
        <v>39</v>
      </c>
      <c r="E78" s="13"/>
      <c r="F78" s="32">
        <v>0</v>
      </c>
      <c r="G78" s="36">
        <f>IF(F78=0,0,51-F78)</f>
        <v>0</v>
      </c>
      <c r="H78" s="30">
        <v>0</v>
      </c>
      <c r="I78" s="36">
        <f>IF(H78=0,0,51-H78)</f>
        <v>0</v>
      </c>
      <c r="J78" s="30">
        <v>0</v>
      </c>
      <c r="K78" s="42">
        <f>IF(J78=0,0,51-J78)</f>
        <v>0</v>
      </c>
      <c r="L78" s="32">
        <v>0</v>
      </c>
      <c r="M78" s="36">
        <f>IF(L78=0,0,51-L78)</f>
        <v>0</v>
      </c>
      <c r="N78" s="30">
        <v>0</v>
      </c>
      <c r="O78" s="36">
        <f>IF(N78=0,0,51-N78)</f>
        <v>0</v>
      </c>
      <c r="P78" s="30">
        <v>0</v>
      </c>
      <c r="Q78" s="36">
        <f>IF(P78=0,0,51-P78)</f>
        <v>0</v>
      </c>
      <c r="R78" s="30">
        <v>0</v>
      </c>
      <c r="S78" s="58">
        <f>IF(R78=0,0,51-R78)</f>
        <v>0</v>
      </c>
      <c r="T78" s="30">
        <v>0</v>
      </c>
      <c r="U78" s="36">
        <f>IF(T78=0,0,51-T78)</f>
        <v>0</v>
      </c>
      <c r="V78" s="30">
        <v>0</v>
      </c>
      <c r="W78" s="36">
        <f>IF(V78=0,0,51-V78)</f>
        <v>0</v>
      </c>
      <c r="X78" s="30">
        <v>0</v>
      </c>
      <c r="Y78" s="36">
        <f>IF(X78=0,0,51-X78)</f>
        <v>0</v>
      </c>
      <c r="Z78" s="30">
        <v>0</v>
      </c>
      <c r="AA78" s="36">
        <f>IF(Z78=0,0,51-Z78)</f>
        <v>0</v>
      </c>
      <c r="AB78" s="30">
        <v>0</v>
      </c>
      <c r="AC78" s="36">
        <f>IF(AB78=0,0,51-AB78)</f>
        <v>0</v>
      </c>
      <c r="AD78" s="30">
        <v>0</v>
      </c>
      <c r="AE78" s="36">
        <f>IF(AD78=0,0,51-AD78)</f>
        <v>0</v>
      </c>
      <c r="AF78" s="30">
        <v>0</v>
      </c>
      <c r="AG78" s="36">
        <f>IF(AF78=0,0,51-AF78)</f>
        <v>0</v>
      </c>
      <c r="AH78" s="30">
        <v>0</v>
      </c>
      <c r="AI78" s="42">
        <f>IF(AH78=0,0,51-AH78)</f>
        <v>0</v>
      </c>
      <c r="AJ78" s="32">
        <v>0</v>
      </c>
      <c r="AK78" s="36">
        <f>IF(AJ78=0,0,51-AJ78)</f>
        <v>0</v>
      </c>
      <c r="AL78" s="30">
        <v>0</v>
      </c>
      <c r="AM78" s="36">
        <f>IF(AL78=0,0,51-AL78)</f>
        <v>0</v>
      </c>
      <c r="AN78" s="30">
        <v>0</v>
      </c>
      <c r="AO78" s="36">
        <f>IF(AN78=0,0,51-AN78)</f>
        <v>0</v>
      </c>
      <c r="AP78" s="30">
        <v>0</v>
      </c>
      <c r="AQ78" s="36">
        <f>IF(AP78=0,0,51-AP78)</f>
        <v>0</v>
      </c>
      <c r="AR78" s="32">
        <v>0</v>
      </c>
      <c r="AS78" s="36">
        <f>IF(AR78=0,0,51-AR78)</f>
        <v>0</v>
      </c>
      <c r="AT78" s="30">
        <v>0</v>
      </c>
      <c r="AU78" s="36">
        <f>IF(AT78=0,0,51-AT78)</f>
        <v>0</v>
      </c>
      <c r="AV78" s="30">
        <v>0</v>
      </c>
      <c r="AW78" s="36">
        <f>IF(AV78=0,0,51-AV78)</f>
        <v>0</v>
      </c>
      <c r="AX78" s="30">
        <v>0</v>
      </c>
      <c r="AY78" s="42">
        <f>IF(AX78=0,0,51-AX78)</f>
        <v>0</v>
      </c>
      <c r="AZ78" s="30">
        <v>0</v>
      </c>
      <c r="BA78" s="42">
        <f>IF(AZ78=0,0,51-AZ78)</f>
        <v>0</v>
      </c>
      <c r="BB78" s="67">
        <v>12</v>
      </c>
      <c r="BC78" s="36">
        <f>IF(BB78=0,0,51-BB78)</f>
        <v>39</v>
      </c>
      <c r="BD78" s="22"/>
      <c r="BE78" s="23">
        <f>G78</f>
        <v>0</v>
      </c>
      <c r="BF78" s="23">
        <f>I78</f>
        <v>0</v>
      </c>
      <c r="BG78" s="23">
        <f>K78</f>
        <v>0</v>
      </c>
      <c r="BH78" s="23">
        <f>M78</f>
        <v>0</v>
      </c>
      <c r="BI78" s="23">
        <f>O78</f>
        <v>0</v>
      </c>
      <c r="BJ78" s="23">
        <f>Q78</f>
        <v>0</v>
      </c>
      <c r="BK78" s="23">
        <f>S78</f>
        <v>0</v>
      </c>
      <c r="BL78" s="23">
        <f>U78</f>
        <v>0</v>
      </c>
      <c r="BM78" s="23">
        <f>W78</f>
        <v>0</v>
      </c>
      <c r="BN78" s="23">
        <f>Y78</f>
        <v>0</v>
      </c>
      <c r="BO78" s="23">
        <f>AA78</f>
        <v>0</v>
      </c>
      <c r="BP78" s="23">
        <f>AC78</f>
        <v>0</v>
      </c>
      <c r="BQ78" s="23">
        <f>AE78</f>
        <v>0</v>
      </c>
      <c r="BR78" s="23">
        <f>AG78</f>
        <v>0</v>
      </c>
      <c r="BS78" s="23">
        <f>AI78</f>
        <v>0</v>
      </c>
      <c r="BT78" s="23">
        <f>AK78</f>
        <v>0</v>
      </c>
      <c r="BU78" s="23">
        <f>AM78</f>
        <v>0</v>
      </c>
      <c r="BV78" s="23">
        <f>AO78</f>
        <v>0</v>
      </c>
      <c r="BW78" s="23">
        <f>AQ78</f>
        <v>0</v>
      </c>
      <c r="BX78" s="23">
        <f>AS78</f>
        <v>0</v>
      </c>
      <c r="BY78" s="23">
        <f>AU78</f>
        <v>0</v>
      </c>
      <c r="BZ78" s="23">
        <f>AW78</f>
        <v>0</v>
      </c>
      <c r="CA78" s="23">
        <f>AY78</f>
        <v>0</v>
      </c>
      <c r="CB78" s="23">
        <f>BA78</f>
        <v>0</v>
      </c>
      <c r="CC78" s="23">
        <f>BC78</f>
        <v>39</v>
      </c>
      <c r="CD78" s="24">
        <f>SUM(BE78:CC78)</f>
        <v>39</v>
      </c>
      <c r="CE78" s="25"/>
      <c r="CF78" s="26">
        <f>SMALL($BE78:$CC78,1)</f>
        <v>0</v>
      </c>
      <c r="CG78" s="26">
        <f>SMALL($BE78:$CC78,2)</f>
        <v>0</v>
      </c>
      <c r="CH78" s="26">
        <f>SMALL($BE78:$CC78,3)</f>
        <v>0</v>
      </c>
      <c r="CI78" s="26">
        <f>SMALL($BE78:$CC78,4)</f>
        <v>0</v>
      </c>
      <c r="CJ78" s="26">
        <f>SMALL($BE78:$CC78,5)</f>
        <v>0</v>
      </c>
      <c r="CK78" s="26">
        <f>SMALL($BE78:$CC78,6)</f>
        <v>0</v>
      </c>
      <c r="CL78" s="26">
        <f>SMALL($BE78:$CC78,7)</f>
        <v>0</v>
      </c>
      <c r="CM78" s="26">
        <f>SMALL($BE78:$CC78,8)</f>
        <v>0</v>
      </c>
      <c r="CN78" s="26">
        <f>SMALL($BE78:$CC78,9)</f>
        <v>0</v>
      </c>
      <c r="CO78" s="26">
        <f>SMALL($BE78:$CC78,10)</f>
        <v>0</v>
      </c>
      <c r="CP78" s="26">
        <f>SMALL($BE78:$CC78,11)</f>
        <v>0</v>
      </c>
      <c r="CQ78" s="26">
        <f>SMALL($BE78:$CC78,12)</f>
        <v>0</v>
      </c>
      <c r="CR78" s="26">
        <f>SMALL($BE78:$CC78,13)</f>
        <v>0</v>
      </c>
      <c r="CS78" s="26">
        <f>SMALL($BE78:$CC78,14)</f>
        <v>0</v>
      </c>
      <c r="CT78" s="26">
        <f>SMALL($BE78:$CC78,15)</f>
        <v>0</v>
      </c>
      <c r="CU78" s="26">
        <f>SMALL($BE78:$CC78,16)</f>
        <v>0</v>
      </c>
      <c r="CV78" s="26">
        <f>SMALL($BE78:$CC78,17)</f>
        <v>0</v>
      </c>
      <c r="CW78" s="26">
        <f>SMALL($BE78:$CC78,18)</f>
        <v>0</v>
      </c>
      <c r="CX78" s="26">
        <f>SMALL($BE78:$CC78,19)</f>
        <v>0</v>
      </c>
      <c r="CY78" s="26">
        <f>SMALL($BE78:$CC78,20)</f>
        <v>0</v>
      </c>
      <c r="CZ78" s="26">
        <f>SMALL($BE78:$CC78,21)</f>
        <v>0</v>
      </c>
      <c r="DA78" s="26">
        <f>SMALL($BE78:$CC78,22)</f>
        <v>0</v>
      </c>
      <c r="DB78" s="26">
        <f>SMALL($BE78:$CC78,23)</f>
        <v>0</v>
      </c>
      <c r="DC78" s="26">
        <f>SMALL($BE78:$CC78,24)</f>
        <v>0</v>
      </c>
      <c r="DD78" s="26">
        <f>SMALL($BE78:$CC78,25)</f>
        <v>39</v>
      </c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s="46" customFormat="1" ht="12.75" customHeight="1">
      <c r="A79" s="1">
        <v>71</v>
      </c>
      <c r="B79" s="34" t="s">
        <v>48</v>
      </c>
      <c r="C79" s="13"/>
      <c r="D79" s="21">
        <f>CD79-SUM($CF79:CHOOSE($CF$8,$CF79,$CG79,$CH79,$CI79,$CJ79,$CK79,$CL79,$CM79,$CN79,$CO79,$CP79,$CQ79,$CR79,$CS79,$CT79,$CU79,$CV79,$CW79,$CX79,$CY79,$CZ79,$DA79,$DB79,$DC79))</f>
        <v>37</v>
      </c>
      <c r="E79" s="13"/>
      <c r="F79" s="32">
        <v>0</v>
      </c>
      <c r="G79" s="36">
        <f>IF(F79=0,0,51-F79)</f>
        <v>0</v>
      </c>
      <c r="H79" s="30">
        <v>0</v>
      </c>
      <c r="I79" s="36">
        <f>IF(H79=0,0,51-H79)</f>
        <v>0</v>
      </c>
      <c r="J79" s="30">
        <v>0</v>
      </c>
      <c r="K79" s="42">
        <f>IF(J79=0,0,51-J79)</f>
        <v>0</v>
      </c>
      <c r="L79" s="32">
        <v>0</v>
      </c>
      <c r="M79" s="36">
        <f>IF(L79=0,0,51-L79)</f>
        <v>0</v>
      </c>
      <c r="N79" s="30">
        <v>0</v>
      </c>
      <c r="O79" s="36">
        <f>IF(N79=0,0,51-N79)</f>
        <v>0</v>
      </c>
      <c r="P79" s="30">
        <v>0</v>
      </c>
      <c r="Q79" s="36">
        <f>IF(P79=0,0,51-P79)</f>
        <v>0</v>
      </c>
      <c r="R79" s="30">
        <v>0</v>
      </c>
      <c r="S79" s="58">
        <f>IF(R79=0,0,51-R79)</f>
        <v>0</v>
      </c>
      <c r="T79" s="30">
        <v>0</v>
      </c>
      <c r="U79" s="36">
        <f>IF(T79=0,0,51-T79)</f>
        <v>0</v>
      </c>
      <c r="V79" s="30">
        <v>0</v>
      </c>
      <c r="W79" s="36">
        <f>IF(V79=0,0,51-V79)</f>
        <v>0</v>
      </c>
      <c r="X79" s="30">
        <v>0</v>
      </c>
      <c r="Y79" s="36">
        <f>IF(X79=0,0,51-X79)</f>
        <v>0</v>
      </c>
      <c r="Z79" s="30">
        <v>0</v>
      </c>
      <c r="AA79" s="36">
        <f>IF(Z79=0,0,51-Z79)</f>
        <v>0</v>
      </c>
      <c r="AB79" s="30">
        <v>0</v>
      </c>
      <c r="AC79" s="36">
        <f>IF(AB79=0,0,51-AB79)</f>
        <v>0</v>
      </c>
      <c r="AD79" s="30">
        <v>0</v>
      </c>
      <c r="AE79" s="36">
        <f>IF(AD79=0,0,51-AD79)</f>
        <v>0</v>
      </c>
      <c r="AF79" s="30">
        <v>0</v>
      </c>
      <c r="AG79" s="36">
        <f>IF(AF79=0,0,51-AF79)</f>
        <v>0</v>
      </c>
      <c r="AH79" s="30">
        <v>0</v>
      </c>
      <c r="AI79" s="42">
        <f>IF(AH79=0,0,51-AH79)</f>
        <v>0</v>
      </c>
      <c r="AJ79" s="32">
        <v>0</v>
      </c>
      <c r="AK79" s="36">
        <f>IF(AJ79=0,0,51-AJ79)</f>
        <v>0</v>
      </c>
      <c r="AL79" s="30">
        <v>0</v>
      </c>
      <c r="AM79" s="36">
        <f>IF(AL79=0,0,51-AL79)</f>
        <v>0</v>
      </c>
      <c r="AN79" s="30">
        <v>0</v>
      </c>
      <c r="AO79" s="36">
        <f>IF(AN79=0,0,51-AN79)</f>
        <v>0</v>
      </c>
      <c r="AP79" s="30">
        <v>0</v>
      </c>
      <c r="AQ79" s="36">
        <f>IF(AP79=0,0,51-AP79)</f>
        <v>0</v>
      </c>
      <c r="AR79" s="32">
        <v>0</v>
      </c>
      <c r="AS79" s="36">
        <f>IF(AR79=0,0,51-AR79)</f>
        <v>0</v>
      </c>
      <c r="AT79" s="30">
        <v>0</v>
      </c>
      <c r="AU79" s="36">
        <f>IF(AT79=0,0,51-AT79)</f>
        <v>0</v>
      </c>
      <c r="AV79" s="30">
        <v>0</v>
      </c>
      <c r="AW79" s="36">
        <f>IF(AV79=0,0,51-AV79)</f>
        <v>0</v>
      </c>
      <c r="AX79" s="30">
        <v>0</v>
      </c>
      <c r="AY79" s="42">
        <f>IF(AX79=0,0,51-AX79)</f>
        <v>0</v>
      </c>
      <c r="AZ79" s="30">
        <v>0</v>
      </c>
      <c r="BA79" s="42">
        <f>IF(AZ79=0,0,51-AZ79)</f>
        <v>0</v>
      </c>
      <c r="BB79" s="27">
        <v>14</v>
      </c>
      <c r="BC79" s="36">
        <f>IF(BB79=0,0,51-BB79)</f>
        <v>37</v>
      </c>
      <c r="BD79" s="22"/>
      <c r="BE79" s="23">
        <f>G79</f>
        <v>0</v>
      </c>
      <c r="BF79" s="23">
        <f>I79</f>
        <v>0</v>
      </c>
      <c r="BG79" s="23">
        <f>K79</f>
        <v>0</v>
      </c>
      <c r="BH79" s="23">
        <f>M79</f>
        <v>0</v>
      </c>
      <c r="BI79" s="23">
        <f>O79</f>
        <v>0</v>
      </c>
      <c r="BJ79" s="23">
        <f>Q79</f>
        <v>0</v>
      </c>
      <c r="BK79" s="23">
        <f>S79</f>
        <v>0</v>
      </c>
      <c r="BL79" s="23">
        <f>U79</f>
        <v>0</v>
      </c>
      <c r="BM79" s="23">
        <f>W79</f>
        <v>0</v>
      </c>
      <c r="BN79" s="23">
        <f>Y79</f>
        <v>0</v>
      </c>
      <c r="BO79" s="23">
        <f>AA79</f>
        <v>0</v>
      </c>
      <c r="BP79" s="23">
        <f>AC79</f>
        <v>0</v>
      </c>
      <c r="BQ79" s="23">
        <f>AE79</f>
        <v>0</v>
      </c>
      <c r="BR79" s="23">
        <f>AG79</f>
        <v>0</v>
      </c>
      <c r="BS79" s="23">
        <f>AI79</f>
        <v>0</v>
      </c>
      <c r="BT79" s="23">
        <f>AK79</f>
        <v>0</v>
      </c>
      <c r="BU79" s="23">
        <f>AM79</f>
        <v>0</v>
      </c>
      <c r="BV79" s="23">
        <f>AO79</f>
        <v>0</v>
      </c>
      <c r="BW79" s="23">
        <f>AQ79</f>
        <v>0</v>
      </c>
      <c r="BX79" s="23">
        <f>AS79</f>
        <v>0</v>
      </c>
      <c r="BY79" s="23">
        <f>AU79</f>
        <v>0</v>
      </c>
      <c r="BZ79" s="23">
        <f>AW79</f>
        <v>0</v>
      </c>
      <c r="CA79" s="23">
        <f>AY79</f>
        <v>0</v>
      </c>
      <c r="CB79" s="23">
        <f>BA79</f>
        <v>0</v>
      </c>
      <c r="CC79" s="23">
        <f>BC79</f>
        <v>37</v>
      </c>
      <c r="CD79" s="24">
        <f>SUM(BE79:CC79)</f>
        <v>37</v>
      </c>
      <c r="CE79" s="25"/>
      <c r="CF79" s="26">
        <f>SMALL($BE79:$CC79,1)</f>
        <v>0</v>
      </c>
      <c r="CG79" s="26">
        <f>SMALL($BE79:$CC79,2)</f>
        <v>0</v>
      </c>
      <c r="CH79" s="26">
        <f>SMALL($BE79:$CC79,3)</f>
        <v>0</v>
      </c>
      <c r="CI79" s="26">
        <f>SMALL($BE79:$CC79,4)</f>
        <v>0</v>
      </c>
      <c r="CJ79" s="26">
        <f>SMALL($BE79:$CC79,5)</f>
        <v>0</v>
      </c>
      <c r="CK79" s="26">
        <f>SMALL($BE79:$CC79,6)</f>
        <v>0</v>
      </c>
      <c r="CL79" s="26">
        <f>SMALL($BE79:$CC79,7)</f>
        <v>0</v>
      </c>
      <c r="CM79" s="26">
        <f>SMALL($BE79:$CC79,8)</f>
        <v>0</v>
      </c>
      <c r="CN79" s="26">
        <f>SMALL($BE79:$CC79,9)</f>
        <v>0</v>
      </c>
      <c r="CO79" s="26">
        <f>SMALL($BE79:$CC79,10)</f>
        <v>0</v>
      </c>
      <c r="CP79" s="26">
        <f>SMALL($BE79:$CC79,11)</f>
        <v>0</v>
      </c>
      <c r="CQ79" s="26">
        <f>SMALL($BE79:$CC79,12)</f>
        <v>0</v>
      </c>
      <c r="CR79" s="26">
        <f>SMALL($BE79:$CC79,13)</f>
        <v>0</v>
      </c>
      <c r="CS79" s="26">
        <f>SMALL($BE79:$CC79,14)</f>
        <v>0</v>
      </c>
      <c r="CT79" s="26">
        <f>SMALL($BE79:$CC79,15)</f>
        <v>0</v>
      </c>
      <c r="CU79" s="26">
        <f>SMALL($BE79:$CC79,16)</f>
        <v>0</v>
      </c>
      <c r="CV79" s="26">
        <f>SMALL($BE79:$CC79,17)</f>
        <v>0</v>
      </c>
      <c r="CW79" s="26">
        <f>SMALL($BE79:$CC79,18)</f>
        <v>0</v>
      </c>
      <c r="CX79" s="26">
        <f>SMALL($BE79:$CC79,19)</f>
        <v>0</v>
      </c>
      <c r="CY79" s="26">
        <f>SMALL($BE79:$CC79,20)</f>
        <v>0</v>
      </c>
      <c r="CZ79" s="26">
        <f>SMALL($BE79:$CC79,21)</f>
        <v>0</v>
      </c>
      <c r="DA79" s="26">
        <f>SMALL($BE79:$CC79,22)</f>
        <v>0</v>
      </c>
      <c r="DB79" s="26">
        <f>SMALL($BE79:$CC79,23)</f>
        <v>0</v>
      </c>
      <c r="DC79" s="26">
        <f>SMALL($BE79:$CC79,24)</f>
        <v>0</v>
      </c>
      <c r="DD79" s="26">
        <f>SMALL($BE79:$CC79,25)</f>
        <v>37</v>
      </c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s="46" customFormat="1" ht="12.75" customHeight="1">
      <c r="A80" s="1">
        <v>72</v>
      </c>
      <c r="B80" s="1" t="s">
        <v>73</v>
      </c>
      <c r="C80" s="13"/>
      <c r="D80" s="21">
        <f>CD80-SUM($CF80:CHOOSE($CF$8,$CF80,$CG80,$CH80,$CI80,$CJ80,$CK80,$CL80,$CM80,$CN80,$CO80,$CP80,$CQ80,$CR80,$CS80,$CT80,$CU80,$CV80,$CW80,$CX80,$CY80,$CZ80,$DA80,$DB80,$DC80))</f>
        <v>37</v>
      </c>
      <c r="E80" s="13"/>
      <c r="F80" s="32">
        <v>0</v>
      </c>
      <c r="G80" s="36">
        <f>IF(F80=0,0,51-F80)</f>
        <v>0</v>
      </c>
      <c r="H80" s="30">
        <v>0</v>
      </c>
      <c r="I80" s="36">
        <f>IF(H80=0,0,51-H80)</f>
        <v>0</v>
      </c>
      <c r="J80" s="30">
        <v>0</v>
      </c>
      <c r="K80" s="42">
        <f>IF(J80=0,0,51-J80)</f>
        <v>0</v>
      </c>
      <c r="L80" s="32">
        <v>0</v>
      </c>
      <c r="M80" s="36">
        <f>IF(L80=0,0,51-L80)</f>
        <v>0</v>
      </c>
      <c r="N80" s="30">
        <v>0</v>
      </c>
      <c r="O80" s="36">
        <f>IF(N80=0,0,51-N80)</f>
        <v>0</v>
      </c>
      <c r="P80" s="30">
        <v>0</v>
      </c>
      <c r="Q80" s="36">
        <f>IF(P80=0,0,51-P80)</f>
        <v>0</v>
      </c>
      <c r="R80" s="30">
        <v>0</v>
      </c>
      <c r="S80" s="58">
        <f>IF(R80=0,0,51-R80)</f>
        <v>0</v>
      </c>
      <c r="T80" s="30">
        <v>0</v>
      </c>
      <c r="U80" s="36">
        <f>IF(T80=0,0,51-T80)</f>
        <v>0</v>
      </c>
      <c r="V80" s="30">
        <v>0</v>
      </c>
      <c r="W80" s="36">
        <f>IF(V80=0,0,51-V80)</f>
        <v>0</v>
      </c>
      <c r="X80" s="30">
        <v>0</v>
      </c>
      <c r="Y80" s="36">
        <f>IF(X80=0,0,51-X80)</f>
        <v>0</v>
      </c>
      <c r="Z80" s="30">
        <v>0</v>
      </c>
      <c r="AA80" s="36">
        <f>IF(Z80=0,0,51-Z80)</f>
        <v>0</v>
      </c>
      <c r="AB80" s="30">
        <v>0</v>
      </c>
      <c r="AC80" s="36">
        <f>IF(AB80=0,0,51-AB80)</f>
        <v>0</v>
      </c>
      <c r="AD80" s="30">
        <v>0</v>
      </c>
      <c r="AE80" s="36">
        <f>IF(AD80=0,0,51-AD80)</f>
        <v>0</v>
      </c>
      <c r="AF80" s="30">
        <v>0</v>
      </c>
      <c r="AG80" s="36">
        <f>IF(AF80=0,0,51-AF80)</f>
        <v>0</v>
      </c>
      <c r="AH80" s="30">
        <v>0</v>
      </c>
      <c r="AI80" s="42">
        <f>IF(AH80=0,0,51-AH80)</f>
        <v>0</v>
      </c>
      <c r="AJ80" s="32">
        <v>0</v>
      </c>
      <c r="AK80" s="36">
        <f>IF(AJ80=0,0,51-AJ80)</f>
        <v>0</v>
      </c>
      <c r="AL80" s="30">
        <v>0</v>
      </c>
      <c r="AM80" s="36">
        <f>IF(AL80=0,0,51-AL80)</f>
        <v>0</v>
      </c>
      <c r="AN80" s="30">
        <v>0</v>
      </c>
      <c r="AO80" s="36">
        <f>IF(AN80=0,0,51-AN80)</f>
        <v>0</v>
      </c>
      <c r="AP80" s="30">
        <v>0</v>
      </c>
      <c r="AQ80" s="36">
        <f>IF(AP80=0,0,51-AP80)</f>
        <v>0</v>
      </c>
      <c r="AR80" s="32">
        <v>0</v>
      </c>
      <c r="AS80" s="36">
        <f>IF(AR80=0,0,51-AR80)</f>
        <v>0</v>
      </c>
      <c r="AT80" s="30">
        <v>0</v>
      </c>
      <c r="AU80" s="36">
        <f>IF(AT80=0,0,51-AT80)</f>
        <v>0</v>
      </c>
      <c r="AV80" s="30">
        <v>0</v>
      </c>
      <c r="AW80" s="36">
        <f>IF(AV80=0,0,51-AV80)</f>
        <v>0</v>
      </c>
      <c r="AX80" s="30">
        <v>0</v>
      </c>
      <c r="AY80" s="42">
        <f>IF(AX80=0,0,51-AX80)</f>
        <v>0</v>
      </c>
      <c r="AZ80" s="30">
        <v>0</v>
      </c>
      <c r="BA80" s="42">
        <f>IF(AZ80=0,0,51-AZ80)</f>
        <v>0</v>
      </c>
      <c r="BB80" s="29">
        <v>14</v>
      </c>
      <c r="BC80" s="36">
        <f>IF(BB80=0,0,51-BB80)</f>
        <v>37</v>
      </c>
      <c r="BD80" s="22"/>
      <c r="BE80" s="23">
        <f>G80</f>
        <v>0</v>
      </c>
      <c r="BF80" s="23">
        <f>I80</f>
        <v>0</v>
      </c>
      <c r="BG80" s="23">
        <f>K80</f>
        <v>0</v>
      </c>
      <c r="BH80" s="23">
        <f>M80</f>
        <v>0</v>
      </c>
      <c r="BI80" s="23">
        <f>O80</f>
        <v>0</v>
      </c>
      <c r="BJ80" s="23">
        <f>Q80</f>
        <v>0</v>
      </c>
      <c r="BK80" s="23">
        <f>S80</f>
        <v>0</v>
      </c>
      <c r="BL80" s="23">
        <f>U80</f>
        <v>0</v>
      </c>
      <c r="BM80" s="23">
        <f>W80</f>
        <v>0</v>
      </c>
      <c r="BN80" s="23">
        <f>Y80</f>
        <v>0</v>
      </c>
      <c r="BO80" s="23">
        <f>AA80</f>
        <v>0</v>
      </c>
      <c r="BP80" s="23">
        <f>AC80</f>
        <v>0</v>
      </c>
      <c r="BQ80" s="23">
        <f>AE80</f>
        <v>0</v>
      </c>
      <c r="BR80" s="23">
        <f>AG80</f>
        <v>0</v>
      </c>
      <c r="BS80" s="23">
        <f>AI80</f>
        <v>0</v>
      </c>
      <c r="BT80" s="23">
        <f>AK80</f>
        <v>0</v>
      </c>
      <c r="BU80" s="23">
        <f>AM80</f>
        <v>0</v>
      </c>
      <c r="BV80" s="23">
        <f>AO80</f>
        <v>0</v>
      </c>
      <c r="BW80" s="23">
        <f>AQ80</f>
        <v>0</v>
      </c>
      <c r="BX80" s="23">
        <f>AS80</f>
        <v>0</v>
      </c>
      <c r="BY80" s="23">
        <f>AU80</f>
        <v>0</v>
      </c>
      <c r="BZ80" s="23">
        <f>AW80</f>
        <v>0</v>
      </c>
      <c r="CA80" s="23">
        <f>AY80</f>
        <v>0</v>
      </c>
      <c r="CB80" s="23">
        <f>BA80</f>
        <v>0</v>
      </c>
      <c r="CC80" s="23">
        <f>BC80</f>
        <v>37</v>
      </c>
      <c r="CD80" s="24">
        <f>SUM(BE80:CC80)</f>
        <v>37</v>
      </c>
      <c r="CE80" s="25"/>
      <c r="CF80" s="26">
        <f>SMALL($BE80:$CC80,1)</f>
        <v>0</v>
      </c>
      <c r="CG80" s="26">
        <f>SMALL($BE80:$CC80,2)</f>
        <v>0</v>
      </c>
      <c r="CH80" s="26">
        <f>SMALL($BE80:$CC80,3)</f>
        <v>0</v>
      </c>
      <c r="CI80" s="26">
        <f>SMALL($BE80:$CC80,4)</f>
        <v>0</v>
      </c>
      <c r="CJ80" s="26">
        <f>SMALL($BE80:$CC80,5)</f>
        <v>0</v>
      </c>
      <c r="CK80" s="26">
        <f>SMALL($BE80:$CC80,6)</f>
        <v>0</v>
      </c>
      <c r="CL80" s="26">
        <f>SMALL($BE80:$CC80,7)</f>
        <v>0</v>
      </c>
      <c r="CM80" s="26">
        <f>SMALL($BE80:$CC80,8)</f>
        <v>0</v>
      </c>
      <c r="CN80" s="26">
        <f>SMALL($BE80:$CC80,9)</f>
        <v>0</v>
      </c>
      <c r="CO80" s="26">
        <f>SMALL($BE80:$CC80,10)</f>
        <v>0</v>
      </c>
      <c r="CP80" s="26">
        <f>SMALL($BE80:$CC80,11)</f>
        <v>0</v>
      </c>
      <c r="CQ80" s="26">
        <f>SMALL($BE80:$CC80,12)</f>
        <v>0</v>
      </c>
      <c r="CR80" s="26">
        <f>SMALL($BE80:$CC80,13)</f>
        <v>0</v>
      </c>
      <c r="CS80" s="26">
        <f>SMALL($BE80:$CC80,14)</f>
        <v>0</v>
      </c>
      <c r="CT80" s="26">
        <f>SMALL($BE80:$CC80,15)</f>
        <v>0</v>
      </c>
      <c r="CU80" s="26">
        <f>SMALL($BE80:$CC80,16)</f>
        <v>0</v>
      </c>
      <c r="CV80" s="26">
        <f>SMALL($BE80:$CC80,17)</f>
        <v>0</v>
      </c>
      <c r="CW80" s="26">
        <f>SMALL($BE80:$CC80,18)</f>
        <v>0</v>
      </c>
      <c r="CX80" s="26">
        <f>SMALL($BE80:$CC80,19)</f>
        <v>0</v>
      </c>
      <c r="CY80" s="26">
        <f>SMALL($BE80:$CC80,20)</f>
        <v>0</v>
      </c>
      <c r="CZ80" s="26">
        <f>SMALL($BE80:$CC80,21)</f>
        <v>0</v>
      </c>
      <c r="DA80" s="26">
        <f>SMALL($BE80:$CC80,22)</f>
        <v>0</v>
      </c>
      <c r="DB80" s="26">
        <f>SMALL($BE80:$CC80,23)</f>
        <v>0</v>
      </c>
      <c r="DC80" s="26">
        <f>SMALL($BE80:$CC80,24)</f>
        <v>0</v>
      </c>
      <c r="DD80" s="26">
        <f>SMALL($BE80:$CC80,25)</f>
        <v>37</v>
      </c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s="46" customFormat="1" ht="12.75" customHeight="1">
      <c r="A81" s="1">
        <v>73</v>
      </c>
      <c r="B81" s="1" t="s">
        <v>81</v>
      </c>
      <c r="C81" s="13"/>
      <c r="D81" s="21">
        <f>CD81-SUM($CF81:CHOOSE($CF$8,$CF81,$CG81,$CH81,$CI81,$CJ81,$CK81,$CL81,$CM81,$CN81,$CO81,$CP81,$CQ81,$CR81,$CS81,$CT81,$CU81,$CV81,$CW81,$CX81,$CY81,$CZ81,$DA81,$DB81,$DC81))</f>
        <v>37</v>
      </c>
      <c r="E81" s="13"/>
      <c r="F81" s="32">
        <v>0</v>
      </c>
      <c r="G81" s="36">
        <f>IF(F81=0,0,51-F81)</f>
        <v>0</v>
      </c>
      <c r="H81" s="30">
        <v>0</v>
      </c>
      <c r="I81" s="36">
        <f>IF(H81=0,0,51-H81)</f>
        <v>0</v>
      </c>
      <c r="J81" s="30">
        <v>0</v>
      </c>
      <c r="K81" s="42">
        <f>IF(J81=0,0,51-J81)</f>
        <v>0</v>
      </c>
      <c r="L81" s="32">
        <v>0</v>
      </c>
      <c r="M81" s="36">
        <f>IF(L81=0,0,51-L81)</f>
        <v>0</v>
      </c>
      <c r="N81" s="30">
        <v>0</v>
      </c>
      <c r="O81" s="36">
        <f>IF(N81=0,0,51-N81)</f>
        <v>0</v>
      </c>
      <c r="P81" s="30">
        <v>0</v>
      </c>
      <c r="Q81" s="36">
        <f>IF(P81=0,0,51-P81)</f>
        <v>0</v>
      </c>
      <c r="R81" s="30">
        <v>0</v>
      </c>
      <c r="S81" s="58">
        <f>IF(R81=0,0,51-R81)</f>
        <v>0</v>
      </c>
      <c r="T81" s="30">
        <v>0</v>
      </c>
      <c r="U81" s="36">
        <f>IF(T81=0,0,51-T81)</f>
        <v>0</v>
      </c>
      <c r="V81" s="30">
        <v>0</v>
      </c>
      <c r="W81" s="36">
        <f>IF(V81=0,0,51-V81)</f>
        <v>0</v>
      </c>
      <c r="X81" s="30">
        <v>0</v>
      </c>
      <c r="Y81" s="36">
        <f>IF(X81=0,0,51-X81)</f>
        <v>0</v>
      </c>
      <c r="Z81" s="30">
        <v>0</v>
      </c>
      <c r="AA81" s="36">
        <f>IF(Z81=0,0,51-Z81)</f>
        <v>0</v>
      </c>
      <c r="AB81" s="30">
        <v>0</v>
      </c>
      <c r="AC81" s="36">
        <f>IF(AB81=0,0,51-AB81)</f>
        <v>0</v>
      </c>
      <c r="AD81" s="30">
        <v>0</v>
      </c>
      <c r="AE81" s="36">
        <f>IF(AD81=0,0,51-AD81)</f>
        <v>0</v>
      </c>
      <c r="AF81" s="30">
        <v>0</v>
      </c>
      <c r="AG81" s="36">
        <f>IF(AF81=0,0,51-AF81)</f>
        <v>0</v>
      </c>
      <c r="AH81" s="30">
        <v>0</v>
      </c>
      <c r="AI81" s="42">
        <f>IF(AH81=0,0,51-AH81)</f>
        <v>0</v>
      </c>
      <c r="AJ81" s="32">
        <v>0</v>
      </c>
      <c r="AK81" s="36">
        <f>IF(AJ81=0,0,51-AJ81)</f>
        <v>0</v>
      </c>
      <c r="AL81" s="30">
        <v>0</v>
      </c>
      <c r="AM81" s="36">
        <f>IF(AL81=0,0,51-AL81)</f>
        <v>0</v>
      </c>
      <c r="AN81" s="30">
        <v>0</v>
      </c>
      <c r="AO81" s="36">
        <f>IF(AN81=0,0,51-AN81)</f>
        <v>0</v>
      </c>
      <c r="AP81" s="30">
        <v>0</v>
      </c>
      <c r="AQ81" s="36">
        <f>IF(AP81=0,0,51-AP81)</f>
        <v>0</v>
      </c>
      <c r="AR81" s="32">
        <v>0</v>
      </c>
      <c r="AS81" s="36">
        <f>IF(AR81=0,0,51-AR81)</f>
        <v>0</v>
      </c>
      <c r="AT81" s="30">
        <v>0</v>
      </c>
      <c r="AU81" s="36">
        <f>IF(AT81=0,0,51-AT81)</f>
        <v>0</v>
      </c>
      <c r="AV81" s="30">
        <v>0</v>
      </c>
      <c r="AW81" s="36">
        <f>IF(AV81=0,0,51-AV81)</f>
        <v>0</v>
      </c>
      <c r="AX81" s="30">
        <v>0</v>
      </c>
      <c r="AY81" s="42">
        <f>IF(AX81=0,0,51-AX81)</f>
        <v>0</v>
      </c>
      <c r="AZ81" s="30">
        <v>0</v>
      </c>
      <c r="BA81" s="42">
        <f>IF(AZ81=0,0,51-AZ81)</f>
        <v>0</v>
      </c>
      <c r="BB81" s="27">
        <v>14</v>
      </c>
      <c r="BC81" s="36">
        <f>IF(BB81=0,0,51-BB81)</f>
        <v>37</v>
      </c>
      <c r="BD81" s="22"/>
      <c r="BE81" s="23">
        <f>G81</f>
        <v>0</v>
      </c>
      <c r="BF81" s="23">
        <f>I81</f>
        <v>0</v>
      </c>
      <c r="BG81" s="23">
        <f>K81</f>
        <v>0</v>
      </c>
      <c r="BH81" s="23">
        <f>M81</f>
        <v>0</v>
      </c>
      <c r="BI81" s="23">
        <f>O81</f>
        <v>0</v>
      </c>
      <c r="BJ81" s="23">
        <f>Q81</f>
        <v>0</v>
      </c>
      <c r="BK81" s="23">
        <f>S81</f>
        <v>0</v>
      </c>
      <c r="BL81" s="23">
        <f>U81</f>
        <v>0</v>
      </c>
      <c r="BM81" s="23">
        <f>W81</f>
        <v>0</v>
      </c>
      <c r="BN81" s="23">
        <f>Y81</f>
        <v>0</v>
      </c>
      <c r="BO81" s="23">
        <f>AA81</f>
        <v>0</v>
      </c>
      <c r="BP81" s="23">
        <f>AC81</f>
        <v>0</v>
      </c>
      <c r="BQ81" s="23">
        <f>AE81</f>
        <v>0</v>
      </c>
      <c r="BR81" s="23">
        <f>AG81</f>
        <v>0</v>
      </c>
      <c r="BS81" s="23">
        <f>AI81</f>
        <v>0</v>
      </c>
      <c r="BT81" s="23">
        <f>AK81</f>
        <v>0</v>
      </c>
      <c r="BU81" s="23">
        <f>AM81</f>
        <v>0</v>
      </c>
      <c r="BV81" s="23">
        <f>AO81</f>
        <v>0</v>
      </c>
      <c r="BW81" s="23">
        <f>AQ81</f>
        <v>0</v>
      </c>
      <c r="BX81" s="23">
        <f>AS81</f>
        <v>0</v>
      </c>
      <c r="BY81" s="23">
        <f>AU81</f>
        <v>0</v>
      </c>
      <c r="BZ81" s="23">
        <f>AW81</f>
        <v>0</v>
      </c>
      <c r="CA81" s="23">
        <f>AY81</f>
        <v>0</v>
      </c>
      <c r="CB81" s="23">
        <f>BA81</f>
        <v>0</v>
      </c>
      <c r="CC81" s="23">
        <f>BC81</f>
        <v>37</v>
      </c>
      <c r="CD81" s="24">
        <f>SUM(BE81:CC81)</f>
        <v>37</v>
      </c>
      <c r="CE81" s="25"/>
      <c r="CF81" s="26">
        <f>SMALL($BE81:$CC81,1)</f>
        <v>0</v>
      </c>
      <c r="CG81" s="26">
        <f>SMALL($BE81:$CC81,2)</f>
        <v>0</v>
      </c>
      <c r="CH81" s="26">
        <f>SMALL($BE81:$CC81,3)</f>
        <v>0</v>
      </c>
      <c r="CI81" s="26">
        <f>SMALL($BE81:$CC81,4)</f>
        <v>0</v>
      </c>
      <c r="CJ81" s="26">
        <f>SMALL($BE81:$CC81,5)</f>
        <v>0</v>
      </c>
      <c r="CK81" s="26">
        <f>SMALL($BE81:$CC81,6)</f>
        <v>0</v>
      </c>
      <c r="CL81" s="26">
        <f>SMALL($BE81:$CC81,7)</f>
        <v>0</v>
      </c>
      <c r="CM81" s="26">
        <f>SMALL($BE81:$CC81,8)</f>
        <v>0</v>
      </c>
      <c r="CN81" s="26">
        <f>SMALL($BE81:$CC81,9)</f>
        <v>0</v>
      </c>
      <c r="CO81" s="26">
        <f>SMALL($BE81:$CC81,10)</f>
        <v>0</v>
      </c>
      <c r="CP81" s="26">
        <f>SMALL($BE81:$CC81,11)</f>
        <v>0</v>
      </c>
      <c r="CQ81" s="26">
        <f>SMALL($BE81:$CC81,12)</f>
        <v>0</v>
      </c>
      <c r="CR81" s="26">
        <f>SMALL($BE81:$CC81,13)</f>
        <v>0</v>
      </c>
      <c r="CS81" s="26">
        <f>SMALL($BE81:$CC81,14)</f>
        <v>0</v>
      </c>
      <c r="CT81" s="26">
        <f>SMALL($BE81:$CC81,15)</f>
        <v>0</v>
      </c>
      <c r="CU81" s="26">
        <f>SMALL($BE81:$CC81,16)</f>
        <v>0</v>
      </c>
      <c r="CV81" s="26">
        <f>SMALL($BE81:$CC81,17)</f>
        <v>0</v>
      </c>
      <c r="CW81" s="26">
        <f>SMALL($BE81:$CC81,18)</f>
        <v>0</v>
      </c>
      <c r="CX81" s="26">
        <f>SMALL($BE81:$CC81,19)</f>
        <v>0</v>
      </c>
      <c r="CY81" s="26">
        <f>SMALL($BE81:$CC81,20)</f>
        <v>0</v>
      </c>
      <c r="CZ81" s="26">
        <f>SMALL($BE81:$CC81,21)</f>
        <v>0</v>
      </c>
      <c r="DA81" s="26">
        <f>SMALL($BE81:$CC81,22)</f>
        <v>0</v>
      </c>
      <c r="DB81" s="26">
        <f>SMALL($BE81:$CC81,23)</f>
        <v>0</v>
      </c>
      <c r="DC81" s="26">
        <f>SMALL($BE81:$CC81,24)</f>
        <v>0</v>
      </c>
      <c r="DD81" s="26">
        <f>SMALL($BE81:$CC81,25)</f>
        <v>37</v>
      </c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s="46" customFormat="1" ht="12.75" customHeight="1">
      <c r="A82" s="1">
        <v>74</v>
      </c>
      <c r="B82" s="34" t="s">
        <v>74</v>
      </c>
      <c r="C82" s="13"/>
      <c r="D82" s="21">
        <f>CD82-SUM($CF82:CHOOSE($CF$8,$CF82,$CG82,$CH82,$CI82,$CJ82,$CK82,$CL82,$CM82,$CN82,$CO82,$CP82,$CQ82,$CR82,$CS82,$CT82,$CU82,$CV82,$CW82,$CX82,$CY82,$CZ82,$DA82,$DB82,$DC82))</f>
        <v>36</v>
      </c>
      <c r="E82" s="13"/>
      <c r="F82" s="32">
        <v>0</v>
      </c>
      <c r="G82" s="36">
        <f>IF(F82=0,0,51-F82)</f>
        <v>0</v>
      </c>
      <c r="H82" s="30">
        <v>0</v>
      </c>
      <c r="I82" s="36">
        <f>IF(H82=0,0,51-H82)</f>
        <v>0</v>
      </c>
      <c r="J82" s="30">
        <v>0</v>
      </c>
      <c r="K82" s="42">
        <f>IF(J82=0,0,51-J82)</f>
        <v>0</v>
      </c>
      <c r="L82" s="32">
        <v>0</v>
      </c>
      <c r="M82" s="36">
        <f>IF(L82=0,0,51-L82)</f>
        <v>0</v>
      </c>
      <c r="N82" s="30">
        <v>0</v>
      </c>
      <c r="O82" s="36">
        <f>IF(N82=0,0,51-N82)</f>
        <v>0</v>
      </c>
      <c r="P82" s="30">
        <v>0</v>
      </c>
      <c r="Q82" s="36">
        <f>IF(P82=0,0,51-P82)</f>
        <v>0</v>
      </c>
      <c r="R82" s="30">
        <v>0</v>
      </c>
      <c r="S82" s="58">
        <f>IF(R82=0,0,51-R82)</f>
        <v>0</v>
      </c>
      <c r="T82" s="30">
        <v>0</v>
      </c>
      <c r="U82" s="36">
        <f>IF(T82=0,0,51-T82)</f>
        <v>0</v>
      </c>
      <c r="V82" s="30">
        <v>0</v>
      </c>
      <c r="W82" s="36">
        <f>IF(V82=0,0,51-V82)</f>
        <v>0</v>
      </c>
      <c r="X82" s="30">
        <v>0</v>
      </c>
      <c r="Y82" s="36">
        <f>IF(X82=0,0,51-X82)</f>
        <v>0</v>
      </c>
      <c r="Z82" s="30">
        <v>0</v>
      </c>
      <c r="AA82" s="36">
        <f>IF(Z82=0,0,51-Z82)</f>
        <v>0</v>
      </c>
      <c r="AB82" s="30">
        <v>0</v>
      </c>
      <c r="AC82" s="36">
        <f>IF(AB82=0,0,51-AB82)</f>
        <v>0</v>
      </c>
      <c r="AD82" s="30">
        <v>0</v>
      </c>
      <c r="AE82" s="36">
        <f>IF(AD82=0,0,51-AD82)</f>
        <v>0</v>
      </c>
      <c r="AF82" s="30">
        <v>0</v>
      </c>
      <c r="AG82" s="36">
        <f>IF(AF82=0,0,51-AF82)</f>
        <v>0</v>
      </c>
      <c r="AH82" s="30">
        <v>0</v>
      </c>
      <c r="AI82" s="42">
        <f>IF(AH82=0,0,51-AH82)</f>
        <v>0</v>
      </c>
      <c r="AJ82" s="32">
        <v>0</v>
      </c>
      <c r="AK82" s="36">
        <f>IF(AJ82=0,0,51-AJ82)</f>
        <v>0</v>
      </c>
      <c r="AL82" s="30">
        <v>0</v>
      </c>
      <c r="AM82" s="36">
        <f>IF(AL82=0,0,51-AL82)</f>
        <v>0</v>
      </c>
      <c r="AN82" s="30">
        <v>0</v>
      </c>
      <c r="AO82" s="36">
        <f>IF(AN82=0,0,51-AN82)</f>
        <v>0</v>
      </c>
      <c r="AP82" s="30">
        <v>0</v>
      </c>
      <c r="AQ82" s="36">
        <f>IF(AP82=0,0,51-AP82)</f>
        <v>0</v>
      </c>
      <c r="AR82" s="32">
        <v>0</v>
      </c>
      <c r="AS82" s="36">
        <f>IF(AR82=0,0,51-AR82)</f>
        <v>0</v>
      </c>
      <c r="AT82" s="30">
        <v>0</v>
      </c>
      <c r="AU82" s="36">
        <f>IF(AT82=0,0,51-AT82)</f>
        <v>0</v>
      </c>
      <c r="AV82" s="30">
        <v>0</v>
      </c>
      <c r="AW82" s="36">
        <f>IF(AV82=0,0,51-AV82)</f>
        <v>0</v>
      </c>
      <c r="AX82" s="30">
        <v>0</v>
      </c>
      <c r="AY82" s="42">
        <f>IF(AX82=0,0,51-AX82)</f>
        <v>0</v>
      </c>
      <c r="AZ82" s="30">
        <v>0</v>
      </c>
      <c r="BA82" s="42">
        <f>IF(AZ82=0,0,51-AZ82)</f>
        <v>0</v>
      </c>
      <c r="BB82" s="29">
        <v>15</v>
      </c>
      <c r="BC82" s="36">
        <f>IF(BB82=0,0,51-BB82)</f>
        <v>36</v>
      </c>
      <c r="BD82" s="22"/>
      <c r="BE82" s="23">
        <f>G82</f>
        <v>0</v>
      </c>
      <c r="BF82" s="23">
        <f>I82</f>
        <v>0</v>
      </c>
      <c r="BG82" s="23">
        <f>K82</f>
        <v>0</v>
      </c>
      <c r="BH82" s="23">
        <f>M82</f>
        <v>0</v>
      </c>
      <c r="BI82" s="23">
        <f>O82</f>
        <v>0</v>
      </c>
      <c r="BJ82" s="23">
        <f>Q82</f>
        <v>0</v>
      </c>
      <c r="BK82" s="23">
        <f>S82</f>
        <v>0</v>
      </c>
      <c r="BL82" s="23">
        <f>U82</f>
        <v>0</v>
      </c>
      <c r="BM82" s="23">
        <f>W82</f>
        <v>0</v>
      </c>
      <c r="BN82" s="23">
        <f>Y82</f>
        <v>0</v>
      </c>
      <c r="BO82" s="23">
        <f>AA82</f>
        <v>0</v>
      </c>
      <c r="BP82" s="23">
        <f>AC82</f>
        <v>0</v>
      </c>
      <c r="BQ82" s="23">
        <f>AE82</f>
        <v>0</v>
      </c>
      <c r="BR82" s="23">
        <f>AG82</f>
        <v>0</v>
      </c>
      <c r="BS82" s="23">
        <f>AI82</f>
        <v>0</v>
      </c>
      <c r="BT82" s="23">
        <f>AK82</f>
        <v>0</v>
      </c>
      <c r="BU82" s="23">
        <f>AM82</f>
        <v>0</v>
      </c>
      <c r="BV82" s="23">
        <f>AO82</f>
        <v>0</v>
      </c>
      <c r="BW82" s="23">
        <f>AQ82</f>
        <v>0</v>
      </c>
      <c r="BX82" s="23">
        <f>AS82</f>
        <v>0</v>
      </c>
      <c r="BY82" s="23">
        <f>AU82</f>
        <v>0</v>
      </c>
      <c r="BZ82" s="23">
        <f>AW82</f>
        <v>0</v>
      </c>
      <c r="CA82" s="23">
        <f>AY82</f>
        <v>0</v>
      </c>
      <c r="CB82" s="23">
        <f>BA82</f>
        <v>0</v>
      </c>
      <c r="CC82" s="23">
        <f>BC82</f>
        <v>36</v>
      </c>
      <c r="CD82" s="24">
        <f>SUM(BE82:CC82)</f>
        <v>36</v>
      </c>
      <c r="CE82" s="25"/>
      <c r="CF82" s="26">
        <f>SMALL($BE82:$CC82,1)</f>
        <v>0</v>
      </c>
      <c r="CG82" s="26">
        <f>SMALL($BE82:$CC82,2)</f>
        <v>0</v>
      </c>
      <c r="CH82" s="26">
        <f>SMALL($BE82:$CC82,3)</f>
        <v>0</v>
      </c>
      <c r="CI82" s="26">
        <f>SMALL($BE82:$CC82,4)</f>
        <v>0</v>
      </c>
      <c r="CJ82" s="26">
        <f>SMALL($BE82:$CC82,5)</f>
        <v>0</v>
      </c>
      <c r="CK82" s="26">
        <f>SMALL($BE82:$CC82,6)</f>
        <v>0</v>
      </c>
      <c r="CL82" s="26">
        <f>SMALL($BE82:$CC82,7)</f>
        <v>0</v>
      </c>
      <c r="CM82" s="26">
        <f>SMALL($BE82:$CC82,8)</f>
        <v>0</v>
      </c>
      <c r="CN82" s="26">
        <f>SMALL($BE82:$CC82,9)</f>
        <v>0</v>
      </c>
      <c r="CO82" s="26">
        <f>SMALL($BE82:$CC82,10)</f>
        <v>0</v>
      </c>
      <c r="CP82" s="26">
        <f>SMALL($BE82:$CC82,11)</f>
        <v>0</v>
      </c>
      <c r="CQ82" s="26">
        <f>SMALL($BE82:$CC82,12)</f>
        <v>0</v>
      </c>
      <c r="CR82" s="26">
        <f>SMALL($BE82:$CC82,13)</f>
        <v>0</v>
      </c>
      <c r="CS82" s="26">
        <f>SMALL($BE82:$CC82,14)</f>
        <v>0</v>
      </c>
      <c r="CT82" s="26">
        <f>SMALL($BE82:$CC82,15)</f>
        <v>0</v>
      </c>
      <c r="CU82" s="26">
        <f>SMALL($BE82:$CC82,16)</f>
        <v>0</v>
      </c>
      <c r="CV82" s="26">
        <f>SMALL($BE82:$CC82,17)</f>
        <v>0</v>
      </c>
      <c r="CW82" s="26">
        <f>SMALL($BE82:$CC82,18)</f>
        <v>0</v>
      </c>
      <c r="CX82" s="26">
        <f>SMALL($BE82:$CC82,19)</f>
        <v>0</v>
      </c>
      <c r="CY82" s="26">
        <f>SMALL($BE82:$CC82,20)</f>
        <v>0</v>
      </c>
      <c r="CZ82" s="26">
        <f>SMALL($BE82:$CC82,21)</f>
        <v>0</v>
      </c>
      <c r="DA82" s="26">
        <f>SMALL($BE82:$CC82,22)</f>
        <v>0</v>
      </c>
      <c r="DB82" s="26">
        <f>SMALL($BE82:$CC82,23)</f>
        <v>0</v>
      </c>
      <c r="DC82" s="26">
        <f>SMALL($BE82:$CC82,24)</f>
        <v>0</v>
      </c>
      <c r="DD82" s="26">
        <f>SMALL($BE82:$CC82,25)</f>
        <v>36</v>
      </c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s="46" customFormat="1" ht="12.75" customHeight="1">
      <c r="A83" s="1">
        <v>75</v>
      </c>
      <c r="B83" s="34" t="s">
        <v>46</v>
      </c>
      <c r="C83" s="13"/>
      <c r="D83" s="21">
        <f>CD83-SUM($CF83:CHOOSE($CF$8,$CF83,$CG83,$CH83,$CI83,$CJ83,$CK83,$CL83,$CM83,$CN83,$CO83,$CP83,$CQ83,$CR83,$CS83,$CT83,$CU83,$CV83,$CW83,$CX83,$CY83,$CZ83,$DA83,$DB83,$DC83))</f>
        <v>24</v>
      </c>
      <c r="E83" s="13"/>
      <c r="F83" s="32">
        <v>0</v>
      </c>
      <c r="G83" s="36">
        <f>IF(F83=0,0,51-F83)</f>
        <v>0</v>
      </c>
      <c r="H83" s="30">
        <v>0</v>
      </c>
      <c r="I83" s="36">
        <f>IF(H83=0,0,51-H83)</f>
        <v>0</v>
      </c>
      <c r="J83" s="30">
        <v>0</v>
      </c>
      <c r="K83" s="42">
        <f>IF(J83=0,0,51-J83)</f>
        <v>0</v>
      </c>
      <c r="L83" s="32">
        <v>0</v>
      </c>
      <c r="M83" s="36">
        <f>IF(L83=0,0,51-L83)</f>
        <v>0</v>
      </c>
      <c r="N83" s="30">
        <v>0</v>
      </c>
      <c r="O83" s="36">
        <f>IF(N83=0,0,51-N83)</f>
        <v>0</v>
      </c>
      <c r="P83" s="30">
        <v>0</v>
      </c>
      <c r="Q83" s="36">
        <f>IF(P83=0,0,51-P83)</f>
        <v>0</v>
      </c>
      <c r="R83" s="30">
        <v>0</v>
      </c>
      <c r="S83" s="58">
        <f>IF(R83=0,0,51-R83)</f>
        <v>0</v>
      </c>
      <c r="T83" s="30">
        <v>0</v>
      </c>
      <c r="U83" s="36">
        <f>IF(T83=0,0,51-T83)</f>
        <v>0</v>
      </c>
      <c r="V83" s="30">
        <v>0</v>
      </c>
      <c r="W83" s="36">
        <f>IF(V83=0,0,51-V83)</f>
        <v>0</v>
      </c>
      <c r="X83" s="30">
        <v>0</v>
      </c>
      <c r="Y83" s="36">
        <f>IF(X83=0,0,51-X83)</f>
        <v>0</v>
      </c>
      <c r="Z83" s="30">
        <v>0</v>
      </c>
      <c r="AA83" s="36">
        <f>IF(Z83=0,0,51-Z83)</f>
        <v>0</v>
      </c>
      <c r="AB83" s="30">
        <v>0</v>
      </c>
      <c r="AC83" s="36">
        <f>IF(AB83=0,0,51-AB83)</f>
        <v>0</v>
      </c>
      <c r="AD83" s="30">
        <v>0</v>
      </c>
      <c r="AE83" s="36">
        <f>IF(AD83=0,0,51-AD83)</f>
        <v>0</v>
      </c>
      <c r="AF83" s="30">
        <v>0</v>
      </c>
      <c r="AG83" s="36">
        <f>IF(AF83=0,0,51-AF83)</f>
        <v>0</v>
      </c>
      <c r="AH83" s="30">
        <v>0</v>
      </c>
      <c r="AI83" s="42">
        <f>IF(AH83=0,0,51-AH83)</f>
        <v>0</v>
      </c>
      <c r="AJ83" s="32">
        <v>0</v>
      </c>
      <c r="AK83" s="36">
        <f>IF(AJ83=0,0,51-AJ83)</f>
        <v>0</v>
      </c>
      <c r="AL83" s="30">
        <v>0</v>
      </c>
      <c r="AM83" s="36">
        <f>IF(AL83=0,0,51-AL83)</f>
        <v>0</v>
      </c>
      <c r="AN83" s="30">
        <v>0</v>
      </c>
      <c r="AO83" s="36">
        <f>IF(AN83=0,0,51-AN83)</f>
        <v>0</v>
      </c>
      <c r="AP83" s="30">
        <v>0</v>
      </c>
      <c r="AQ83" s="36">
        <f>IF(AP83=0,0,51-AP83)</f>
        <v>0</v>
      </c>
      <c r="AR83" s="32">
        <v>0</v>
      </c>
      <c r="AS83" s="36">
        <f>IF(AR83=0,0,51-AR83)</f>
        <v>0</v>
      </c>
      <c r="AT83" s="30">
        <v>0</v>
      </c>
      <c r="AU83" s="36">
        <f>IF(AT83=0,0,51-AT83)</f>
        <v>0</v>
      </c>
      <c r="AV83" s="30">
        <v>0</v>
      </c>
      <c r="AW83" s="36">
        <f>IF(AV83=0,0,51-AV83)</f>
        <v>0</v>
      </c>
      <c r="AX83" s="30">
        <v>0</v>
      </c>
      <c r="AY83" s="42">
        <f>IF(AX83=0,0,51-AX83)</f>
        <v>0</v>
      </c>
      <c r="AZ83" s="30">
        <v>0</v>
      </c>
      <c r="BA83" s="42">
        <f>IF(AZ83=0,0,51-AZ83)</f>
        <v>0</v>
      </c>
      <c r="BB83" s="28">
        <v>27</v>
      </c>
      <c r="BC83" s="36">
        <f>IF(BB83=0,0,51-BB83)</f>
        <v>24</v>
      </c>
      <c r="BD83" s="22"/>
      <c r="BE83" s="23">
        <f>G83</f>
        <v>0</v>
      </c>
      <c r="BF83" s="23">
        <f>I83</f>
        <v>0</v>
      </c>
      <c r="BG83" s="23">
        <f>K83</f>
        <v>0</v>
      </c>
      <c r="BH83" s="23">
        <f>M83</f>
        <v>0</v>
      </c>
      <c r="BI83" s="23">
        <f>O83</f>
        <v>0</v>
      </c>
      <c r="BJ83" s="23">
        <f>Q83</f>
        <v>0</v>
      </c>
      <c r="BK83" s="23">
        <f>S83</f>
        <v>0</v>
      </c>
      <c r="BL83" s="23">
        <f>U83</f>
        <v>0</v>
      </c>
      <c r="BM83" s="23">
        <f>W83</f>
        <v>0</v>
      </c>
      <c r="BN83" s="23">
        <f>Y83</f>
        <v>0</v>
      </c>
      <c r="BO83" s="23">
        <f>AA83</f>
        <v>0</v>
      </c>
      <c r="BP83" s="23">
        <f>AC83</f>
        <v>0</v>
      </c>
      <c r="BQ83" s="23">
        <f>AE83</f>
        <v>0</v>
      </c>
      <c r="BR83" s="23">
        <f>AG83</f>
        <v>0</v>
      </c>
      <c r="BS83" s="23">
        <f>AI83</f>
        <v>0</v>
      </c>
      <c r="BT83" s="23">
        <f>AK83</f>
        <v>0</v>
      </c>
      <c r="BU83" s="23">
        <f>AM83</f>
        <v>0</v>
      </c>
      <c r="BV83" s="23">
        <f>AO83</f>
        <v>0</v>
      </c>
      <c r="BW83" s="23">
        <f>AQ83</f>
        <v>0</v>
      </c>
      <c r="BX83" s="23">
        <f>AS83</f>
        <v>0</v>
      </c>
      <c r="BY83" s="23">
        <f>AU83</f>
        <v>0</v>
      </c>
      <c r="BZ83" s="23">
        <f>AW83</f>
        <v>0</v>
      </c>
      <c r="CA83" s="23">
        <f>AY83</f>
        <v>0</v>
      </c>
      <c r="CB83" s="23">
        <f>BA83</f>
        <v>0</v>
      </c>
      <c r="CC83" s="23">
        <f>BC83</f>
        <v>24</v>
      </c>
      <c r="CD83" s="24">
        <f>SUM(BE83:CC83)</f>
        <v>24</v>
      </c>
      <c r="CE83" s="25"/>
      <c r="CF83" s="26">
        <f>SMALL($BE83:$CC83,1)</f>
        <v>0</v>
      </c>
      <c r="CG83" s="26">
        <f>SMALL($BE83:$CC83,2)</f>
        <v>0</v>
      </c>
      <c r="CH83" s="26">
        <f>SMALL($BE83:$CC83,3)</f>
        <v>0</v>
      </c>
      <c r="CI83" s="26">
        <f>SMALL($BE83:$CC83,4)</f>
        <v>0</v>
      </c>
      <c r="CJ83" s="26">
        <f>SMALL($BE83:$CC83,5)</f>
        <v>0</v>
      </c>
      <c r="CK83" s="26">
        <f>SMALL($BE83:$CC83,6)</f>
        <v>0</v>
      </c>
      <c r="CL83" s="26">
        <f>SMALL($BE83:$CC83,7)</f>
        <v>0</v>
      </c>
      <c r="CM83" s="26">
        <f>SMALL($BE83:$CC83,8)</f>
        <v>0</v>
      </c>
      <c r="CN83" s="26">
        <f>SMALL($BE83:$CC83,9)</f>
        <v>0</v>
      </c>
      <c r="CO83" s="26">
        <f>SMALL($BE83:$CC83,10)</f>
        <v>0</v>
      </c>
      <c r="CP83" s="26">
        <f>SMALL($BE83:$CC83,11)</f>
        <v>0</v>
      </c>
      <c r="CQ83" s="26">
        <f>SMALL($BE83:$CC83,12)</f>
        <v>0</v>
      </c>
      <c r="CR83" s="26">
        <f>SMALL($BE83:$CC83,13)</f>
        <v>0</v>
      </c>
      <c r="CS83" s="26">
        <f>SMALL($BE83:$CC83,14)</f>
        <v>0</v>
      </c>
      <c r="CT83" s="26">
        <f>SMALL($BE83:$CC83,15)</f>
        <v>0</v>
      </c>
      <c r="CU83" s="26">
        <f>SMALL($BE83:$CC83,16)</f>
        <v>0</v>
      </c>
      <c r="CV83" s="26">
        <f>SMALL($BE83:$CC83,17)</f>
        <v>0</v>
      </c>
      <c r="CW83" s="26">
        <f>SMALL($BE83:$CC83,18)</f>
        <v>0</v>
      </c>
      <c r="CX83" s="26">
        <f>SMALL($BE83:$CC83,19)</f>
        <v>0</v>
      </c>
      <c r="CY83" s="26">
        <f>SMALL($BE83:$CC83,20)</f>
        <v>0</v>
      </c>
      <c r="CZ83" s="26">
        <f>SMALL($BE83:$CC83,21)</f>
        <v>0</v>
      </c>
      <c r="DA83" s="26">
        <f>SMALL($BE83:$CC83,22)</f>
        <v>0</v>
      </c>
      <c r="DB83" s="26">
        <f>SMALL($BE83:$CC83,23)</f>
        <v>0</v>
      </c>
      <c r="DC83" s="26">
        <f>SMALL($BE83:$CC83,24)</f>
        <v>0</v>
      </c>
      <c r="DD83" s="26">
        <f>SMALL($BE83:$CC83,25)</f>
        <v>24</v>
      </c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s="46" customFormat="1" ht="12.75" customHeight="1">
      <c r="A84" s="1">
        <v>76</v>
      </c>
      <c r="B84" s="1" t="s">
        <v>85</v>
      </c>
      <c r="C84" s="13"/>
      <c r="D84" s="21">
        <f>CD84-SUM($CF84:CHOOSE($CF$8,$CF84,$CG84,$CH84,$CI84,$CJ84,$CK84,$CL84,$CM84,$CN84,$CO84,$CP84,$CQ84,$CR84,$CS84,$CT84,$CU84,$CV84,$CW84,$CX84,$CY84,$CZ84,$DA84,$DB84,$DC84))</f>
        <v>16</v>
      </c>
      <c r="E84" s="13"/>
      <c r="F84" s="32">
        <v>0</v>
      </c>
      <c r="G84" s="36">
        <f>IF(F84=0,0,51-F84)</f>
        <v>0</v>
      </c>
      <c r="H84" s="30">
        <v>0</v>
      </c>
      <c r="I84" s="36">
        <f>IF(H84=0,0,51-H84)</f>
        <v>0</v>
      </c>
      <c r="J84" s="30">
        <v>0</v>
      </c>
      <c r="K84" s="42">
        <f>IF(J84=0,0,51-J84)</f>
        <v>0</v>
      </c>
      <c r="L84" s="32">
        <v>0</v>
      </c>
      <c r="M84" s="36">
        <f>IF(L84=0,0,51-L84)</f>
        <v>0</v>
      </c>
      <c r="N84" s="30">
        <v>0</v>
      </c>
      <c r="O84" s="36">
        <f>IF(N84=0,0,51-N84)</f>
        <v>0</v>
      </c>
      <c r="P84" s="30">
        <v>0</v>
      </c>
      <c r="Q84" s="36">
        <f>IF(P84=0,0,51-P84)</f>
        <v>0</v>
      </c>
      <c r="R84" s="30">
        <v>0</v>
      </c>
      <c r="S84" s="58">
        <f>IF(R84=0,0,51-R84)</f>
        <v>0</v>
      </c>
      <c r="T84" s="30">
        <v>0</v>
      </c>
      <c r="U84" s="36">
        <f>IF(T84=0,0,51-T84)</f>
        <v>0</v>
      </c>
      <c r="V84" s="30">
        <v>0</v>
      </c>
      <c r="W84" s="36">
        <f>IF(V84=0,0,51-V84)</f>
        <v>0</v>
      </c>
      <c r="X84" s="30">
        <v>0</v>
      </c>
      <c r="Y84" s="36">
        <f>IF(X84=0,0,51-X84)</f>
        <v>0</v>
      </c>
      <c r="Z84" s="30">
        <v>0</v>
      </c>
      <c r="AA84" s="36">
        <f>IF(Z84=0,0,51-Z84)</f>
        <v>0</v>
      </c>
      <c r="AB84" s="30">
        <v>0</v>
      </c>
      <c r="AC84" s="36">
        <f>IF(AB84=0,0,51-AB84)</f>
        <v>0</v>
      </c>
      <c r="AD84" s="30">
        <v>0</v>
      </c>
      <c r="AE84" s="36">
        <f>IF(AD84=0,0,51-AD84)</f>
        <v>0</v>
      </c>
      <c r="AF84" s="30">
        <v>0</v>
      </c>
      <c r="AG84" s="36">
        <f>IF(AF84=0,0,51-AF84)</f>
        <v>0</v>
      </c>
      <c r="AH84" s="30">
        <v>0</v>
      </c>
      <c r="AI84" s="42">
        <f>IF(AH84=0,0,51-AH84)</f>
        <v>0</v>
      </c>
      <c r="AJ84" s="32">
        <v>0</v>
      </c>
      <c r="AK84" s="36">
        <f>IF(AJ84=0,0,51-AJ84)</f>
        <v>0</v>
      </c>
      <c r="AL84" s="30">
        <v>0</v>
      </c>
      <c r="AM84" s="36">
        <f>IF(AL84=0,0,51-AL84)</f>
        <v>0</v>
      </c>
      <c r="AN84" s="30">
        <v>0</v>
      </c>
      <c r="AO84" s="36">
        <f>IF(AN84=0,0,51-AN84)</f>
        <v>0</v>
      </c>
      <c r="AP84" s="30">
        <v>0</v>
      </c>
      <c r="AQ84" s="36">
        <f>IF(AP84=0,0,51-AP84)</f>
        <v>0</v>
      </c>
      <c r="AR84" s="32">
        <v>0</v>
      </c>
      <c r="AS84" s="36">
        <f>IF(AR84=0,0,51-AR84)</f>
        <v>0</v>
      </c>
      <c r="AT84" s="30">
        <v>0</v>
      </c>
      <c r="AU84" s="36">
        <f>IF(AT84=0,0,51-AT84)</f>
        <v>0</v>
      </c>
      <c r="AV84" s="30">
        <v>0</v>
      </c>
      <c r="AW84" s="36">
        <f>IF(AV84=0,0,51-AV84)</f>
        <v>0</v>
      </c>
      <c r="AX84" s="30">
        <v>0</v>
      </c>
      <c r="AY84" s="42">
        <f>IF(AX84=0,0,51-AX84)</f>
        <v>0</v>
      </c>
      <c r="AZ84" s="30">
        <v>0</v>
      </c>
      <c r="BA84" s="42">
        <f>IF(AZ84=0,0,51-AZ84)</f>
        <v>0</v>
      </c>
      <c r="BB84" s="28">
        <v>35</v>
      </c>
      <c r="BC84" s="36">
        <f>IF(BB84=0,0,51-BB84)</f>
        <v>16</v>
      </c>
      <c r="BD84" s="22"/>
      <c r="BE84" s="23">
        <f>G84</f>
        <v>0</v>
      </c>
      <c r="BF84" s="23">
        <f>I84</f>
        <v>0</v>
      </c>
      <c r="BG84" s="23">
        <f>K84</f>
        <v>0</v>
      </c>
      <c r="BH84" s="23">
        <f>M84</f>
        <v>0</v>
      </c>
      <c r="BI84" s="23">
        <f>O84</f>
        <v>0</v>
      </c>
      <c r="BJ84" s="23">
        <f>Q84</f>
        <v>0</v>
      </c>
      <c r="BK84" s="23">
        <f>S84</f>
        <v>0</v>
      </c>
      <c r="BL84" s="23">
        <f>U84</f>
        <v>0</v>
      </c>
      <c r="BM84" s="23">
        <f>W84</f>
        <v>0</v>
      </c>
      <c r="BN84" s="23">
        <f>Y84</f>
        <v>0</v>
      </c>
      <c r="BO84" s="23">
        <f>AA84</f>
        <v>0</v>
      </c>
      <c r="BP84" s="23">
        <f>AC84</f>
        <v>0</v>
      </c>
      <c r="BQ84" s="23">
        <f>AE84</f>
        <v>0</v>
      </c>
      <c r="BR84" s="23">
        <f>AG84</f>
        <v>0</v>
      </c>
      <c r="BS84" s="23">
        <f>AI84</f>
        <v>0</v>
      </c>
      <c r="BT84" s="23">
        <f>AK84</f>
        <v>0</v>
      </c>
      <c r="BU84" s="23">
        <f>AM84</f>
        <v>0</v>
      </c>
      <c r="BV84" s="23">
        <f>AO84</f>
        <v>0</v>
      </c>
      <c r="BW84" s="23">
        <f>AQ84</f>
        <v>0</v>
      </c>
      <c r="BX84" s="23">
        <f>AS84</f>
        <v>0</v>
      </c>
      <c r="BY84" s="23">
        <f>AU84</f>
        <v>0</v>
      </c>
      <c r="BZ84" s="23">
        <f>AW84</f>
        <v>0</v>
      </c>
      <c r="CA84" s="23">
        <f>AY84</f>
        <v>0</v>
      </c>
      <c r="CB84" s="23">
        <f>BA84</f>
        <v>0</v>
      </c>
      <c r="CC84" s="23">
        <f>BC84</f>
        <v>16</v>
      </c>
      <c r="CD84" s="24">
        <f>SUM(BE84:CC84)</f>
        <v>16</v>
      </c>
      <c r="CE84" s="25"/>
      <c r="CF84" s="26">
        <f>SMALL($BE84:$CC84,1)</f>
        <v>0</v>
      </c>
      <c r="CG84" s="26">
        <f>SMALL($BE84:$CC84,2)</f>
        <v>0</v>
      </c>
      <c r="CH84" s="26">
        <f>SMALL($BE84:$CC84,3)</f>
        <v>0</v>
      </c>
      <c r="CI84" s="26">
        <f>SMALL($BE84:$CC84,4)</f>
        <v>0</v>
      </c>
      <c r="CJ84" s="26">
        <f>SMALL($BE84:$CC84,5)</f>
        <v>0</v>
      </c>
      <c r="CK84" s="26">
        <f>SMALL($BE84:$CC84,6)</f>
        <v>0</v>
      </c>
      <c r="CL84" s="26">
        <f>SMALL($BE84:$CC84,7)</f>
        <v>0</v>
      </c>
      <c r="CM84" s="26">
        <f>SMALL($BE84:$CC84,8)</f>
        <v>0</v>
      </c>
      <c r="CN84" s="26">
        <f>SMALL($BE84:$CC84,9)</f>
        <v>0</v>
      </c>
      <c r="CO84" s="26">
        <f>SMALL($BE84:$CC84,10)</f>
        <v>0</v>
      </c>
      <c r="CP84" s="26">
        <f>SMALL($BE84:$CC84,11)</f>
        <v>0</v>
      </c>
      <c r="CQ84" s="26">
        <f>SMALL($BE84:$CC84,12)</f>
        <v>0</v>
      </c>
      <c r="CR84" s="26">
        <f>SMALL($BE84:$CC84,13)</f>
        <v>0</v>
      </c>
      <c r="CS84" s="26">
        <f>SMALL($BE84:$CC84,14)</f>
        <v>0</v>
      </c>
      <c r="CT84" s="26">
        <f>SMALL($BE84:$CC84,15)</f>
        <v>0</v>
      </c>
      <c r="CU84" s="26">
        <f>SMALL($BE84:$CC84,16)</f>
        <v>0</v>
      </c>
      <c r="CV84" s="26">
        <f>SMALL($BE84:$CC84,17)</f>
        <v>0</v>
      </c>
      <c r="CW84" s="26">
        <f>SMALL($BE84:$CC84,18)</f>
        <v>0</v>
      </c>
      <c r="CX84" s="26">
        <f>SMALL($BE84:$CC84,19)</f>
        <v>0</v>
      </c>
      <c r="CY84" s="26">
        <f>SMALL($BE84:$CC84,20)</f>
        <v>0</v>
      </c>
      <c r="CZ84" s="26">
        <f>SMALL($BE84:$CC84,21)</f>
        <v>0</v>
      </c>
      <c r="DA84" s="26">
        <f>SMALL($BE84:$CC84,22)</f>
        <v>0</v>
      </c>
      <c r="DB84" s="26">
        <f>SMALL($BE84:$CC84,23)</f>
        <v>0</v>
      </c>
      <c r="DC84" s="26">
        <f>SMALL($BE84:$CC84,24)</f>
        <v>0</v>
      </c>
      <c r="DD84" s="26">
        <f>SMALL($BE84:$CC84,25)</f>
        <v>16</v>
      </c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s="46" customFormat="1" ht="12.75" customHeight="1">
      <c r="A85" s="1">
        <v>77</v>
      </c>
      <c r="B85" s="1" t="s">
        <v>86</v>
      </c>
      <c r="C85" s="13"/>
      <c r="D85" s="21">
        <f>CD85-SUM($CF85:CHOOSE($CF$8,$CF85,$CG85,$CH85,$CI85,$CJ85,$CK85,$CL85,$CM85,$CN85,$CO85,$CP85,$CQ85,$CR85,$CS85,$CT85,$CU85,$CV85,$CW85,$CX85,$CY85,$CZ85,$DA85,$DB85,$DC85))</f>
        <v>10</v>
      </c>
      <c r="E85" s="13"/>
      <c r="F85" s="32">
        <v>0</v>
      </c>
      <c r="G85" s="36">
        <f>IF(F85=0,0,51-F85)</f>
        <v>0</v>
      </c>
      <c r="H85" s="30">
        <v>0</v>
      </c>
      <c r="I85" s="36">
        <f>IF(H85=0,0,51-H85)</f>
        <v>0</v>
      </c>
      <c r="J85" s="30">
        <v>0</v>
      </c>
      <c r="K85" s="42">
        <f>IF(J85=0,0,51-J85)</f>
        <v>0</v>
      </c>
      <c r="L85" s="32">
        <v>0</v>
      </c>
      <c r="M85" s="36">
        <f>IF(L85=0,0,51-L85)</f>
        <v>0</v>
      </c>
      <c r="N85" s="30">
        <v>0</v>
      </c>
      <c r="O85" s="36">
        <f>IF(N85=0,0,51-N85)</f>
        <v>0</v>
      </c>
      <c r="P85" s="30">
        <v>0</v>
      </c>
      <c r="Q85" s="36">
        <f>IF(P85=0,0,51-P85)</f>
        <v>0</v>
      </c>
      <c r="R85" s="30">
        <v>0</v>
      </c>
      <c r="S85" s="58">
        <f>IF(R85=0,0,51-R85)</f>
        <v>0</v>
      </c>
      <c r="T85" s="30">
        <v>0</v>
      </c>
      <c r="U85" s="36">
        <f>IF(T85=0,0,51-T85)</f>
        <v>0</v>
      </c>
      <c r="V85" s="30">
        <v>0</v>
      </c>
      <c r="W85" s="36">
        <f>IF(V85=0,0,51-V85)</f>
        <v>0</v>
      </c>
      <c r="X85" s="30">
        <v>0</v>
      </c>
      <c r="Y85" s="36">
        <f>IF(X85=0,0,51-X85)</f>
        <v>0</v>
      </c>
      <c r="Z85" s="30">
        <v>0</v>
      </c>
      <c r="AA85" s="36">
        <f>IF(Z85=0,0,51-Z85)</f>
        <v>0</v>
      </c>
      <c r="AB85" s="30">
        <v>0</v>
      </c>
      <c r="AC85" s="36">
        <f>IF(AB85=0,0,51-AB85)</f>
        <v>0</v>
      </c>
      <c r="AD85" s="30">
        <v>0</v>
      </c>
      <c r="AE85" s="36">
        <f>IF(AD85=0,0,51-AD85)</f>
        <v>0</v>
      </c>
      <c r="AF85" s="30">
        <v>0</v>
      </c>
      <c r="AG85" s="36">
        <f>IF(AF85=0,0,51-AF85)</f>
        <v>0</v>
      </c>
      <c r="AH85" s="30">
        <v>0</v>
      </c>
      <c r="AI85" s="42">
        <f>IF(AH85=0,0,51-AH85)</f>
        <v>0</v>
      </c>
      <c r="AJ85" s="32">
        <v>0</v>
      </c>
      <c r="AK85" s="36">
        <f>IF(AJ85=0,0,51-AJ85)</f>
        <v>0</v>
      </c>
      <c r="AL85" s="30">
        <v>0</v>
      </c>
      <c r="AM85" s="36">
        <f>IF(AL85=0,0,51-AL85)</f>
        <v>0</v>
      </c>
      <c r="AN85" s="30">
        <v>0</v>
      </c>
      <c r="AO85" s="36">
        <f>IF(AN85=0,0,51-AN85)</f>
        <v>0</v>
      </c>
      <c r="AP85" s="30">
        <v>0</v>
      </c>
      <c r="AQ85" s="36">
        <f>IF(AP85=0,0,51-AP85)</f>
        <v>0</v>
      </c>
      <c r="AR85" s="32">
        <v>0</v>
      </c>
      <c r="AS85" s="36">
        <f>IF(AR85=0,0,51-AR85)</f>
        <v>0</v>
      </c>
      <c r="AT85" s="30">
        <v>0</v>
      </c>
      <c r="AU85" s="36">
        <f>IF(AT85=0,0,51-AT85)</f>
        <v>0</v>
      </c>
      <c r="AV85" s="30">
        <v>0</v>
      </c>
      <c r="AW85" s="36">
        <f>IF(AV85=0,0,51-AV85)</f>
        <v>0</v>
      </c>
      <c r="AX85" s="30">
        <v>0</v>
      </c>
      <c r="AY85" s="42">
        <f>IF(AX85=0,0,51-AX85)</f>
        <v>0</v>
      </c>
      <c r="AZ85" s="30">
        <v>0</v>
      </c>
      <c r="BA85" s="42">
        <f>IF(AZ85=0,0,51-AZ85)</f>
        <v>0</v>
      </c>
      <c r="BB85" s="28">
        <v>41</v>
      </c>
      <c r="BC85" s="36">
        <f>IF(BB85=0,0,51-BB85)</f>
        <v>10</v>
      </c>
      <c r="BD85" s="22"/>
      <c r="BE85" s="23">
        <f>G85</f>
        <v>0</v>
      </c>
      <c r="BF85" s="23">
        <f>I85</f>
        <v>0</v>
      </c>
      <c r="BG85" s="23">
        <f>K85</f>
        <v>0</v>
      </c>
      <c r="BH85" s="23">
        <f>M85</f>
        <v>0</v>
      </c>
      <c r="BI85" s="23">
        <f>O85</f>
        <v>0</v>
      </c>
      <c r="BJ85" s="23">
        <f>Q85</f>
        <v>0</v>
      </c>
      <c r="BK85" s="23">
        <f>S85</f>
        <v>0</v>
      </c>
      <c r="BL85" s="23">
        <f>U85</f>
        <v>0</v>
      </c>
      <c r="BM85" s="23">
        <f>W85</f>
        <v>0</v>
      </c>
      <c r="BN85" s="23">
        <f>Y85</f>
        <v>0</v>
      </c>
      <c r="BO85" s="23">
        <f>AA85</f>
        <v>0</v>
      </c>
      <c r="BP85" s="23">
        <f>AC85</f>
        <v>0</v>
      </c>
      <c r="BQ85" s="23">
        <f>AE85</f>
        <v>0</v>
      </c>
      <c r="BR85" s="23">
        <f>AG85</f>
        <v>0</v>
      </c>
      <c r="BS85" s="23">
        <f>AI85</f>
        <v>0</v>
      </c>
      <c r="BT85" s="23">
        <f>AK85</f>
        <v>0</v>
      </c>
      <c r="BU85" s="23">
        <f>AM85</f>
        <v>0</v>
      </c>
      <c r="BV85" s="23">
        <f>AO85</f>
        <v>0</v>
      </c>
      <c r="BW85" s="23">
        <f>AQ85</f>
        <v>0</v>
      </c>
      <c r="BX85" s="23">
        <f>AS85</f>
        <v>0</v>
      </c>
      <c r="BY85" s="23">
        <f>AU85</f>
        <v>0</v>
      </c>
      <c r="BZ85" s="23">
        <f>AW85</f>
        <v>0</v>
      </c>
      <c r="CA85" s="23">
        <f>AY85</f>
        <v>0</v>
      </c>
      <c r="CB85" s="23">
        <f>BA85</f>
        <v>0</v>
      </c>
      <c r="CC85" s="23">
        <f>BC85</f>
        <v>10</v>
      </c>
      <c r="CD85" s="24">
        <f>SUM(BE85:CC85)</f>
        <v>10</v>
      </c>
      <c r="CE85" s="25"/>
      <c r="CF85" s="26">
        <f>SMALL($BE85:$CC85,1)</f>
        <v>0</v>
      </c>
      <c r="CG85" s="26">
        <f>SMALL($BE85:$CC85,2)</f>
        <v>0</v>
      </c>
      <c r="CH85" s="26">
        <f>SMALL($BE85:$CC85,3)</f>
        <v>0</v>
      </c>
      <c r="CI85" s="26">
        <f>SMALL($BE85:$CC85,4)</f>
        <v>0</v>
      </c>
      <c r="CJ85" s="26">
        <f>SMALL($BE85:$CC85,5)</f>
        <v>0</v>
      </c>
      <c r="CK85" s="26">
        <f>SMALL($BE85:$CC85,6)</f>
        <v>0</v>
      </c>
      <c r="CL85" s="26">
        <f>SMALL($BE85:$CC85,7)</f>
        <v>0</v>
      </c>
      <c r="CM85" s="26">
        <f>SMALL($BE85:$CC85,8)</f>
        <v>0</v>
      </c>
      <c r="CN85" s="26">
        <f>SMALL($BE85:$CC85,9)</f>
        <v>0</v>
      </c>
      <c r="CO85" s="26">
        <f>SMALL($BE85:$CC85,10)</f>
        <v>0</v>
      </c>
      <c r="CP85" s="26">
        <f>SMALL($BE85:$CC85,11)</f>
        <v>0</v>
      </c>
      <c r="CQ85" s="26">
        <f>SMALL($BE85:$CC85,12)</f>
        <v>0</v>
      </c>
      <c r="CR85" s="26">
        <f>SMALL($BE85:$CC85,13)</f>
        <v>0</v>
      </c>
      <c r="CS85" s="26">
        <f>SMALL($BE85:$CC85,14)</f>
        <v>0</v>
      </c>
      <c r="CT85" s="26">
        <f>SMALL($BE85:$CC85,15)</f>
        <v>0</v>
      </c>
      <c r="CU85" s="26">
        <f>SMALL($BE85:$CC85,16)</f>
        <v>0</v>
      </c>
      <c r="CV85" s="26">
        <f>SMALL($BE85:$CC85,17)</f>
        <v>0</v>
      </c>
      <c r="CW85" s="26">
        <f>SMALL($BE85:$CC85,18)</f>
        <v>0</v>
      </c>
      <c r="CX85" s="26">
        <f>SMALL($BE85:$CC85,19)</f>
        <v>0</v>
      </c>
      <c r="CY85" s="26">
        <f>SMALL($BE85:$CC85,20)</f>
        <v>0</v>
      </c>
      <c r="CZ85" s="26">
        <f>SMALL($BE85:$CC85,21)</f>
        <v>0</v>
      </c>
      <c r="DA85" s="26">
        <f>SMALL($BE85:$CC85,22)</f>
        <v>0</v>
      </c>
      <c r="DB85" s="26">
        <f>SMALL($BE85:$CC85,23)</f>
        <v>0</v>
      </c>
      <c r="DC85" s="26">
        <f>SMALL($BE85:$CC85,24)</f>
        <v>0</v>
      </c>
      <c r="DD85" s="26">
        <f>SMALL($BE85:$CC85,25)</f>
        <v>10</v>
      </c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31"/>
      <c r="X86" s="3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31"/>
      <c r="X87" s="3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31"/>
      <c r="X88" s="3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31"/>
      <c r="X89" s="3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31"/>
      <c r="X90" s="3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31"/>
      <c r="X91" s="3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31"/>
      <c r="X92" s="3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31"/>
      <c r="X93" s="3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31"/>
      <c r="X94" s="3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31"/>
      <c r="X95" s="3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31"/>
      <c r="X96" s="3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31"/>
      <c r="X97" s="3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31"/>
      <c r="X98" s="3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31"/>
      <c r="X99" s="3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31"/>
      <c r="X100" s="3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31"/>
      <c r="X101" s="3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31"/>
      <c r="X102" s="3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31"/>
      <c r="X103" s="3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31"/>
      <c r="X104" s="3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31"/>
      <c r="X105" s="3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31"/>
      <c r="X106" s="3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31"/>
      <c r="X107" s="3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31"/>
      <c r="X108" s="3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31"/>
      <c r="X109" s="3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31"/>
      <c r="X110" s="3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31"/>
      <c r="X111" s="3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31"/>
      <c r="X112" s="3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31"/>
      <c r="X113" s="3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31"/>
      <c r="X114" s="3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31"/>
      <c r="X115" s="3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31"/>
      <c r="X116" s="3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31"/>
      <c r="X117" s="3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  <row r="126" spans="1:11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</row>
    <row r="127" spans="1:11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</row>
    <row r="128" spans="1:11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</row>
    <row r="129" spans="1:11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</row>
    <row r="130" spans="1:11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</row>
    <row r="131" spans="1:11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</row>
    <row r="132" spans="1:11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</row>
    <row r="133" spans="1:11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</row>
    <row r="134" spans="1:11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</row>
    <row r="135" spans="1:11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</row>
    <row r="136" spans="1:11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</row>
    <row r="137" spans="1:11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</row>
    <row r="138" spans="1:11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</row>
    <row r="139" spans="1:11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</row>
    <row r="140" spans="1:11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</row>
    <row r="141" spans="1:11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</row>
    <row r="142" spans="1:11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</row>
    <row r="143" spans="1:11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</row>
    <row r="144" spans="1:11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</row>
    <row r="145" spans="1:11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</row>
    <row r="146" spans="1:11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</row>
    <row r="147" spans="1:11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</row>
    <row r="148" spans="1:11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</row>
    <row r="149" spans="1:11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</row>
    <row r="150" spans="1:11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</row>
    <row r="151" spans="1:11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</row>
    <row r="152" spans="1:11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</row>
    <row r="153" spans="1:11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</row>
    <row r="154" spans="1:11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</row>
    <row r="155" spans="1:11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</row>
    <row r="156" spans="1:11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</row>
    <row r="157" spans="1:11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</row>
    <row r="158" spans="1:11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</row>
    <row r="159" spans="1:11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</row>
    <row r="160" spans="1:11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</row>
    <row r="161" spans="1:11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</row>
    <row r="162" spans="1:11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</row>
    <row r="163" spans="1:11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</row>
    <row r="164" spans="1:11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</row>
    <row r="165" spans="1:11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</row>
    <row r="166" spans="1:11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</row>
    <row r="167" spans="1:11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</row>
    <row r="168" spans="1:11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</row>
    <row r="169" spans="1:11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</row>
    <row r="170" spans="1:11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</row>
    <row r="171" spans="1:11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</row>
    <row r="172" spans="1:11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</row>
    <row r="173" spans="1:11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</row>
    <row r="174" spans="1:11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</row>
    <row r="175" spans="1:11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</row>
    <row r="176" spans="1:11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</row>
    <row r="177" spans="1:11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</row>
    <row r="178" spans="1:11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</row>
    <row r="179" spans="1:11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</row>
    <row r="180" spans="1:11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</row>
    <row r="181" spans="1:11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</row>
    <row r="182" spans="1:11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</row>
    <row r="183" spans="1:11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</row>
    <row r="184" spans="1:11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</row>
    <row r="185" spans="1:11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</row>
    <row r="186" spans="1:11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</row>
    <row r="187" spans="1:11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</row>
    <row r="188" spans="1:11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</row>
    <row r="189" spans="1:11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</row>
    <row r="190" spans="1:11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</row>
    <row r="191" spans="1:11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</row>
    <row r="192" spans="1:11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</row>
    <row r="193" spans="1:11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</row>
    <row r="194" spans="1:11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</row>
    <row r="195" spans="1:11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</row>
    <row r="196" spans="1:11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</row>
    <row r="197" spans="1:11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</row>
    <row r="198" spans="1:11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</row>
    <row r="199" spans="1:11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</row>
    <row r="200" spans="1:11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</row>
    <row r="201" spans="1:11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</row>
    <row r="202" spans="1:11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</row>
    <row r="203" spans="1:11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</row>
    <row r="204" spans="1:11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</row>
    <row r="205" spans="1:11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</row>
    <row r="206" spans="1:11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</row>
    <row r="207" spans="1:11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</row>
    <row r="208" spans="1:11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</row>
    <row r="209" spans="1:11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</row>
    <row r="210" spans="1:11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</row>
    <row r="211" spans="1:11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</row>
    <row r="212" spans="1:11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</row>
    <row r="213" spans="1:11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</row>
    <row r="214" spans="1:11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</row>
    <row r="215" spans="1:11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</row>
    <row r="216" spans="1:11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</row>
    <row r="217" spans="1:11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</row>
    <row r="218" spans="1:1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</row>
    <row r="219" spans="1:11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</row>
    <row r="220" spans="1:11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</row>
    <row r="221" spans="1:11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</row>
    <row r="222" spans="1:11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</row>
    <row r="223" spans="1:11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</row>
    <row r="224" spans="1:11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</row>
    <row r="225" spans="1:11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</row>
    <row r="226" spans="1:11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</row>
    <row r="227" spans="1:11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</row>
    <row r="228" spans="1:11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</row>
    <row r="229" spans="1:11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</row>
    <row r="230" spans="1:11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</row>
    <row r="231" spans="1:11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</row>
    <row r="232" spans="1:11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</row>
    <row r="233" spans="1:11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</row>
    <row r="234" spans="1:11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</row>
    <row r="235" spans="1:11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</row>
    <row r="236" spans="1:11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</row>
    <row r="237" spans="1:11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</row>
    <row r="238" spans="1:11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</row>
    <row r="239" spans="1:11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</row>
    <row r="240" spans="1:11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</row>
    <row r="241" spans="1:11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</row>
    <row r="242" spans="1:11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</row>
    <row r="243" spans="1:11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</row>
    <row r="244" spans="1:11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</row>
    <row r="245" spans="1:11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</row>
    <row r="246" spans="1:11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</row>
    <row r="247" spans="1:11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</row>
    <row r="248" spans="1:11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</row>
    <row r="249" spans="1:11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</row>
    <row r="250" spans="1:11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</row>
    <row r="251" spans="1:11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</row>
    <row r="252" spans="1:11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</row>
    <row r="253" spans="1:11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</row>
    <row r="254" spans="1:11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</row>
    <row r="255" spans="1:11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</row>
    <row r="256" spans="1:11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</row>
    <row r="257" spans="1:11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</row>
    <row r="258" spans="1:11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</row>
    <row r="259" spans="1:11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</row>
    <row r="260" spans="1:11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</row>
    <row r="261" spans="1:11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</row>
    <row r="262" spans="1:11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</row>
    <row r="263" spans="1:11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</row>
    <row r="264" spans="1:11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</row>
    <row r="265" spans="1:11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</row>
    <row r="266" spans="1:11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</row>
    <row r="267" spans="1:11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</row>
    <row r="268" spans="1:11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</row>
    <row r="269" spans="1:11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</row>
    <row r="270" spans="1:11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</row>
    <row r="271" spans="1:11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</row>
    <row r="272" spans="1:11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</row>
    <row r="273" spans="1:11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</row>
    <row r="274" spans="1:11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</row>
    <row r="275" spans="1:11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</row>
    <row r="276" spans="1:11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</row>
    <row r="277" spans="1:118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</row>
    <row r="278" spans="1:11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</row>
    <row r="279" spans="1:118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</row>
    <row r="280" spans="1:118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</row>
    <row r="281" spans="1:118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</row>
    <row r="282" spans="1:118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</row>
    <row r="283" spans="1:118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</row>
    <row r="284" spans="1:118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</row>
    <row r="285" spans="1:118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</row>
    <row r="286" spans="1:118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</row>
    <row r="287" spans="1:118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</row>
    <row r="288" spans="1:11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</row>
    <row r="289" spans="1:118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</row>
    <row r="290" spans="1:118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</row>
    <row r="291" spans="1:118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</row>
    <row r="292" spans="1:118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</row>
    <row r="293" spans="1:118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</row>
    <row r="294" spans="1:118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</row>
    <row r="295" spans="1:118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</row>
    <row r="296" spans="1:118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</row>
    <row r="297" spans="1:118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</row>
    <row r="298" spans="1:11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</row>
    <row r="299" spans="1:118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</row>
    <row r="300" spans="1:118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</row>
    <row r="301" spans="1:118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</row>
    <row r="302" spans="1:118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</row>
    <row r="303" spans="1:118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</row>
    <row r="304" spans="1:118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</row>
    <row r="305" spans="1:118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</row>
    <row r="306" spans="1:118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</row>
    <row r="307" spans="1:118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</row>
    <row r="308" spans="1:11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</row>
    <row r="309" spans="1:118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</row>
    <row r="310" spans="1:118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</row>
    <row r="311" spans="1:118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</row>
    <row r="312" spans="1:118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</row>
    <row r="313" spans="1:118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</row>
    <row r="314" spans="1:118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</row>
    <row r="315" spans="1:118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</row>
    <row r="316" spans="1:118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</row>
    <row r="317" spans="1:118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</row>
    <row r="318" spans="1:1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</row>
    <row r="319" spans="1:118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</row>
    <row r="320" spans="1:118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</row>
    <row r="321" spans="1:118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</row>
    <row r="322" spans="1:118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</row>
    <row r="323" spans="1:118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</row>
    <row r="324" spans="1:118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</row>
    <row r="325" spans="1:118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</row>
    <row r="326" spans="1:118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</row>
    <row r="327" spans="1:118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</row>
    <row r="328" spans="1:11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</row>
    <row r="329" spans="1:118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</row>
    <row r="330" spans="1:118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</row>
    <row r="331" spans="1:118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</row>
    <row r="332" spans="1:118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</row>
    <row r="333" spans="1:118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</row>
    <row r="334" spans="1:118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</row>
    <row r="335" spans="1:118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</row>
    <row r="336" spans="1:118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</row>
    <row r="337" spans="1:118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</row>
    <row r="338" spans="1:11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</row>
    <row r="339" spans="1:118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</row>
    <row r="340" spans="1:118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</row>
    <row r="341" spans="1:118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</row>
    <row r="342" spans="1:118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</row>
    <row r="343" spans="1:118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</row>
    <row r="344" spans="1:118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</row>
    <row r="345" spans="1:118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</row>
    <row r="346" spans="1:118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</row>
    <row r="347" spans="1:118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</row>
    <row r="348" spans="1:11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</row>
    <row r="349" spans="1:118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</row>
    <row r="350" spans="1:118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</row>
    <row r="351" spans="1:118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</row>
    <row r="352" spans="1:118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</row>
    <row r="353" spans="1:118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</row>
    <row r="354" spans="1:118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</row>
    <row r="355" spans="1:118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</row>
    <row r="356" spans="1:118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</row>
    <row r="357" spans="1:118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</row>
    <row r="358" spans="1:11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</row>
    <row r="359" spans="1:118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</row>
    <row r="360" spans="1:118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</row>
    <row r="361" spans="1:118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</row>
    <row r="362" spans="1:118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</row>
    <row r="363" spans="1:118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</row>
    <row r="364" spans="1:118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</row>
    <row r="365" spans="1:118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</row>
    <row r="366" spans="1:118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</row>
    <row r="367" spans="1:118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</row>
    <row r="368" spans="1:11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</row>
    <row r="369" spans="1:118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</row>
    <row r="370" spans="1:118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</row>
    <row r="371" spans="1:118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</row>
    <row r="372" spans="1:118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</row>
    <row r="373" spans="1:118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</row>
    <row r="374" spans="1:118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</row>
    <row r="375" spans="1:118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</row>
    <row r="376" spans="1:118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</row>
    <row r="377" spans="1:118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</row>
    <row r="378" spans="1:11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</row>
    <row r="379" spans="1:118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</row>
    <row r="380" spans="1:118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</row>
    <row r="381" spans="1:118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</row>
    <row r="382" spans="1:118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</row>
    <row r="383" spans="1:118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</row>
    <row r="384" spans="1:118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</row>
    <row r="385" spans="1:118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</row>
    <row r="386" spans="1:118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</row>
    <row r="387" spans="1:118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</row>
    <row r="388" spans="1:11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</row>
    <row r="389" spans="1:118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</row>
    <row r="390" spans="1:118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</row>
    <row r="391" spans="1:118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</row>
    <row r="392" spans="1:118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</row>
    <row r="393" spans="1:118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</row>
    <row r="394" spans="1:118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</row>
    <row r="395" spans="1:118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</row>
    <row r="396" spans="1:118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</row>
    <row r="397" spans="1:118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</row>
    <row r="398" spans="1:11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</row>
    <row r="399" spans="1:118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</row>
    <row r="400" spans="1:118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</row>
    <row r="401" spans="1:118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</row>
    <row r="402" spans="1:118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</row>
    <row r="403" spans="1:118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</row>
    <row r="404" spans="1:118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</row>
    <row r="405" spans="1:118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</row>
    <row r="406" spans="1:118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</row>
    <row r="407" spans="1:118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</row>
    <row r="408" spans="1:11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</row>
    <row r="409" spans="1:118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</row>
    <row r="410" spans="1:118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</row>
    <row r="411" spans="1:118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</row>
    <row r="412" spans="1:118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</row>
    <row r="413" spans="1:118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</row>
    <row r="414" spans="1:118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</row>
    <row r="415" spans="1:118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</row>
    <row r="416" spans="1:118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</row>
    <row r="417" spans="1:118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</row>
    <row r="418" spans="1:1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</row>
    <row r="419" spans="1:118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</row>
    <row r="420" spans="1:118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</row>
    <row r="421" spans="1:118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</row>
    <row r="422" spans="1:118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</row>
    <row r="423" spans="1:118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</row>
    <row r="424" spans="1:118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</row>
    <row r="425" spans="1:118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</row>
    <row r="426" spans="1:118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</row>
    <row r="427" spans="1:118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</row>
    <row r="428" spans="1:11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</row>
    <row r="429" spans="1:118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</row>
    <row r="430" spans="1:118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</row>
    <row r="431" spans="1:118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</row>
    <row r="432" spans="1:118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</row>
    <row r="433" spans="1:118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</row>
    <row r="434" spans="1:118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</row>
    <row r="435" spans="1:118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</row>
    <row r="436" spans="1:118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</row>
    <row r="437" spans="1:118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</row>
    <row r="438" spans="1:11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</row>
    <row r="439" spans="1:118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</row>
    <row r="440" spans="1:118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</row>
    <row r="441" spans="1:118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</row>
    <row r="442" spans="1:118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</row>
    <row r="443" spans="1:118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</row>
    <row r="444" spans="1:118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</row>
    <row r="445" spans="1:118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</row>
    <row r="446" spans="1:118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</row>
    <row r="447" spans="1:118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</row>
    <row r="448" spans="1:11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</row>
    <row r="449" spans="1:118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</row>
    <row r="450" spans="1:118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</row>
    <row r="451" spans="1:118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</row>
    <row r="452" spans="1:118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</row>
    <row r="453" spans="1:118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</row>
    <row r="454" spans="1:118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</row>
    <row r="455" spans="1:118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</row>
    <row r="456" spans="1:118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</row>
    <row r="457" spans="1:118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</row>
    <row r="458" spans="1:11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</row>
    <row r="459" spans="1:118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</row>
    <row r="460" spans="1:118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</row>
    <row r="461" spans="1:118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</row>
    <row r="462" spans="1:118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</row>
    <row r="463" spans="1:118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</row>
    <row r="464" spans="1:118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</row>
    <row r="465" spans="1:118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</row>
    <row r="466" spans="1:118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</row>
    <row r="467" spans="1:118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</row>
    <row r="468" spans="1:11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</row>
    <row r="469" spans="1:118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</row>
    <row r="470" spans="1:118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</row>
    <row r="471" spans="1:118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</row>
    <row r="472" spans="1:118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</row>
    <row r="473" spans="1:118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</row>
    <row r="474" spans="1:118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</row>
    <row r="475" spans="1:118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</row>
    <row r="476" spans="1:118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</row>
    <row r="477" spans="1:118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</row>
    <row r="478" spans="1:11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</row>
    <row r="479" spans="1:118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</row>
    <row r="480" spans="1:118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</row>
    <row r="481" spans="1:118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</row>
    <row r="482" spans="1:118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</row>
    <row r="483" spans="1:118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</row>
    <row r="484" spans="1:118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</row>
    <row r="485" spans="1:118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</row>
    <row r="486" spans="1:118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</row>
    <row r="487" spans="1:118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</row>
    <row r="488" spans="1:11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</row>
    <row r="489" spans="1:118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</row>
    <row r="490" spans="1:118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</row>
    <row r="491" spans="1:118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</row>
    <row r="492" spans="1:118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</row>
    <row r="493" spans="1:118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</row>
    <row r="494" spans="1:118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</row>
    <row r="495" spans="1:118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</row>
    <row r="496" spans="1:118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</row>
    <row r="497" spans="1:118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</row>
    <row r="498" spans="1:11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</row>
    <row r="499" spans="1:118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</row>
    <row r="500" spans="1:118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</row>
    <row r="501" spans="1:118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</row>
    <row r="502" spans="1:118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  <c r="CS502" s="1"/>
      <c r="CT502" s="1"/>
      <c r="CU502" s="1"/>
      <c r="CV502" s="1"/>
      <c r="CW502" s="1"/>
      <c r="CX502" s="1"/>
      <c r="CY502" s="1"/>
      <c r="CZ502" s="1"/>
      <c r="DA502" s="1"/>
      <c r="DB502" s="1"/>
      <c r="DC502" s="1"/>
      <c r="DD502" s="1"/>
      <c r="DE502" s="1"/>
      <c r="DF502" s="1"/>
      <c r="DG502" s="1"/>
      <c r="DH502" s="1"/>
      <c r="DI502" s="1"/>
      <c r="DJ502" s="1"/>
      <c r="DK502" s="1"/>
      <c r="DL502" s="1"/>
      <c r="DM502" s="1"/>
      <c r="DN502" s="1"/>
    </row>
    <row r="503" spans="1:118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  <c r="CS503" s="1"/>
      <c r="CT503" s="1"/>
      <c r="CU503" s="1"/>
      <c r="CV503" s="1"/>
      <c r="CW503" s="1"/>
      <c r="CX503" s="1"/>
      <c r="CY503" s="1"/>
      <c r="CZ503" s="1"/>
      <c r="DA503" s="1"/>
      <c r="DB503" s="1"/>
      <c r="DC503" s="1"/>
      <c r="DD503" s="1"/>
      <c r="DE503" s="1"/>
      <c r="DF503" s="1"/>
      <c r="DG503" s="1"/>
      <c r="DH503" s="1"/>
      <c r="DI503" s="1"/>
      <c r="DJ503" s="1"/>
      <c r="DK503" s="1"/>
      <c r="DL503" s="1"/>
      <c r="DM503" s="1"/>
      <c r="DN503" s="1"/>
    </row>
    <row r="504" spans="1:118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  <c r="CS504" s="1"/>
      <c r="CT504" s="1"/>
      <c r="CU504" s="1"/>
      <c r="CV504" s="1"/>
      <c r="CW504" s="1"/>
      <c r="CX504" s="1"/>
      <c r="CY504" s="1"/>
      <c r="CZ504" s="1"/>
      <c r="DA504" s="1"/>
      <c r="DB504" s="1"/>
      <c r="DC504" s="1"/>
      <c r="DD504" s="1"/>
      <c r="DE504" s="1"/>
      <c r="DF504" s="1"/>
      <c r="DG504" s="1"/>
      <c r="DH504" s="1"/>
      <c r="DI504" s="1"/>
      <c r="DJ504" s="1"/>
      <c r="DK504" s="1"/>
      <c r="DL504" s="1"/>
      <c r="DM504" s="1"/>
      <c r="DN504" s="1"/>
    </row>
    <row r="505" spans="1:118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</row>
    <row r="506" spans="1:118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  <c r="CS506" s="1"/>
      <c r="CT506" s="1"/>
      <c r="CU506" s="1"/>
      <c r="CV506" s="1"/>
      <c r="CW506" s="1"/>
      <c r="CX506" s="1"/>
      <c r="CY506" s="1"/>
      <c r="CZ506" s="1"/>
      <c r="DA506" s="1"/>
      <c r="DB506" s="1"/>
      <c r="DC506" s="1"/>
      <c r="DD506" s="1"/>
      <c r="DE506" s="1"/>
      <c r="DF506" s="1"/>
      <c r="DG506" s="1"/>
      <c r="DH506" s="1"/>
      <c r="DI506" s="1"/>
      <c r="DJ506" s="1"/>
      <c r="DK506" s="1"/>
      <c r="DL506" s="1"/>
      <c r="DM506" s="1"/>
      <c r="DN506" s="1"/>
    </row>
    <row r="507" spans="1:118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  <c r="CS507" s="1"/>
      <c r="CT507" s="1"/>
      <c r="CU507" s="1"/>
      <c r="CV507" s="1"/>
      <c r="CW507" s="1"/>
      <c r="CX507" s="1"/>
      <c r="CY507" s="1"/>
      <c r="CZ507" s="1"/>
      <c r="DA507" s="1"/>
      <c r="DB507" s="1"/>
      <c r="DC507" s="1"/>
      <c r="DD507" s="1"/>
      <c r="DE507" s="1"/>
      <c r="DF507" s="1"/>
      <c r="DG507" s="1"/>
      <c r="DH507" s="1"/>
      <c r="DI507" s="1"/>
      <c r="DJ507" s="1"/>
      <c r="DK507" s="1"/>
      <c r="DL507" s="1"/>
      <c r="DM507" s="1"/>
      <c r="DN507" s="1"/>
    </row>
    <row r="508" spans="1:11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</row>
    <row r="509" spans="1:118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  <c r="CS509" s="1"/>
      <c r="CT509" s="1"/>
      <c r="CU509" s="1"/>
      <c r="CV509" s="1"/>
      <c r="CW509" s="1"/>
      <c r="CX509" s="1"/>
      <c r="CY509" s="1"/>
      <c r="CZ509" s="1"/>
      <c r="DA509" s="1"/>
      <c r="DB509" s="1"/>
      <c r="DC509" s="1"/>
      <c r="DD509" s="1"/>
      <c r="DE509" s="1"/>
      <c r="DF509" s="1"/>
      <c r="DG509" s="1"/>
      <c r="DH509" s="1"/>
      <c r="DI509" s="1"/>
      <c r="DJ509" s="1"/>
      <c r="DK509" s="1"/>
      <c r="DL509" s="1"/>
      <c r="DM509" s="1"/>
      <c r="DN509" s="1"/>
    </row>
    <row r="510" spans="1:118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  <c r="CS510" s="1"/>
      <c r="CT510" s="1"/>
      <c r="CU510" s="1"/>
      <c r="CV510" s="1"/>
      <c r="CW510" s="1"/>
      <c r="CX510" s="1"/>
      <c r="CY510" s="1"/>
      <c r="CZ510" s="1"/>
      <c r="DA510" s="1"/>
      <c r="DB510" s="1"/>
      <c r="DC510" s="1"/>
      <c r="DD510" s="1"/>
      <c r="DE510" s="1"/>
      <c r="DF510" s="1"/>
      <c r="DG510" s="1"/>
      <c r="DH510" s="1"/>
      <c r="DI510" s="1"/>
      <c r="DJ510" s="1"/>
      <c r="DK510" s="1"/>
      <c r="DL510" s="1"/>
      <c r="DM510" s="1"/>
      <c r="DN510" s="1"/>
    </row>
    <row r="511" spans="1:118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</row>
    <row r="512" spans="1:118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  <c r="CS512" s="1"/>
      <c r="CT512" s="1"/>
      <c r="CU512" s="1"/>
      <c r="CV512" s="1"/>
      <c r="CW512" s="1"/>
      <c r="CX512" s="1"/>
      <c r="CY512" s="1"/>
      <c r="CZ512" s="1"/>
      <c r="DA512" s="1"/>
      <c r="DB512" s="1"/>
      <c r="DC512" s="1"/>
      <c r="DD512" s="1"/>
      <c r="DE512" s="1"/>
      <c r="DF512" s="1"/>
      <c r="DG512" s="1"/>
      <c r="DH512" s="1"/>
      <c r="DI512" s="1"/>
      <c r="DJ512" s="1"/>
      <c r="DK512" s="1"/>
      <c r="DL512" s="1"/>
      <c r="DM512" s="1"/>
      <c r="DN512" s="1"/>
    </row>
    <row r="513" spans="1:118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  <c r="CS513" s="1"/>
      <c r="CT513" s="1"/>
      <c r="CU513" s="1"/>
      <c r="CV513" s="1"/>
      <c r="CW513" s="1"/>
      <c r="CX513" s="1"/>
      <c r="CY513" s="1"/>
      <c r="CZ513" s="1"/>
      <c r="DA513" s="1"/>
      <c r="DB513" s="1"/>
      <c r="DC513" s="1"/>
      <c r="DD513" s="1"/>
      <c r="DE513" s="1"/>
      <c r="DF513" s="1"/>
      <c r="DG513" s="1"/>
      <c r="DH513" s="1"/>
      <c r="DI513" s="1"/>
      <c r="DJ513" s="1"/>
      <c r="DK513" s="1"/>
      <c r="DL513" s="1"/>
      <c r="DM513" s="1"/>
      <c r="DN513" s="1"/>
    </row>
    <row r="514" spans="1:118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  <c r="CS514" s="1"/>
      <c r="CT514" s="1"/>
      <c r="CU514" s="1"/>
      <c r="CV514" s="1"/>
      <c r="CW514" s="1"/>
      <c r="CX514" s="1"/>
      <c r="CY514" s="1"/>
      <c r="CZ514" s="1"/>
      <c r="DA514" s="1"/>
      <c r="DB514" s="1"/>
      <c r="DC514" s="1"/>
      <c r="DD514" s="1"/>
      <c r="DE514" s="1"/>
      <c r="DF514" s="1"/>
      <c r="DG514" s="1"/>
      <c r="DH514" s="1"/>
      <c r="DI514" s="1"/>
      <c r="DJ514" s="1"/>
      <c r="DK514" s="1"/>
      <c r="DL514" s="1"/>
      <c r="DM514" s="1"/>
      <c r="DN514" s="1"/>
    </row>
    <row r="515" spans="1:118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  <c r="CS515" s="1"/>
      <c r="CT515" s="1"/>
      <c r="CU515" s="1"/>
      <c r="CV515" s="1"/>
      <c r="CW515" s="1"/>
      <c r="CX515" s="1"/>
      <c r="CY515" s="1"/>
      <c r="CZ515" s="1"/>
      <c r="DA515" s="1"/>
      <c r="DB515" s="1"/>
      <c r="DC515" s="1"/>
      <c r="DD515" s="1"/>
      <c r="DE515" s="1"/>
      <c r="DF515" s="1"/>
      <c r="DG515" s="1"/>
      <c r="DH515" s="1"/>
      <c r="DI515" s="1"/>
      <c r="DJ515" s="1"/>
      <c r="DK515" s="1"/>
      <c r="DL515" s="1"/>
      <c r="DM515" s="1"/>
      <c r="DN515" s="1"/>
    </row>
    <row r="516" spans="1:118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</row>
    <row r="517" spans="1:118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</row>
    <row r="518" spans="1:1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</row>
    <row r="519" spans="1:118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  <c r="CS519" s="1"/>
      <c r="CT519" s="1"/>
      <c r="CU519" s="1"/>
      <c r="CV519" s="1"/>
      <c r="CW519" s="1"/>
      <c r="CX519" s="1"/>
      <c r="CY519" s="1"/>
      <c r="CZ519" s="1"/>
      <c r="DA519" s="1"/>
      <c r="DB519" s="1"/>
      <c r="DC519" s="1"/>
      <c r="DD519" s="1"/>
      <c r="DE519" s="1"/>
      <c r="DF519" s="1"/>
      <c r="DG519" s="1"/>
      <c r="DH519" s="1"/>
      <c r="DI519" s="1"/>
      <c r="DJ519" s="1"/>
      <c r="DK519" s="1"/>
      <c r="DL519" s="1"/>
      <c r="DM519" s="1"/>
      <c r="DN519" s="1"/>
    </row>
    <row r="520" spans="1:118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</row>
    <row r="521" spans="1:118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  <c r="CS521" s="1"/>
      <c r="CT521" s="1"/>
      <c r="CU521" s="1"/>
      <c r="CV521" s="1"/>
      <c r="CW521" s="1"/>
      <c r="CX521" s="1"/>
      <c r="CY521" s="1"/>
      <c r="CZ521" s="1"/>
      <c r="DA521" s="1"/>
      <c r="DB521" s="1"/>
      <c r="DC521" s="1"/>
      <c r="DD521" s="1"/>
      <c r="DE521" s="1"/>
      <c r="DF521" s="1"/>
      <c r="DG521" s="1"/>
      <c r="DH521" s="1"/>
      <c r="DI521" s="1"/>
      <c r="DJ521" s="1"/>
      <c r="DK521" s="1"/>
      <c r="DL521" s="1"/>
      <c r="DM521" s="1"/>
      <c r="DN521" s="1"/>
    </row>
    <row r="522" spans="1:118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  <c r="CS522" s="1"/>
      <c r="CT522" s="1"/>
      <c r="CU522" s="1"/>
      <c r="CV522" s="1"/>
      <c r="CW522" s="1"/>
      <c r="CX522" s="1"/>
      <c r="CY522" s="1"/>
      <c r="CZ522" s="1"/>
      <c r="DA522" s="1"/>
      <c r="DB522" s="1"/>
      <c r="DC522" s="1"/>
      <c r="DD522" s="1"/>
      <c r="DE522" s="1"/>
      <c r="DF522" s="1"/>
      <c r="DG522" s="1"/>
      <c r="DH522" s="1"/>
      <c r="DI522" s="1"/>
      <c r="DJ522" s="1"/>
      <c r="DK522" s="1"/>
      <c r="DL522" s="1"/>
      <c r="DM522" s="1"/>
      <c r="DN522" s="1"/>
    </row>
    <row r="523" spans="1:118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  <c r="CS523" s="1"/>
      <c r="CT523" s="1"/>
      <c r="CU523" s="1"/>
      <c r="CV523" s="1"/>
      <c r="CW523" s="1"/>
      <c r="CX523" s="1"/>
      <c r="CY523" s="1"/>
      <c r="CZ523" s="1"/>
      <c r="DA523" s="1"/>
      <c r="DB523" s="1"/>
      <c r="DC523" s="1"/>
      <c r="DD523" s="1"/>
      <c r="DE523" s="1"/>
      <c r="DF523" s="1"/>
      <c r="DG523" s="1"/>
      <c r="DH523" s="1"/>
      <c r="DI523" s="1"/>
      <c r="DJ523" s="1"/>
      <c r="DK523" s="1"/>
      <c r="DL523" s="1"/>
      <c r="DM523" s="1"/>
      <c r="DN523" s="1"/>
    </row>
    <row r="524" spans="1:118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  <c r="CS524" s="1"/>
      <c r="CT524" s="1"/>
      <c r="CU524" s="1"/>
      <c r="CV524" s="1"/>
      <c r="CW524" s="1"/>
      <c r="CX524" s="1"/>
      <c r="CY524" s="1"/>
      <c r="CZ524" s="1"/>
      <c r="DA524" s="1"/>
      <c r="DB524" s="1"/>
      <c r="DC524" s="1"/>
      <c r="DD524" s="1"/>
      <c r="DE524" s="1"/>
      <c r="DF524" s="1"/>
      <c r="DG524" s="1"/>
      <c r="DH524" s="1"/>
      <c r="DI524" s="1"/>
      <c r="DJ524" s="1"/>
      <c r="DK524" s="1"/>
      <c r="DL524" s="1"/>
      <c r="DM524" s="1"/>
      <c r="DN524" s="1"/>
    </row>
    <row r="525" spans="1:118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  <c r="CS525" s="1"/>
      <c r="CT525" s="1"/>
      <c r="CU525" s="1"/>
      <c r="CV525" s="1"/>
      <c r="CW525" s="1"/>
      <c r="CX525" s="1"/>
      <c r="CY525" s="1"/>
      <c r="CZ525" s="1"/>
      <c r="DA525" s="1"/>
      <c r="DB525" s="1"/>
      <c r="DC525" s="1"/>
      <c r="DD525" s="1"/>
      <c r="DE525" s="1"/>
      <c r="DF525" s="1"/>
      <c r="DG525" s="1"/>
      <c r="DH525" s="1"/>
      <c r="DI525" s="1"/>
      <c r="DJ525" s="1"/>
      <c r="DK525" s="1"/>
      <c r="DL525" s="1"/>
      <c r="DM525" s="1"/>
      <c r="DN525" s="1"/>
    </row>
    <row r="526" spans="1:118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  <c r="CS526" s="1"/>
      <c r="CT526" s="1"/>
      <c r="CU526" s="1"/>
      <c r="CV526" s="1"/>
      <c r="CW526" s="1"/>
      <c r="CX526" s="1"/>
      <c r="CY526" s="1"/>
      <c r="CZ526" s="1"/>
      <c r="DA526" s="1"/>
      <c r="DB526" s="1"/>
      <c r="DC526" s="1"/>
      <c r="DD526" s="1"/>
      <c r="DE526" s="1"/>
      <c r="DF526" s="1"/>
      <c r="DG526" s="1"/>
      <c r="DH526" s="1"/>
      <c r="DI526" s="1"/>
      <c r="DJ526" s="1"/>
      <c r="DK526" s="1"/>
      <c r="DL526" s="1"/>
      <c r="DM526" s="1"/>
      <c r="DN526" s="1"/>
    </row>
    <row r="527" spans="1:118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  <c r="CS527" s="1"/>
      <c r="CT527" s="1"/>
      <c r="CU527" s="1"/>
      <c r="CV527" s="1"/>
      <c r="CW527" s="1"/>
      <c r="CX527" s="1"/>
      <c r="CY527" s="1"/>
      <c r="CZ527" s="1"/>
      <c r="DA527" s="1"/>
      <c r="DB527" s="1"/>
      <c r="DC527" s="1"/>
      <c r="DD527" s="1"/>
      <c r="DE527" s="1"/>
      <c r="DF527" s="1"/>
      <c r="DG527" s="1"/>
      <c r="DH527" s="1"/>
      <c r="DI527" s="1"/>
      <c r="DJ527" s="1"/>
      <c r="DK527" s="1"/>
      <c r="DL527" s="1"/>
      <c r="DM527" s="1"/>
      <c r="DN527" s="1"/>
    </row>
    <row r="528" spans="1:11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  <c r="CS528" s="1"/>
      <c r="CT528" s="1"/>
      <c r="CU528" s="1"/>
      <c r="CV528" s="1"/>
      <c r="CW528" s="1"/>
      <c r="CX528" s="1"/>
      <c r="CY528" s="1"/>
      <c r="CZ528" s="1"/>
      <c r="DA528" s="1"/>
      <c r="DB528" s="1"/>
      <c r="DC528" s="1"/>
      <c r="DD528" s="1"/>
      <c r="DE528" s="1"/>
      <c r="DF528" s="1"/>
      <c r="DG528" s="1"/>
      <c r="DH528" s="1"/>
      <c r="DI528" s="1"/>
      <c r="DJ528" s="1"/>
      <c r="DK528" s="1"/>
      <c r="DL528" s="1"/>
      <c r="DM528" s="1"/>
      <c r="DN528" s="1"/>
    </row>
    <row r="529" spans="1:118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  <c r="CS529" s="1"/>
      <c r="CT529" s="1"/>
      <c r="CU529" s="1"/>
      <c r="CV529" s="1"/>
      <c r="CW529" s="1"/>
      <c r="CX529" s="1"/>
      <c r="CY529" s="1"/>
      <c r="CZ529" s="1"/>
      <c r="DA529" s="1"/>
      <c r="DB529" s="1"/>
      <c r="DC529" s="1"/>
      <c r="DD529" s="1"/>
      <c r="DE529" s="1"/>
      <c r="DF529" s="1"/>
      <c r="DG529" s="1"/>
      <c r="DH529" s="1"/>
      <c r="DI529" s="1"/>
      <c r="DJ529" s="1"/>
      <c r="DK529" s="1"/>
      <c r="DL529" s="1"/>
      <c r="DM529" s="1"/>
      <c r="DN529" s="1"/>
    </row>
    <row r="530" spans="1:118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  <c r="CS530" s="1"/>
      <c r="CT530" s="1"/>
      <c r="CU530" s="1"/>
      <c r="CV530" s="1"/>
      <c r="CW530" s="1"/>
      <c r="CX530" s="1"/>
      <c r="CY530" s="1"/>
      <c r="CZ530" s="1"/>
      <c r="DA530" s="1"/>
      <c r="DB530" s="1"/>
      <c r="DC530" s="1"/>
      <c r="DD530" s="1"/>
      <c r="DE530" s="1"/>
      <c r="DF530" s="1"/>
      <c r="DG530" s="1"/>
      <c r="DH530" s="1"/>
      <c r="DI530" s="1"/>
      <c r="DJ530" s="1"/>
      <c r="DK530" s="1"/>
      <c r="DL530" s="1"/>
      <c r="DM530" s="1"/>
      <c r="DN530" s="1"/>
    </row>
    <row r="531" spans="1:118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  <c r="CS531" s="1"/>
      <c r="CT531" s="1"/>
      <c r="CU531" s="1"/>
      <c r="CV531" s="1"/>
      <c r="CW531" s="1"/>
      <c r="CX531" s="1"/>
      <c r="CY531" s="1"/>
      <c r="CZ531" s="1"/>
      <c r="DA531" s="1"/>
      <c r="DB531" s="1"/>
      <c r="DC531" s="1"/>
      <c r="DD531" s="1"/>
      <c r="DE531" s="1"/>
      <c r="DF531" s="1"/>
      <c r="DG531" s="1"/>
      <c r="DH531" s="1"/>
      <c r="DI531" s="1"/>
      <c r="DJ531" s="1"/>
      <c r="DK531" s="1"/>
      <c r="DL531" s="1"/>
      <c r="DM531" s="1"/>
      <c r="DN531" s="1"/>
    </row>
    <row r="532" spans="1:118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</row>
    <row r="533" spans="1:118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  <c r="CS533" s="1"/>
      <c r="CT533" s="1"/>
      <c r="CU533" s="1"/>
      <c r="CV533" s="1"/>
      <c r="CW533" s="1"/>
      <c r="CX533" s="1"/>
      <c r="CY533" s="1"/>
      <c r="CZ533" s="1"/>
      <c r="DA533" s="1"/>
      <c r="DB533" s="1"/>
      <c r="DC533" s="1"/>
      <c r="DD533" s="1"/>
      <c r="DE533" s="1"/>
      <c r="DF533" s="1"/>
      <c r="DG533" s="1"/>
      <c r="DH533" s="1"/>
      <c r="DI533" s="1"/>
      <c r="DJ533" s="1"/>
      <c r="DK533" s="1"/>
      <c r="DL533" s="1"/>
      <c r="DM533" s="1"/>
      <c r="DN533" s="1"/>
    </row>
    <row r="534" spans="1:118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  <c r="CS534" s="1"/>
      <c r="CT534" s="1"/>
      <c r="CU534" s="1"/>
      <c r="CV534" s="1"/>
      <c r="CW534" s="1"/>
      <c r="CX534" s="1"/>
      <c r="CY534" s="1"/>
      <c r="CZ534" s="1"/>
      <c r="DA534" s="1"/>
      <c r="DB534" s="1"/>
      <c r="DC534" s="1"/>
      <c r="DD534" s="1"/>
      <c r="DE534" s="1"/>
      <c r="DF534" s="1"/>
      <c r="DG534" s="1"/>
      <c r="DH534" s="1"/>
      <c r="DI534" s="1"/>
      <c r="DJ534" s="1"/>
      <c r="DK534" s="1"/>
      <c r="DL534" s="1"/>
      <c r="DM534" s="1"/>
      <c r="DN534" s="1"/>
    </row>
    <row r="535" spans="1:118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  <c r="CS535" s="1"/>
      <c r="CT535" s="1"/>
      <c r="CU535" s="1"/>
      <c r="CV535" s="1"/>
      <c r="CW535" s="1"/>
      <c r="CX535" s="1"/>
      <c r="CY535" s="1"/>
      <c r="CZ535" s="1"/>
      <c r="DA535" s="1"/>
      <c r="DB535" s="1"/>
      <c r="DC535" s="1"/>
      <c r="DD535" s="1"/>
      <c r="DE535" s="1"/>
      <c r="DF535" s="1"/>
      <c r="DG535" s="1"/>
      <c r="DH535" s="1"/>
      <c r="DI535" s="1"/>
      <c r="DJ535" s="1"/>
      <c r="DK535" s="1"/>
      <c r="DL535" s="1"/>
      <c r="DM535" s="1"/>
      <c r="DN535" s="1"/>
    </row>
    <row r="536" spans="1:118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  <c r="CS536" s="1"/>
      <c r="CT536" s="1"/>
      <c r="CU536" s="1"/>
      <c r="CV536" s="1"/>
      <c r="CW536" s="1"/>
      <c r="CX536" s="1"/>
      <c r="CY536" s="1"/>
      <c r="CZ536" s="1"/>
      <c r="DA536" s="1"/>
      <c r="DB536" s="1"/>
      <c r="DC536" s="1"/>
      <c r="DD536" s="1"/>
      <c r="DE536" s="1"/>
      <c r="DF536" s="1"/>
      <c r="DG536" s="1"/>
      <c r="DH536" s="1"/>
      <c r="DI536" s="1"/>
      <c r="DJ536" s="1"/>
      <c r="DK536" s="1"/>
      <c r="DL536" s="1"/>
      <c r="DM536" s="1"/>
      <c r="DN536" s="1"/>
    </row>
    <row r="537" spans="1:118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  <c r="CS537" s="1"/>
      <c r="CT537" s="1"/>
      <c r="CU537" s="1"/>
      <c r="CV537" s="1"/>
      <c r="CW537" s="1"/>
      <c r="CX537" s="1"/>
      <c r="CY537" s="1"/>
      <c r="CZ537" s="1"/>
      <c r="DA537" s="1"/>
      <c r="DB537" s="1"/>
      <c r="DC537" s="1"/>
      <c r="DD537" s="1"/>
      <c r="DE537" s="1"/>
      <c r="DF537" s="1"/>
      <c r="DG537" s="1"/>
      <c r="DH537" s="1"/>
      <c r="DI537" s="1"/>
      <c r="DJ537" s="1"/>
      <c r="DK537" s="1"/>
      <c r="DL537" s="1"/>
      <c r="DM537" s="1"/>
      <c r="DN537" s="1"/>
    </row>
    <row r="538" spans="1:11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</row>
    <row r="539" spans="1:118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</row>
    <row r="540" spans="1:118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  <c r="CS540" s="1"/>
      <c r="CT540" s="1"/>
      <c r="CU540" s="1"/>
      <c r="CV540" s="1"/>
      <c r="CW540" s="1"/>
      <c r="CX540" s="1"/>
      <c r="CY540" s="1"/>
      <c r="CZ540" s="1"/>
      <c r="DA540" s="1"/>
      <c r="DB540" s="1"/>
      <c r="DC540" s="1"/>
      <c r="DD540" s="1"/>
      <c r="DE540" s="1"/>
      <c r="DF540" s="1"/>
      <c r="DG540" s="1"/>
      <c r="DH540" s="1"/>
      <c r="DI540" s="1"/>
      <c r="DJ540" s="1"/>
      <c r="DK540" s="1"/>
      <c r="DL540" s="1"/>
      <c r="DM540" s="1"/>
      <c r="DN540" s="1"/>
    </row>
    <row r="541" spans="1:118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  <c r="CS541" s="1"/>
      <c r="CT541" s="1"/>
      <c r="CU541" s="1"/>
      <c r="CV541" s="1"/>
      <c r="CW541" s="1"/>
      <c r="CX541" s="1"/>
      <c r="CY541" s="1"/>
      <c r="CZ541" s="1"/>
      <c r="DA541" s="1"/>
      <c r="DB541" s="1"/>
      <c r="DC541" s="1"/>
      <c r="DD541" s="1"/>
      <c r="DE541" s="1"/>
      <c r="DF541" s="1"/>
      <c r="DG541" s="1"/>
      <c r="DH541" s="1"/>
      <c r="DI541" s="1"/>
      <c r="DJ541" s="1"/>
      <c r="DK541" s="1"/>
      <c r="DL541" s="1"/>
      <c r="DM541" s="1"/>
      <c r="DN541" s="1"/>
    </row>
    <row r="542" spans="1:118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  <c r="CS542" s="1"/>
      <c r="CT542" s="1"/>
      <c r="CU542" s="1"/>
      <c r="CV542" s="1"/>
      <c r="CW542" s="1"/>
      <c r="CX542" s="1"/>
      <c r="CY542" s="1"/>
      <c r="CZ542" s="1"/>
      <c r="DA542" s="1"/>
      <c r="DB542" s="1"/>
      <c r="DC542" s="1"/>
      <c r="DD542" s="1"/>
      <c r="DE542" s="1"/>
      <c r="DF542" s="1"/>
      <c r="DG542" s="1"/>
      <c r="DH542" s="1"/>
      <c r="DI542" s="1"/>
      <c r="DJ542" s="1"/>
      <c r="DK542" s="1"/>
      <c r="DL542" s="1"/>
      <c r="DM542" s="1"/>
      <c r="DN542" s="1"/>
    </row>
    <row r="543" spans="1:118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</row>
    <row r="544" spans="1:118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  <c r="CS544" s="1"/>
      <c r="CT544" s="1"/>
      <c r="CU544" s="1"/>
      <c r="CV544" s="1"/>
      <c r="CW544" s="1"/>
      <c r="CX544" s="1"/>
      <c r="CY544" s="1"/>
      <c r="CZ544" s="1"/>
      <c r="DA544" s="1"/>
      <c r="DB544" s="1"/>
      <c r="DC544" s="1"/>
      <c r="DD544" s="1"/>
      <c r="DE544" s="1"/>
      <c r="DF544" s="1"/>
      <c r="DG544" s="1"/>
      <c r="DH544" s="1"/>
      <c r="DI544" s="1"/>
      <c r="DJ544" s="1"/>
      <c r="DK544" s="1"/>
      <c r="DL544" s="1"/>
      <c r="DM544" s="1"/>
      <c r="DN544" s="1"/>
    </row>
    <row r="545" spans="1:118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  <c r="CS545" s="1"/>
      <c r="CT545" s="1"/>
      <c r="CU545" s="1"/>
      <c r="CV545" s="1"/>
      <c r="CW545" s="1"/>
      <c r="CX545" s="1"/>
      <c r="CY545" s="1"/>
      <c r="CZ545" s="1"/>
      <c r="DA545" s="1"/>
      <c r="DB545" s="1"/>
      <c r="DC545" s="1"/>
      <c r="DD545" s="1"/>
      <c r="DE545" s="1"/>
      <c r="DF545" s="1"/>
      <c r="DG545" s="1"/>
      <c r="DH545" s="1"/>
      <c r="DI545" s="1"/>
      <c r="DJ545" s="1"/>
      <c r="DK545" s="1"/>
      <c r="DL545" s="1"/>
      <c r="DM545" s="1"/>
      <c r="DN545" s="1"/>
    </row>
    <row r="546" spans="1:118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</row>
    <row r="547" spans="1:118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</row>
    <row r="548" spans="1:11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  <c r="CS548" s="1"/>
      <c r="CT548" s="1"/>
      <c r="CU548" s="1"/>
      <c r="CV548" s="1"/>
      <c r="CW548" s="1"/>
      <c r="CX548" s="1"/>
      <c r="CY548" s="1"/>
      <c r="CZ548" s="1"/>
      <c r="DA548" s="1"/>
      <c r="DB548" s="1"/>
      <c r="DC548" s="1"/>
      <c r="DD548" s="1"/>
      <c r="DE548" s="1"/>
      <c r="DF548" s="1"/>
      <c r="DG548" s="1"/>
      <c r="DH548" s="1"/>
      <c r="DI548" s="1"/>
      <c r="DJ548" s="1"/>
      <c r="DK548" s="1"/>
      <c r="DL548" s="1"/>
      <c r="DM548" s="1"/>
      <c r="DN548" s="1"/>
    </row>
    <row r="549" spans="1:118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  <c r="CS549" s="1"/>
      <c r="CT549" s="1"/>
      <c r="CU549" s="1"/>
      <c r="CV549" s="1"/>
      <c r="CW549" s="1"/>
      <c r="CX549" s="1"/>
      <c r="CY549" s="1"/>
      <c r="CZ549" s="1"/>
      <c r="DA549" s="1"/>
      <c r="DB549" s="1"/>
      <c r="DC549" s="1"/>
      <c r="DD549" s="1"/>
      <c r="DE549" s="1"/>
      <c r="DF549" s="1"/>
      <c r="DG549" s="1"/>
      <c r="DH549" s="1"/>
      <c r="DI549" s="1"/>
      <c r="DJ549" s="1"/>
      <c r="DK549" s="1"/>
      <c r="DL549" s="1"/>
      <c r="DM549" s="1"/>
      <c r="DN549" s="1"/>
    </row>
    <row r="550" spans="1:118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  <c r="CS550" s="1"/>
      <c r="CT550" s="1"/>
      <c r="CU550" s="1"/>
      <c r="CV550" s="1"/>
      <c r="CW550" s="1"/>
      <c r="CX550" s="1"/>
      <c r="CY550" s="1"/>
      <c r="CZ550" s="1"/>
      <c r="DA550" s="1"/>
      <c r="DB550" s="1"/>
      <c r="DC550" s="1"/>
      <c r="DD550" s="1"/>
      <c r="DE550" s="1"/>
      <c r="DF550" s="1"/>
      <c r="DG550" s="1"/>
      <c r="DH550" s="1"/>
      <c r="DI550" s="1"/>
      <c r="DJ550" s="1"/>
      <c r="DK550" s="1"/>
      <c r="DL550" s="1"/>
      <c r="DM550" s="1"/>
      <c r="DN550" s="1"/>
    </row>
    <row r="551" spans="1:118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  <c r="CS551" s="1"/>
      <c r="CT551" s="1"/>
      <c r="CU551" s="1"/>
      <c r="CV551" s="1"/>
      <c r="CW551" s="1"/>
      <c r="CX551" s="1"/>
      <c r="CY551" s="1"/>
      <c r="CZ551" s="1"/>
      <c r="DA551" s="1"/>
      <c r="DB551" s="1"/>
      <c r="DC551" s="1"/>
      <c r="DD551" s="1"/>
      <c r="DE551" s="1"/>
      <c r="DF551" s="1"/>
      <c r="DG551" s="1"/>
      <c r="DH551" s="1"/>
      <c r="DI551" s="1"/>
      <c r="DJ551" s="1"/>
      <c r="DK551" s="1"/>
      <c r="DL551" s="1"/>
      <c r="DM551" s="1"/>
      <c r="DN551" s="1"/>
    </row>
    <row r="552" spans="1:118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  <c r="CS552" s="1"/>
      <c r="CT552" s="1"/>
      <c r="CU552" s="1"/>
      <c r="CV552" s="1"/>
      <c r="CW552" s="1"/>
      <c r="CX552" s="1"/>
      <c r="CY552" s="1"/>
      <c r="CZ552" s="1"/>
      <c r="DA552" s="1"/>
      <c r="DB552" s="1"/>
      <c r="DC552" s="1"/>
      <c r="DD552" s="1"/>
      <c r="DE552" s="1"/>
      <c r="DF552" s="1"/>
      <c r="DG552" s="1"/>
      <c r="DH552" s="1"/>
      <c r="DI552" s="1"/>
      <c r="DJ552" s="1"/>
      <c r="DK552" s="1"/>
      <c r="DL552" s="1"/>
      <c r="DM552" s="1"/>
      <c r="DN552" s="1"/>
    </row>
    <row r="553" spans="1:118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</row>
    <row r="554" spans="1:118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</row>
    <row r="555" spans="1:118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</row>
    <row r="556" spans="1:118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</row>
    <row r="557" spans="1:118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  <c r="CS557" s="1"/>
      <c r="CT557" s="1"/>
      <c r="CU557" s="1"/>
      <c r="CV557" s="1"/>
      <c r="CW557" s="1"/>
      <c r="CX557" s="1"/>
      <c r="CY557" s="1"/>
      <c r="CZ557" s="1"/>
      <c r="DA557" s="1"/>
      <c r="DB557" s="1"/>
      <c r="DC557" s="1"/>
      <c r="DD557" s="1"/>
      <c r="DE557" s="1"/>
      <c r="DF557" s="1"/>
      <c r="DG557" s="1"/>
      <c r="DH557" s="1"/>
      <c r="DI557" s="1"/>
      <c r="DJ557" s="1"/>
      <c r="DK557" s="1"/>
      <c r="DL557" s="1"/>
      <c r="DM557" s="1"/>
      <c r="DN557" s="1"/>
    </row>
    <row r="558" spans="1:11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  <c r="CS558" s="1"/>
      <c r="CT558" s="1"/>
      <c r="CU558" s="1"/>
      <c r="CV558" s="1"/>
      <c r="CW558" s="1"/>
      <c r="CX558" s="1"/>
      <c r="CY558" s="1"/>
      <c r="CZ558" s="1"/>
      <c r="DA558" s="1"/>
      <c r="DB558" s="1"/>
      <c r="DC558" s="1"/>
      <c r="DD558" s="1"/>
      <c r="DE558" s="1"/>
      <c r="DF558" s="1"/>
      <c r="DG558" s="1"/>
      <c r="DH558" s="1"/>
      <c r="DI558" s="1"/>
      <c r="DJ558" s="1"/>
      <c r="DK558" s="1"/>
      <c r="DL558" s="1"/>
      <c r="DM558" s="1"/>
      <c r="DN558" s="1"/>
    </row>
    <row r="559" spans="1:118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</row>
    <row r="560" spans="1:118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  <c r="CS560" s="1"/>
      <c r="CT560" s="1"/>
      <c r="CU560" s="1"/>
      <c r="CV560" s="1"/>
      <c r="CW560" s="1"/>
      <c r="CX560" s="1"/>
      <c r="CY560" s="1"/>
      <c r="CZ560" s="1"/>
      <c r="DA560" s="1"/>
      <c r="DB560" s="1"/>
      <c r="DC560" s="1"/>
      <c r="DD560" s="1"/>
      <c r="DE560" s="1"/>
      <c r="DF560" s="1"/>
      <c r="DG560" s="1"/>
      <c r="DH560" s="1"/>
      <c r="DI560" s="1"/>
      <c r="DJ560" s="1"/>
      <c r="DK560" s="1"/>
      <c r="DL560" s="1"/>
      <c r="DM560" s="1"/>
      <c r="DN560" s="1"/>
    </row>
    <row r="561" spans="1:118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</row>
    <row r="562" spans="1:118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  <c r="CS562" s="1"/>
      <c r="CT562" s="1"/>
      <c r="CU562" s="1"/>
      <c r="CV562" s="1"/>
      <c r="CW562" s="1"/>
      <c r="CX562" s="1"/>
      <c r="CY562" s="1"/>
      <c r="CZ562" s="1"/>
      <c r="DA562" s="1"/>
      <c r="DB562" s="1"/>
      <c r="DC562" s="1"/>
      <c r="DD562" s="1"/>
      <c r="DE562" s="1"/>
      <c r="DF562" s="1"/>
      <c r="DG562" s="1"/>
      <c r="DH562" s="1"/>
      <c r="DI562" s="1"/>
      <c r="DJ562" s="1"/>
      <c r="DK562" s="1"/>
      <c r="DL562" s="1"/>
      <c r="DM562" s="1"/>
      <c r="DN562" s="1"/>
    </row>
    <row r="563" spans="1:118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  <c r="CS563" s="1"/>
      <c r="CT563" s="1"/>
      <c r="CU563" s="1"/>
      <c r="CV563" s="1"/>
      <c r="CW563" s="1"/>
      <c r="CX563" s="1"/>
      <c r="CY563" s="1"/>
      <c r="CZ563" s="1"/>
      <c r="DA563" s="1"/>
      <c r="DB563" s="1"/>
      <c r="DC563" s="1"/>
      <c r="DD563" s="1"/>
      <c r="DE563" s="1"/>
      <c r="DF563" s="1"/>
      <c r="DG563" s="1"/>
      <c r="DH563" s="1"/>
      <c r="DI563" s="1"/>
      <c r="DJ563" s="1"/>
      <c r="DK563" s="1"/>
      <c r="DL563" s="1"/>
      <c r="DM563" s="1"/>
      <c r="DN563" s="1"/>
    </row>
    <row r="564" spans="1:118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  <c r="CS564" s="1"/>
      <c r="CT564" s="1"/>
      <c r="CU564" s="1"/>
      <c r="CV564" s="1"/>
      <c r="CW564" s="1"/>
      <c r="CX564" s="1"/>
      <c r="CY564" s="1"/>
      <c r="CZ564" s="1"/>
      <c r="DA564" s="1"/>
      <c r="DB564" s="1"/>
      <c r="DC564" s="1"/>
      <c r="DD564" s="1"/>
      <c r="DE564" s="1"/>
      <c r="DF564" s="1"/>
      <c r="DG564" s="1"/>
      <c r="DH564" s="1"/>
      <c r="DI564" s="1"/>
      <c r="DJ564" s="1"/>
      <c r="DK564" s="1"/>
      <c r="DL564" s="1"/>
      <c r="DM564" s="1"/>
      <c r="DN564" s="1"/>
    </row>
    <row r="565" spans="1:118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</row>
    <row r="566" spans="1:118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  <c r="CS566" s="1"/>
      <c r="CT566" s="1"/>
      <c r="CU566" s="1"/>
      <c r="CV566" s="1"/>
      <c r="CW566" s="1"/>
      <c r="CX566" s="1"/>
      <c r="CY566" s="1"/>
      <c r="CZ566" s="1"/>
      <c r="DA566" s="1"/>
      <c r="DB566" s="1"/>
      <c r="DC566" s="1"/>
      <c r="DD566" s="1"/>
      <c r="DE566" s="1"/>
      <c r="DF566" s="1"/>
      <c r="DG566" s="1"/>
      <c r="DH566" s="1"/>
      <c r="DI566" s="1"/>
      <c r="DJ566" s="1"/>
      <c r="DK566" s="1"/>
      <c r="DL566" s="1"/>
      <c r="DM566" s="1"/>
      <c r="DN566" s="1"/>
    </row>
    <row r="567" spans="1:118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</row>
    <row r="568" spans="1:11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  <c r="CS568" s="1"/>
      <c r="CT568" s="1"/>
      <c r="CU568" s="1"/>
      <c r="CV568" s="1"/>
      <c r="CW568" s="1"/>
      <c r="CX568" s="1"/>
      <c r="CY568" s="1"/>
      <c r="CZ568" s="1"/>
      <c r="DA568" s="1"/>
      <c r="DB568" s="1"/>
      <c r="DC568" s="1"/>
      <c r="DD568" s="1"/>
      <c r="DE568" s="1"/>
      <c r="DF568" s="1"/>
      <c r="DG568" s="1"/>
      <c r="DH568" s="1"/>
      <c r="DI568" s="1"/>
      <c r="DJ568" s="1"/>
      <c r="DK568" s="1"/>
      <c r="DL568" s="1"/>
      <c r="DM568" s="1"/>
      <c r="DN568" s="1"/>
    </row>
    <row r="569" spans="1:118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  <c r="CS569" s="1"/>
      <c r="CT569" s="1"/>
      <c r="CU569" s="1"/>
      <c r="CV569" s="1"/>
      <c r="CW569" s="1"/>
      <c r="CX569" s="1"/>
      <c r="CY569" s="1"/>
      <c r="CZ569" s="1"/>
      <c r="DA569" s="1"/>
      <c r="DB569" s="1"/>
      <c r="DC569" s="1"/>
      <c r="DD569" s="1"/>
      <c r="DE569" s="1"/>
      <c r="DF569" s="1"/>
      <c r="DG569" s="1"/>
      <c r="DH569" s="1"/>
      <c r="DI569" s="1"/>
      <c r="DJ569" s="1"/>
      <c r="DK569" s="1"/>
      <c r="DL569" s="1"/>
      <c r="DM569" s="1"/>
      <c r="DN569" s="1"/>
    </row>
    <row r="570" spans="1:118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  <c r="CS570" s="1"/>
      <c r="CT570" s="1"/>
      <c r="CU570" s="1"/>
      <c r="CV570" s="1"/>
      <c r="CW570" s="1"/>
      <c r="CX570" s="1"/>
      <c r="CY570" s="1"/>
      <c r="CZ570" s="1"/>
      <c r="DA570" s="1"/>
      <c r="DB570" s="1"/>
      <c r="DC570" s="1"/>
      <c r="DD570" s="1"/>
      <c r="DE570" s="1"/>
      <c r="DF570" s="1"/>
      <c r="DG570" s="1"/>
      <c r="DH570" s="1"/>
      <c r="DI570" s="1"/>
      <c r="DJ570" s="1"/>
      <c r="DK570" s="1"/>
      <c r="DL570" s="1"/>
      <c r="DM570" s="1"/>
      <c r="DN570" s="1"/>
    </row>
    <row r="571" spans="1:118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</row>
    <row r="572" spans="1:118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  <c r="CS572" s="1"/>
      <c r="CT572" s="1"/>
      <c r="CU572" s="1"/>
      <c r="CV572" s="1"/>
      <c r="CW572" s="1"/>
      <c r="CX572" s="1"/>
      <c r="CY572" s="1"/>
      <c r="CZ572" s="1"/>
      <c r="DA572" s="1"/>
      <c r="DB572" s="1"/>
      <c r="DC572" s="1"/>
      <c r="DD572" s="1"/>
      <c r="DE572" s="1"/>
      <c r="DF572" s="1"/>
      <c r="DG572" s="1"/>
      <c r="DH572" s="1"/>
      <c r="DI572" s="1"/>
      <c r="DJ572" s="1"/>
      <c r="DK572" s="1"/>
      <c r="DL572" s="1"/>
      <c r="DM572" s="1"/>
      <c r="DN572" s="1"/>
    </row>
    <row r="573" spans="1:118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  <c r="CS573" s="1"/>
      <c r="CT573" s="1"/>
      <c r="CU573" s="1"/>
      <c r="CV573" s="1"/>
      <c r="CW573" s="1"/>
      <c r="CX573" s="1"/>
      <c r="CY573" s="1"/>
      <c r="CZ573" s="1"/>
      <c r="DA573" s="1"/>
      <c r="DB573" s="1"/>
      <c r="DC573" s="1"/>
      <c r="DD573" s="1"/>
      <c r="DE573" s="1"/>
      <c r="DF573" s="1"/>
      <c r="DG573" s="1"/>
      <c r="DH573" s="1"/>
      <c r="DI573" s="1"/>
      <c r="DJ573" s="1"/>
      <c r="DK573" s="1"/>
      <c r="DL573" s="1"/>
      <c r="DM573" s="1"/>
      <c r="DN573" s="1"/>
    </row>
    <row r="574" spans="1:118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  <c r="CS574" s="1"/>
      <c r="CT574" s="1"/>
      <c r="CU574" s="1"/>
      <c r="CV574" s="1"/>
      <c r="CW574" s="1"/>
      <c r="CX574" s="1"/>
      <c r="CY574" s="1"/>
      <c r="CZ574" s="1"/>
      <c r="DA574" s="1"/>
      <c r="DB574" s="1"/>
      <c r="DC574" s="1"/>
      <c r="DD574" s="1"/>
      <c r="DE574" s="1"/>
      <c r="DF574" s="1"/>
      <c r="DG574" s="1"/>
      <c r="DH574" s="1"/>
      <c r="DI574" s="1"/>
      <c r="DJ574" s="1"/>
      <c r="DK574" s="1"/>
      <c r="DL574" s="1"/>
      <c r="DM574" s="1"/>
      <c r="DN574" s="1"/>
    </row>
    <row r="575" spans="1:118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</row>
    <row r="576" spans="1:118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  <c r="CS576" s="1"/>
      <c r="CT576" s="1"/>
      <c r="CU576" s="1"/>
      <c r="CV576" s="1"/>
      <c r="CW576" s="1"/>
      <c r="CX576" s="1"/>
      <c r="CY576" s="1"/>
      <c r="CZ576" s="1"/>
      <c r="DA576" s="1"/>
      <c r="DB576" s="1"/>
      <c r="DC576" s="1"/>
      <c r="DD576" s="1"/>
      <c r="DE576" s="1"/>
      <c r="DF576" s="1"/>
      <c r="DG576" s="1"/>
      <c r="DH576" s="1"/>
      <c r="DI576" s="1"/>
      <c r="DJ576" s="1"/>
      <c r="DK576" s="1"/>
      <c r="DL576" s="1"/>
      <c r="DM576" s="1"/>
      <c r="DN576" s="1"/>
    </row>
    <row r="577" spans="1:118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  <c r="CS577" s="1"/>
      <c r="CT577" s="1"/>
      <c r="CU577" s="1"/>
      <c r="CV577" s="1"/>
      <c r="CW577" s="1"/>
      <c r="CX577" s="1"/>
      <c r="CY577" s="1"/>
      <c r="CZ577" s="1"/>
      <c r="DA577" s="1"/>
      <c r="DB577" s="1"/>
      <c r="DC577" s="1"/>
      <c r="DD577" s="1"/>
      <c r="DE577" s="1"/>
      <c r="DF577" s="1"/>
      <c r="DG577" s="1"/>
      <c r="DH577" s="1"/>
      <c r="DI577" s="1"/>
      <c r="DJ577" s="1"/>
      <c r="DK577" s="1"/>
      <c r="DL577" s="1"/>
      <c r="DM577" s="1"/>
      <c r="DN577" s="1"/>
    </row>
    <row r="578" spans="1:11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  <c r="CS578" s="1"/>
      <c r="CT578" s="1"/>
      <c r="CU578" s="1"/>
      <c r="CV578" s="1"/>
      <c r="CW578" s="1"/>
      <c r="CX578" s="1"/>
      <c r="CY578" s="1"/>
      <c r="CZ578" s="1"/>
      <c r="DA578" s="1"/>
      <c r="DB578" s="1"/>
      <c r="DC578" s="1"/>
      <c r="DD578" s="1"/>
      <c r="DE578" s="1"/>
      <c r="DF578" s="1"/>
      <c r="DG578" s="1"/>
      <c r="DH578" s="1"/>
      <c r="DI578" s="1"/>
      <c r="DJ578" s="1"/>
      <c r="DK578" s="1"/>
      <c r="DL578" s="1"/>
      <c r="DM578" s="1"/>
      <c r="DN578" s="1"/>
    </row>
    <row r="579" spans="1:118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  <c r="CS579" s="1"/>
      <c r="CT579" s="1"/>
      <c r="CU579" s="1"/>
      <c r="CV579" s="1"/>
      <c r="CW579" s="1"/>
      <c r="CX579" s="1"/>
      <c r="CY579" s="1"/>
      <c r="CZ579" s="1"/>
      <c r="DA579" s="1"/>
      <c r="DB579" s="1"/>
      <c r="DC579" s="1"/>
      <c r="DD579" s="1"/>
      <c r="DE579" s="1"/>
      <c r="DF579" s="1"/>
      <c r="DG579" s="1"/>
      <c r="DH579" s="1"/>
      <c r="DI579" s="1"/>
      <c r="DJ579" s="1"/>
      <c r="DK579" s="1"/>
      <c r="DL579" s="1"/>
      <c r="DM579" s="1"/>
      <c r="DN579" s="1"/>
    </row>
    <row r="580" spans="1:118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  <c r="CS580" s="1"/>
      <c r="CT580" s="1"/>
      <c r="CU580" s="1"/>
      <c r="CV580" s="1"/>
      <c r="CW580" s="1"/>
      <c r="CX580" s="1"/>
      <c r="CY580" s="1"/>
      <c r="CZ580" s="1"/>
      <c r="DA580" s="1"/>
      <c r="DB580" s="1"/>
      <c r="DC580" s="1"/>
      <c r="DD580" s="1"/>
      <c r="DE580" s="1"/>
      <c r="DF580" s="1"/>
      <c r="DG580" s="1"/>
      <c r="DH580" s="1"/>
      <c r="DI580" s="1"/>
      <c r="DJ580" s="1"/>
      <c r="DK580" s="1"/>
      <c r="DL580" s="1"/>
      <c r="DM580" s="1"/>
      <c r="DN580" s="1"/>
    </row>
    <row r="581" spans="1:118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  <c r="CS581" s="1"/>
      <c r="CT581" s="1"/>
      <c r="CU581" s="1"/>
      <c r="CV581" s="1"/>
      <c r="CW581" s="1"/>
      <c r="CX581" s="1"/>
      <c r="CY581" s="1"/>
      <c r="CZ581" s="1"/>
      <c r="DA581" s="1"/>
      <c r="DB581" s="1"/>
      <c r="DC581" s="1"/>
      <c r="DD581" s="1"/>
      <c r="DE581" s="1"/>
      <c r="DF581" s="1"/>
      <c r="DG581" s="1"/>
      <c r="DH581" s="1"/>
      <c r="DI581" s="1"/>
      <c r="DJ581" s="1"/>
      <c r="DK581" s="1"/>
      <c r="DL581" s="1"/>
      <c r="DM581" s="1"/>
      <c r="DN581" s="1"/>
    </row>
    <row r="582" spans="1:118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</row>
    <row r="583" spans="1:118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  <c r="CS583" s="1"/>
      <c r="CT583" s="1"/>
      <c r="CU583" s="1"/>
      <c r="CV583" s="1"/>
      <c r="CW583" s="1"/>
      <c r="CX583" s="1"/>
      <c r="CY583" s="1"/>
      <c r="CZ583" s="1"/>
      <c r="DA583" s="1"/>
      <c r="DB583" s="1"/>
      <c r="DC583" s="1"/>
      <c r="DD583" s="1"/>
      <c r="DE583" s="1"/>
      <c r="DF583" s="1"/>
      <c r="DG583" s="1"/>
      <c r="DH583" s="1"/>
      <c r="DI583" s="1"/>
      <c r="DJ583" s="1"/>
      <c r="DK583" s="1"/>
      <c r="DL583" s="1"/>
      <c r="DM583" s="1"/>
      <c r="DN583" s="1"/>
    </row>
    <row r="584" spans="1:118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  <c r="CS584" s="1"/>
      <c r="CT584" s="1"/>
      <c r="CU584" s="1"/>
      <c r="CV584" s="1"/>
      <c r="CW584" s="1"/>
      <c r="CX584" s="1"/>
      <c r="CY584" s="1"/>
      <c r="CZ584" s="1"/>
      <c r="DA584" s="1"/>
      <c r="DB584" s="1"/>
      <c r="DC584" s="1"/>
      <c r="DD584" s="1"/>
      <c r="DE584" s="1"/>
      <c r="DF584" s="1"/>
      <c r="DG584" s="1"/>
      <c r="DH584" s="1"/>
      <c r="DI584" s="1"/>
      <c r="DJ584" s="1"/>
      <c r="DK584" s="1"/>
      <c r="DL584" s="1"/>
      <c r="DM584" s="1"/>
      <c r="DN584" s="1"/>
    </row>
    <row r="585" spans="1:118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</row>
    <row r="586" spans="1:118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  <c r="CS586" s="1"/>
      <c r="CT586" s="1"/>
      <c r="CU586" s="1"/>
      <c r="CV586" s="1"/>
      <c r="CW586" s="1"/>
      <c r="CX586" s="1"/>
      <c r="CY586" s="1"/>
      <c r="CZ586" s="1"/>
      <c r="DA586" s="1"/>
      <c r="DB586" s="1"/>
      <c r="DC586" s="1"/>
      <c r="DD586" s="1"/>
      <c r="DE586" s="1"/>
      <c r="DF586" s="1"/>
      <c r="DG586" s="1"/>
      <c r="DH586" s="1"/>
      <c r="DI586" s="1"/>
      <c r="DJ586" s="1"/>
      <c r="DK586" s="1"/>
      <c r="DL586" s="1"/>
      <c r="DM586" s="1"/>
      <c r="DN586" s="1"/>
    </row>
    <row r="587" spans="1:118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  <c r="CS587" s="1"/>
      <c r="CT587" s="1"/>
      <c r="CU587" s="1"/>
      <c r="CV587" s="1"/>
      <c r="CW587" s="1"/>
      <c r="CX587" s="1"/>
      <c r="CY587" s="1"/>
      <c r="CZ587" s="1"/>
      <c r="DA587" s="1"/>
      <c r="DB587" s="1"/>
      <c r="DC587" s="1"/>
      <c r="DD587" s="1"/>
      <c r="DE587" s="1"/>
      <c r="DF587" s="1"/>
      <c r="DG587" s="1"/>
      <c r="DH587" s="1"/>
      <c r="DI587" s="1"/>
      <c r="DJ587" s="1"/>
      <c r="DK587" s="1"/>
      <c r="DL587" s="1"/>
      <c r="DM587" s="1"/>
      <c r="DN587" s="1"/>
    </row>
    <row r="588" spans="1:11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  <c r="CS588" s="1"/>
      <c r="CT588" s="1"/>
      <c r="CU588" s="1"/>
      <c r="CV588" s="1"/>
      <c r="CW588" s="1"/>
      <c r="CX588" s="1"/>
      <c r="CY588" s="1"/>
      <c r="CZ588" s="1"/>
      <c r="DA588" s="1"/>
      <c r="DB588" s="1"/>
      <c r="DC588" s="1"/>
      <c r="DD588" s="1"/>
      <c r="DE588" s="1"/>
      <c r="DF588" s="1"/>
      <c r="DG588" s="1"/>
      <c r="DH588" s="1"/>
      <c r="DI588" s="1"/>
      <c r="DJ588" s="1"/>
      <c r="DK588" s="1"/>
      <c r="DL588" s="1"/>
      <c r="DM588" s="1"/>
      <c r="DN588" s="1"/>
    </row>
    <row r="589" spans="1:118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  <c r="CS589" s="1"/>
      <c r="CT589" s="1"/>
      <c r="CU589" s="1"/>
      <c r="CV589" s="1"/>
      <c r="CW589" s="1"/>
      <c r="CX589" s="1"/>
      <c r="CY589" s="1"/>
      <c r="CZ589" s="1"/>
      <c r="DA589" s="1"/>
      <c r="DB589" s="1"/>
      <c r="DC589" s="1"/>
      <c r="DD589" s="1"/>
      <c r="DE589" s="1"/>
      <c r="DF589" s="1"/>
      <c r="DG589" s="1"/>
      <c r="DH589" s="1"/>
      <c r="DI589" s="1"/>
      <c r="DJ589" s="1"/>
      <c r="DK589" s="1"/>
      <c r="DL589" s="1"/>
      <c r="DM589" s="1"/>
      <c r="DN589" s="1"/>
    </row>
    <row r="590" spans="1:118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  <c r="CS590" s="1"/>
      <c r="CT590" s="1"/>
      <c r="CU590" s="1"/>
      <c r="CV590" s="1"/>
      <c r="CW590" s="1"/>
      <c r="CX590" s="1"/>
      <c r="CY590" s="1"/>
      <c r="CZ590" s="1"/>
      <c r="DA590" s="1"/>
      <c r="DB590" s="1"/>
      <c r="DC590" s="1"/>
      <c r="DD590" s="1"/>
      <c r="DE590" s="1"/>
      <c r="DF590" s="1"/>
      <c r="DG590" s="1"/>
      <c r="DH590" s="1"/>
      <c r="DI590" s="1"/>
      <c r="DJ590" s="1"/>
      <c r="DK590" s="1"/>
      <c r="DL590" s="1"/>
      <c r="DM590" s="1"/>
      <c r="DN590" s="1"/>
    </row>
    <row r="591" spans="1:118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  <c r="CS591" s="1"/>
      <c r="CT591" s="1"/>
      <c r="CU591" s="1"/>
      <c r="CV591" s="1"/>
      <c r="CW591" s="1"/>
      <c r="CX591" s="1"/>
      <c r="CY591" s="1"/>
      <c r="CZ591" s="1"/>
      <c r="DA591" s="1"/>
      <c r="DB591" s="1"/>
      <c r="DC591" s="1"/>
      <c r="DD591" s="1"/>
      <c r="DE591" s="1"/>
      <c r="DF591" s="1"/>
      <c r="DG591" s="1"/>
      <c r="DH591" s="1"/>
      <c r="DI591" s="1"/>
      <c r="DJ591" s="1"/>
      <c r="DK591" s="1"/>
      <c r="DL591" s="1"/>
      <c r="DM591" s="1"/>
      <c r="DN591" s="1"/>
    </row>
    <row r="592" spans="1:118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  <c r="CS592" s="1"/>
      <c r="CT592" s="1"/>
      <c r="CU592" s="1"/>
      <c r="CV592" s="1"/>
      <c r="CW592" s="1"/>
      <c r="CX592" s="1"/>
      <c r="CY592" s="1"/>
      <c r="CZ592" s="1"/>
      <c r="DA592" s="1"/>
      <c r="DB592" s="1"/>
      <c r="DC592" s="1"/>
      <c r="DD592" s="1"/>
      <c r="DE592" s="1"/>
      <c r="DF592" s="1"/>
      <c r="DG592" s="1"/>
      <c r="DH592" s="1"/>
      <c r="DI592" s="1"/>
      <c r="DJ592" s="1"/>
      <c r="DK592" s="1"/>
      <c r="DL592" s="1"/>
      <c r="DM592" s="1"/>
      <c r="DN592" s="1"/>
    </row>
    <row r="593" spans="1:118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  <c r="CS593" s="1"/>
      <c r="CT593" s="1"/>
      <c r="CU593" s="1"/>
      <c r="CV593" s="1"/>
      <c r="CW593" s="1"/>
      <c r="CX593" s="1"/>
      <c r="CY593" s="1"/>
      <c r="CZ593" s="1"/>
      <c r="DA593" s="1"/>
      <c r="DB593" s="1"/>
      <c r="DC593" s="1"/>
      <c r="DD593" s="1"/>
      <c r="DE593" s="1"/>
      <c r="DF593" s="1"/>
      <c r="DG593" s="1"/>
      <c r="DH593" s="1"/>
      <c r="DI593" s="1"/>
      <c r="DJ593" s="1"/>
      <c r="DK593" s="1"/>
      <c r="DL593" s="1"/>
      <c r="DM593" s="1"/>
      <c r="DN593" s="1"/>
    </row>
    <row r="594" spans="1:118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  <c r="CS594" s="1"/>
      <c r="CT594" s="1"/>
      <c r="CU594" s="1"/>
      <c r="CV594" s="1"/>
      <c r="CW594" s="1"/>
      <c r="CX594" s="1"/>
      <c r="CY594" s="1"/>
      <c r="CZ594" s="1"/>
      <c r="DA594" s="1"/>
      <c r="DB594" s="1"/>
      <c r="DC594" s="1"/>
      <c r="DD594" s="1"/>
      <c r="DE594" s="1"/>
      <c r="DF594" s="1"/>
      <c r="DG594" s="1"/>
      <c r="DH594" s="1"/>
      <c r="DI594" s="1"/>
      <c r="DJ594" s="1"/>
      <c r="DK594" s="1"/>
      <c r="DL594" s="1"/>
      <c r="DM594" s="1"/>
      <c r="DN594" s="1"/>
    </row>
    <row r="595" spans="1:118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  <c r="CS595" s="1"/>
      <c r="CT595" s="1"/>
      <c r="CU595" s="1"/>
      <c r="CV595" s="1"/>
      <c r="CW595" s="1"/>
      <c r="CX595" s="1"/>
      <c r="CY595" s="1"/>
      <c r="CZ595" s="1"/>
      <c r="DA595" s="1"/>
      <c r="DB595" s="1"/>
      <c r="DC595" s="1"/>
      <c r="DD595" s="1"/>
      <c r="DE595" s="1"/>
      <c r="DF595" s="1"/>
      <c r="DG595" s="1"/>
      <c r="DH595" s="1"/>
      <c r="DI595" s="1"/>
      <c r="DJ595" s="1"/>
      <c r="DK595" s="1"/>
      <c r="DL595" s="1"/>
      <c r="DM595" s="1"/>
      <c r="DN595" s="1"/>
    </row>
    <row r="596" spans="1:118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  <c r="CS596" s="1"/>
      <c r="CT596" s="1"/>
      <c r="CU596" s="1"/>
      <c r="CV596" s="1"/>
      <c r="CW596" s="1"/>
      <c r="CX596" s="1"/>
      <c r="CY596" s="1"/>
      <c r="CZ596" s="1"/>
      <c r="DA596" s="1"/>
      <c r="DB596" s="1"/>
      <c r="DC596" s="1"/>
      <c r="DD596" s="1"/>
      <c r="DE596" s="1"/>
      <c r="DF596" s="1"/>
      <c r="DG596" s="1"/>
      <c r="DH596" s="1"/>
      <c r="DI596" s="1"/>
      <c r="DJ596" s="1"/>
      <c r="DK596" s="1"/>
      <c r="DL596" s="1"/>
      <c r="DM596" s="1"/>
      <c r="DN596" s="1"/>
    </row>
    <row r="597" spans="1:118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  <c r="CS597" s="1"/>
      <c r="CT597" s="1"/>
      <c r="CU597" s="1"/>
      <c r="CV597" s="1"/>
      <c r="CW597" s="1"/>
      <c r="CX597" s="1"/>
      <c r="CY597" s="1"/>
      <c r="CZ597" s="1"/>
      <c r="DA597" s="1"/>
      <c r="DB597" s="1"/>
      <c r="DC597" s="1"/>
      <c r="DD597" s="1"/>
      <c r="DE597" s="1"/>
      <c r="DF597" s="1"/>
      <c r="DG597" s="1"/>
      <c r="DH597" s="1"/>
      <c r="DI597" s="1"/>
      <c r="DJ597" s="1"/>
      <c r="DK597" s="1"/>
      <c r="DL597" s="1"/>
      <c r="DM597" s="1"/>
      <c r="DN597" s="1"/>
    </row>
    <row r="598" spans="1:11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  <c r="CS598" s="1"/>
      <c r="CT598" s="1"/>
      <c r="CU598" s="1"/>
      <c r="CV598" s="1"/>
      <c r="CW598" s="1"/>
      <c r="CX598" s="1"/>
      <c r="CY598" s="1"/>
      <c r="CZ598" s="1"/>
      <c r="DA598" s="1"/>
      <c r="DB598" s="1"/>
      <c r="DC598" s="1"/>
      <c r="DD598" s="1"/>
      <c r="DE598" s="1"/>
      <c r="DF598" s="1"/>
      <c r="DG598" s="1"/>
      <c r="DH598" s="1"/>
      <c r="DI598" s="1"/>
      <c r="DJ598" s="1"/>
      <c r="DK598" s="1"/>
      <c r="DL598" s="1"/>
      <c r="DM598" s="1"/>
      <c r="DN598" s="1"/>
    </row>
    <row r="599" spans="1:118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  <c r="CS599" s="1"/>
      <c r="CT599" s="1"/>
      <c r="CU599" s="1"/>
      <c r="CV599" s="1"/>
      <c r="CW599" s="1"/>
      <c r="CX599" s="1"/>
      <c r="CY599" s="1"/>
      <c r="CZ599" s="1"/>
      <c r="DA599" s="1"/>
      <c r="DB599" s="1"/>
      <c r="DC599" s="1"/>
      <c r="DD599" s="1"/>
      <c r="DE599" s="1"/>
      <c r="DF599" s="1"/>
      <c r="DG599" s="1"/>
      <c r="DH599" s="1"/>
      <c r="DI599" s="1"/>
      <c r="DJ599" s="1"/>
      <c r="DK599" s="1"/>
      <c r="DL599" s="1"/>
      <c r="DM599" s="1"/>
      <c r="DN599" s="1"/>
    </row>
    <row r="600" spans="1:118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  <c r="CS600" s="1"/>
      <c r="CT600" s="1"/>
      <c r="CU600" s="1"/>
      <c r="CV600" s="1"/>
      <c r="CW600" s="1"/>
      <c r="CX600" s="1"/>
      <c r="CY600" s="1"/>
      <c r="CZ600" s="1"/>
      <c r="DA600" s="1"/>
      <c r="DB600" s="1"/>
      <c r="DC600" s="1"/>
      <c r="DD600" s="1"/>
      <c r="DE600" s="1"/>
      <c r="DF600" s="1"/>
      <c r="DG600" s="1"/>
      <c r="DH600" s="1"/>
      <c r="DI600" s="1"/>
      <c r="DJ600" s="1"/>
      <c r="DK600" s="1"/>
      <c r="DL600" s="1"/>
      <c r="DM600" s="1"/>
      <c r="DN600" s="1"/>
    </row>
    <row r="601" spans="1:118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</row>
    <row r="602" spans="1:118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</row>
    <row r="603" spans="1:118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</row>
    <row r="604" spans="1:118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</row>
    <row r="605" spans="1:118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  <c r="DL605" s="1"/>
      <c r="DM605" s="1"/>
      <c r="DN605" s="1"/>
    </row>
    <row r="606" spans="1:118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</row>
    <row r="607" spans="1:118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  <c r="CS607" s="1"/>
      <c r="CT607" s="1"/>
      <c r="CU607" s="1"/>
      <c r="CV607" s="1"/>
      <c r="CW607" s="1"/>
      <c r="CX607" s="1"/>
      <c r="CY607" s="1"/>
      <c r="CZ607" s="1"/>
      <c r="DA607" s="1"/>
      <c r="DB607" s="1"/>
      <c r="DC607" s="1"/>
      <c r="DD607" s="1"/>
      <c r="DE607" s="1"/>
      <c r="DF607" s="1"/>
      <c r="DG607" s="1"/>
      <c r="DH607" s="1"/>
      <c r="DI607" s="1"/>
      <c r="DJ607" s="1"/>
      <c r="DK607" s="1"/>
      <c r="DL607" s="1"/>
      <c r="DM607" s="1"/>
      <c r="DN607" s="1"/>
    </row>
    <row r="608" spans="1:11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  <c r="CS608" s="1"/>
      <c r="CT608" s="1"/>
      <c r="CU608" s="1"/>
      <c r="CV608" s="1"/>
      <c r="CW608" s="1"/>
      <c r="CX608" s="1"/>
      <c r="CY608" s="1"/>
      <c r="CZ608" s="1"/>
      <c r="DA608" s="1"/>
      <c r="DB608" s="1"/>
      <c r="DC608" s="1"/>
      <c r="DD608" s="1"/>
      <c r="DE608" s="1"/>
      <c r="DF608" s="1"/>
      <c r="DG608" s="1"/>
      <c r="DH608" s="1"/>
      <c r="DI608" s="1"/>
      <c r="DJ608" s="1"/>
      <c r="DK608" s="1"/>
      <c r="DL608" s="1"/>
      <c r="DM608" s="1"/>
      <c r="DN608" s="1"/>
    </row>
    <row r="609" spans="1:118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  <c r="CS609" s="1"/>
      <c r="CT609" s="1"/>
      <c r="CU609" s="1"/>
      <c r="CV609" s="1"/>
      <c r="CW609" s="1"/>
      <c r="CX609" s="1"/>
      <c r="CY609" s="1"/>
      <c r="CZ609" s="1"/>
      <c r="DA609" s="1"/>
      <c r="DB609" s="1"/>
      <c r="DC609" s="1"/>
      <c r="DD609" s="1"/>
      <c r="DE609" s="1"/>
      <c r="DF609" s="1"/>
      <c r="DG609" s="1"/>
      <c r="DH609" s="1"/>
      <c r="DI609" s="1"/>
      <c r="DJ609" s="1"/>
      <c r="DK609" s="1"/>
      <c r="DL609" s="1"/>
      <c r="DM609" s="1"/>
      <c r="DN609" s="1"/>
    </row>
    <row r="610" spans="1:118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  <c r="CS610" s="1"/>
      <c r="CT610" s="1"/>
      <c r="CU610" s="1"/>
      <c r="CV610" s="1"/>
      <c r="CW610" s="1"/>
      <c r="CX610" s="1"/>
      <c r="CY610" s="1"/>
      <c r="CZ610" s="1"/>
      <c r="DA610" s="1"/>
      <c r="DB610" s="1"/>
      <c r="DC610" s="1"/>
      <c r="DD610" s="1"/>
      <c r="DE610" s="1"/>
      <c r="DF610" s="1"/>
      <c r="DG610" s="1"/>
      <c r="DH610" s="1"/>
      <c r="DI610" s="1"/>
      <c r="DJ610" s="1"/>
      <c r="DK610" s="1"/>
      <c r="DL610" s="1"/>
      <c r="DM610" s="1"/>
      <c r="DN610" s="1"/>
    </row>
    <row r="611" spans="1:118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  <c r="CS611" s="1"/>
      <c r="CT611" s="1"/>
      <c r="CU611" s="1"/>
      <c r="CV611" s="1"/>
      <c r="CW611" s="1"/>
      <c r="CX611" s="1"/>
      <c r="CY611" s="1"/>
      <c r="CZ611" s="1"/>
      <c r="DA611" s="1"/>
      <c r="DB611" s="1"/>
      <c r="DC611" s="1"/>
      <c r="DD611" s="1"/>
      <c r="DE611" s="1"/>
      <c r="DF611" s="1"/>
      <c r="DG611" s="1"/>
      <c r="DH611" s="1"/>
      <c r="DI611" s="1"/>
      <c r="DJ611" s="1"/>
      <c r="DK611" s="1"/>
      <c r="DL611" s="1"/>
      <c r="DM611" s="1"/>
      <c r="DN611" s="1"/>
    </row>
    <row r="612" spans="1:118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  <c r="CS612" s="1"/>
      <c r="CT612" s="1"/>
      <c r="CU612" s="1"/>
      <c r="CV612" s="1"/>
      <c r="CW612" s="1"/>
      <c r="CX612" s="1"/>
      <c r="CY612" s="1"/>
      <c r="CZ612" s="1"/>
      <c r="DA612" s="1"/>
      <c r="DB612" s="1"/>
      <c r="DC612" s="1"/>
      <c r="DD612" s="1"/>
      <c r="DE612" s="1"/>
      <c r="DF612" s="1"/>
      <c r="DG612" s="1"/>
      <c r="DH612" s="1"/>
      <c r="DI612" s="1"/>
      <c r="DJ612" s="1"/>
      <c r="DK612" s="1"/>
      <c r="DL612" s="1"/>
      <c r="DM612" s="1"/>
      <c r="DN612" s="1"/>
    </row>
    <row r="613" spans="1:118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  <c r="CZ613" s="1"/>
      <c r="DA613" s="1"/>
      <c r="DB613" s="1"/>
      <c r="DC613" s="1"/>
      <c r="DD613" s="1"/>
      <c r="DE613" s="1"/>
      <c r="DF613" s="1"/>
      <c r="DG613" s="1"/>
      <c r="DH613" s="1"/>
      <c r="DI613" s="1"/>
      <c r="DJ613" s="1"/>
      <c r="DK613" s="1"/>
      <c r="DL613" s="1"/>
      <c r="DM613" s="1"/>
      <c r="DN613" s="1"/>
    </row>
    <row r="614" spans="1:118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</row>
    <row r="615" spans="1:118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  <c r="CZ615" s="1"/>
      <c r="DA615" s="1"/>
      <c r="DB615" s="1"/>
      <c r="DC615" s="1"/>
      <c r="DD615" s="1"/>
      <c r="DE615" s="1"/>
      <c r="DF615" s="1"/>
      <c r="DG615" s="1"/>
      <c r="DH615" s="1"/>
      <c r="DI615" s="1"/>
      <c r="DJ615" s="1"/>
      <c r="DK615" s="1"/>
      <c r="DL615" s="1"/>
      <c r="DM615" s="1"/>
      <c r="DN615" s="1"/>
    </row>
    <row r="616" spans="1:118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</row>
    <row r="617" spans="1:118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</row>
    <row r="618" spans="1:1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</row>
    <row r="619" spans="1:118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</row>
    <row r="620" spans="1:118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  <c r="CZ620" s="1"/>
      <c r="DA620" s="1"/>
      <c r="DB620" s="1"/>
      <c r="DC620" s="1"/>
      <c r="DD620" s="1"/>
      <c r="DE620" s="1"/>
      <c r="DF620" s="1"/>
      <c r="DG620" s="1"/>
      <c r="DH620" s="1"/>
      <c r="DI620" s="1"/>
      <c r="DJ620" s="1"/>
      <c r="DK620" s="1"/>
      <c r="DL620" s="1"/>
      <c r="DM620" s="1"/>
      <c r="DN620" s="1"/>
    </row>
    <row r="621" spans="1:118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</row>
    <row r="622" spans="1:118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</row>
    <row r="623" spans="1:118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</row>
    <row r="624" spans="1:118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</row>
    <row r="625" spans="1:118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  <c r="CS625" s="1"/>
      <c r="CT625" s="1"/>
      <c r="CU625" s="1"/>
      <c r="CV625" s="1"/>
      <c r="CW625" s="1"/>
      <c r="CX625" s="1"/>
      <c r="CY625" s="1"/>
      <c r="CZ625" s="1"/>
      <c r="DA625" s="1"/>
      <c r="DB625" s="1"/>
      <c r="DC625" s="1"/>
      <c r="DD625" s="1"/>
      <c r="DE625" s="1"/>
      <c r="DF625" s="1"/>
      <c r="DG625" s="1"/>
      <c r="DH625" s="1"/>
      <c r="DI625" s="1"/>
      <c r="DJ625" s="1"/>
      <c r="DK625" s="1"/>
      <c r="DL625" s="1"/>
      <c r="DM625" s="1"/>
      <c r="DN625" s="1"/>
    </row>
    <row r="626" spans="1:118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</row>
    <row r="627" spans="1:118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  <c r="CS627" s="1"/>
      <c r="CT627" s="1"/>
      <c r="CU627" s="1"/>
      <c r="CV627" s="1"/>
      <c r="CW627" s="1"/>
      <c r="CX627" s="1"/>
      <c r="CY627" s="1"/>
      <c r="CZ627" s="1"/>
      <c r="DA627" s="1"/>
      <c r="DB627" s="1"/>
      <c r="DC627" s="1"/>
      <c r="DD627" s="1"/>
      <c r="DE627" s="1"/>
      <c r="DF627" s="1"/>
      <c r="DG627" s="1"/>
      <c r="DH627" s="1"/>
      <c r="DI627" s="1"/>
      <c r="DJ627" s="1"/>
      <c r="DK627" s="1"/>
      <c r="DL627" s="1"/>
      <c r="DM627" s="1"/>
      <c r="DN627" s="1"/>
    </row>
    <row r="628" spans="1:11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  <c r="CS628" s="1"/>
      <c r="CT628" s="1"/>
      <c r="CU628" s="1"/>
      <c r="CV628" s="1"/>
      <c r="CW628" s="1"/>
      <c r="CX628" s="1"/>
      <c r="CY628" s="1"/>
      <c r="CZ628" s="1"/>
      <c r="DA628" s="1"/>
      <c r="DB628" s="1"/>
      <c r="DC628" s="1"/>
      <c r="DD628" s="1"/>
      <c r="DE628" s="1"/>
      <c r="DF628" s="1"/>
      <c r="DG628" s="1"/>
      <c r="DH628" s="1"/>
      <c r="DI628" s="1"/>
      <c r="DJ628" s="1"/>
      <c r="DK628" s="1"/>
      <c r="DL628" s="1"/>
      <c r="DM628" s="1"/>
      <c r="DN628" s="1"/>
    </row>
    <row r="629" spans="1:118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  <c r="CS629" s="1"/>
      <c r="CT629" s="1"/>
      <c r="CU629" s="1"/>
      <c r="CV629" s="1"/>
      <c r="CW629" s="1"/>
      <c r="CX629" s="1"/>
      <c r="CY629" s="1"/>
      <c r="CZ629" s="1"/>
      <c r="DA629" s="1"/>
      <c r="DB629" s="1"/>
      <c r="DC629" s="1"/>
      <c r="DD629" s="1"/>
      <c r="DE629" s="1"/>
      <c r="DF629" s="1"/>
      <c r="DG629" s="1"/>
      <c r="DH629" s="1"/>
      <c r="DI629" s="1"/>
      <c r="DJ629" s="1"/>
      <c r="DK629" s="1"/>
      <c r="DL629" s="1"/>
      <c r="DM629" s="1"/>
      <c r="DN629" s="1"/>
    </row>
    <row r="630" spans="1:118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  <c r="CS630" s="1"/>
      <c r="CT630" s="1"/>
      <c r="CU630" s="1"/>
      <c r="CV630" s="1"/>
      <c r="CW630" s="1"/>
      <c r="CX630" s="1"/>
      <c r="CY630" s="1"/>
      <c r="CZ630" s="1"/>
      <c r="DA630" s="1"/>
      <c r="DB630" s="1"/>
      <c r="DC630" s="1"/>
      <c r="DD630" s="1"/>
      <c r="DE630" s="1"/>
      <c r="DF630" s="1"/>
      <c r="DG630" s="1"/>
      <c r="DH630" s="1"/>
      <c r="DI630" s="1"/>
      <c r="DJ630" s="1"/>
      <c r="DK630" s="1"/>
      <c r="DL630" s="1"/>
      <c r="DM630" s="1"/>
      <c r="DN630" s="1"/>
    </row>
    <row r="631" spans="1:118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  <c r="CS631" s="1"/>
      <c r="CT631" s="1"/>
      <c r="CU631" s="1"/>
      <c r="CV631" s="1"/>
      <c r="CW631" s="1"/>
      <c r="CX631" s="1"/>
      <c r="CY631" s="1"/>
      <c r="CZ631" s="1"/>
      <c r="DA631" s="1"/>
      <c r="DB631" s="1"/>
      <c r="DC631" s="1"/>
      <c r="DD631" s="1"/>
      <c r="DE631" s="1"/>
      <c r="DF631" s="1"/>
      <c r="DG631" s="1"/>
      <c r="DH631" s="1"/>
      <c r="DI631" s="1"/>
      <c r="DJ631" s="1"/>
      <c r="DK631" s="1"/>
      <c r="DL631" s="1"/>
      <c r="DM631" s="1"/>
      <c r="DN631" s="1"/>
    </row>
    <row r="632" spans="1:118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  <c r="CS632" s="1"/>
      <c r="CT632" s="1"/>
      <c r="CU632" s="1"/>
      <c r="CV632" s="1"/>
      <c r="CW632" s="1"/>
      <c r="CX632" s="1"/>
      <c r="CY632" s="1"/>
      <c r="CZ632" s="1"/>
      <c r="DA632" s="1"/>
      <c r="DB632" s="1"/>
      <c r="DC632" s="1"/>
      <c r="DD632" s="1"/>
      <c r="DE632" s="1"/>
      <c r="DF632" s="1"/>
      <c r="DG632" s="1"/>
      <c r="DH632" s="1"/>
      <c r="DI632" s="1"/>
      <c r="DJ632" s="1"/>
      <c r="DK632" s="1"/>
      <c r="DL632" s="1"/>
      <c r="DM632" s="1"/>
      <c r="DN632" s="1"/>
    </row>
    <row r="633" spans="1:118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  <c r="CS633" s="1"/>
      <c r="CT633" s="1"/>
      <c r="CU633" s="1"/>
      <c r="CV633" s="1"/>
      <c r="CW633" s="1"/>
      <c r="CX633" s="1"/>
      <c r="CY633" s="1"/>
      <c r="CZ633" s="1"/>
      <c r="DA633" s="1"/>
      <c r="DB633" s="1"/>
      <c r="DC633" s="1"/>
      <c r="DD633" s="1"/>
      <c r="DE633" s="1"/>
      <c r="DF633" s="1"/>
      <c r="DG633" s="1"/>
      <c r="DH633" s="1"/>
      <c r="DI633" s="1"/>
      <c r="DJ633" s="1"/>
      <c r="DK633" s="1"/>
      <c r="DL633" s="1"/>
      <c r="DM633" s="1"/>
      <c r="DN633" s="1"/>
    </row>
    <row r="634" spans="1:118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  <c r="CS634" s="1"/>
      <c r="CT634" s="1"/>
      <c r="CU634" s="1"/>
      <c r="CV634" s="1"/>
      <c r="CW634" s="1"/>
      <c r="CX634" s="1"/>
      <c r="CY634" s="1"/>
      <c r="CZ634" s="1"/>
      <c r="DA634" s="1"/>
      <c r="DB634" s="1"/>
      <c r="DC634" s="1"/>
      <c r="DD634" s="1"/>
      <c r="DE634" s="1"/>
      <c r="DF634" s="1"/>
      <c r="DG634" s="1"/>
      <c r="DH634" s="1"/>
      <c r="DI634" s="1"/>
      <c r="DJ634" s="1"/>
      <c r="DK634" s="1"/>
      <c r="DL634" s="1"/>
      <c r="DM634" s="1"/>
      <c r="DN634" s="1"/>
    </row>
    <row r="635" spans="1:118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  <c r="CS635" s="1"/>
      <c r="CT635" s="1"/>
      <c r="CU635" s="1"/>
      <c r="CV635" s="1"/>
      <c r="CW635" s="1"/>
      <c r="CX635" s="1"/>
      <c r="CY635" s="1"/>
      <c r="CZ635" s="1"/>
      <c r="DA635" s="1"/>
      <c r="DB635" s="1"/>
      <c r="DC635" s="1"/>
      <c r="DD635" s="1"/>
      <c r="DE635" s="1"/>
      <c r="DF635" s="1"/>
      <c r="DG635" s="1"/>
      <c r="DH635" s="1"/>
      <c r="DI635" s="1"/>
      <c r="DJ635" s="1"/>
      <c r="DK635" s="1"/>
      <c r="DL635" s="1"/>
      <c r="DM635" s="1"/>
      <c r="DN635" s="1"/>
    </row>
    <row r="636" spans="1:118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  <c r="CS636" s="1"/>
      <c r="CT636" s="1"/>
      <c r="CU636" s="1"/>
      <c r="CV636" s="1"/>
      <c r="CW636" s="1"/>
      <c r="CX636" s="1"/>
      <c r="CY636" s="1"/>
      <c r="CZ636" s="1"/>
      <c r="DA636" s="1"/>
      <c r="DB636" s="1"/>
      <c r="DC636" s="1"/>
      <c r="DD636" s="1"/>
      <c r="DE636" s="1"/>
      <c r="DF636" s="1"/>
      <c r="DG636" s="1"/>
      <c r="DH636" s="1"/>
      <c r="DI636" s="1"/>
      <c r="DJ636" s="1"/>
      <c r="DK636" s="1"/>
      <c r="DL636" s="1"/>
      <c r="DM636" s="1"/>
      <c r="DN636" s="1"/>
    </row>
    <row r="637" spans="1:118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</row>
    <row r="638" spans="1:11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</row>
    <row r="639" spans="1:118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</row>
    <row r="640" spans="1:118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  <c r="CS640" s="1"/>
      <c r="CT640" s="1"/>
      <c r="CU640" s="1"/>
      <c r="CV640" s="1"/>
      <c r="CW640" s="1"/>
      <c r="CX640" s="1"/>
      <c r="CY640" s="1"/>
      <c r="CZ640" s="1"/>
      <c r="DA640" s="1"/>
      <c r="DB640" s="1"/>
      <c r="DC640" s="1"/>
      <c r="DD640" s="1"/>
      <c r="DE640" s="1"/>
      <c r="DF640" s="1"/>
      <c r="DG640" s="1"/>
      <c r="DH640" s="1"/>
      <c r="DI640" s="1"/>
      <c r="DJ640" s="1"/>
      <c r="DK640" s="1"/>
      <c r="DL640" s="1"/>
      <c r="DM640" s="1"/>
      <c r="DN640" s="1"/>
    </row>
    <row r="641" spans="1:118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</row>
    <row r="642" spans="1:118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</row>
    <row r="643" spans="1:118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  <c r="CS643" s="1"/>
      <c r="CT643" s="1"/>
      <c r="CU643" s="1"/>
      <c r="CV643" s="1"/>
      <c r="CW643" s="1"/>
      <c r="CX643" s="1"/>
      <c r="CY643" s="1"/>
      <c r="CZ643" s="1"/>
      <c r="DA643" s="1"/>
      <c r="DB643" s="1"/>
      <c r="DC643" s="1"/>
      <c r="DD643" s="1"/>
      <c r="DE643" s="1"/>
      <c r="DF643" s="1"/>
      <c r="DG643" s="1"/>
      <c r="DH643" s="1"/>
      <c r="DI643" s="1"/>
      <c r="DJ643" s="1"/>
      <c r="DK643" s="1"/>
      <c r="DL643" s="1"/>
      <c r="DM643" s="1"/>
      <c r="DN643" s="1"/>
    </row>
    <row r="644" spans="1:118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  <c r="CS644" s="1"/>
      <c r="CT644" s="1"/>
      <c r="CU644" s="1"/>
      <c r="CV644" s="1"/>
      <c r="CW644" s="1"/>
      <c r="CX644" s="1"/>
      <c r="CY644" s="1"/>
      <c r="CZ644" s="1"/>
      <c r="DA644" s="1"/>
      <c r="DB644" s="1"/>
      <c r="DC644" s="1"/>
      <c r="DD644" s="1"/>
      <c r="DE644" s="1"/>
      <c r="DF644" s="1"/>
      <c r="DG644" s="1"/>
      <c r="DH644" s="1"/>
      <c r="DI644" s="1"/>
      <c r="DJ644" s="1"/>
      <c r="DK644" s="1"/>
      <c r="DL644" s="1"/>
      <c r="DM644" s="1"/>
      <c r="DN644" s="1"/>
    </row>
    <row r="645" spans="1:118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  <c r="CS645" s="1"/>
      <c r="CT645" s="1"/>
      <c r="CU645" s="1"/>
      <c r="CV645" s="1"/>
      <c r="CW645" s="1"/>
      <c r="CX645" s="1"/>
      <c r="CY645" s="1"/>
      <c r="CZ645" s="1"/>
      <c r="DA645" s="1"/>
      <c r="DB645" s="1"/>
      <c r="DC645" s="1"/>
      <c r="DD645" s="1"/>
      <c r="DE645" s="1"/>
      <c r="DF645" s="1"/>
      <c r="DG645" s="1"/>
      <c r="DH645" s="1"/>
      <c r="DI645" s="1"/>
      <c r="DJ645" s="1"/>
      <c r="DK645" s="1"/>
      <c r="DL645" s="1"/>
      <c r="DM645" s="1"/>
      <c r="DN645" s="1"/>
    </row>
    <row r="646" spans="1:118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  <c r="CS646" s="1"/>
      <c r="CT646" s="1"/>
      <c r="CU646" s="1"/>
      <c r="CV646" s="1"/>
      <c r="CW646" s="1"/>
      <c r="CX646" s="1"/>
      <c r="CY646" s="1"/>
      <c r="CZ646" s="1"/>
      <c r="DA646" s="1"/>
      <c r="DB646" s="1"/>
      <c r="DC646" s="1"/>
      <c r="DD646" s="1"/>
      <c r="DE646" s="1"/>
      <c r="DF646" s="1"/>
      <c r="DG646" s="1"/>
      <c r="DH646" s="1"/>
      <c r="DI646" s="1"/>
      <c r="DJ646" s="1"/>
      <c r="DK646" s="1"/>
      <c r="DL646" s="1"/>
      <c r="DM646" s="1"/>
      <c r="DN646" s="1"/>
    </row>
    <row r="647" spans="1:118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  <c r="CS647" s="1"/>
      <c r="CT647" s="1"/>
      <c r="CU647" s="1"/>
      <c r="CV647" s="1"/>
      <c r="CW647" s="1"/>
      <c r="CX647" s="1"/>
      <c r="CY647" s="1"/>
      <c r="CZ647" s="1"/>
      <c r="DA647" s="1"/>
      <c r="DB647" s="1"/>
      <c r="DC647" s="1"/>
      <c r="DD647" s="1"/>
      <c r="DE647" s="1"/>
      <c r="DF647" s="1"/>
      <c r="DG647" s="1"/>
      <c r="DH647" s="1"/>
      <c r="DI647" s="1"/>
      <c r="DJ647" s="1"/>
      <c r="DK647" s="1"/>
      <c r="DL647" s="1"/>
      <c r="DM647" s="1"/>
      <c r="DN647" s="1"/>
    </row>
    <row r="648" spans="1:11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  <c r="CS648" s="1"/>
      <c r="CT648" s="1"/>
      <c r="CU648" s="1"/>
      <c r="CV648" s="1"/>
      <c r="CW648" s="1"/>
      <c r="CX648" s="1"/>
      <c r="CY648" s="1"/>
      <c r="CZ648" s="1"/>
      <c r="DA648" s="1"/>
      <c r="DB648" s="1"/>
      <c r="DC648" s="1"/>
      <c r="DD648" s="1"/>
      <c r="DE648" s="1"/>
      <c r="DF648" s="1"/>
      <c r="DG648" s="1"/>
      <c r="DH648" s="1"/>
      <c r="DI648" s="1"/>
      <c r="DJ648" s="1"/>
      <c r="DK648" s="1"/>
      <c r="DL648" s="1"/>
      <c r="DM648" s="1"/>
      <c r="DN648" s="1"/>
    </row>
    <row r="649" spans="1:118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  <c r="CS649" s="1"/>
      <c r="CT649" s="1"/>
      <c r="CU649" s="1"/>
      <c r="CV649" s="1"/>
      <c r="CW649" s="1"/>
      <c r="CX649" s="1"/>
      <c r="CY649" s="1"/>
      <c r="CZ649" s="1"/>
      <c r="DA649" s="1"/>
      <c r="DB649" s="1"/>
      <c r="DC649" s="1"/>
      <c r="DD649" s="1"/>
      <c r="DE649" s="1"/>
      <c r="DF649" s="1"/>
      <c r="DG649" s="1"/>
      <c r="DH649" s="1"/>
      <c r="DI649" s="1"/>
      <c r="DJ649" s="1"/>
      <c r="DK649" s="1"/>
      <c r="DL649" s="1"/>
      <c r="DM649" s="1"/>
      <c r="DN649" s="1"/>
    </row>
    <row r="650" spans="1:118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  <c r="CS650" s="1"/>
      <c r="CT650" s="1"/>
      <c r="CU650" s="1"/>
      <c r="CV650" s="1"/>
      <c r="CW650" s="1"/>
      <c r="CX650" s="1"/>
      <c r="CY650" s="1"/>
      <c r="CZ650" s="1"/>
      <c r="DA650" s="1"/>
      <c r="DB650" s="1"/>
      <c r="DC650" s="1"/>
      <c r="DD650" s="1"/>
      <c r="DE650" s="1"/>
      <c r="DF650" s="1"/>
      <c r="DG650" s="1"/>
      <c r="DH650" s="1"/>
      <c r="DI650" s="1"/>
      <c r="DJ650" s="1"/>
      <c r="DK650" s="1"/>
      <c r="DL650" s="1"/>
      <c r="DM650" s="1"/>
      <c r="DN650" s="1"/>
    </row>
    <row r="651" spans="1:118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  <c r="CS651" s="1"/>
      <c r="CT651" s="1"/>
      <c r="CU651" s="1"/>
      <c r="CV651" s="1"/>
      <c r="CW651" s="1"/>
      <c r="CX651" s="1"/>
      <c r="CY651" s="1"/>
      <c r="CZ651" s="1"/>
      <c r="DA651" s="1"/>
      <c r="DB651" s="1"/>
      <c r="DC651" s="1"/>
      <c r="DD651" s="1"/>
      <c r="DE651" s="1"/>
      <c r="DF651" s="1"/>
      <c r="DG651" s="1"/>
      <c r="DH651" s="1"/>
      <c r="DI651" s="1"/>
      <c r="DJ651" s="1"/>
      <c r="DK651" s="1"/>
      <c r="DL651" s="1"/>
      <c r="DM651" s="1"/>
      <c r="DN651" s="1"/>
    </row>
    <row r="652" spans="1:118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  <c r="CS652" s="1"/>
      <c r="CT652" s="1"/>
      <c r="CU652" s="1"/>
      <c r="CV652" s="1"/>
      <c r="CW652" s="1"/>
      <c r="CX652" s="1"/>
      <c r="CY652" s="1"/>
      <c r="CZ652" s="1"/>
      <c r="DA652" s="1"/>
      <c r="DB652" s="1"/>
      <c r="DC652" s="1"/>
      <c r="DD652" s="1"/>
      <c r="DE652" s="1"/>
      <c r="DF652" s="1"/>
      <c r="DG652" s="1"/>
      <c r="DH652" s="1"/>
      <c r="DI652" s="1"/>
      <c r="DJ652" s="1"/>
      <c r="DK652" s="1"/>
      <c r="DL652" s="1"/>
      <c r="DM652" s="1"/>
      <c r="DN652" s="1"/>
    </row>
    <row r="653" spans="1:118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  <c r="CS653" s="1"/>
      <c r="CT653" s="1"/>
      <c r="CU653" s="1"/>
      <c r="CV653" s="1"/>
      <c r="CW653" s="1"/>
      <c r="CX653" s="1"/>
      <c r="CY653" s="1"/>
      <c r="CZ653" s="1"/>
      <c r="DA653" s="1"/>
      <c r="DB653" s="1"/>
      <c r="DC653" s="1"/>
      <c r="DD653" s="1"/>
      <c r="DE653" s="1"/>
      <c r="DF653" s="1"/>
      <c r="DG653" s="1"/>
      <c r="DH653" s="1"/>
      <c r="DI653" s="1"/>
      <c r="DJ653" s="1"/>
      <c r="DK653" s="1"/>
      <c r="DL653" s="1"/>
      <c r="DM653" s="1"/>
      <c r="DN653" s="1"/>
    </row>
    <row r="654" spans="1:118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  <c r="CS654" s="1"/>
      <c r="CT654" s="1"/>
      <c r="CU654" s="1"/>
      <c r="CV654" s="1"/>
      <c r="CW654" s="1"/>
      <c r="CX654" s="1"/>
      <c r="CY654" s="1"/>
      <c r="CZ654" s="1"/>
      <c r="DA654" s="1"/>
      <c r="DB654" s="1"/>
      <c r="DC654" s="1"/>
      <c r="DD654" s="1"/>
      <c r="DE654" s="1"/>
      <c r="DF654" s="1"/>
      <c r="DG654" s="1"/>
      <c r="DH654" s="1"/>
      <c r="DI654" s="1"/>
      <c r="DJ654" s="1"/>
      <c r="DK654" s="1"/>
      <c r="DL654" s="1"/>
      <c r="DM654" s="1"/>
      <c r="DN654" s="1"/>
    </row>
    <row r="655" spans="1:118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  <c r="CS655" s="1"/>
      <c r="CT655" s="1"/>
      <c r="CU655" s="1"/>
      <c r="CV655" s="1"/>
      <c r="CW655" s="1"/>
      <c r="CX655" s="1"/>
      <c r="CY655" s="1"/>
      <c r="CZ655" s="1"/>
      <c r="DA655" s="1"/>
      <c r="DB655" s="1"/>
      <c r="DC655" s="1"/>
      <c r="DD655" s="1"/>
      <c r="DE655" s="1"/>
      <c r="DF655" s="1"/>
      <c r="DG655" s="1"/>
      <c r="DH655" s="1"/>
      <c r="DI655" s="1"/>
      <c r="DJ655" s="1"/>
      <c r="DK655" s="1"/>
      <c r="DL655" s="1"/>
      <c r="DM655" s="1"/>
      <c r="DN655" s="1"/>
    </row>
    <row r="656" spans="1:118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  <c r="CS656" s="1"/>
      <c r="CT656" s="1"/>
      <c r="CU656" s="1"/>
      <c r="CV656" s="1"/>
      <c r="CW656" s="1"/>
      <c r="CX656" s="1"/>
      <c r="CY656" s="1"/>
      <c r="CZ656" s="1"/>
      <c r="DA656" s="1"/>
      <c r="DB656" s="1"/>
      <c r="DC656" s="1"/>
      <c r="DD656" s="1"/>
      <c r="DE656" s="1"/>
      <c r="DF656" s="1"/>
      <c r="DG656" s="1"/>
      <c r="DH656" s="1"/>
      <c r="DI656" s="1"/>
      <c r="DJ656" s="1"/>
      <c r="DK656" s="1"/>
      <c r="DL656" s="1"/>
      <c r="DM656" s="1"/>
      <c r="DN656" s="1"/>
    </row>
    <row r="657" spans="1:118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  <c r="CS657" s="1"/>
      <c r="CT657" s="1"/>
      <c r="CU657" s="1"/>
      <c r="CV657" s="1"/>
      <c r="CW657" s="1"/>
      <c r="CX657" s="1"/>
      <c r="CY657" s="1"/>
      <c r="CZ657" s="1"/>
      <c r="DA657" s="1"/>
      <c r="DB657" s="1"/>
      <c r="DC657" s="1"/>
      <c r="DD657" s="1"/>
      <c r="DE657" s="1"/>
      <c r="DF657" s="1"/>
      <c r="DG657" s="1"/>
      <c r="DH657" s="1"/>
      <c r="DI657" s="1"/>
      <c r="DJ657" s="1"/>
      <c r="DK657" s="1"/>
      <c r="DL657" s="1"/>
      <c r="DM657" s="1"/>
      <c r="DN657" s="1"/>
    </row>
    <row r="658" spans="1:11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  <c r="CS658" s="1"/>
      <c r="CT658" s="1"/>
      <c r="CU658" s="1"/>
      <c r="CV658" s="1"/>
      <c r="CW658" s="1"/>
      <c r="CX658" s="1"/>
      <c r="CY658" s="1"/>
      <c r="CZ658" s="1"/>
      <c r="DA658" s="1"/>
      <c r="DB658" s="1"/>
      <c r="DC658" s="1"/>
      <c r="DD658" s="1"/>
      <c r="DE658" s="1"/>
      <c r="DF658" s="1"/>
      <c r="DG658" s="1"/>
      <c r="DH658" s="1"/>
      <c r="DI658" s="1"/>
      <c r="DJ658" s="1"/>
      <c r="DK658" s="1"/>
      <c r="DL658" s="1"/>
      <c r="DM658" s="1"/>
      <c r="DN658" s="1"/>
    </row>
    <row r="659" spans="1:118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  <c r="CS659" s="1"/>
      <c r="CT659" s="1"/>
      <c r="CU659" s="1"/>
      <c r="CV659" s="1"/>
      <c r="CW659" s="1"/>
      <c r="CX659" s="1"/>
      <c r="CY659" s="1"/>
      <c r="CZ659" s="1"/>
      <c r="DA659" s="1"/>
      <c r="DB659" s="1"/>
      <c r="DC659" s="1"/>
      <c r="DD659" s="1"/>
      <c r="DE659" s="1"/>
      <c r="DF659" s="1"/>
      <c r="DG659" s="1"/>
      <c r="DH659" s="1"/>
      <c r="DI659" s="1"/>
      <c r="DJ659" s="1"/>
      <c r="DK659" s="1"/>
      <c r="DL659" s="1"/>
      <c r="DM659" s="1"/>
      <c r="DN659" s="1"/>
    </row>
    <row r="660" spans="1:118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  <c r="CS660" s="1"/>
      <c r="CT660" s="1"/>
      <c r="CU660" s="1"/>
      <c r="CV660" s="1"/>
      <c r="CW660" s="1"/>
      <c r="CX660" s="1"/>
      <c r="CY660" s="1"/>
      <c r="CZ660" s="1"/>
      <c r="DA660" s="1"/>
      <c r="DB660" s="1"/>
      <c r="DC660" s="1"/>
      <c r="DD660" s="1"/>
      <c r="DE660" s="1"/>
      <c r="DF660" s="1"/>
      <c r="DG660" s="1"/>
      <c r="DH660" s="1"/>
      <c r="DI660" s="1"/>
      <c r="DJ660" s="1"/>
      <c r="DK660" s="1"/>
      <c r="DL660" s="1"/>
      <c r="DM660" s="1"/>
      <c r="DN660" s="1"/>
    </row>
    <row r="661" spans="1:118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  <c r="CS661" s="1"/>
      <c r="CT661" s="1"/>
      <c r="CU661" s="1"/>
      <c r="CV661" s="1"/>
      <c r="CW661" s="1"/>
      <c r="CX661" s="1"/>
      <c r="CY661" s="1"/>
      <c r="CZ661" s="1"/>
      <c r="DA661" s="1"/>
      <c r="DB661" s="1"/>
      <c r="DC661" s="1"/>
      <c r="DD661" s="1"/>
      <c r="DE661" s="1"/>
      <c r="DF661" s="1"/>
      <c r="DG661" s="1"/>
      <c r="DH661" s="1"/>
      <c r="DI661" s="1"/>
      <c r="DJ661" s="1"/>
      <c r="DK661" s="1"/>
      <c r="DL661" s="1"/>
      <c r="DM661" s="1"/>
      <c r="DN661" s="1"/>
    </row>
    <row r="662" spans="1:118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  <c r="CS662" s="1"/>
      <c r="CT662" s="1"/>
      <c r="CU662" s="1"/>
      <c r="CV662" s="1"/>
      <c r="CW662" s="1"/>
      <c r="CX662" s="1"/>
      <c r="CY662" s="1"/>
      <c r="CZ662" s="1"/>
      <c r="DA662" s="1"/>
      <c r="DB662" s="1"/>
      <c r="DC662" s="1"/>
      <c r="DD662" s="1"/>
      <c r="DE662" s="1"/>
      <c r="DF662" s="1"/>
      <c r="DG662" s="1"/>
      <c r="DH662" s="1"/>
      <c r="DI662" s="1"/>
      <c r="DJ662" s="1"/>
      <c r="DK662" s="1"/>
      <c r="DL662" s="1"/>
      <c r="DM662" s="1"/>
      <c r="DN662" s="1"/>
    </row>
    <row r="663" spans="1:118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  <c r="CS663" s="1"/>
      <c r="CT663" s="1"/>
      <c r="CU663" s="1"/>
      <c r="CV663" s="1"/>
      <c r="CW663" s="1"/>
      <c r="CX663" s="1"/>
      <c r="CY663" s="1"/>
      <c r="CZ663" s="1"/>
      <c r="DA663" s="1"/>
      <c r="DB663" s="1"/>
      <c r="DC663" s="1"/>
      <c r="DD663" s="1"/>
      <c r="DE663" s="1"/>
      <c r="DF663" s="1"/>
      <c r="DG663" s="1"/>
      <c r="DH663" s="1"/>
      <c r="DI663" s="1"/>
      <c r="DJ663" s="1"/>
      <c r="DK663" s="1"/>
      <c r="DL663" s="1"/>
      <c r="DM663" s="1"/>
      <c r="DN663" s="1"/>
    </row>
    <row r="664" spans="1:118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  <c r="CS664" s="1"/>
      <c r="CT664" s="1"/>
      <c r="CU664" s="1"/>
      <c r="CV664" s="1"/>
      <c r="CW664" s="1"/>
      <c r="CX664" s="1"/>
      <c r="CY664" s="1"/>
      <c r="CZ664" s="1"/>
      <c r="DA664" s="1"/>
      <c r="DB664" s="1"/>
      <c r="DC664" s="1"/>
      <c r="DD664" s="1"/>
      <c r="DE664" s="1"/>
      <c r="DF664" s="1"/>
      <c r="DG664" s="1"/>
      <c r="DH664" s="1"/>
      <c r="DI664" s="1"/>
      <c r="DJ664" s="1"/>
      <c r="DK664" s="1"/>
      <c r="DL664" s="1"/>
      <c r="DM664" s="1"/>
      <c r="DN664" s="1"/>
    </row>
    <row r="665" spans="1:118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  <c r="CS665" s="1"/>
      <c r="CT665" s="1"/>
      <c r="CU665" s="1"/>
      <c r="CV665" s="1"/>
      <c r="CW665" s="1"/>
      <c r="CX665" s="1"/>
      <c r="CY665" s="1"/>
      <c r="CZ665" s="1"/>
      <c r="DA665" s="1"/>
      <c r="DB665" s="1"/>
      <c r="DC665" s="1"/>
      <c r="DD665" s="1"/>
      <c r="DE665" s="1"/>
      <c r="DF665" s="1"/>
      <c r="DG665" s="1"/>
      <c r="DH665" s="1"/>
      <c r="DI665" s="1"/>
      <c r="DJ665" s="1"/>
      <c r="DK665" s="1"/>
      <c r="DL665" s="1"/>
      <c r="DM665" s="1"/>
      <c r="DN665" s="1"/>
    </row>
    <row r="666" spans="1:118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  <c r="CS666" s="1"/>
      <c r="CT666" s="1"/>
      <c r="CU666" s="1"/>
      <c r="CV666" s="1"/>
      <c r="CW666" s="1"/>
      <c r="CX666" s="1"/>
      <c r="CY666" s="1"/>
      <c r="CZ666" s="1"/>
      <c r="DA666" s="1"/>
      <c r="DB666" s="1"/>
      <c r="DC666" s="1"/>
      <c r="DD666" s="1"/>
      <c r="DE666" s="1"/>
      <c r="DF666" s="1"/>
      <c r="DG666" s="1"/>
      <c r="DH666" s="1"/>
      <c r="DI666" s="1"/>
      <c r="DJ666" s="1"/>
      <c r="DK666" s="1"/>
      <c r="DL666" s="1"/>
      <c r="DM666" s="1"/>
      <c r="DN666" s="1"/>
    </row>
    <row r="667" spans="1:118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  <c r="CS667" s="1"/>
      <c r="CT667" s="1"/>
      <c r="CU667" s="1"/>
      <c r="CV667" s="1"/>
      <c r="CW667" s="1"/>
      <c r="CX667" s="1"/>
      <c r="CY667" s="1"/>
      <c r="CZ667" s="1"/>
      <c r="DA667" s="1"/>
      <c r="DB667" s="1"/>
      <c r="DC667" s="1"/>
      <c r="DD667" s="1"/>
      <c r="DE667" s="1"/>
      <c r="DF667" s="1"/>
      <c r="DG667" s="1"/>
      <c r="DH667" s="1"/>
      <c r="DI667" s="1"/>
      <c r="DJ667" s="1"/>
      <c r="DK667" s="1"/>
      <c r="DL667" s="1"/>
      <c r="DM667" s="1"/>
      <c r="DN667" s="1"/>
    </row>
    <row r="668" spans="1:11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  <c r="CS668" s="1"/>
      <c r="CT668" s="1"/>
      <c r="CU668" s="1"/>
      <c r="CV668" s="1"/>
      <c r="CW668" s="1"/>
      <c r="CX668" s="1"/>
      <c r="CY668" s="1"/>
      <c r="CZ668" s="1"/>
      <c r="DA668" s="1"/>
      <c r="DB668" s="1"/>
      <c r="DC668" s="1"/>
      <c r="DD668" s="1"/>
      <c r="DE668" s="1"/>
      <c r="DF668" s="1"/>
      <c r="DG668" s="1"/>
      <c r="DH668" s="1"/>
      <c r="DI668" s="1"/>
      <c r="DJ668" s="1"/>
      <c r="DK668" s="1"/>
      <c r="DL668" s="1"/>
      <c r="DM668" s="1"/>
      <c r="DN668" s="1"/>
    </row>
    <row r="669" spans="1:118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  <c r="CS669" s="1"/>
      <c r="CT669" s="1"/>
      <c r="CU669" s="1"/>
      <c r="CV669" s="1"/>
      <c r="CW669" s="1"/>
      <c r="CX669" s="1"/>
      <c r="CY669" s="1"/>
      <c r="CZ669" s="1"/>
      <c r="DA669" s="1"/>
      <c r="DB669" s="1"/>
      <c r="DC669" s="1"/>
      <c r="DD669" s="1"/>
      <c r="DE669" s="1"/>
      <c r="DF669" s="1"/>
      <c r="DG669" s="1"/>
      <c r="DH669" s="1"/>
      <c r="DI669" s="1"/>
      <c r="DJ669" s="1"/>
      <c r="DK669" s="1"/>
      <c r="DL669" s="1"/>
      <c r="DM669" s="1"/>
      <c r="DN669" s="1"/>
    </row>
    <row r="670" spans="1:118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  <c r="CS670" s="1"/>
      <c r="CT670" s="1"/>
      <c r="CU670" s="1"/>
      <c r="CV670" s="1"/>
      <c r="CW670" s="1"/>
      <c r="CX670" s="1"/>
      <c r="CY670" s="1"/>
      <c r="CZ670" s="1"/>
      <c r="DA670" s="1"/>
      <c r="DB670" s="1"/>
      <c r="DC670" s="1"/>
      <c r="DD670" s="1"/>
      <c r="DE670" s="1"/>
      <c r="DF670" s="1"/>
      <c r="DG670" s="1"/>
      <c r="DH670" s="1"/>
      <c r="DI670" s="1"/>
      <c r="DJ670" s="1"/>
      <c r="DK670" s="1"/>
      <c r="DL670" s="1"/>
      <c r="DM670" s="1"/>
      <c r="DN670" s="1"/>
    </row>
    <row r="671" spans="1:118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  <c r="CS671" s="1"/>
      <c r="CT671" s="1"/>
      <c r="CU671" s="1"/>
      <c r="CV671" s="1"/>
      <c r="CW671" s="1"/>
      <c r="CX671" s="1"/>
      <c r="CY671" s="1"/>
      <c r="CZ671" s="1"/>
      <c r="DA671" s="1"/>
      <c r="DB671" s="1"/>
      <c r="DC671" s="1"/>
      <c r="DD671" s="1"/>
      <c r="DE671" s="1"/>
      <c r="DF671" s="1"/>
      <c r="DG671" s="1"/>
      <c r="DH671" s="1"/>
      <c r="DI671" s="1"/>
      <c r="DJ671" s="1"/>
      <c r="DK671" s="1"/>
      <c r="DL671" s="1"/>
      <c r="DM671" s="1"/>
      <c r="DN671" s="1"/>
    </row>
    <row r="672" spans="1:118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  <c r="CS672" s="1"/>
      <c r="CT672" s="1"/>
      <c r="CU672" s="1"/>
      <c r="CV672" s="1"/>
      <c r="CW672" s="1"/>
      <c r="CX672" s="1"/>
      <c r="CY672" s="1"/>
      <c r="CZ672" s="1"/>
      <c r="DA672" s="1"/>
      <c r="DB672" s="1"/>
      <c r="DC672" s="1"/>
      <c r="DD672" s="1"/>
      <c r="DE672" s="1"/>
      <c r="DF672" s="1"/>
      <c r="DG672" s="1"/>
      <c r="DH672" s="1"/>
      <c r="DI672" s="1"/>
      <c r="DJ672" s="1"/>
      <c r="DK672" s="1"/>
      <c r="DL672" s="1"/>
      <c r="DM672" s="1"/>
      <c r="DN672" s="1"/>
    </row>
    <row r="673" spans="1:118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  <c r="CS673" s="1"/>
      <c r="CT673" s="1"/>
      <c r="CU673" s="1"/>
      <c r="CV673" s="1"/>
      <c r="CW673" s="1"/>
      <c r="CX673" s="1"/>
      <c r="CY673" s="1"/>
      <c r="CZ673" s="1"/>
      <c r="DA673" s="1"/>
      <c r="DB673" s="1"/>
      <c r="DC673" s="1"/>
      <c r="DD673" s="1"/>
      <c r="DE673" s="1"/>
      <c r="DF673" s="1"/>
      <c r="DG673" s="1"/>
      <c r="DH673" s="1"/>
      <c r="DI673" s="1"/>
      <c r="DJ673" s="1"/>
      <c r="DK673" s="1"/>
      <c r="DL673" s="1"/>
      <c r="DM673" s="1"/>
      <c r="DN673" s="1"/>
    </row>
    <row r="674" spans="1:118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  <c r="CS674" s="1"/>
      <c r="CT674" s="1"/>
      <c r="CU674" s="1"/>
      <c r="CV674" s="1"/>
      <c r="CW674" s="1"/>
      <c r="CX674" s="1"/>
      <c r="CY674" s="1"/>
      <c r="CZ674" s="1"/>
      <c r="DA674" s="1"/>
      <c r="DB674" s="1"/>
      <c r="DC674" s="1"/>
      <c r="DD674" s="1"/>
      <c r="DE674" s="1"/>
      <c r="DF674" s="1"/>
      <c r="DG674" s="1"/>
      <c r="DH674" s="1"/>
      <c r="DI674" s="1"/>
      <c r="DJ674" s="1"/>
      <c r="DK674" s="1"/>
      <c r="DL674" s="1"/>
      <c r="DM674" s="1"/>
      <c r="DN674" s="1"/>
    </row>
    <row r="675" spans="1:118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  <c r="CS675" s="1"/>
      <c r="CT675" s="1"/>
      <c r="CU675" s="1"/>
      <c r="CV675" s="1"/>
      <c r="CW675" s="1"/>
      <c r="CX675" s="1"/>
      <c r="CY675" s="1"/>
      <c r="CZ675" s="1"/>
      <c r="DA675" s="1"/>
      <c r="DB675" s="1"/>
      <c r="DC675" s="1"/>
      <c r="DD675" s="1"/>
      <c r="DE675" s="1"/>
      <c r="DF675" s="1"/>
      <c r="DG675" s="1"/>
      <c r="DH675" s="1"/>
      <c r="DI675" s="1"/>
      <c r="DJ675" s="1"/>
      <c r="DK675" s="1"/>
      <c r="DL675" s="1"/>
      <c r="DM675" s="1"/>
      <c r="DN675" s="1"/>
    </row>
    <row r="676" spans="1:118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  <c r="CS676" s="1"/>
      <c r="CT676" s="1"/>
      <c r="CU676" s="1"/>
      <c r="CV676" s="1"/>
      <c r="CW676" s="1"/>
      <c r="CX676" s="1"/>
      <c r="CY676" s="1"/>
      <c r="CZ676" s="1"/>
      <c r="DA676" s="1"/>
      <c r="DB676" s="1"/>
      <c r="DC676" s="1"/>
      <c r="DD676" s="1"/>
      <c r="DE676" s="1"/>
      <c r="DF676" s="1"/>
      <c r="DG676" s="1"/>
      <c r="DH676" s="1"/>
      <c r="DI676" s="1"/>
      <c r="DJ676" s="1"/>
      <c r="DK676" s="1"/>
      <c r="DL676" s="1"/>
      <c r="DM676" s="1"/>
      <c r="DN676" s="1"/>
    </row>
    <row r="677" spans="1:118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  <c r="CS677" s="1"/>
      <c r="CT677" s="1"/>
      <c r="CU677" s="1"/>
      <c r="CV677" s="1"/>
      <c r="CW677" s="1"/>
      <c r="CX677" s="1"/>
      <c r="CY677" s="1"/>
      <c r="CZ677" s="1"/>
      <c r="DA677" s="1"/>
      <c r="DB677" s="1"/>
      <c r="DC677" s="1"/>
      <c r="DD677" s="1"/>
      <c r="DE677" s="1"/>
      <c r="DF677" s="1"/>
      <c r="DG677" s="1"/>
      <c r="DH677" s="1"/>
      <c r="DI677" s="1"/>
      <c r="DJ677" s="1"/>
      <c r="DK677" s="1"/>
      <c r="DL677" s="1"/>
      <c r="DM677" s="1"/>
      <c r="DN677" s="1"/>
    </row>
    <row r="678" spans="1:11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  <c r="CS678" s="1"/>
      <c r="CT678" s="1"/>
      <c r="CU678" s="1"/>
      <c r="CV678" s="1"/>
      <c r="CW678" s="1"/>
      <c r="CX678" s="1"/>
      <c r="CY678" s="1"/>
      <c r="CZ678" s="1"/>
      <c r="DA678" s="1"/>
      <c r="DB678" s="1"/>
      <c r="DC678" s="1"/>
      <c r="DD678" s="1"/>
      <c r="DE678" s="1"/>
      <c r="DF678" s="1"/>
      <c r="DG678" s="1"/>
      <c r="DH678" s="1"/>
      <c r="DI678" s="1"/>
      <c r="DJ678" s="1"/>
      <c r="DK678" s="1"/>
      <c r="DL678" s="1"/>
      <c r="DM678" s="1"/>
      <c r="DN678" s="1"/>
    </row>
    <row r="679" spans="1:118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  <c r="CS679" s="1"/>
      <c r="CT679" s="1"/>
      <c r="CU679" s="1"/>
      <c r="CV679" s="1"/>
      <c r="CW679" s="1"/>
      <c r="CX679" s="1"/>
      <c r="CY679" s="1"/>
      <c r="CZ679" s="1"/>
      <c r="DA679" s="1"/>
      <c r="DB679" s="1"/>
      <c r="DC679" s="1"/>
      <c r="DD679" s="1"/>
      <c r="DE679" s="1"/>
      <c r="DF679" s="1"/>
      <c r="DG679" s="1"/>
      <c r="DH679" s="1"/>
      <c r="DI679" s="1"/>
      <c r="DJ679" s="1"/>
      <c r="DK679" s="1"/>
      <c r="DL679" s="1"/>
      <c r="DM679" s="1"/>
      <c r="DN679" s="1"/>
    </row>
    <row r="680" spans="1:118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</row>
    <row r="681" spans="1:118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  <c r="CS681" s="1"/>
      <c r="CT681" s="1"/>
      <c r="CU681" s="1"/>
      <c r="CV681" s="1"/>
      <c r="CW681" s="1"/>
      <c r="CX681" s="1"/>
      <c r="CY681" s="1"/>
      <c r="CZ681" s="1"/>
      <c r="DA681" s="1"/>
      <c r="DB681" s="1"/>
      <c r="DC681" s="1"/>
      <c r="DD681" s="1"/>
      <c r="DE681" s="1"/>
      <c r="DF681" s="1"/>
      <c r="DG681" s="1"/>
      <c r="DH681" s="1"/>
      <c r="DI681" s="1"/>
      <c r="DJ681" s="1"/>
      <c r="DK681" s="1"/>
      <c r="DL681" s="1"/>
      <c r="DM681" s="1"/>
      <c r="DN681" s="1"/>
    </row>
    <row r="682" spans="1:118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  <c r="CS682" s="1"/>
      <c r="CT682" s="1"/>
      <c r="CU682" s="1"/>
      <c r="CV682" s="1"/>
      <c r="CW682" s="1"/>
      <c r="CX682" s="1"/>
      <c r="CY682" s="1"/>
      <c r="CZ682" s="1"/>
      <c r="DA682" s="1"/>
      <c r="DB682" s="1"/>
      <c r="DC682" s="1"/>
      <c r="DD682" s="1"/>
      <c r="DE682" s="1"/>
      <c r="DF682" s="1"/>
      <c r="DG682" s="1"/>
      <c r="DH682" s="1"/>
      <c r="DI682" s="1"/>
      <c r="DJ682" s="1"/>
      <c r="DK682" s="1"/>
      <c r="DL682" s="1"/>
      <c r="DM682" s="1"/>
      <c r="DN682" s="1"/>
    </row>
    <row r="683" spans="1:118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  <c r="CS683" s="1"/>
      <c r="CT683" s="1"/>
      <c r="CU683" s="1"/>
      <c r="CV683" s="1"/>
      <c r="CW683" s="1"/>
      <c r="CX683" s="1"/>
      <c r="CY683" s="1"/>
      <c r="CZ683" s="1"/>
      <c r="DA683" s="1"/>
      <c r="DB683" s="1"/>
      <c r="DC683" s="1"/>
      <c r="DD683" s="1"/>
      <c r="DE683" s="1"/>
      <c r="DF683" s="1"/>
      <c r="DG683" s="1"/>
      <c r="DH683" s="1"/>
      <c r="DI683" s="1"/>
      <c r="DJ683" s="1"/>
      <c r="DK683" s="1"/>
      <c r="DL683" s="1"/>
      <c r="DM683" s="1"/>
      <c r="DN683" s="1"/>
    </row>
    <row r="684" spans="1:118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  <c r="CS684" s="1"/>
      <c r="CT684" s="1"/>
      <c r="CU684" s="1"/>
      <c r="CV684" s="1"/>
      <c r="CW684" s="1"/>
      <c r="CX684" s="1"/>
      <c r="CY684" s="1"/>
      <c r="CZ684" s="1"/>
      <c r="DA684" s="1"/>
      <c r="DB684" s="1"/>
      <c r="DC684" s="1"/>
      <c r="DD684" s="1"/>
      <c r="DE684" s="1"/>
      <c r="DF684" s="1"/>
      <c r="DG684" s="1"/>
      <c r="DH684" s="1"/>
      <c r="DI684" s="1"/>
      <c r="DJ684" s="1"/>
      <c r="DK684" s="1"/>
      <c r="DL684" s="1"/>
      <c r="DM684" s="1"/>
      <c r="DN684" s="1"/>
    </row>
    <row r="685" spans="1:118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  <c r="CS685" s="1"/>
      <c r="CT685" s="1"/>
      <c r="CU685" s="1"/>
      <c r="CV685" s="1"/>
      <c r="CW685" s="1"/>
      <c r="CX685" s="1"/>
      <c r="CY685" s="1"/>
      <c r="CZ685" s="1"/>
      <c r="DA685" s="1"/>
      <c r="DB685" s="1"/>
      <c r="DC685" s="1"/>
      <c r="DD685" s="1"/>
      <c r="DE685" s="1"/>
      <c r="DF685" s="1"/>
      <c r="DG685" s="1"/>
      <c r="DH685" s="1"/>
      <c r="DI685" s="1"/>
      <c r="DJ685" s="1"/>
      <c r="DK685" s="1"/>
      <c r="DL685" s="1"/>
      <c r="DM685" s="1"/>
      <c r="DN685" s="1"/>
    </row>
    <row r="686" spans="1:118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  <c r="CS686" s="1"/>
      <c r="CT686" s="1"/>
      <c r="CU686" s="1"/>
      <c r="CV686" s="1"/>
      <c r="CW686" s="1"/>
      <c r="CX686" s="1"/>
      <c r="CY686" s="1"/>
      <c r="CZ686" s="1"/>
      <c r="DA686" s="1"/>
      <c r="DB686" s="1"/>
      <c r="DC686" s="1"/>
      <c r="DD686" s="1"/>
      <c r="DE686" s="1"/>
      <c r="DF686" s="1"/>
      <c r="DG686" s="1"/>
      <c r="DH686" s="1"/>
      <c r="DI686" s="1"/>
      <c r="DJ686" s="1"/>
      <c r="DK686" s="1"/>
      <c r="DL686" s="1"/>
      <c r="DM686" s="1"/>
      <c r="DN686" s="1"/>
    </row>
    <row r="687" spans="1:118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  <c r="CS687" s="1"/>
      <c r="CT687" s="1"/>
      <c r="CU687" s="1"/>
      <c r="CV687" s="1"/>
      <c r="CW687" s="1"/>
      <c r="CX687" s="1"/>
      <c r="CY687" s="1"/>
      <c r="CZ687" s="1"/>
      <c r="DA687" s="1"/>
      <c r="DB687" s="1"/>
      <c r="DC687" s="1"/>
      <c r="DD687" s="1"/>
      <c r="DE687" s="1"/>
      <c r="DF687" s="1"/>
      <c r="DG687" s="1"/>
      <c r="DH687" s="1"/>
      <c r="DI687" s="1"/>
      <c r="DJ687" s="1"/>
      <c r="DK687" s="1"/>
      <c r="DL687" s="1"/>
      <c r="DM687" s="1"/>
      <c r="DN687" s="1"/>
    </row>
    <row r="688" spans="1:11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  <c r="CS688" s="1"/>
      <c r="CT688" s="1"/>
      <c r="CU688" s="1"/>
      <c r="CV688" s="1"/>
      <c r="CW688" s="1"/>
      <c r="CX688" s="1"/>
      <c r="CY688" s="1"/>
      <c r="CZ688" s="1"/>
      <c r="DA688" s="1"/>
      <c r="DB688" s="1"/>
      <c r="DC688" s="1"/>
      <c r="DD688" s="1"/>
      <c r="DE688" s="1"/>
      <c r="DF688" s="1"/>
      <c r="DG688" s="1"/>
      <c r="DH688" s="1"/>
      <c r="DI688" s="1"/>
      <c r="DJ688" s="1"/>
      <c r="DK688" s="1"/>
      <c r="DL688" s="1"/>
      <c r="DM688" s="1"/>
      <c r="DN688" s="1"/>
    </row>
    <row r="689" spans="1:118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  <c r="CS689" s="1"/>
      <c r="CT689" s="1"/>
      <c r="CU689" s="1"/>
      <c r="CV689" s="1"/>
      <c r="CW689" s="1"/>
      <c r="CX689" s="1"/>
      <c r="CY689" s="1"/>
      <c r="CZ689" s="1"/>
      <c r="DA689" s="1"/>
      <c r="DB689" s="1"/>
      <c r="DC689" s="1"/>
      <c r="DD689" s="1"/>
      <c r="DE689" s="1"/>
      <c r="DF689" s="1"/>
      <c r="DG689" s="1"/>
      <c r="DH689" s="1"/>
      <c r="DI689" s="1"/>
      <c r="DJ689" s="1"/>
      <c r="DK689" s="1"/>
      <c r="DL689" s="1"/>
      <c r="DM689" s="1"/>
      <c r="DN689" s="1"/>
    </row>
    <row r="690" spans="1:118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  <c r="CS690" s="1"/>
      <c r="CT690" s="1"/>
      <c r="CU690" s="1"/>
      <c r="CV690" s="1"/>
      <c r="CW690" s="1"/>
      <c r="CX690" s="1"/>
      <c r="CY690" s="1"/>
      <c r="CZ690" s="1"/>
      <c r="DA690" s="1"/>
      <c r="DB690" s="1"/>
      <c r="DC690" s="1"/>
      <c r="DD690" s="1"/>
      <c r="DE690" s="1"/>
      <c r="DF690" s="1"/>
      <c r="DG690" s="1"/>
      <c r="DH690" s="1"/>
      <c r="DI690" s="1"/>
      <c r="DJ690" s="1"/>
      <c r="DK690" s="1"/>
      <c r="DL690" s="1"/>
      <c r="DM690" s="1"/>
      <c r="DN690" s="1"/>
    </row>
    <row r="691" spans="1:118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  <c r="CS691" s="1"/>
      <c r="CT691" s="1"/>
      <c r="CU691" s="1"/>
      <c r="CV691" s="1"/>
      <c r="CW691" s="1"/>
      <c r="CX691" s="1"/>
      <c r="CY691" s="1"/>
      <c r="CZ691" s="1"/>
      <c r="DA691" s="1"/>
      <c r="DB691" s="1"/>
      <c r="DC691" s="1"/>
      <c r="DD691" s="1"/>
      <c r="DE691" s="1"/>
      <c r="DF691" s="1"/>
      <c r="DG691" s="1"/>
      <c r="DH691" s="1"/>
      <c r="DI691" s="1"/>
      <c r="DJ691" s="1"/>
      <c r="DK691" s="1"/>
      <c r="DL691" s="1"/>
      <c r="DM691" s="1"/>
      <c r="DN691" s="1"/>
    </row>
    <row r="692" spans="1:118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  <c r="CS692" s="1"/>
      <c r="CT692" s="1"/>
      <c r="CU692" s="1"/>
      <c r="CV692" s="1"/>
      <c r="CW692" s="1"/>
      <c r="CX692" s="1"/>
      <c r="CY692" s="1"/>
      <c r="CZ692" s="1"/>
      <c r="DA692" s="1"/>
      <c r="DB692" s="1"/>
      <c r="DC692" s="1"/>
      <c r="DD692" s="1"/>
      <c r="DE692" s="1"/>
      <c r="DF692" s="1"/>
      <c r="DG692" s="1"/>
      <c r="DH692" s="1"/>
      <c r="DI692" s="1"/>
      <c r="DJ692" s="1"/>
      <c r="DK692" s="1"/>
      <c r="DL692" s="1"/>
      <c r="DM692" s="1"/>
      <c r="DN692" s="1"/>
    </row>
    <row r="693" spans="1:118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  <c r="CS693" s="1"/>
      <c r="CT693" s="1"/>
      <c r="CU693" s="1"/>
      <c r="CV693" s="1"/>
      <c r="CW693" s="1"/>
      <c r="CX693" s="1"/>
      <c r="CY693" s="1"/>
      <c r="CZ693" s="1"/>
      <c r="DA693" s="1"/>
      <c r="DB693" s="1"/>
      <c r="DC693" s="1"/>
      <c r="DD693" s="1"/>
      <c r="DE693" s="1"/>
      <c r="DF693" s="1"/>
      <c r="DG693" s="1"/>
      <c r="DH693" s="1"/>
      <c r="DI693" s="1"/>
      <c r="DJ693" s="1"/>
      <c r="DK693" s="1"/>
      <c r="DL693" s="1"/>
      <c r="DM693" s="1"/>
      <c r="DN693" s="1"/>
    </row>
    <row r="694" spans="1:118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</row>
    <row r="695" spans="1:118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  <c r="CS695" s="1"/>
      <c r="CT695" s="1"/>
      <c r="CU695" s="1"/>
      <c r="CV695" s="1"/>
      <c r="CW695" s="1"/>
      <c r="CX695" s="1"/>
      <c r="CY695" s="1"/>
      <c r="CZ695" s="1"/>
      <c r="DA695" s="1"/>
      <c r="DB695" s="1"/>
      <c r="DC695" s="1"/>
      <c r="DD695" s="1"/>
      <c r="DE695" s="1"/>
      <c r="DF695" s="1"/>
      <c r="DG695" s="1"/>
      <c r="DH695" s="1"/>
      <c r="DI695" s="1"/>
      <c r="DJ695" s="1"/>
      <c r="DK695" s="1"/>
      <c r="DL695" s="1"/>
      <c r="DM695" s="1"/>
      <c r="DN695" s="1"/>
    </row>
    <row r="696" spans="1:118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  <c r="CS696" s="1"/>
      <c r="CT696" s="1"/>
      <c r="CU696" s="1"/>
      <c r="CV696" s="1"/>
      <c r="CW696" s="1"/>
      <c r="CX696" s="1"/>
      <c r="CY696" s="1"/>
      <c r="CZ696" s="1"/>
      <c r="DA696" s="1"/>
      <c r="DB696" s="1"/>
      <c r="DC696" s="1"/>
      <c r="DD696" s="1"/>
      <c r="DE696" s="1"/>
      <c r="DF696" s="1"/>
      <c r="DG696" s="1"/>
      <c r="DH696" s="1"/>
      <c r="DI696" s="1"/>
      <c r="DJ696" s="1"/>
      <c r="DK696" s="1"/>
      <c r="DL696" s="1"/>
      <c r="DM696" s="1"/>
      <c r="DN696" s="1"/>
    </row>
    <row r="697" spans="1:118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  <c r="CS697" s="1"/>
      <c r="CT697" s="1"/>
      <c r="CU697" s="1"/>
      <c r="CV697" s="1"/>
      <c r="CW697" s="1"/>
      <c r="CX697" s="1"/>
      <c r="CY697" s="1"/>
      <c r="CZ697" s="1"/>
      <c r="DA697" s="1"/>
      <c r="DB697" s="1"/>
      <c r="DC697" s="1"/>
      <c r="DD697" s="1"/>
      <c r="DE697" s="1"/>
      <c r="DF697" s="1"/>
      <c r="DG697" s="1"/>
      <c r="DH697" s="1"/>
      <c r="DI697" s="1"/>
      <c r="DJ697" s="1"/>
      <c r="DK697" s="1"/>
      <c r="DL697" s="1"/>
      <c r="DM697" s="1"/>
      <c r="DN697" s="1"/>
    </row>
    <row r="698" spans="1:11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  <c r="CS698" s="1"/>
      <c r="CT698" s="1"/>
      <c r="CU698" s="1"/>
      <c r="CV698" s="1"/>
      <c r="CW698" s="1"/>
      <c r="CX698" s="1"/>
      <c r="CY698" s="1"/>
      <c r="CZ698" s="1"/>
      <c r="DA698" s="1"/>
      <c r="DB698" s="1"/>
      <c r="DC698" s="1"/>
      <c r="DD698" s="1"/>
      <c r="DE698" s="1"/>
      <c r="DF698" s="1"/>
      <c r="DG698" s="1"/>
      <c r="DH698" s="1"/>
      <c r="DI698" s="1"/>
      <c r="DJ698" s="1"/>
      <c r="DK698" s="1"/>
      <c r="DL698" s="1"/>
      <c r="DM698" s="1"/>
      <c r="DN698" s="1"/>
    </row>
    <row r="699" spans="1:118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  <c r="CS699" s="1"/>
      <c r="CT699" s="1"/>
      <c r="CU699" s="1"/>
      <c r="CV699" s="1"/>
      <c r="CW699" s="1"/>
      <c r="CX699" s="1"/>
      <c r="CY699" s="1"/>
      <c r="CZ699" s="1"/>
      <c r="DA699" s="1"/>
      <c r="DB699" s="1"/>
      <c r="DC699" s="1"/>
      <c r="DD699" s="1"/>
      <c r="DE699" s="1"/>
      <c r="DF699" s="1"/>
      <c r="DG699" s="1"/>
      <c r="DH699" s="1"/>
      <c r="DI699" s="1"/>
      <c r="DJ699" s="1"/>
      <c r="DK699" s="1"/>
      <c r="DL699" s="1"/>
      <c r="DM699" s="1"/>
      <c r="DN699" s="1"/>
    </row>
    <row r="700" spans="1:118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  <c r="CS700" s="1"/>
      <c r="CT700" s="1"/>
      <c r="CU700" s="1"/>
      <c r="CV700" s="1"/>
      <c r="CW700" s="1"/>
      <c r="CX700" s="1"/>
      <c r="CY700" s="1"/>
      <c r="CZ700" s="1"/>
      <c r="DA700" s="1"/>
      <c r="DB700" s="1"/>
      <c r="DC700" s="1"/>
      <c r="DD700" s="1"/>
      <c r="DE700" s="1"/>
      <c r="DF700" s="1"/>
      <c r="DG700" s="1"/>
      <c r="DH700" s="1"/>
      <c r="DI700" s="1"/>
      <c r="DJ700" s="1"/>
      <c r="DK700" s="1"/>
      <c r="DL700" s="1"/>
      <c r="DM700" s="1"/>
      <c r="DN700" s="1"/>
    </row>
    <row r="701" spans="1:118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  <c r="CS701" s="1"/>
      <c r="CT701" s="1"/>
      <c r="CU701" s="1"/>
      <c r="CV701" s="1"/>
      <c r="CW701" s="1"/>
      <c r="CX701" s="1"/>
      <c r="CY701" s="1"/>
      <c r="CZ701" s="1"/>
      <c r="DA701" s="1"/>
      <c r="DB701" s="1"/>
      <c r="DC701" s="1"/>
      <c r="DD701" s="1"/>
      <c r="DE701" s="1"/>
      <c r="DF701" s="1"/>
      <c r="DG701" s="1"/>
      <c r="DH701" s="1"/>
      <c r="DI701" s="1"/>
      <c r="DJ701" s="1"/>
      <c r="DK701" s="1"/>
      <c r="DL701" s="1"/>
      <c r="DM701" s="1"/>
      <c r="DN701" s="1"/>
    </row>
    <row r="702" spans="1:118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  <c r="CS702" s="1"/>
      <c r="CT702" s="1"/>
      <c r="CU702" s="1"/>
      <c r="CV702" s="1"/>
      <c r="CW702" s="1"/>
      <c r="CX702" s="1"/>
      <c r="CY702" s="1"/>
      <c r="CZ702" s="1"/>
      <c r="DA702" s="1"/>
      <c r="DB702" s="1"/>
      <c r="DC702" s="1"/>
      <c r="DD702" s="1"/>
      <c r="DE702" s="1"/>
      <c r="DF702" s="1"/>
      <c r="DG702" s="1"/>
      <c r="DH702" s="1"/>
      <c r="DI702" s="1"/>
      <c r="DJ702" s="1"/>
      <c r="DK702" s="1"/>
      <c r="DL702" s="1"/>
      <c r="DM702" s="1"/>
      <c r="DN702" s="1"/>
    </row>
    <row r="703" spans="1:118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  <c r="CS703" s="1"/>
      <c r="CT703" s="1"/>
      <c r="CU703" s="1"/>
      <c r="CV703" s="1"/>
      <c r="CW703" s="1"/>
      <c r="CX703" s="1"/>
      <c r="CY703" s="1"/>
      <c r="CZ703" s="1"/>
      <c r="DA703" s="1"/>
      <c r="DB703" s="1"/>
      <c r="DC703" s="1"/>
      <c r="DD703" s="1"/>
      <c r="DE703" s="1"/>
      <c r="DF703" s="1"/>
      <c r="DG703" s="1"/>
      <c r="DH703" s="1"/>
      <c r="DI703" s="1"/>
      <c r="DJ703" s="1"/>
      <c r="DK703" s="1"/>
      <c r="DL703" s="1"/>
      <c r="DM703" s="1"/>
      <c r="DN703" s="1"/>
    </row>
    <row r="704" spans="1:118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  <c r="CS704" s="1"/>
      <c r="CT704" s="1"/>
      <c r="CU704" s="1"/>
      <c r="CV704" s="1"/>
      <c r="CW704" s="1"/>
      <c r="CX704" s="1"/>
      <c r="CY704" s="1"/>
      <c r="CZ704" s="1"/>
      <c r="DA704" s="1"/>
      <c r="DB704" s="1"/>
      <c r="DC704" s="1"/>
      <c r="DD704" s="1"/>
      <c r="DE704" s="1"/>
      <c r="DF704" s="1"/>
      <c r="DG704" s="1"/>
      <c r="DH704" s="1"/>
      <c r="DI704" s="1"/>
      <c r="DJ704" s="1"/>
      <c r="DK704" s="1"/>
      <c r="DL704" s="1"/>
      <c r="DM704" s="1"/>
      <c r="DN704" s="1"/>
    </row>
    <row r="705" spans="1:118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  <c r="CS705" s="1"/>
      <c r="CT705" s="1"/>
      <c r="CU705" s="1"/>
      <c r="CV705" s="1"/>
      <c r="CW705" s="1"/>
      <c r="CX705" s="1"/>
      <c r="CY705" s="1"/>
      <c r="CZ705" s="1"/>
      <c r="DA705" s="1"/>
      <c r="DB705" s="1"/>
      <c r="DC705" s="1"/>
      <c r="DD705" s="1"/>
      <c r="DE705" s="1"/>
      <c r="DF705" s="1"/>
      <c r="DG705" s="1"/>
      <c r="DH705" s="1"/>
      <c r="DI705" s="1"/>
      <c r="DJ705" s="1"/>
      <c r="DK705" s="1"/>
      <c r="DL705" s="1"/>
      <c r="DM705" s="1"/>
      <c r="DN705" s="1"/>
    </row>
    <row r="706" spans="1:118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  <c r="CS706" s="1"/>
      <c r="CT706" s="1"/>
      <c r="CU706" s="1"/>
      <c r="CV706" s="1"/>
      <c r="CW706" s="1"/>
      <c r="CX706" s="1"/>
      <c r="CY706" s="1"/>
      <c r="CZ706" s="1"/>
      <c r="DA706" s="1"/>
      <c r="DB706" s="1"/>
      <c r="DC706" s="1"/>
      <c r="DD706" s="1"/>
      <c r="DE706" s="1"/>
      <c r="DF706" s="1"/>
      <c r="DG706" s="1"/>
      <c r="DH706" s="1"/>
      <c r="DI706" s="1"/>
      <c r="DJ706" s="1"/>
      <c r="DK706" s="1"/>
      <c r="DL706" s="1"/>
      <c r="DM706" s="1"/>
      <c r="DN706" s="1"/>
    </row>
    <row r="707" spans="1:118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  <c r="CS707" s="1"/>
      <c r="CT707" s="1"/>
      <c r="CU707" s="1"/>
      <c r="CV707" s="1"/>
      <c r="CW707" s="1"/>
      <c r="CX707" s="1"/>
      <c r="CY707" s="1"/>
      <c r="CZ707" s="1"/>
      <c r="DA707" s="1"/>
      <c r="DB707" s="1"/>
      <c r="DC707" s="1"/>
      <c r="DD707" s="1"/>
      <c r="DE707" s="1"/>
      <c r="DF707" s="1"/>
      <c r="DG707" s="1"/>
      <c r="DH707" s="1"/>
      <c r="DI707" s="1"/>
      <c r="DJ707" s="1"/>
      <c r="DK707" s="1"/>
      <c r="DL707" s="1"/>
      <c r="DM707" s="1"/>
      <c r="DN707" s="1"/>
    </row>
    <row r="708" spans="1:11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  <c r="CS708" s="1"/>
      <c r="CT708" s="1"/>
      <c r="CU708" s="1"/>
      <c r="CV708" s="1"/>
      <c r="CW708" s="1"/>
      <c r="CX708" s="1"/>
      <c r="CY708" s="1"/>
      <c r="CZ708" s="1"/>
      <c r="DA708" s="1"/>
      <c r="DB708" s="1"/>
      <c r="DC708" s="1"/>
      <c r="DD708" s="1"/>
      <c r="DE708" s="1"/>
      <c r="DF708" s="1"/>
      <c r="DG708" s="1"/>
      <c r="DH708" s="1"/>
      <c r="DI708" s="1"/>
      <c r="DJ708" s="1"/>
      <c r="DK708" s="1"/>
      <c r="DL708" s="1"/>
      <c r="DM708" s="1"/>
      <c r="DN708" s="1"/>
    </row>
    <row r="709" spans="1:118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  <c r="CS709" s="1"/>
      <c r="CT709" s="1"/>
      <c r="CU709" s="1"/>
      <c r="CV709" s="1"/>
      <c r="CW709" s="1"/>
      <c r="CX709" s="1"/>
      <c r="CY709" s="1"/>
      <c r="CZ709" s="1"/>
      <c r="DA709" s="1"/>
      <c r="DB709" s="1"/>
      <c r="DC709" s="1"/>
      <c r="DD709" s="1"/>
      <c r="DE709" s="1"/>
      <c r="DF709" s="1"/>
      <c r="DG709" s="1"/>
      <c r="DH709" s="1"/>
      <c r="DI709" s="1"/>
      <c r="DJ709" s="1"/>
      <c r="DK709" s="1"/>
      <c r="DL709" s="1"/>
      <c r="DM709" s="1"/>
      <c r="DN709" s="1"/>
    </row>
    <row r="710" spans="1:118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  <c r="CS710" s="1"/>
      <c r="CT710" s="1"/>
      <c r="CU710" s="1"/>
      <c r="CV710" s="1"/>
      <c r="CW710" s="1"/>
      <c r="CX710" s="1"/>
      <c r="CY710" s="1"/>
      <c r="CZ710" s="1"/>
      <c r="DA710" s="1"/>
      <c r="DB710" s="1"/>
      <c r="DC710" s="1"/>
      <c r="DD710" s="1"/>
      <c r="DE710" s="1"/>
      <c r="DF710" s="1"/>
      <c r="DG710" s="1"/>
      <c r="DH710" s="1"/>
      <c r="DI710" s="1"/>
      <c r="DJ710" s="1"/>
      <c r="DK710" s="1"/>
      <c r="DL710" s="1"/>
      <c r="DM710" s="1"/>
      <c r="DN710" s="1"/>
    </row>
    <row r="711" spans="1:118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  <c r="CS711" s="1"/>
      <c r="CT711" s="1"/>
      <c r="CU711" s="1"/>
      <c r="CV711" s="1"/>
      <c r="CW711" s="1"/>
      <c r="CX711" s="1"/>
      <c r="CY711" s="1"/>
      <c r="CZ711" s="1"/>
      <c r="DA711" s="1"/>
      <c r="DB711" s="1"/>
      <c r="DC711" s="1"/>
      <c r="DD711" s="1"/>
      <c r="DE711" s="1"/>
      <c r="DF711" s="1"/>
      <c r="DG711" s="1"/>
      <c r="DH711" s="1"/>
      <c r="DI711" s="1"/>
      <c r="DJ711" s="1"/>
      <c r="DK711" s="1"/>
      <c r="DL711" s="1"/>
      <c r="DM711" s="1"/>
      <c r="DN711" s="1"/>
    </row>
    <row r="712" spans="1:118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  <c r="CS712" s="1"/>
      <c r="CT712" s="1"/>
      <c r="CU712" s="1"/>
      <c r="CV712" s="1"/>
      <c r="CW712" s="1"/>
      <c r="CX712" s="1"/>
      <c r="CY712" s="1"/>
      <c r="CZ712" s="1"/>
      <c r="DA712" s="1"/>
      <c r="DB712" s="1"/>
      <c r="DC712" s="1"/>
      <c r="DD712" s="1"/>
      <c r="DE712" s="1"/>
      <c r="DF712" s="1"/>
      <c r="DG712" s="1"/>
      <c r="DH712" s="1"/>
      <c r="DI712" s="1"/>
      <c r="DJ712" s="1"/>
      <c r="DK712" s="1"/>
      <c r="DL712" s="1"/>
      <c r="DM712" s="1"/>
      <c r="DN712" s="1"/>
    </row>
    <row r="713" spans="1:118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  <c r="CS713" s="1"/>
      <c r="CT713" s="1"/>
      <c r="CU713" s="1"/>
      <c r="CV713" s="1"/>
      <c r="CW713" s="1"/>
      <c r="CX713" s="1"/>
      <c r="CY713" s="1"/>
      <c r="CZ713" s="1"/>
      <c r="DA713" s="1"/>
      <c r="DB713" s="1"/>
      <c r="DC713" s="1"/>
      <c r="DD713" s="1"/>
      <c r="DE713" s="1"/>
      <c r="DF713" s="1"/>
      <c r="DG713" s="1"/>
      <c r="DH713" s="1"/>
      <c r="DI713" s="1"/>
      <c r="DJ713" s="1"/>
      <c r="DK713" s="1"/>
      <c r="DL713" s="1"/>
      <c r="DM713" s="1"/>
      <c r="DN713" s="1"/>
    </row>
    <row r="714" spans="1:118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  <c r="CS714" s="1"/>
      <c r="CT714" s="1"/>
      <c r="CU714" s="1"/>
      <c r="CV714" s="1"/>
      <c r="CW714" s="1"/>
      <c r="CX714" s="1"/>
      <c r="CY714" s="1"/>
      <c r="CZ714" s="1"/>
      <c r="DA714" s="1"/>
      <c r="DB714" s="1"/>
      <c r="DC714" s="1"/>
      <c r="DD714" s="1"/>
      <c r="DE714" s="1"/>
      <c r="DF714" s="1"/>
      <c r="DG714" s="1"/>
      <c r="DH714" s="1"/>
      <c r="DI714" s="1"/>
      <c r="DJ714" s="1"/>
      <c r="DK714" s="1"/>
      <c r="DL714" s="1"/>
      <c r="DM714" s="1"/>
      <c r="DN714" s="1"/>
    </row>
    <row r="715" spans="1:118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  <c r="CS715" s="1"/>
      <c r="CT715" s="1"/>
      <c r="CU715" s="1"/>
      <c r="CV715" s="1"/>
      <c r="CW715" s="1"/>
      <c r="CX715" s="1"/>
      <c r="CY715" s="1"/>
      <c r="CZ715" s="1"/>
      <c r="DA715" s="1"/>
      <c r="DB715" s="1"/>
      <c r="DC715" s="1"/>
      <c r="DD715" s="1"/>
      <c r="DE715" s="1"/>
      <c r="DF715" s="1"/>
      <c r="DG715" s="1"/>
      <c r="DH715" s="1"/>
      <c r="DI715" s="1"/>
      <c r="DJ715" s="1"/>
      <c r="DK715" s="1"/>
      <c r="DL715" s="1"/>
      <c r="DM715" s="1"/>
      <c r="DN715" s="1"/>
    </row>
    <row r="716" spans="1:118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  <c r="CS716" s="1"/>
      <c r="CT716" s="1"/>
      <c r="CU716" s="1"/>
      <c r="CV716" s="1"/>
      <c r="CW716" s="1"/>
      <c r="CX716" s="1"/>
      <c r="CY716" s="1"/>
      <c r="CZ716" s="1"/>
      <c r="DA716" s="1"/>
      <c r="DB716" s="1"/>
      <c r="DC716" s="1"/>
      <c r="DD716" s="1"/>
      <c r="DE716" s="1"/>
      <c r="DF716" s="1"/>
      <c r="DG716" s="1"/>
      <c r="DH716" s="1"/>
      <c r="DI716" s="1"/>
      <c r="DJ716" s="1"/>
      <c r="DK716" s="1"/>
      <c r="DL716" s="1"/>
      <c r="DM716" s="1"/>
      <c r="DN716" s="1"/>
    </row>
    <row r="717" spans="1:118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  <c r="CS717" s="1"/>
      <c r="CT717" s="1"/>
      <c r="CU717" s="1"/>
      <c r="CV717" s="1"/>
      <c r="CW717" s="1"/>
      <c r="CX717" s="1"/>
      <c r="CY717" s="1"/>
      <c r="CZ717" s="1"/>
      <c r="DA717" s="1"/>
      <c r="DB717" s="1"/>
      <c r="DC717" s="1"/>
      <c r="DD717" s="1"/>
      <c r="DE717" s="1"/>
      <c r="DF717" s="1"/>
      <c r="DG717" s="1"/>
      <c r="DH717" s="1"/>
      <c r="DI717" s="1"/>
      <c r="DJ717" s="1"/>
      <c r="DK717" s="1"/>
      <c r="DL717" s="1"/>
      <c r="DM717" s="1"/>
      <c r="DN717" s="1"/>
    </row>
    <row r="718" spans="1:1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  <c r="CS718" s="1"/>
      <c r="CT718" s="1"/>
      <c r="CU718" s="1"/>
      <c r="CV718" s="1"/>
      <c r="CW718" s="1"/>
      <c r="CX718" s="1"/>
      <c r="CY718" s="1"/>
      <c r="CZ718" s="1"/>
      <c r="DA718" s="1"/>
      <c r="DB718" s="1"/>
      <c r="DC718" s="1"/>
      <c r="DD718" s="1"/>
      <c r="DE718" s="1"/>
      <c r="DF718" s="1"/>
      <c r="DG718" s="1"/>
      <c r="DH718" s="1"/>
      <c r="DI718" s="1"/>
      <c r="DJ718" s="1"/>
      <c r="DK718" s="1"/>
      <c r="DL718" s="1"/>
      <c r="DM718" s="1"/>
      <c r="DN718" s="1"/>
    </row>
    <row r="719" spans="1:118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  <c r="CS719" s="1"/>
      <c r="CT719" s="1"/>
      <c r="CU719" s="1"/>
      <c r="CV719" s="1"/>
      <c r="CW719" s="1"/>
      <c r="CX719" s="1"/>
      <c r="CY719" s="1"/>
      <c r="CZ719" s="1"/>
      <c r="DA719" s="1"/>
      <c r="DB719" s="1"/>
      <c r="DC719" s="1"/>
      <c r="DD719" s="1"/>
      <c r="DE719" s="1"/>
      <c r="DF719" s="1"/>
      <c r="DG719" s="1"/>
      <c r="DH719" s="1"/>
      <c r="DI719" s="1"/>
      <c r="DJ719" s="1"/>
      <c r="DK719" s="1"/>
      <c r="DL719" s="1"/>
      <c r="DM719" s="1"/>
      <c r="DN719" s="1"/>
    </row>
    <row r="720" spans="1:118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  <c r="CS720" s="1"/>
      <c r="CT720" s="1"/>
      <c r="CU720" s="1"/>
      <c r="CV720" s="1"/>
      <c r="CW720" s="1"/>
      <c r="CX720" s="1"/>
      <c r="CY720" s="1"/>
      <c r="CZ720" s="1"/>
      <c r="DA720" s="1"/>
      <c r="DB720" s="1"/>
      <c r="DC720" s="1"/>
      <c r="DD720" s="1"/>
      <c r="DE720" s="1"/>
      <c r="DF720" s="1"/>
      <c r="DG720" s="1"/>
      <c r="DH720" s="1"/>
      <c r="DI720" s="1"/>
      <c r="DJ720" s="1"/>
      <c r="DK720" s="1"/>
      <c r="DL720" s="1"/>
      <c r="DM720" s="1"/>
      <c r="DN720" s="1"/>
    </row>
    <row r="721" spans="1:118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  <c r="CS721" s="1"/>
      <c r="CT721" s="1"/>
      <c r="CU721" s="1"/>
      <c r="CV721" s="1"/>
      <c r="CW721" s="1"/>
      <c r="CX721" s="1"/>
      <c r="CY721" s="1"/>
      <c r="CZ721" s="1"/>
      <c r="DA721" s="1"/>
      <c r="DB721" s="1"/>
      <c r="DC721" s="1"/>
      <c r="DD721" s="1"/>
      <c r="DE721" s="1"/>
      <c r="DF721" s="1"/>
      <c r="DG721" s="1"/>
      <c r="DH721" s="1"/>
      <c r="DI721" s="1"/>
      <c r="DJ721" s="1"/>
      <c r="DK721" s="1"/>
      <c r="DL721" s="1"/>
      <c r="DM721" s="1"/>
      <c r="DN721" s="1"/>
    </row>
    <row r="722" spans="1:118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  <c r="CS722" s="1"/>
      <c r="CT722" s="1"/>
      <c r="CU722" s="1"/>
      <c r="CV722" s="1"/>
      <c r="CW722" s="1"/>
      <c r="CX722" s="1"/>
      <c r="CY722" s="1"/>
      <c r="CZ722" s="1"/>
      <c r="DA722" s="1"/>
      <c r="DB722" s="1"/>
      <c r="DC722" s="1"/>
      <c r="DD722" s="1"/>
      <c r="DE722" s="1"/>
      <c r="DF722" s="1"/>
      <c r="DG722" s="1"/>
      <c r="DH722" s="1"/>
      <c r="DI722" s="1"/>
      <c r="DJ722" s="1"/>
      <c r="DK722" s="1"/>
      <c r="DL722" s="1"/>
      <c r="DM722" s="1"/>
      <c r="DN722" s="1"/>
    </row>
    <row r="723" spans="1:118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  <c r="CS723" s="1"/>
      <c r="CT723" s="1"/>
      <c r="CU723" s="1"/>
      <c r="CV723" s="1"/>
      <c r="CW723" s="1"/>
      <c r="CX723" s="1"/>
      <c r="CY723" s="1"/>
      <c r="CZ723" s="1"/>
      <c r="DA723" s="1"/>
      <c r="DB723" s="1"/>
      <c r="DC723" s="1"/>
      <c r="DD723" s="1"/>
      <c r="DE723" s="1"/>
      <c r="DF723" s="1"/>
      <c r="DG723" s="1"/>
      <c r="DH723" s="1"/>
      <c r="DI723" s="1"/>
      <c r="DJ723" s="1"/>
      <c r="DK723" s="1"/>
      <c r="DL723" s="1"/>
      <c r="DM723" s="1"/>
      <c r="DN723" s="1"/>
    </row>
    <row r="724" spans="1:118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  <c r="CS724" s="1"/>
      <c r="CT724" s="1"/>
      <c r="CU724" s="1"/>
      <c r="CV724" s="1"/>
      <c r="CW724" s="1"/>
      <c r="CX724" s="1"/>
      <c r="CY724" s="1"/>
      <c r="CZ724" s="1"/>
      <c r="DA724" s="1"/>
      <c r="DB724" s="1"/>
      <c r="DC724" s="1"/>
      <c r="DD724" s="1"/>
      <c r="DE724" s="1"/>
      <c r="DF724" s="1"/>
      <c r="DG724" s="1"/>
      <c r="DH724" s="1"/>
      <c r="DI724" s="1"/>
      <c r="DJ724" s="1"/>
      <c r="DK724" s="1"/>
      <c r="DL724" s="1"/>
      <c r="DM724" s="1"/>
      <c r="DN724" s="1"/>
    </row>
    <row r="725" spans="1:118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  <c r="CS725" s="1"/>
      <c r="CT725" s="1"/>
      <c r="CU725" s="1"/>
      <c r="CV725" s="1"/>
      <c r="CW725" s="1"/>
      <c r="CX725" s="1"/>
      <c r="CY725" s="1"/>
      <c r="CZ725" s="1"/>
      <c r="DA725" s="1"/>
      <c r="DB725" s="1"/>
      <c r="DC725" s="1"/>
      <c r="DD725" s="1"/>
      <c r="DE725" s="1"/>
      <c r="DF725" s="1"/>
      <c r="DG725" s="1"/>
      <c r="DH725" s="1"/>
      <c r="DI725" s="1"/>
      <c r="DJ725" s="1"/>
      <c r="DK725" s="1"/>
      <c r="DL725" s="1"/>
      <c r="DM725" s="1"/>
      <c r="DN725" s="1"/>
    </row>
    <row r="726" spans="1:118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  <c r="CS726" s="1"/>
      <c r="CT726" s="1"/>
      <c r="CU726" s="1"/>
      <c r="CV726" s="1"/>
      <c r="CW726" s="1"/>
      <c r="CX726" s="1"/>
      <c r="CY726" s="1"/>
      <c r="CZ726" s="1"/>
      <c r="DA726" s="1"/>
      <c r="DB726" s="1"/>
      <c r="DC726" s="1"/>
      <c r="DD726" s="1"/>
      <c r="DE726" s="1"/>
      <c r="DF726" s="1"/>
      <c r="DG726" s="1"/>
      <c r="DH726" s="1"/>
      <c r="DI726" s="1"/>
      <c r="DJ726" s="1"/>
      <c r="DK726" s="1"/>
      <c r="DL726" s="1"/>
      <c r="DM726" s="1"/>
      <c r="DN726" s="1"/>
    </row>
    <row r="727" spans="1:118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  <c r="CS727" s="1"/>
      <c r="CT727" s="1"/>
      <c r="CU727" s="1"/>
      <c r="CV727" s="1"/>
      <c r="CW727" s="1"/>
      <c r="CX727" s="1"/>
      <c r="CY727" s="1"/>
      <c r="CZ727" s="1"/>
      <c r="DA727" s="1"/>
      <c r="DB727" s="1"/>
      <c r="DC727" s="1"/>
      <c r="DD727" s="1"/>
      <c r="DE727" s="1"/>
      <c r="DF727" s="1"/>
      <c r="DG727" s="1"/>
      <c r="DH727" s="1"/>
      <c r="DI727" s="1"/>
      <c r="DJ727" s="1"/>
      <c r="DK727" s="1"/>
      <c r="DL727" s="1"/>
      <c r="DM727" s="1"/>
      <c r="DN727" s="1"/>
    </row>
    <row r="728" spans="1:11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  <c r="CS728" s="1"/>
      <c r="CT728" s="1"/>
      <c r="CU728" s="1"/>
      <c r="CV728" s="1"/>
      <c r="CW728" s="1"/>
      <c r="CX728" s="1"/>
      <c r="CY728" s="1"/>
      <c r="CZ728" s="1"/>
      <c r="DA728" s="1"/>
      <c r="DB728" s="1"/>
      <c r="DC728" s="1"/>
      <c r="DD728" s="1"/>
      <c r="DE728" s="1"/>
      <c r="DF728" s="1"/>
      <c r="DG728" s="1"/>
      <c r="DH728" s="1"/>
      <c r="DI728" s="1"/>
      <c r="DJ728" s="1"/>
      <c r="DK728" s="1"/>
      <c r="DL728" s="1"/>
      <c r="DM728" s="1"/>
      <c r="DN728" s="1"/>
    </row>
    <row r="729" spans="1:118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  <c r="CS729" s="1"/>
      <c r="CT729" s="1"/>
      <c r="CU729" s="1"/>
      <c r="CV729" s="1"/>
      <c r="CW729" s="1"/>
      <c r="CX729" s="1"/>
      <c r="CY729" s="1"/>
      <c r="CZ729" s="1"/>
      <c r="DA729" s="1"/>
      <c r="DB729" s="1"/>
      <c r="DC729" s="1"/>
      <c r="DD729" s="1"/>
      <c r="DE729" s="1"/>
      <c r="DF729" s="1"/>
      <c r="DG729" s="1"/>
      <c r="DH729" s="1"/>
      <c r="DI729" s="1"/>
      <c r="DJ729" s="1"/>
      <c r="DK729" s="1"/>
      <c r="DL729" s="1"/>
      <c r="DM729" s="1"/>
      <c r="DN729" s="1"/>
    </row>
    <row r="730" spans="1:118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  <c r="CS730" s="1"/>
      <c r="CT730" s="1"/>
      <c r="CU730" s="1"/>
      <c r="CV730" s="1"/>
      <c r="CW730" s="1"/>
      <c r="CX730" s="1"/>
      <c r="CY730" s="1"/>
      <c r="CZ730" s="1"/>
      <c r="DA730" s="1"/>
      <c r="DB730" s="1"/>
      <c r="DC730" s="1"/>
      <c r="DD730" s="1"/>
      <c r="DE730" s="1"/>
      <c r="DF730" s="1"/>
      <c r="DG730" s="1"/>
      <c r="DH730" s="1"/>
      <c r="DI730" s="1"/>
      <c r="DJ730" s="1"/>
      <c r="DK730" s="1"/>
      <c r="DL730" s="1"/>
      <c r="DM730" s="1"/>
      <c r="DN730" s="1"/>
    </row>
    <row r="731" spans="1:118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  <c r="CS731" s="1"/>
      <c r="CT731" s="1"/>
      <c r="CU731" s="1"/>
      <c r="CV731" s="1"/>
      <c r="CW731" s="1"/>
      <c r="CX731" s="1"/>
      <c r="CY731" s="1"/>
      <c r="CZ731" s="1"/>
      <c r="DA731" s="1"/>
      <c r="DB731" s="1"/>
      <c r="DC731" s="1"/>
      <c r="DD731" s="1"/>
      <c r="DE731" s="1"/>
      <c r="DF731" s="1"/>
      <c r="DG731" s="1"/>
      <c r="DH731" s="1"/>
      <c r="DI731" s="1"/>
      <c r="DJ731" s="1"/>
      <c r="DK731" s="1"/>
      <c r="DL731" s="1"/>
      <c r="DM731" s="1"/>
      <c r="DN731" s="1"/>
    </row>
    <row r="732" spans="1:118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  <c r="CS732" s="1"/>
      <c r="CT732" s="1"/>
      <c r="CU732" s="1"/>
      <c r="CV732" s="1"/>
      <c r="CW732" s="1"/>
      <c r="CX732" s="1"/>
      <c r="CY732" s="1"/>
      <c r="CZ732" s="1"/>
      <c r="DA732" s="1"/>
      <c r="DB732" s="1"/>
      <c r="DC732" s="1"/>
      <c r="DD732" s="1"/>
      <c r="DE732" s="1"/>
      <c r="DF732" s="1"/>
      <c r="DG732" s="1"/>
      <c r="DH732" s="1"/>
      <c r="DI732" s="1"/>
      <c r="DJ732" s="1"/>
      <c r="DK732" s="1"/>
      <c r="DL732" s="1"/>
      <c r="DM732" s="1"/>
      <c r="DN732" s="1"/>
    </row>
    <row r="733" spans="1:118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  <c r="CS733" s="1"/>
      <c r="CT733" s="1"/>
      <c r="CU733" s="1"/>
      <c r="CV733" s="1"/>
      <c r="CW733" s="1"/>
      <c r="CX733" s="1"/>
      <c r="CY733" s="1"/>
      <c r="CZ733" s="1"/>
      <c r="DA733" s="1"/>
      <c r="DB733" s="1"/>
      <c r="DC733" s="1"/>
      <c r="DD733" s="1"/>
      <c r="DE733" s="1"/>
      <c r="DF733" s="1"/>
      <c r="DG733" s="1"/>
      <c r="DH733" s="1"/>
      <c r="DI733" s="1"/>
      <c r="DJ733" s="1"/>
      <c r="DK733" s="1"/>
      <c r="DL733" s="1"/>
      <c r="DM733" s="1"/>
      <c r="DN733" s="1"/>
    </row>
    <row r="734" spans="1:118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  <c r="CS734" s="1"/>
      <c r="CT734" s="1"/>
      <c r="CU734" s="1"/>
      <c r="CV734" s="1"/>
      <c r="CW734" s="1"/>
      <c r="CX734" s="1"/>
      <c r="CY734" s="1"/>
      <c r="CZ734" s="1"/>
      <c r="DA734" s="1"/>
      <c r="DB734" s="1"/>
      <c r="DC734" s="1"/>
      <c r="DD734" s="1"/>
      <c r="DE734" s="1"/>
      <c r="DF734" s="1"/>
      <c r="DG734" s="1"/>
      <c r="DH734" s="1"/>
      <c r="DI734" s="1"/>
      <c r="DJ734" s="1"/>
      <c r="DK734" s="1"/>
      <c r="DL734" s="1"/>
      <c r="DM734" s="1"/>
      <c r="DN734" s="1"/>
    </row>
    <row r="735" spans="1:118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  <c r="CS735" s="1"/>
      <c r="CT735" s="1"/>
      <c r="CU735" s="1"/>
      <c r="CV735" s="1"/>
      <c r="CW735" s="1"/>
      <c r="CX735" s="1"/>
      <c r="CY735" s="1"/>
      <c r="CZ735" s="1"/>
      <c r="DA735" s="1"/>
      <c r="DB735" s="1"/>
      <c r="DC735" s="1"/>
      <c r="DD735" s="1"/>
      <c r="DE735" s="1"/>
      <c r="DF735" s="1"/>
      <c r="DG735" s="1"/>
      <c r="DH735" s="1"/>
      <c r="DI735" s="1"/>
      <c r="DJ735" s="1"/>
      <c r="DK735" s="1"/>
      <c r="DL735" s="1"/>
      <c r="DM735" s="1"/>
      <c r="DN735" s="1"/>
    </row>
    <row r="736" spans="1:118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  <c r="CS736" s="1"/>
      <c r="CT736" s="1"/>
      <c r="CU736" s="1"/>
      <c r="CV736" s="1"/>
      <c r="CW736" s="1"/>
      <c r="CX736" s="1"/>
      <c r="CY736" s="1"/>
      <c r="CZ736" s="1"/>
      <c r="DA736" s="1"/>
      <c r="DB736" s="1"/>
      <c r="DC736" s="1"/>
      <c r="DD736" s="1"/>
      <c r="DE736" s="1"/>
      <c r="DF736" s="1"/>
      <c r="DG736" s="1"/>
      <c r="DH736" s="1"/>
      <c r="DI736" s="1"/>
      <c r="DJ736" s="1"/>
      <c r="DK736" s="1"/>
      <c r="DL736" s="1"/>
      <c r="DM736" s="1"/>
      <c r="DN736" s="1"/>
    </row>
    <row r="737" spans="1:118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  <c r="CS737" s="1"/>
      <c r="CT737" s="1"/>
      <c r="CU737" s="1"/>
      <c r="CV737" s="1"/>
      <c r="CW737" s="1"/>
      <c r="CX737" s="1"/>
      <c r="CY737" s="1"/>
      <c r="CZ737" s="1"/>
      <c r="DA737" s="1"/>
      <c r="DB737" s="1"/>
      <c r="DC737" s="1"/>
      <c r="DD737" s="1"/>
      <c r="DE737" s="1"/>
      <c r="DF737" s="1"/>
      <c r="DG737" s="1"/>
      <c r="DH737" s="1"/>
      <c r="DI737" s="1"/>
      <c r="DJ737" s="1"/>
      <c r="DK737" s="1"/>
      <c r="DL737" s="1"/>
      <c r="DM737" s="1"/>
      <c r="DN737" s="1"/>
    </row>
    <row r="738" spans="1:11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  <c r="CS738" s="1"/>
      <c r="CT738" s="1"/>
      <c r="CU738" s="1"/>
      <c r="CV738" s="1"/>
      <c r="CW738" s="1"/>
      <c r="CX738" s="1"/>
      <c r="CY738" s="1"/>
      <c r="CZ738" s="1"/>
      <c r="DA738" s="1"/>
      <c r="DB738" s="1"/>
      <c r="DC738" s="1"/>
      <c r="DD738" s="1"/>
      <c r="DE738" s="1"/>
      <c r="DF738" s="1"/>
      <c r="DG738" s="1"/>
      <c r="DH738" s="1"/>
      <c r="DI738" s="1"/>
      <c r="DJ738" s="1"/>
      <c r="DK738" s="1"/>
      <c r="DL738" s="1"/>
      <c r="DM738" s="1"/>
      <c r="DN738" s="1"/>
    </row>
    <row r="739" spans="1:118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  <c r="CS739" s="1"/>
      <c r="CT739" s="1"/>
      <c r="CU739" s="1"/>
      <c r="CV739" s="1"/>
      <c r="CW739" s="1"/>
      <c r="CX739" s="1"/>
      <c r="CY739" s="1"/>
      <c r="CZ739" s="1"/>
      <c r="DA739" s="1"/>
      <c r="DB739" s="1"/>
      <c r="DC739" s="1"/>
      <c r="DD739" s="1"/>
      <c r="DE739" s="1"/>
      <c r="DF739" s="1"/>
      <c r="DG739" s="1"/>
      <c r="DH739" s="1"/>
      <c r="DI739" s="1"/>
      <c r="DJ739" s="1"/>
      <c r="DK739" s="1"/>
      <c r="DL739" s="1"/>
      <c r="DM739" s="1"/>
      <c r="DN739" s="1"/>
    </row>
    <row r="740" spans="1:118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  <c r="CS740" s="1"/>
      <c r="CT740" s="1"/>
      <c r="CU740" s="1"/>
      <c r="CV740" s="1"/>
      <c r="CW740" s="1"/>
      <c r="CX740" s="1"/>
      <c r="CY740" s="1"/>
      <c r="CZ740" s="1"/>
      <c r="DA740" s="1"/>
      <c r="DB740" s="1"/>
      <c r="DC740" s="1"/>
      <c r="DD740" s="1"/>
      <c r="DE740" s="1"/>
      <c r="DF740" s="1"/>
      <c r="DG740" s="1"/>
      <c r="DH740" s="1"/>
      <c r="DI740" s="1"/>
      <c r="DJ740" s="1"/>
      <c r="DK740" s="1"/>
      <c r="DL740" s="1"/>
      <c r="DM740" s="1"/>
      <c r="DN740" s="1"/>
    </row>
    <row r="741" spans="1:118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  <c r="CS741" s="1"/>
      <c r="CT741" s="1"/>
      <c r="CU741" s="1"/>
      <c r="CV741" s="1"/>
      <c r="CW741" s="1"/>
      <c r="CX741" s="1"/>
      <c r="CY741" s="1"/>
      <c r="CZ741" s="1"/>
      <c r="DA741" s="1"/>
      <c r="DB741" s="1"/>
      <c r="DC741" s="1"/>
      <c r="DD741" s="1"/>
      <c r="DE741" s="1"/>
      <c r="DF741" s="1"/>
      <c r="DG741" s="1"/>
      <c r="DH741" s="1"/>
      <c r="DI741" s="1"/>
      <c r="DJ741" s="1"/>
      <c r="DK741" s="1"/>
      <c r="DL741" s="1"/>
      <c r="DM741" s="1"/>
      <c r="DN741" s="1"/>
    </row>
    <row r="742" spans="1:118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  <c r="CS742" s="1"/>
      <c r="CT742" s="1"/>
      <c r="CU742" s="1"/>
      <c r="CV742" s="1"/>
      <c r="CW742" s="1"/>
      <c r="CX742" s="1"/>
      <c r="CY742" s="1"/>
      <c r="CZ742" s="1"/>
      <c r="DA742" s="1"/>
      <c r="DB742" s="1"/>
      <c r="DC742" s="1"/>
      <c r="DD742" s="1"/>
      <c r="DE742" s="1"/>
      <c r="DF742" s="1"/>
      <c r="DG742" s="1"/>
      <c r="DH742" s="1"/>
      <c r="DI742" s="1"/>
      <c r="DJ742" s="1"/>
      <c r="DK742" s="1"/>
      <c r="DL742" s="1"/>
      <c r="DM742" s="1"/>
      <c r="DN742" s="1"/>
    </row>
    <row r="743" spans="1:118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  <c r="CS743" s="1"/>
      <c r="CT743" s="1"/>
      <c r="CU743" s="1"/>
      <c r="CV743" s="1"/>
      <c r="CW743" s="1"/>
      <c r="CX743" s="1"/>
      <c r="CY743" s="1"/>
      <c r="CZ743" s="1"/>
      <c r="DA743" s="1"/>
      <c r="DB743" s="1"/>
      <c r="DC743" s="1"/>
      <c r="DD743" s="1"/>
      <c r="DE743" s="1"/>
      <c r="DF743" s="1"/>
      <c r="DG743" s="1"/>
      <c r="DH743" s="1"/>
      <c r="DI743" s="1"/>
      <c r="DJ743" s="1"/>
      <c r="DK743" s="1"/>
      <c r="DL743" s="1"/>
      <c r="DM743" s="1"/>
      <c r="DN743" s="1"/>
    </row>
    <row r="744" spans="1:118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  <c r="CS744" s="1"/>
      <c r="CT744" s="1"/>
      <c r="CU744" s="1"/>
      <c r="CV744" s="1"/>
      <c r="CW744" s="1"/>
      <c r="CX744" s="1"/>
      <c r="CY744" s="1"/>
      <c r="CZ744" s="1"/>
      <c r="DA744" s="1"/>
      <c r="DB744" s="1"/>
      <c r="DC744" s="1"/>
      <c r="DD744" s="1"/>
      <c r="DE744" s="1"/>
      <c r="DF744" s="1"/>
      <c r="DG744" s="1"/>
      <c r="DH744" s="1"/>
      <c r="DI744" s="1"/>
      <c r="DJ744" s="1"/>
      <c r="DK744" s="1"/>
      <c r="DL744" s="1"/>
      <c r="DM744" s="1"/>
      <c r="DN744" s="1"/>
    </row>
    <row r="745" spans="1:118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  <c r="CS745" s="1"/>
      <c r="CT745" s="1"/>
      <c r="CU745" s="1"/>
      <c r="CV745" s="1"/>
      <c r="CW745" s="1"/>
      <c r="CX745" s="1"/>
      <c r="CY745" s="1"/>
      <c r="CZ745" s="1"/>
      <c r="DA745" s="1"/>
      <c r="DB745" s="1"/>
      <c r="DC745" s="1"/>
      <c r="DD745" s="1"/>
      <c r="DE745" s="1"/>
      <c r="DF745" s="1"/>
      <c r="DG745" s="1"/>
      <c r="DH745" s="1"/>
      <c r="DI745" s="1"/>
      <c r="DJ745" s="1"/>
      <c r="DK745" s="1"/>
      <c r="DL745" s="1"/>
      <c r="DM745" s="1"/>
      <c r="DN745" s="1"/>
    </row>
    <row r="746" spans="1:118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  <c r="CS746" s="1"/>
      <c r="CT746" s="1"/>
      <c r="CU746" s="1"/>
      <c r="CV746" s="1"/>
      <c r="CW746" s="1"/>
      <c r="CX746" s="1"/>
      <c r="CY746" s="1"/>
      <c r="CZ746" s="1"/>
      <c r="DA746" s="1"/>
      <c r="DB746" s="1"/>
      <c r="DC746" s="1"/>
      <c r="DD746" s="1"/>
      <c r="DE746" s="1"/>
      <c r="DF746" s="1"/>
      <c r="DG746" s="1"/>
      <c r="DH746" s="1"/>
      <c r="DI746" s="1"/>
      <c r="DJ746" s="1"/>
      <c r="DK746" s="1"/>
      <c r="DL746" s="1"/>
      <c r="DM746" s="1"/>
      <c r="DN746" s="1"/>
    </row>
    <row r="747" spans="1:118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  <c r="CS747" s="1"/>
      <c r="CT747" s="1"/>
      <c r="CU747" s="1"/>
      <c r="CV747" s="1"/>
      <c r="CW747" s="1"/>
      <c r="CX747" s="1"/>
      <c r="CY747" s="1"/>
      <c r="CZ747" s="1"/>
      <c r="DA747" s="1"/>
      <c r="DB747" s="1"/>
      <c r="DC747" s="1"/>
      <c r="DD747" s="1"/>
      <c r="DE747" s="1"/>
      <c r="DF747" s="1"/>
      <c r="DG747" s="1"/>
      <c r="DH747" s="1"/>
      <c r="DI747" s="1"/>
      <c r="DJ747" s="1"/>
      <c r="DK747" s="1"/>
      <c r="DL747" s="1"/>
      <c r="DM747" s="1"/>
      <c r="DN747" s="1"/>
    </row>
    <row r="748" spans="1:11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  <c r="CS748" s="1"/>
      <c r="CT748" s="1"/>
      <c r="CU748" s="1"/>
      <c r="CV748" s="1"/>
      <c r="CW748" s="1"/>
      <c r="CX748" s="1"/>
      <c r="CY748" s="1"/>
      <c r="CZ748" s="1"/>
      <c r="DA748" s="1"/>
      <c r="DB748" s="1"/>
      <c r="DC748" s="1"/>
      <c r="DD748" s="1"/>
      <c r="DE748" s="1"/>
      <c r="DF748" s="1"/>
      <c r="DG748" s="1"/>
      <c r="DH748" s="1"/>
      <c r="DI748" s="1"/>
      <c r="DJ748" s="1"/>
      <c r="DK748" s="1"/>
      <c r="DL748" s="1"/>
      <c r="DM748" s="1"/>
      <c r="DN748" s="1"/>
    </row>
    <row r="749" spans="1:118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  <c r="CS749" s="1"/>
      <c r="CT749" s="1"/>
      <c r="CU749" s="1"/>
      <c r="CV749" s="1"/>
      <c r="CW749" s="1"/>
      <c r="CX749" s="1"/>
      <c r="CY749" s="1"/>
      <c r="CZ749" s="1"/>
      <c r="DA749" s="1"/>
      <c r="DB749" s="1"/>
      <c r="DC749" s="1"/>
      <c r="DD749" s="1"/>
      <c r="DE749" s="1"/>
      <c r="DF749" s="1"/>
      <c r="DG749" s="1"/>
      <c r="DH749" s="1"/>
      <c r="DI749" s="1"/>
      <c r="DJ749" s="1"/>
      <c r="DK749" s="1"/>
      <c r="DL749" s="1"/>
      <c r="DM749" s="1"/>
      <c r="DN749" s="1"/>
    </row>
    <row r="750" spans="1:118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  <c r="CS750" s="1"/>
      <c r="CT750" s="1"/>
      <c r="CU750" s="1"/>
      <c r="CV750" s="1"/>
      <c r="CW750" s="1"/>
      <c r="CX750" s="1"/>
      <c r="CY750" s="1"/>
      <c r="CZ750" s="1"/>
      <c r="DA750" s="1"/>
      <c r="DB750" s="1"/>
      <c r="DC750" s="1"/>
      <c r="DD750" s="1"/>
      <c r="DE750" s="1"/>
      <c r="DF750" s="1"/>
      <c r="DG750" s="1"/>
      <c r="DH750" s="1"/>
      <c r="DI750" s="1"/>
      <c r="DJ750" s="1"/>
      <c r="DK750" s="1"/>
      <c r="DL750" s="1"/>
      <c r="DM750" s="1"/>
      <c r="DN750" s="1"/>
    </row>
    <row r="751" spans="1:118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  <c r="CS751" s="1"/>
      <c r="CT751" s="1"/>
      <c r="CU751" s="1"/>
      <c r="CV751" s="1"/>
      <c r="CW751" s="1"/>
      <c r="CX751" s="1"/>
      <c r="CY751" s="1"/>
      <c r="CZ751" s="1"/>
      <c r="DA751" s="1"/>
      <c r="DB751" s="1"/>
      <c r="DC751" s="1"/>
      <c r="DD751" s="1"/>
      <c r="DE751" s="1"/>
      <c r="DF751" s="1"/>
      <c r="DG751" s="1"/>
      <c r="DH751" s="1"/>
      <c r="DI751" s="1"/>
      <c r="DJ751" s="1"/>
      <c r="DK751" s="1"/>
      <c r="DL751" s="1"/>
      <c r="DM751" s="1"/>
      <c r="DN751" s="1"/>
    </row>
    <row r="752" spans="1:118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  <c r="CS752" s="1"/>
      <c r="CT752" s="1"/>
      <c r="CU752" s="1"/>
      <c r="CV752" s="1"/>
      <c r="CW752" s="1"/>
      <c r="CX752" s="1"/>
      <c r="CY752" s="1"/>
      <c r="CZ752" s="1"/>
      <c r="DA752" s="1"/>
      <c r="DB752" s="1"/>
      <c r="DC752" s="1"/>
      <c r="DD752" s="1"/>
      <c r="DE752" s="1"/>
      <c r="DF752" s="1"/>
      <c r="DG752" s="1"/>
      <c r="DH752" s="1"/>
      <c r="DI752" s="1"/>
      <c r="DJ752" s="1"/>
      <c r="DK752" s="1"/>
      <c r="DL752" s="1"/>
      <c r="DM752" s="1"/>
      <c r="DN752" s="1"/>
    </row>
    <row r="753" spans="1:118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  <c r="CS753" s="1"/>
      <c r="CT753" s="1"/>
      <c r="CU753" s="1"/>
      <c r="CV753" s="1"/>
      <c r="CW753" s="1"/>
      <c r="CX753" s="1"/>
      <c r="CY753" s="1"/>
      <c r="CZ753" s="1"/>
      <c r="DA753" s="1"/>
      <c r="DB753" s="1"/>
      <c r="DC753" s="1"/>
      <c r="DD753" s="1"/>
      <c r="DE753" s="1"/>
      <c r="DF753" s="1"/>
      <c r="DG753" s="1"/>
      <c r="DH753" s="1"/>
      <c r="DI753" s="1"/>
      <c r="DJ753" s="1"/>
      <c r="DK753" s="1"/>
      <c r="DL753" s="1"/>
      <c r="DM753" s="1"/>
      <c r="DN753" s="1"/>
    </row>
    <row r="754" spans="1:118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  <c r="CS754" s="1"/>
      <c r="CT754" s="1"/>
      <c r="CU754" s="1"/>
      <c r="CV754" s="1"/>
      <c r="CW754" s="1"/>
      <c r="CX754" s="1"/>
      <c r="CY754" s="1"/>
      <c r="CZ754" s="1"/>
      <c r="DA754" s="1"/>
      <c r="DB754" s="1"/>
      <c r="DC754" s="1"/>
      <c r="DD754" s="1"/>
      <c r="DE754" s="1"/>
      <c r="DF754" s="1"/>
      <c r="DG754" s="1"/>
      <c r="DH754" s="1"/>
      <c r="DI754" s="1"/>
      <c r="DJ754" s="1"/>
      <c r="DK754" s="1"/>
      <c r="DL754" s="1"/>
      <c r="DM754" s="1"/>
      <c r="DN754" s="1"/>
    </row>
    <row r="755" spans="1:118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  <c r="CS755" s="1"/>
      <c r="CT755" s="1"/>
      <c r="CU755" s="1"/>
      <c r="CV755" s="1"/>
      <c r="CW755" s="1"/>
      <c r="CX755" s="1"/>
      <c r="CY755" s="1"/>
      <c r="CZ755" s="1"/>
      <c r="DA755" s="1"/>
      <c r="DB755" s="1"/>
      <c r="DC755" s="1"/>
      <c r="DD755" s="1"/>
      <c r="DE755" s="1"/>
      <c r="DF755" s="1"/>
      <c r="DG755" s="1"/>
      <c r="DH755" s="1"/>
      <c r="DI755" s="1"/>
      <c r="DJ755" s="1"/>
      <c r="DK755" s="1"/>
      <c r="DL755" s="1"/>
      <c r="DM755" s="1"/>
      <c r="DN755" s="1"/>
    </row>
    <row r="756" spans="1:118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  <c r="CS756" s="1"/>
      <c r="CT756" s="1"/>
      <c r="CU756" s="1"/>
      <c r="CV756" s="1"/>
      <c r="CW756" s="1"/>
      <c r="CX756" s="1"/>
      <c r="CY756" s="1"/>
      <c r="CZ756" s="1"/>
      <c r="DA756" s="1"/>
      <c r="DB756" s="1"/>
      <c r="DC756" s="1"/>
      <c r="DD756" s="1"/>
      <c r="DE756" s="1"/>
      <c r="DF756" s="1"/>
      <c r="DG756" s="1"/>
      <c r="DH756" s="1"/>
      <c r="DI756" s="1"/>
      <c r="DJ756" s="1"/>
      <c r="DK756" s="1"/>
      <c r="DL756" s="1"/>
      <c r="DM756" s="1"/>
      <c r="DN756" s="1"/>
    </row>
    <row r="757" spans="1:118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  <c r="CS757" s="1"/>
      <c r="CT757" s="1"/>
      <c r="CU757" s="1"/>
      <c r="CV757" s="1"/>
      <c r="CW757" s="1"/>
      <c r="CX757" s="1"/>
      <c r="CY757" s="1"/>
      <c r="CZ757" s="1"/>
      <c r="DA757" s="1"/>
      <c r="DB757" s="1"/>
      <c r="DC757" s="1"/>
      <c r="DD757" s="1"/>
      <c r="DE757" s="1"/>
      <c r="DF757" s="1"/>
      <c r="DG757" s="1"/>
      <c r="DH757" s="1"/>
      <c r="DI757" s="1"/>
      <c r="DJ757" s="1"/>
      <c r="DK757" s="1"/>
      <c r="DL757" s="1"/>
      <c r="DM757" s="1"/>
      <c r="DN757" s="1"/>
    </row>
    <row r="758" spans="1:11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  <c r="CS758" s="1"/>
      <c r="CT758" s="1"/>
      <c r="CU758" s="1"/>
      <c r="CV758" s="1"/>
      <c r="CW758" s="1"/>
      <c r="CX758" s="1"/>
      <c r="CY758" s="1"/>
      <c r="CZ758" s="1"/>
      <c r="DA758" s="1"/>
      <c r="DB758" s="1"/>
      <c r="DC758" s="1"/>
      <c r="DD758" s="1"/>
      <c r="DE758" s="1"/>
      <c r="DF758" s="1"/>
      <c r="DG758" s="1"/>
      <c r="DH758" s="1"/>
      <c r="DI758" s="1"/>
      <c r="DJ758" s="1"/>
      <c r="DK758" s="1"/>
      <c r="DL758" s="1"/>
      <c r="DM758" s="1"/>
      <c r="DN758" s="1"/>
    </row>
    <row r="759" spans="1:118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  <c r="CS759" s="1"/>
      <c r="CT759" s="1"/>
      <c r="CU759" s="1"/>
      <c r="CV759" s="1"/>
      <c r="CW759" s="1"/>
      <c r="CX759" s="1"/>
      <c r="CY759" s="1"/>
      <c r="CZ759" s="1"/>
      <c r="DA759" s="1"/>
      <c r="DB759" s="1"/>
      <c r="DC759" s="1"/>
      <c r="DD759" s="1"/>
      <c r="DE759" s="1"/>
      <c r="DF759" s="1"/>
      <c r="DG759" s="1"/>
      <c r="DH759" s="1"/>
      <c r="DI759" s="1"/>
      <c r="DJ759" s="1"/>
      <c r="DK759" s="1"/>
      <c r="DL759" s="1"/>
      <c r="DM759" s="1"/>
      <c r="DN759" s="1"/>
    </row>
    <row r="760" spans="1:118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  <c r="CS760" s="1"/>
      <c r="CT760" s="1"/>
      <c r="CU760" s="1"/>
      <c r="CV760" s="1"/>
      <c r="CW760" s="1"/>
      <c r="CX760" s="1"/>
      <c r="CY760" s="1"/>
      <c r="CZ760" s="1"/>
      <c r="DA760" s="1"/>
      <c r="DB760" s="1"/>
      <c r="DC760" s="1"/>
      <c r="DD760" s="1"/>
      <c r="DE760" s="1"/>
      <c r="DF760" s="1"/>
      <c r="DG760" s="1"/>
      <c r="DH760" s="1"/>
      <c r="DI760" s="1"/>
      <c r="DJ760" s="1"/>
      <c r="DK760" s="1"/>
      <c r="DL760" s="1"/>
      <c r="DM760" s="1"/>
      <c r="DN760" s="1"/>
    </row>
    <row r="761" spans="1:118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  <c r="CS761" s="1"/>
      <c r="CT761" s="1"/>
      <c r="CU761" s="1"/>
      <c r="CV761" s="1"/>
      <c r="CW761" s="1"/>
      <c r="CX761" s="1"/>
      <c r="CY761" s="1"/>
      <c r="CZ761" s="1"/>
      <c r="DA761" s="1"/>
      <c r="DB761" s="1"/>
      <c r="DC761" s="1"/>
      <c r="DD761" s="1"/>
      <c r="DE761" s="1"/>
      <c r="DF761" s="1"/>
      <c r="DG761" s="1"/>
      <c r="DH761" s="1"/>
      <c r="DI761" s="1"/>
      <c r="DJ761" s="1"/>
      <c r="DK761" s="1"/>
      <c r="DL761" s="1"/>
      <c r="DM761" s="1"/>
      <c r="DN761" s="1"/>
    </row>
    <row r="762" spans="1:118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  <c r="CS762" s="1"/>
      <c r="CT762" s="1"/>
      <c r="CU762" s="1"/>
      <c r="CV762" s="1"/>
      <c r="CW762" s="1"/>
      <c r="CX762" s="1"/>
      <c r="CY762" s="1"/>
      <c r="CZ762" s="1"/>
      <c r="DA762" s="1"/>
      <c r="DB762" s="1"/>
      <c r="DC762" s="1"/>
      <c r="DD762" s="1"/>
      <c r="DE762" s="1"/>
      <c r="DF762" s="1"/>
      <c r="DG762" s="1"/>
      <c r="DH762" s="1"/>
      <c r="DI762" s="1"/>
      <c r="DJ762" s="1"/>
      <c r="DK762" s="1"/>
      <c r="DL762" s="1"/>
      <c r="DM762" s="1"/>
      <c r="DN762" s="1"/>
    </row>
    <row r="763" spans="1:118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  <c r="CS763" s="1"/>
      <c r="CT763" s="1"/>
      <c r="CU763" s="1"/>
      <c r="CV763" s="1"/>
      <c r="CW763" s="1"/>
      <c r="CX763" s="1"/>
      <c r="CY763" s="1"/>
      <c r="CZ763" s="1"/>
      <c r="DA763" s="1"/>
      <c r="DB763" s="1"/>
      <c r="DC763" s="1"/>
      <c r="DD763" s="1"/>
      <c r="DE763" s="1"/>
      <c r="DF763" s="1"/>
      <c r="DG763" s="1"/>
      <c r="DH763" s="1"/>
      <c r="DI763" s="1"/>
      <c r="DJ763" s="1"/>
      <c r="DK763" s="1"/>
      <c r="DL763" s="1"/>
      <c r="DM763" s="1"/>
      <c r="DN763" s="1"/>
    </row>
    <row r="764" spans="1:118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  <c r="CS764" s="1"/>
      <c r="CT764" s="1"/>
      <c r="CU764" s="1"/>
      <c r="CV764" s="1"/>
      <c r="CW764" s="1"/>
      <c r="CX764" s="1"/>
      <c r="CY764" s="1"/>
      <c r="CZ764" s="1"/>
      <c r="DA764" s="1"/>
      <c r="DB764" s="1"/>
      <c r="DC764" s="1"/>
      <c r="DD764" s="1"/>
      <c r="DE764" s="1"/>
      <c r="DF764" s="1"/>
      <c r="DG764" s="1"/>
      <c r="DH764" s="1"/>
      <c r="DI764" s="1"/>
      <c r="DJ764" s="1"/>
      <c r="DK764" s="1"/>
      <c r="DL764" s="1"/>
      <c r="DM764" s="1"/>
      <c r="DN764" s="1"/>
    </row>
    <row r="765" spans="1:118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  <c r="CS765" s="1"/>
      <c r="CT765" s="1"/>
      <c r="CU765" s="1"/>
      <c r="CV765" s="1"/>
      <c r="CW765" s="1"/>
      <c r="CX765" s="1"/>
      <c r="CY765" s="1"/>
      <c r="CZ765" s="1"/>
      <c r="DA765" s="1"/>
      <c r="DB765" s="1"/>
      <c r="DC765" s="1"/>
      <c r="DD765" s="1"/>
      <c r="DE765" s="1"/>
      <c r="DF765" s="1"/>
      <c r="DG765" s="1"/>
      <c r="DH765" s="1"/>
      <c r="DI765" s="1"/>
      <c r="DJ765" s="1"/>
      <c r="DK765" s="1"/>
      <c r="DL765" s="1"/>
      <c r="DM765" s="1"/>
      <c r="DN765" s="1"/>
    </row>
    <row r="766" spans="1:118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  <c r="CS766" s="1"/>
      <c r="CT766" s="1"/>
      <c r="CU766" s="1"/>
      <c r="CV766" s="1"/>
      <c r="CW766" s="1"/>
      <c r="CX766" s="1"/>
      <c r="CY766" s="1"/>
      <c r="CZ766" s="1"/>
      <c r="DA766" s="1"/>
      <c r="DB766" s="1"/>
      <c r="DC766" s="1"/>
      <c r="DD766" s="1"/>
      <c r="DE766" s="1"/>
      <c r="DF766" s="1"/>
      <c r="DG766" s="1"/>
      <c r="DH766" s="1"/>
      <c r="DI766" s="1"/>
      <c r="DJ766" s="1"/>
      <c r="DK766" s="1"/>
      <c r="DL766" s="1"/>
      <c r="DM766" s="1"/>
      <c r="DN766" s="1"/>
    </row>
    <row r="767" spans="1:118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  <c r="CS767" s="1"/>
      <c r="CT767" s="1"/>
      <c r="CU767" s="1"/>
      <c r="CV767" s="1"/>
      <c r="CW767" s="1"/>
      <c r="CX767" s="1"/>
      <c r="CY767" s="1"/>
      <c r="CZ767" s="1"/>
      <c r="DA767" s="1"/>
      <c r="DB767" s="1"/>
      <c r="DC767" s="1"/>
      <c r="DD767" s="1"/>
      <c r="DE767" s="1"/>
      <c r="DF767" s="1"/>
      <c r="DG767" s="1"/>
      <c r="DH767" s="1"/>
      <c r="DI767" s="1"/>
      <c r="DJ767" s="1"/>
      <c r="DK767" s="1"/>
      <c r="DL767" s="1"/>
      <c r="DM767" s="1"/>
      <c r="DN767" s="1"/>
    </row>
    <row r="768" spans="1:11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  <c r="CS768" s="1"/>
      <c r="CT768" s="1"/>
      <c r="CU768" s="1"/>
      <c r="CV768" s="1"/>
      <c r="CW768" s="1"/>
      <c r="CX768" s="1"/>
      <c r="CY768" s="1"/>
      <c r="CZ768" s="1"/>
      <c r="DA768" s="1"/>
      <c r="DB768" s="1"/>
      <c r="DC768" s="1"/>
      <c r="DD768" s="1"/>
      <c r="DE768" s="1"/>
      <c r="DF768" s="1"/>
      <c r="DG768" s="1"/>
      <c r="DH768" s="1"/>
      <c r="DI768" s="1"/>
      <c r="DJ768" s="1"/>
      <c r="DK768" s="1"/>
      <c r="DL768" s="1"/>
      <c r="DM768" s="1"/>
      <c r="DN768" s="1"/>
    </row>
    <row r="769" spans="1:118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  <c r="CS769" s="1"/>
      <c r="CT769" s="1"/>
      <c r="CU769" s="1"/>
      <c r="CV769" s="1"/>
      <c r="CW769" s="1"/>
      <c r="CX769" s="1"/>
      <c r="CY769" s="1"/>
      <c r="CZ769" s="1"/>
      <c r="DA769" s="1"/>
      <c r="DB769" s="1"/>
      <c r="DC769" s="1"/>
      <c r="DD769" s="1"/>
      <c r="DE769" s="1"/>
      <c r="DF769" s="1"/>
      <c r="DG769" s="1"/>
      <c r="DH769" s="1"/>
      <c r="DI769" s="1"/>
      <c r="DJ769" s="1"/>
      <c r="DK769" s="1"/>
      <c r="DL769" s="1"/>
      <c r="DM769" s="1"/>
      <c r="DN769" s="1"/>
    </row>
    <row r="770" spans="1:118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  <c r="CS770" s="1"/>
      <c r="CT770" s="1"/>
      <c r="CU770" s="1"/>
      <c r="CV770" s="1"/>
      <c r="CW770" s="1"/>
      <c r="CX770" s="1"/>
      <c r="CY770" s="1"/>
      <c r="CZ770" s="1"/>
      <c r="DA770" s="1"/>
      <c r="DB770" s="1"/>
      <c r="DC770" s="1"/>
      <c r="DD770" s="1"/>
      <c r="DE770" s="1"/>
      <c r="DF770" s="1"/>
      <c r="DG770" s="1"/>
      <c r="DH770" s="1"/>
      <c r="DI770" s="1"/>
      <c r="DJ770" s="1"/>
      <c r="DK770" s="1"/>
      <c r="DL770" s="1"/>
      <c r="DM770" s="1"/>
      <c r="DN770" s="1"/>
    </row>
    <row r="771" spans="1:118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  <c r="CS771" s="1"/>
      <c r="CT771" s="1"/>
      <c r="CU771" s="1"/>
      <c r="CV771" s="1"/>
      <c r="CW771" s="1"/>
      <c r="CX771" s="1"/>
      <c r="CY771" s="1"/>
      <c r="CZ771" s="1"/>
      <c r="DA771" s="1"/>
      <c r="DB771" s="1"/>
      <c r="DC771" s="1"/>
      <c r="DD771" s="1"/>
      <c r="DE771" s="1"/>
      <c r="DF771" s="1"/>
      <c r="DG771" s="1"/>
      <c r="DH771" s="1"/>
      <c r="DI771" s="1"/>
      <c r="DJ771" s="1"/>
      <c r="DK771" s="1"/>
      <c r="DL771" s="1"/>
      <c r="DM771" s="1"/>
      <c r="DN771" s="1"/>
    </row>
    <row r="772" spans="1:118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  <c r="CS772" s="1"/>
      <c r="CT772" s="1"/>
      <c r="CU772" s="1"/>
      <c r="CV772" s="1"/>
      <c r="CW772" s="1"/>
      <c r="CX772" s="1"/>
      <c r="CY772" s="1"/>
      <c r="CZ772" s="1"/>
      <c r="DA772" s="1"/>
      <c r="DB772" s="1"/>
      <c r="DC772" s="1"/>
      <c r="DD772" s="1"/>
      <c r="DE772" s="1"/>
      <c r="DF772" s="1"/>
      <c r="DG772" s="1"/>
      <c r="DH772" s="1"/>
      <c r="DI772" s="1"/>
      <c r="DJ772" s="1"/>
      <c r="DK772" s="1"/>
      <c r="DL772" s="1"/>
      <c r="DM772" s="1"/>
      <c r="DN772" s="1"/>
    </row>
    <row r="773" spans="1:118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  <c r="CS773" s="1"/>
      <c r="CT773" s="1"/>
      <c r="CU773" s="1"/>
      <c r="CV773" s="1"/>
      <c r="CW773" s="1"/>
      <c r="CX773" s="1"/>
      <c r="CY773" s="1"/>
      <c r="CZ773" s="1"/>
      <c r="DA773" s="1"/>
      <c r="DB773" s="1"/>
      <c r="DC773" s="1"/>
      <c r="DD773" s="1"/>
      <c r="DE773" s="1"/>
      <c r="DF773" s="1"/>
      <c r="DG773" s="1"/>
      <c r="DH773" s="1"/>
      <c r="DI773" s="1"/>
      <c r="DJ773" s="1"/>
      <c r="DK773" s="1"/>
      <c r="DL773" s="1"/>
      <c r="DM773" s="1"/>
      <c r="DN773" s="1"/>
    </row>
    <row r="774" spans="1:118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  <c r="CS774" s="1"/>
      <c r="CT774" s="1"/>
      <c r="CU774" s="1"/>
      <c r="CV774" s="1"/>
      <c r="CW774" s="1"/>
      <c r="CX774" s="1"/>
      <c r="CY774" s="1"/>
      <c r="CZ774" s="1"/>
      <c r="DA774" s="1"/>
      <c r="DB774" s="1"/>
      <c r="DC774" s="1"/>
      <c r="DD774" s="1"/>
      <c r="DE774" s="1"/>
      <c r="DF774" s="1"/>
      <c r="DG774" s="1"/>
      <c r="DH774" s="1"/>
      <c r="DI774" s="1"/>
      <c r="DJ774" s="1"/>
      <c r="DK774" s="1"/>
      <c r="DL774" s="1"/>
      <c r="DM774" s="1"/>
      <c r="DN774" s="1"/>
    </row>
    <row r="775" spans="1:118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  <c r="CS775" s="1"/>
      <c r="CT775" s="1"/>
      <c r="CU775" s="1"/>
      <c r="CV775" s="1"/>
      <c r="CW775" s="1"/>
      <c r="CX775" s="1"/>
      <c r="CY775" s="1"/>
      <c r="CZ775" s="1"/>
      <c r="DA775" s="1"/>
      <c r="DB775" s="1"/>
      <c r="DC775" s="1"/>
      <c r="DD775" s="1"/>
      <c r="DE775" s="1"/>
      <c r="DF775" s="1"/>
      <c r="DG775" s="1"/>
      <c r="DH775" s="1"/>
      <c r="DI775" s="1"/>
      <c r="DJ775" s="1"/>
      <c r="DK775" s="1"/>
      <c r="DL775" s="1"/>
      <c r="DM775" s="1"/>
      <c r="DN775" s="1"/>
    </row>
    <row r="776" spans="1:118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  <c r="CS776" s="1"/>
      <c r="CT776" s="1"/>
      <c r="CU776" s="1"/>
      <c r="CV776" s="1"/>
      <c r="CW776" s="1"/>
      <c r="CX776" s="1"/>
      <c r="CY776" s="1"/>
      <c r="CZ776" s="1"/>
      <c r="DA776" s="1"/>
      <c r="DB776" s="1"/>
      <c r="DC776" s="1"/>
      <c r="DD776" s="1"/>
      <c r="DE776" s="1"/>
      <c r="DF776" s="1"/>
      <c r="DG776" s="1"/>
      <c r="DH776" s="1"/>
      <c r="DI776" s="1"/>
      <c r="DJ776" s="1"/>
      <c r="DK776" s="1"/>
      <c r="DL776" s="1"/>
      <c r="DM776" s="1"/>
      <c r="DN776" s="1"/>
    </row>
    <row r="777" spans="1:118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  <c r="CS777" s="1"/>
      <c r="CT777" s="1"/>
      <c r="CU777" s="1"/>
      <c r="CV777" s="1"/>
      <c r="CW777" s="1"/>
      <c r="CX777" s="1"/>
      <c r="CY777" s="1"/>
      <c r="CZ777" s="1"/>
      <c r="DA777" s="1"/>
      <c r="DB777" s="1"/>
      <c r="DC777" s="1"/>
      <c r="DD777" s="1"/>
      <c r="DE777" s="1"/>
      <c r="DF777" s="1"/>
      <c r="DG777" s="1"/>
      <c r="DH777" s="1"/>
      <c r="DI777" s="1"/>
      <c r="DJ777" s="1"/>
      <c r="DK777" s="1"/>
      <c r="DL777" s="1"/>
      <c r="DM777" s="1"/>
      <c r="DN777" s="1"/>
    </row>
    <row r="778" spans="1:11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  <c r="CS778" s="1"/>
      <c r="CT778" s="1"/>
      <c r="CU778" s="1"/>
      <c r="CV778" s="1"/>
      <c r="CW778" s="1"/>
      <c r="CX778" s="1"/>
      <c r="CY778" s="1"/>
      <c r="CZ778" s="1"/>
      <c r="DA778" s="1"/>
      <c r="DB778" s="1"/>
      <c r="DC778" s="1"/>
      <c r="DD778" s="1"/>
      <c r="DE778" s="1"/>
      <c r="DF778" s="1"/>
      <c r="DG778" s="1"/>
      <c r="DH778" s="1"/>
      <c r="DI778" s="1"/>
      <c r="DJ778" s="1"/>
      <c r="DK778" s="1"/>
      <c r="DL778" s="1"/>
      <c r="DM778" s="1"/>
      <c r="DN778" s="1"/>
    </row>
    <row r="779" spans="1:118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  <c r="CS779" s="1"/>
      <c r="CT779" s="1"/>
      <c r="CU779" s="1"/>
      <c r="CV779" s="1"/>
      <c r="CW779" s="1"/>
      <c r="CX779" s="1"/>
      <c r="CY779" s="1"/>
      <c r="CZ779" s="1"/>
      <c r="DA779" s="1"/>
      <c r="DB779" s="1"/>
      <c r="DC779" s="1"/>
      <c r="DD779" s="1"/>
      <c r="DE779" s="1"/>
      <c r="DF779" s="1"/>
      <c r="DG779" s="1"/>
      <c r="DH779" s="1"/>
      <c r="DI779" s="1"/>
      <c r="DJ779" s="1"/>
      <c r="DK779" s="1"/>
      <c r="DL779" s="1"/>
      <c r="DM779" s="1"/>
      <c r="DN779" s="1"/>
    </row>
    <row r="780" spans="1:118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  <c r="CS780" s="1"/>
      <c r="CT780" s="1"/>
      <c r="CU780" s="1"/>
      <c r="CV780" s="1"/>
      <c r="CW780" s="1"/>
      <c r="CX780" s="1"/>
      <c r="CY780" s="1"/>
      <c r="CZ780" s="1"/>
      <c r="DA780" s="1"/>
      <c r="DB780" s="1"/>
      <c r="DC780" s="1"/>
      <c r="DD780" s="1"/>
      <c r="DE780" s="1"/>
      <c r="DF780" s="1"/>
      <c r="DG780" s="1"/>
      <c r="DH780" s="1"/>
      <c r="DI780" s="1"/>
      <c r="DJ780" s="1"/>
      <c r="DK780" s="1"/>
      <c r="DL780" s="1"/>
      <c r="DM780" s="1"/>
      <c r="DN780" s="1"/>
    </row>
    <row r="781" spans="1:118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  <c r="CS781" s="1"/>
      <c r="CT781" s="1"/>
      <c r="CU781" s="1"/>
      <c r="CV781" s="1"/>
      <c r="CW781" s="1"/>
      <c r="CX781" s="1"/>
      <c r="CY781" s="1"/>
      <c r="CZ781" s="1"/>
      <c r="DA781" s="1"/>
      <c r="DB781" s="1"/>
      <c r="DC781" s="1"/>
      <c r="DD781" s="1"/>
      <c r="DE781" s="1"/>
      <c r="DF781" s="1"/>
      <c r="DG781" s="1"/>
      <c r="DH781" s="1"/>
      <c r="DI781" s="1"/>
      <c r="DJ781" s="1"/>
      <c r="DK781" s="1"/>
      <c r="DL781" s="1"/>
      <c r="DM781" s="1"/>
      <c r="DN781" s="1"/>
    </row>
    <row r="782" spans="1:118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  <c r="CS782" s="1"/>
      <c r="CT782" s="1"/>
      <c r="CU782" s="1"/>
      <c r="CV782" s="1"/>
      <c r="CW782" s="1"/>
      <c r="CX782" s="1"/>
      <c r="CY782" s="1"/>
      <c r="CZ782" s="1"/>
      <c r="DA782" s="1"/>
      <c r="DB782" s="1"/>
      <c r="DC782" s="1"/>
      <c r="DD782" s="1"/>
      <c r="DE782" s="1"/>
      <c r="DF782" s="1"/>
      <c r="DG782" s="1"/>
      <c r="DH782" s="1"/>
      <c r="DI782" s="1"/>
      <c r="DJ782" s="1"/>
      <c r="DK782" s="1"/>
      <c r="DL782" s="1"/>
      <c r="DM782" s="1"/>
      <c r="DN782" s="1"/>
    </row>
    <row r="783" spans="1:118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  <c r="CS783" s="1"/>
      <c r="CT783" s="1"/>
      <c r="CU783" s="1"/>
      <c r="CV783" s="1"/>
      <c r="CW783" s="1"/>
      <c r="CX783" s="1"/>
      <c r="CY783" s="1"/>
      <c r="CZ783" s="1"/>
      <c r="DA783" s="1"/>
      <c r="DB783" s="1"/>
      <c r="DC783" s="1"/>
      <c r="DD783" s="1"/>
      <c r="DE783" s="1"/>
      <c r="DF783" s="1"/>
      <c r="DG783" s="1"/>
      <c r="DH783" s="1"/>
      <c r="DI783" s="1"/>
      <c r="DJ783" s="1"/>
      <c r="DK783" s="1"/>
      <c r="DL783" s="1"/>
      <c r="DM783" s="1"/>
      <c r="DN783" s="1"/>
    </row>
    <row r="784" spans="1:118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  <c r="CS784" s="1"/>
      <c r="CT784" s="1"/>
      <c r="CU784" s="1"/>
      <c r="CV784" s="1"/>
      <c r="CW784" s="1"/>
      <c r="CX784" s="1"/>
      <c r="CY784" s="1"/>
      <c r="CZ784" s="1"/>
      <c r="DA784" s="1"/>
      <c r="DB784" s="1"/>
      <c r="DC784" s="1"/>
      <c r="DD784" s="1"/>
      <c r="DE784" s="1"/>
      <c r="DF784" s="1"/>
      <c r="DG784" s="1"/>
      <c r="DH784" s="1"/>
      <c r="DI784" s="1"/>
      <c r="DJ784" s="1"/>
      <c r="DK784" s="1"/>
      <c r="DL784" s="1"/>
      <c r="DM784" s="1"/>
      <c r="DN784" s="1"/>
    </row>
    <row r="785" spans="1:118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  <c r="CS785" s="1"/>
      <c r="CT785" s="1"/>
      <c r="CU785" s="1"/>
      <c r="CV785" s="1"/>
      <c r="CW785" s="1"/>
      <c r="CX785" s="1"/>
      <c r="CY785" s="1"/>
      <c r="CZ785" s="1"/>
      <c r="DA785" s="1"/>
      <c r="DB785" s="1"/>
      <c r="DC785" s="1"/>
      <c r="DD785" s="1"/>
      <c r="DE785" s="1"/>
      <c r="DF785" s="1"/>
      <c r="DG785" s="1"/>
      <c r="DH785" s="1"/>
      <c r="DI785" s="1"/>
      <c r="DJ785" s="1"/>
      <c r="DK785" s="1"/>
      <c r="DL785" s="1"/>
      <c r="DM785" s="1"/>
      <c r="DN785" s="1"/>
    </row>
    <row r="786" spans="1:118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  <c r="CS786" s="1"/>
      <c r="CT786" s="1"/>
      <c r="CU786" s="1"/>
      <c r="CV786" s="1"/>
      <c r="CW786" s="1"/>
      <c r="CX786" s="1"/>
      <c r="CY786" s="1"/>
      <c r="CZ786" s="1"/>
      <c r="DA786" s="1"/>
      <c r="DB786" s="1"/>
      <c r="DC786" s="1"/>
      <c r="DD786" s="1"/>
      <c r="DE786" s="1"/>
      <c r="DF786" s="1"/>
      <c r="DG786" s="1"/>
      <c r="DH786" s="1"/>
      <c r="DI786" s="1"/>
      <c r="DJ786" s="1"/>
      <c r="DK786" s="1"/>
      <c r="DL786" s="1"/>
      <c r="DM786" s="1"/>
      <c r="DN786" s="1"/>
    </row>
    <row r="787" spans="1:118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  <c r="CS787" s="1"/>
      <c r="CT787" s="1"/>
      <c r="CU787" s="1"/>
      <c r="CV787" s="1"/>
      <c r="CW787" s="1"/>
      <c r="CX787" s="1"/>
      <c r="CY787" s="1"/>
      <c r="CZ787" s="1"/>
      <c r="DA787" s="1"/>
      <c r="DB787" s="1"/>
      <c r="DC787" s="1"/>
      <c r="DD787" s="1"/>
      <c r="DE787" s="1"/>
      <c r="DF787" s="1"/>
      <c r="DG787" s="1"/>
      <c r="DH787" s="1"/>
      <c r="DI787" s="1"/>
      <c r="DJ787" s="1"/>
      <c r="DK787" s="1"/>
      <c r="DL787" s="1"/>
      <c r="DM787" s="1"/>
      <c r="DN787" s="1"/>
    </row>
    <row r="788" spans="1:11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  <c r="CS788" s="1"/>
      <c r="CT788" s="1"/>
      <c r="CU788" s="1"/>
      <c r="CV788" s="1"/>
      <c r="CW788" s="1"/>
      <c r="CX788" s="1"/>
      <c r="CY788" s="1"/>
      <c r="CZ788" s="1"/>
      <c r="DA788" s="1"/>
      <c r="DB788" s="1"/>
      <c r="DC788" s="1"/>
      <c r="DD788" s="1"/>
      <c r="DE788" s="1"/>
      <c r="DF788" s="1"/>
      <c r="DG788" s="1"/>
      <c r="DH788" s="1"/>
      <c r="DI788" s="1"/>
      <c r="DJ788" s="1"/>
      <c r="DK788" s="1"/>
      <c r="DL788" s="1"/>
      <c r="DM788" s="1"/>
      <c r="DN788" s="1"/>
    </row>
    <row r="789" spans="1:118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  <c r="CS789" s="1"/>
      <c r="CT789" s="1"/>
      <c r="CU789" s="1"/>
      <c r="CV789" s="1"/>
      <c r="CW789" s="1"/>
      <c r="CX789" s="1"/>
      <c r="CY789" s="1"/>
      <c r="CZ789" s="1"/>
      <c r="DA789" s="1"/>
      <c r="DB789" s="1"/>
      <c r="DC789" s="1"/>
      <c r="DD789" s="1"/>
      <c r="DE789" s="1"/>
      <c r="DF789" s="1"/>
      <c r="DG789" s="1"/>
      <c r="DH789" s="1"/>
      <c r="DI789" s="1"/>
      <c r="DJ789" s="1"/>
      <c r="DK789" s="1"/>
      <c r="DL789" s="1"/>
      <c r="DM789" s="1"/>
      <c r="DN789" s="1"/>
    </row>
    <row r="790" spans="1:118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  <c r="CS790" s="1"/>
      <c r="CT790" s="1"/>
      <c r="CU790" s="1"/>
      <c r="CV790" s="1"/>
      <c r="CW790" s="1"/>
      <c r="CX790" s="1"/>
      <c r="CY790" s="1"/>
      <c r="CZ790" s="1"/>
      <c r="DA790" s="1"/>
      <c r="DB790" s="1"/>
      <c r="DC790" s="1"/>
      <c r="DD790" s="1"/>
      <c r="DE790" s="1"/>
      <c r="DF790" s="1"/>
      <c r="DG790" s="1"/>
      <c r="DH790" s="1"/>
      <c r="DI790" s="1"/>
      <c r="DJ790" s="1"/>
      <c r="DK790" s="1"/>
      <c r="DL790" s="1"/>
      <c r="DM790" s="1"/>
      <c r="DN790" s="1"/>
    </row>
    <row r="791" spans="1:118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  <c r="CS791" s="1"/>
      <c r="CT791" s="1"/>
      <c r="CU791" s="1"/>
      <c r="CV791" s="1"/>
      <c r="CW791" s="1"/>
      <c r="CX791" s="1"/>
      <c r="CY791" s="1"/>
      <c r="CZ791" s="1"/>
      <c r="DA791" s="1"/>
      <c r="DB791" s="1"/>
      <c r="DC791" s="1"/>
      <c r="DD791" s="1"/>
      <c r="DE791" s="1"/>
      <c r="DF791" s="1"/>
      <c r="DG791" s="1"/>
      <c r="DH791" s="1"/>
      <c r="DI791" s="1"/>
      <c r="DJ791" s="1"/>
      <c r="DK791" s="1"/>
      <c r="DL791" s="1"/>
      <c r="DM791" s="1"/>
      <c r="DN791" s="1"/>
    </row>
    <row r="792" spans="1:118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  <c r="CS792" s="1"/>
      <c r="CT792" s="1"/>
      <c r="CU792" s="1"/>
      <c r="CV792" s="1"/>
      <c r="CW792" s="1"/>
      <c r="CX792" s="1"/>
      <c r="CY792" s="1"/>
      <c r="CZ792" s="1"/>
      <c r="DA792" s="1"/>
      <c r="DB792" s="1"/>
      <c r="DC792" s="1"/>
      <c r="DD792" s="1"/>
      <c r="DE792" s="1"/>
      <c r="DF792" s="1"/>
      <c r="DG792" s="1"/>
      <c r="DH792" s="1"/>
      <c r="DI792" s="1"/>
      <c r="DJ792" s="1"/>
      <c r="DK792" s="1"/>
      <c r="DL792" s="1"/>
      <c r="DM792" s="1"/>
      <c r="DN792" s="1"/>
    </row>
    <row r="793" spans="1:118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  <c r="CS793" s="1"/>
      <c r="CT793" s="1"/>
      <c r="CU793" s="1"/>
      <c r="CV793" s="1"/>
      <c r="CW793" s="1"/>
      <c r="CX793" s="1"/>
      <c r="CY793" s="1"/>
      <c r="CZ793" s="1"/>
      <c r="DA793" s="1"/>
      <c r="DB793" s="1"/>
      <c r="DC793" s="1"/>
      <c r="DD793" s="1"/>
      <c r="DE793" s="1"/>
      <c r="DF793" s="1"/>
      <c r="DG793" s="1"/>
      <c r="DH793" s="1"/>
      <c r="DI793" s="1"/>
      <c r="DJ793" s="1"/>
      <c r="DK793" s="1"/>
      <c r="DL793" s="1"/>
      <c r="DM793" s="1"/>
      <c r="DN793" s="1"/>
    </row>
    <row r="794" spans="1:118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  <c r="CS794" s="1"/>
      <c r="CT794" s="1"/>
      <c r="CU794" s="1"/>
      <c r="CV794" s="1"/>
      <c r="CW794" s="1"/>
      <c r="CX794" s="1"/>
      <c r="CY794" s="1"/>
      <c r="CZ794" s="1"/>
      <c r="DA794" s="1"/>
      <c r="DB794" s="1"/>
      <c r="DC794" s="1"/>
      <c r="DD794" s="1"/>
      <c r="DE794" s="1"/>
      <c r="DF794" s="1"/>
      <c r="DG794" s="1"/>
      <c r="DH794" s="1"/>
      <c r="DI794" s="1"/>
      <c r="DJ794" s="1"/>
      <c r="DK794" s="1"/>
      <c r="DL794" s="1"/>
      <c r="DM794" s="1"/>
      <c r="DN794" s="1"/>
    </row>
    <row r="795" spans="1:118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  <c r="CS795" s="1"/>
      <c r="CT795" s="1"/>
      <c r="CU795" s="1"/>
      <c r="CV795" s="1"/>
      <c r="CW795" s="1"/>
      <c r="CX795" s="1"/>
      <c r="CY795" s="1"/>
      <c r="CZ795" s="1"/>
      <c r="DA795" s="1"/>
      <c r="DB795" s="1"/>
      <c r="DC795" s="1"/>
      <c r="DD795" s="1"/>
      <c r="DE795" s="1"/>
      <c r="DF795" s="1"/>
      <c r="DG795" s="1"/>
      <c r="DH795" s="1"/>
      <c r="DI795" s="1"/>
      <c r="DJ795" s="1"/>
      <c r="DK795" s="1"/>
      <c r="DL795" s="1"/>
      <c r="DM795" s="1"/>
      <c r="DN795" s="1"/>
    </row>
    <row r="796" spans="1:118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  <c r="CS796" s="1"/>
      <c r="CT796" s="1"/>
      <c r="CU796" s="1"/>
      <c r="CV796" s="1"/>
      <c r="CW796" s="1"/>
      <c r="CX796" s="1"/>
      <c r="CY796" s="1"/>
      <c r="CZ796" s="1"/>
      <c r="DA796" s="1"/>
      <c r="DB796" s="1"/>
      <c r="DC796" s="1"/>
      <c r="DD796" s="1"/>
      <c r="DE796" s="1"/>
      <c r="DF796" s="1"/>
      <c r="DG796" s="1"/>
      <c r="DH796" s="1"/>
      <c r="DI796" s="1"/>
      <c r="DJ796" s="1"/>
      <c r="DK796" s="1"/>
      <c r="DL796" s="1"/>
      <c r="DM796" s="1"/>
      <c r="DN796" s="1"/>
    </row>
    <row r="797" spans="1:118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  <c r="CS797" s="1"/>
      <c r="CT797" s="1"/>
      <c r="CU797" s="1"/>
      <c r="CV797" s="1"/>
      <c r="CW797" s="1"/>
      <c r="CX797" s="1"/>
      <c r="CY797" s="1"/>
      <c r="CZ797" s="1"/>
      <c r="DA797" s="1"/>
      <c r="DB797" s="1"/>
      <c r="DC797" s="1"/>
      <c r="DD797" s="1"/>
      <c r="DE797" s="1"/>
      <c r="DF797" s="1"/>
      <c r="DG797" s="1"/>
      <c r="DH797" s="1"/>
      <c r="DI797" s="1"/>
      <c r="DJ797" s="1"/>
      <c r="DK797" s="1"/>
      <c r="DL797" s="1"/>
      <c r="DM797" s="1"/>
      <c r="DN797" s="1"/>
    </row>
    <row r="798" spans="1:11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  <c r="CS798" s="1"/>
      <c r="CT798" s="1"/>
      <c r="CU798" s="1"/>
      <c r="CV798" s="1"/>
      <c r="CW798" s="1"/>
      <c r="CX798" s="1"/>
      <c r="CY798" s="1"/>
      <c r="CZ798" s="1"/>
      <c r="DA798" s="1"/>
      <c r="DB798" s="1"/>
      <c r="DC798" s="1"/>
      <c r="DD798" s="1"/>
      <c r="DE798" s="1"/>
      <c r="DF798" s="1"/>
      <c r="DG798" s="1"/>
      <c r="DH798" s="1"/>
      <c r="DI798" s="1"/>
      <c r="DJ798" s="1"/>
      <c r="DK798" s="1"/>
      <c r="DL798" s="1"/>
      <c r="DM798" s="1"/>
      <c r="DN798" s="1"/>
    </row>
    <row r="799" spans="1:118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  <c r="CS799" s="1"/>
      <c r="CT799" s="1"/>
      <c r="CU799" s="1"/>
      <c r="CV799" s="1"/>
      <c r="CW799" s="1"/>
      <c r="CX799" s="1"/>
      <c r="CY799" s="1"/>
      <c r="CZ799" s="1"/>
      <c r="DA799" s="1"/>
      <c r="DB799" s="1"/>
      <c r="DC799" s="1"/>
      <c r="DD799" s="1"/>
      <c r="DE799" s="1"/>
      <c r="DF799" s="1"/>
      <c r="DG799" s="1"/>
      <c r="DH799" s="1"/>
      <c r="DI799" s="1"/>
      <c r="DJ799" s="1"/>
      <c r="DK799" s="1"/>
      <c r="DL799" s="1"/>
      <c r="DM799" s="1"/>
      <c r="DN799" s="1"/>
    </row>
    <row r="800" spans="1:118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  <c r="CS800" s="1"/>
      <c r="CT800" s="1"/>
      <c r="CU800" s="1"/>
      <c r="CV800" s="1"/>
      <c r="CW800" s="1"/>
      <c r="CX800" s="1"/>
      <c r="CY800" s="1"/>
      <c r="CZ800" s="1"/>
      <c r="DA800" s="1"/>
      <c r="DB800" s="1"/>
      <c r="DC800" s="1"/>
      <c r="DD800" s="1"/>
      <c r="DE800" s="1"/>
      <c r="DF800" s="1"/>
      <c r="DG800" s="1"/>
      <c r="DH800" s="1"/>
      <c r="DI800" s="1"/>
      <c r="DJ800" s="1"/>
      <c r="DK800" s="1"/>
      <c r="DL800" s="1"/>
      <c r="DM800" s="1"/>
      <c r="DN800" s="1"/>
    </row>
    <row r="801" spans="1:118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  <c r="CS801" s="1"/>
      <c r="CT801" s="1"/>
      <c r="CU801" s="1"/>
      <c r="CV801" s="1"/>
      <c r="CW801" s="1"/>
      <c r="CX801" s="1"/>
      <c r="CY801" s="1"/>
      <c r="CZ801" s="1"/>
      <c r="DA801" s="1"/>
      <c r="DB801" s="1"/>
      <c r="DC801" s="1"/>
      <c r="DD801" s="1"/>
      <c r="DE801" s="1"/>
      <c r="DF801" s="1"/>
      <c r="DG801" s="1"/>
      <c r="DH801" s="1"/>
      <c r="DI801" s="1"/>
      <c r="DJ801" s="1"/>
      <c r="DK801" s="1"/>
      <c r="DL801" s="1"/>
      <c r="DM801" s="1"/>
      <c r="DN801" s="1"/>
    </row>
    <row r="802" spans="1:118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  <c r="CS802" s="1"/>
      <c r="CT802" s="1"/>
      <c r="CU802" s="1"/>
      <c r="CV802" s="1"/>
      <c r="CW802" s="1"/>
      <c r="CX802" s="1"/>
      <c r="CY802" s="1"/>
      <c r="CZ802" s="1"/>
      <c r="DA802" s="1"/>
      <c r="DB802" s="1"/>
      <c r="DC802" s="1"/>
      <c r="DD802" s="1"/>
      <c r="DE802" s="1"/>
      <c r="DF802" s="1"/>
      <c r="DG802" s="1"/>
      <c r="DH802" s="1"/>
      <c r="DI802" s="1"/>
      <c r="DJ802" s="1"/>
      <c r="DK802" s="1"/>
      <c r="DL802" s="1"/>
      <c r="DM802" s="1"/>
      <c r="DN802" s="1"/>
    </row>
    <row r="803" spans="1:118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  <c r="CS803" s="1"/>
      <c r="CT803" s="1"/>
      <c r="CU803" s="1"/>
      <c r="CV803" s="1"/>
      <c r="CW803" s="1"/>
      <c r="CX803" s="1"/>
      <c r="CY803" s="1"/>
      <c r="CZ803" s="1"/>
      <c r="DA803" s="1"/>
      <c r="DB803" s="1"/>
      <c r="DC803" s="1"/>
      <c r="DD803" s="1"/>
      <c r="DE803" s="1"/>
      <c r="DF803" s="1"/>
      <c r="DG803" s="1"/>
      <c r="DH803" s="1"/>
      <c r="DI803" s="1"/>
      <c r="DJ803" s="1"/>
      <c r="DK803" s="1"/>
      <c r="DL803" s="1"/>
      <c r="DM803" s="1"/>
      <c r="DN803" s="1"/>
    </row>
    <row r="804" spans="1:118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  <c r="CS804" s="1"/>
      <c r="CT804" s="1"/>
      <c r="CU804" s="1"/>
      <c r="CV804" s="1"/>
      <c r="CW804" s="1"/>
      <c r="CX804" s="1"/>
      <c r="CY804" s="1"/>
      <c r="CZ804" s="1"/>
      <c r="DA804" s="1"/>
      <c r="DB804" s="1"/>
      <c r="DC804" s="1"/>
      <c r="DD804" s="1"/>
      <c r="DE804" s="1"/>
      <c r="DF804" s="1"/>
      <c r="DG804" s="1"/>
      <c r="DH804" s="1"/>
      <c r="DI804" s="1"/>
      <c r="DJ804" s="1"/>
      <c r="DK804" s="1"/>
      <c r="DL804" s="1"/>
      <c r="DM804" s="1"/>
      <c r="DN804" s="1"/>
    </row>
    <row r="805" spans="1:118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  <c r="CS805" s="1"/>
      <c r="CT805" s="1"/>
      <c r="CU805" s="1"/>
      <c r="CV805" s="1"/>
      <c r="CW805" s="1"/>
      <c r="CX805" s="1"/>
      <c r="CY805" s="1"/>
      <c r="CZ805" s="1"/>
      <c r="DA805" s="1"/>
      <c r="DB805" s="1"/>
      <c r="DC805" s="1"/>
      <c r="DD805" s="1"/>
      <c r="DE805" s="1"/>
      <c r="DF805" s="1"/>
      <c r="DG805" s="1"/>
      <c r="DH805" s="1"/>
      <c r="DI805" s="1"/>
      <c r="DJ805" s="1"/>
      <c r="DK805" s="1"/>
      <c r="DL805" s="1"/>
      <c r="DM805" s="1"/>
      <c r="DN805" s="1"/>
    </row>
    <row r="806" spans="1:118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  <c r="CS806" s="1"/>
      <c r="CT806" s="1"/>
      <c r="CU806" s="1"/>
      <c r="CV806" s="1"/>
      <c r="CW806" s="1"/>
      <c r="CX806" s="1"/>
      <c r="CY806" s="1"/>
      <c r="CZ806" s="1"/>
      <c r="DA806" s="1"/>
      <c r="DB806" s="1"/>
      <c r="DC806" s="1"/>
      <c r="DD806" s="1"/>
      <c r="DE806" s="1"/>
      <c r="DF806" s="1"/>
      <c r="DG806" s="1"/>
      <c r="DH806" s="1"/>
      <c r="DI806" s="1"/>
      <c r="DJ806" s="1"/>
      <c r="DK806" s="1"/>
      <c r="DL806" s="1"/>
      <c r="DM806" s="1"/>
      <c r="DN806" s="1"/>
    </row>
    <row r="807" spans="1:118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  <c r="CS807" s="1"/>
      <c r="CT807" s="1"/>
      <c r="CU807" s="1"/>
      <c r="CV807" s="1"/>
      <c r="CW807" s="1"/>
      <c r="CX807" s="1"/>
      <c r="CY807" s="1"/>
      <c r="CZ807" s="1"/>
      <c r="DA807" s="1"/>
      <c r="DB807" s="1"/>
      <c r="DC807" s="1"/>
      <c r="DD807" s="1"/>
      <c r="DE807" s="1"/>
      <c r="DF807" s="1"/>
      <c r="DG807" s="1"/>
      <c r="DH807" s="1"/>
      <c r="DI807" s="1"/>
      <c r="DJ807" s="1"/>
      <c r="DK807" s="1"/>
      <c r="DL807" s="1"/>
      <c r="DM807" s="1"/>
      <c r="DN807" s="1"/>
    </row>
    <row r="808" spans="1:11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  <c r="CS808" s="1"/>
      <c r="CT808" s="1"/>
      <c r="CU808" s="1"/>
      <c r="CV808" s="1"/>
      <c r="CW808" s="1"/>
      <c r="CX808" s="1"/>
      <c r="CY808" s="1"/>
      <c r="CZ808" s="1"/>
      <c r="DA808" s="1"/>
      <c r="DB808" s="1"/>
      <c r="DC808" s="1"/>
      <c r="DD808" s="1"/>
      <c r="DE808" s="1"/>
      <c r="DF808" s="1"/>
      <c r="DG808" s="1"/>
      <c r="DH808" s="1"/>
      <c r="DI808" s="1"/>
      <c r="DJ808" s="1"/>
      <c r="DK808" s="1"/>
      <c r="DL808" s="1"/>
      <c r="DM808" s="1"/>
      <c r="DN808" s="1"/>
    </row>
    <row r="809" spans="1:118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  <c r="CS809" s="1"/>
      <c r="CT809" s="1"/>
      <c r="CU809" s="1"/>
      <c r="CV809" s="1"/>
      <c r="CW809" s="1"/>
      <c r="CX809" s="1"/>
      <c r="CY809" s="1"/>
      <c r="CZ809" s="1"/>
      <c r="DA809" s="1"/>
      <c r="DB809" s="1"/>
      <c r="DC809" s="1"/>
      <c r="DD809" s="1"/>
      <c r="DE809" s="1"/>
      <c r="DF809" s="1"/>
      <c r="DG809" s="1"/>
      <c r="DH809" s="1"/>
      <c r="DI809" s="1"/>
      <c r="DJ809" s="1"/>
      <c r="DK809" s="1"/>
      <c r="DL809" s="1"/>
      <c r="DM809" s="1"/>
      <c r="DN809" s="1"/>
    </row>
    <row r="810" spans="1:118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  <c r="CS810" s="1"/>
      <c r="CT810" s="1"/>
      <c r="CU810" s="1"/>
      <c r="CV810" s="1"/>
      <c r="CW810" s="1"/>
      <c r="CX810" s="1"/>
      <c r="CY810" s="1"/>
      <c r="CZ810" s="1"/>
      <c r="DA810" s="1"/>
      <c r="DB810" s="1"/>
      <c r="DC810" s="1"/>
      <c r="DD810" s="1"/>
      <c r="DE810" s="1"/>
      <c r="DF810" s="1"/>
      <c r="DG810" s="1"/>
      <c r="DH810" s="1"/>
      <c r="DI810" s="1"/>
      <c r="DJ810" s="1"/>
      <c r="DK810" s="1"/>
      <c r="DL810" s="1"/>
      <c r="DM810" s="1"/>
      <c r="DN810" s="1"/>
    </row>
    <row r="811" spans="1:118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  <c r="CS811" s="1"/>
      <c r="CT811" s="1"/>
      <c r="CU811" s="1"/>
      <c r="CV811" s="1"/>
      <c r="CW811" s="1"/>
      <c r="CX811" s="1"/>
      <c r="CY811" s="1"/>
      <c r="CZ811" s="1"/>
      <c r="DA811" s="1"/>
      <c r="DB811" s="1"/>
      <c r="DC811" s="1"/>
      <c r="DD811" s="1"/>
      <c r="DE811" s="1"/>
      <c r="DF811" s="1"/>
      <c r="DG811" s="1"/>
      <c r="DH811" s="1"/>
      <c r="DI811" s="1"/>
      <c r="DJ811" s="1"/>
      <c r="DK811" s="1"/>
      <c r="DL811" s="1"/>
      <c r="DM811" s="1"/>
      <c r="DN811" s="1"/>
    </row>
    <row r="812" spans="1:118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  <c r="CS812" s="1"/>
      <c r="CT812" s="1"/>
      <c r="CU812" s="1"/>
      <c r="CV812" s="1"/>
      <c r="CW812" s="1"/>
      <c r="CX812" s="1"/>
      <c r="CY812" s="1"/>
      <c r="CZ812" s="1"/>
      <c r="DA812" s="1"/>
      <c r="DB812" s="1"/>
      <c r="DC812" s="1"/>
      <c r="DD812" s="1"/>
      <c r="DE812" s="1"/>
      <c r="DF812" s="1"/>
      <c r="DG812" s="1"/>
      <c r="DH812" s="1"/>
      <c r="DI812" s="1"/>
      <c r="DJ812" s="1"/>
      <c r="DK812" s="1"/>
      <c r="DL812" s="1"/>
      <c r="DM812" s="1"/>
      <c r="DN812" s="1"/>
    </row>
    <row r="813" spans="1:118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  <c r="CS813" s="1"/>
      <c r="CT813" s="1"/>
      <c r="CU813" s="1"/>
      <c r="CV813" s="1"/>
      <c r="CW813" s="1"/>
      <c r="CX813" s="1"/>
      <c r="CY813" s="1"/>
      <c r="CZ813" s="1"/>
      <c r="DA813" s="1"/>
      <c r="DB813" s="1"/>
      <c r="DC813" s="1"/>
      <c r="DD813" s="1"/>
      <c r="DE813" s="1"/>
      <c r="DF813" s="1"/>
      <c r="DG813" s="1"/>
      <c r="DH813" s="1"/>
      <c r="DI813" s="1"/>
      <c r="DJ813" s="1"/>
      <c r="DK813" s="1"/>
      <c r="DL813" s="1"/>
      <c r="DM813" s="1"/>
      <c r="DN813" s="1"/>
    </row>
    <row r="814" spans="1:118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  <c r="CS814" s="1"/>
      <c r="CT814" s="1"/>
      <c r="CU814" s="1"/>
      <c r="CV814" s="1"/>
      <c r="CW814" s="1"/>
      <c r="CX814" s="1"/>
      <c r="CY814" s="1"/>
      <c r="CZ814" s="1"/>
      <c r="DA814" s="1"/>
      <c r="DB814" s="1"/>
      <c r="DC814" s="1"/>
      <c r="DD814" s="1"/>
      <c r="DE814" s="1"/>
      <c r="DF814" s="1"/>
      <c r="DG814" s="1"/>
      <c r="DH814" s="1"/>
      <c r="DI814" s="1"/>
      <c r="DJ814" s="1"/>
      <c r="DK814" s="1"/>
      <c r="DL814" s="1"/>
      <c r="DM814" s="1"/>
      <c r="DN814" s="1"/>
    </row>
    <row r="815" spans="1:118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  <c r="CS815" s="1"/>
      <c r="CT815" s="1"/>
      <c r="CU815" s="1"/>
      <c r="CV815" s="1"/>
      <c r="CW815" s="1"/>
      <c r="CX815" s="1"/>
      <c r="CY815" s="1"/>
      <c r="CZ815" s="1"/>
      <c r="DA815" s="1"/>
      <c r="DB815" s="1"/>
      <c r="DC815" s="1"/>
      <c r="DD815" s="1"/>
      <c r="DE815" s="1"/>
      <c r="DF815" s="1"/>
      <c r="DG815" s="1"/>
      <c r="DH815" s="1"/>
      <c r="DI815" s="1"/>
      <c r="DJ815" s="1"/>
      <c r="DK815" s="1"/>
      <c r="DL815" s="1"/>
      <c r="DM815" s="1"/>
      <c r="DN815" s="1"/>
    </row>
    <row r="816" spans="1:118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  <c r="CS816" s="1"/>
      <c r="CT816" s="1"/>
      <c r="CU816" s="1"/>
      <c r="CV816" s="1"/>
      <c r="CW816" s="1"/>
      <c r="CX816" s="1"/>
      <c r="CY816" s="1"/>
      <c r="CZ816" s="1"/>
      <c r="DA816" s="1"/>
      <c r="DB816" s="1"/>
      <c r="DC816" s="1"/>
      <c r="DD816" s="1"/>
      <c r="DE816" s="1"/>
      <c r="DF816" s="1"/>
      <c r="DG816" s="1"/>
      <c r="DH816" s="1"/>
      <c r="DI816" s="1"/>
      <c r="DJ816" s="1"/>
      <c r="DK816" s="1"/>
      <c r="DL816" s="1"/>
      <c r="DM816" s="1"/>
      <c r="DN816" s="1"/>
    </row>
    <row r="817" spans="1:118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  <c r="CS817" s="1"/>
      <c r="CT817" s="1"/>
      <c r="CU817" s="1"/>
      <c r="CV817" s="1"/>
      <c r="CW817" s="1"/>
      <c r="CX817" s="1"/>
      <c r="CY817" s="1"/>
      <c r="CZ817" s="1"/>
      <c r="DA817" s="1"/>
      <c r="DB817" s="1"/>
      <c r="DC817" s="1"/>
      <c r="DD817" s="1"/>
      <c r="DE817" s="1"/>
      <c r="DF817" s="1"/>
      <c r="DG817" s="1"/>
      <c r="DH817" s="1"/>
      <c r="DI817" s="1"/>
      <c r="DJ817" s="1"/>
      <c r="DK817" s="1"/>
      <c r="DL817" s="1"/>
      <c r="DM817" s="1"/>
      <c r="DN817" s="1"/>
    </row>
    <row r="818" spans="1:1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  <c r="CS818" s="1"/>
      <c r="CT818" s="1"/>
      <c r="CU818" s="1"/>
      <c r="CV818" s="1"/>
      <c r="CW818" s="1"/>
      <c r="CX818" s="1"/>
      <c r="CY818" s="1"/>
      <c r="CZ818" s="1"/>
      <c r="DA818" s="1"/>
      <c r="DB818" s="1"/>
      <c r="DC818" s="1"/>
      <c r="DD818" s="1"/>
      <c r="DE818" s="1"/>
      <c r="DF818" s="1"/>
      <c r="DG818" s="1"/>
      <c r="DH818" s="1"/>
      <c r="DI818" s="1"/>
      <c r="DJ818" s="1"/>
      <c r="DK818" s="1"/>
      <c r="DL818" s="1"/>
      <c r="DM818" s="1"/>
      <c r="DN818" s="1"/>
    </row>
    <row r="819" spans="1:118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</row>
    <row r="820" spans="1:118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  <c r="CS820" s="1"/>
      <c r="CT820" s="1"/>
      <c r="CU820" s="1"/>
      <c r="CV820" s="1"/>
      <c r="CW820" s="1"/>
      <c r="CX820" s="1"/>
      <c r="CY820" s="1"/>
      <c r="CZ820" s="1"/>
      <c r="DA820" s="1"/>
      <c r="DB820" s="1"/>
      <c r="DC820" s="1"/>
      <c r="DD820" s="1"/>
      <c r="DE820" s="1"/>
      <c r="DF820" s="1"/>
      <c r="DG820" s="1"/>
      <c r="DH820" s="1"/>
      <c r="DI820" s="1"/>
      <c r="DJ820" s="1"/>
      <c r="DK820" s="1"/>
      <c r="DL820" s="1"/>
      <c r="DM820" s="1"/>
      <c r="DN820" s="1"/>
    </row>
    <row r="821" spans="1:118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  <c r="CS821" s="1"/>
      <c r="CT821" s="1"/>
      <c r="CU821" s="1"/>
      <c r="CV821" s="1"/>
      <c r="CW821" s="1"/>
      <c r="CX821" s="1"/>
      <c r="CY821" s="1"/>
      <c r="CZ821" s="1"/>
      <c r="DA821" s="1"/>
      <c r="DB821" s="1"/>
      <c r="DC821" s="1"/>
      <c r="DD821" s="1"/>
      <c r="DE821" s="1"/>
      <c r="DF821" s="1"/>
      <c r="DG821" s="1"/>
      <c r="DH821" s="1"/>
      <c r="DI821" s="1"/>
      <c r="DJ821" s="1"/>
      <c r="DK821" s="1"/>
      <c r="DL821" s="1"/>
      <c r="DM821" s="1"/>
      <c r="DN821" s="1"/>
    </row>
    <row r="822" spans="1:118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  <c r="CS822" s="1"/>
      <c r="CT822" s="1"/>
      <c r="CU822" s="1"/>
      <c r="CV822" s="1"/>
      <c r="CW822" s="1"/>
      <c r="CX822" s="1"/>
      <c r="CY822" s="1"/>
      <c r="CZ822" s="1"/>
      <c r="DA822" s="1"/>
      <c r="DB822" s="1"/>
      <c r="DC822" s="1"/>
      <c r="DD822" s="1"/>
      <c r="DE822" s="1"/>
      <c r="DF822" s="1"/>
      <c r="DG822" s="1"/>
      <c r="DH822" s="1"/>
      <c r="DI822" s="1"/>
      <c r="DJ822" s="1"/>
      <c r="DK822" s="1"/>
      <c r="DL822" s="1"/>
      <c r="DM822" s="1"/>
      <c r="DN822" s="1"/>
    </row>
    <row r="823" spans="1:118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  <c r="CS823" s="1"/>
      <c r="CT823" s="1"/>
      <c r="CU823" s="1"/>
      <c r="CV823" s="1"/>
      <c r="CW823" s="1"/>
      <c r="CX823" s="1"/>
      <c r="CY823" s="1"/>
      <c r="CZ823" s="1"/>
      <c r="DA823" s="1"/>
      <c r="DB823" s="1"/>
      <c r="DC823" s="1"/>
      <c r="DD823" s="1"/>
      <c r="DE823" s="1"/>
      <c r="DF823" s="1"/>
      <c r="DG823" s="1"/>
      <c r="DH823" s="1"/>
      <c r="DI823" s="1"/>
      <c r="DJ823" s="1"/>
      <c r="DK823" s="1"/>
      <c r="DL823" s="1"/>
      <c r="DM823" s="1"/>
      <c r="DN823" s="1"/>
    </row>
    <row r="824" spans="1:118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  <c r="CS824" s="1"/>
      <c r="CT824" s="1"/>
      <c r="CU824" s="1"/>
      <c r="CV824" s="1"/>
      <c r="CW824" s="1"/>
      <c r="CX824" s="1"/>
      <c r="CY824" s="1"/>
      <c r="CZ824" s="1"/>
      <c r="DA824" s="1"/>
      <c r="DB824" s="1"/>
      <c r="DC824" s="1"/>
      <c r="DD824" s="1"/>
      <c r="DE824" s="1"/>
      <c r="DF824" s="1"/>
      <c r="DG824" s="1"/>
      <c r="DH824" s="1"/>
      <c r="DI824" s="1"/>
      <c r="DJ824" s="1"/>
      <c r="DK824" s="1"/>
      <c r="DL824" s="1"/>
      <c r="DM824" s="1"/>
      <c r="DN824" s="1"/>
    </row>
    <row r="825" spans="1:118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  <c r="CS825" s="1"/>
      <c r="CT825" s="1"/>
      <c r="CU825" s="1"/>
      <c r="CV825" s="1"/>
      <c r="CW825" s="1"/>
      <c r="CX825" s="1"/>
      <c r="CY825" s="1"/>
      <c r="CZ825" s="1"/>
      <c r="DA825" s="1"/>
      <c r="DB825" s="1"/>
      <c r="DC825" s="1"/>
      <c r="DD825" s="1"/>
      <c r="DE825" s="1"/>
      <c r="DF825" s="1"/>
      <c r="DG825" s="1"/>
      <c r="DH825" s="1"/>
      <c r="DI825" s="1"/>
      <c r="DJ825" s="1"/>
      <c r="DK825" s="1"/>
      <c r="DL825" s="1"/>
      <c r="DM825" s="1"/>
      <c r="DN825" s="1"/>
    </row>
    <row r="826" spans="1:118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  <c r="CS826" s="1"/>
      <c r="CT826" s="1"/>
      <c r="CU826" s="1"/>
      <c r="CV826" s="1"/>
      <c r="CW826" s="1"/>
      <c r="CX826" s="1"/>
      <c r="CY826" s="1"/>
      <c r="CZ826" s="1"/>
      <c r="DA826" s="1"/>
      <c r="DB826" s="1"/>
      <c r="DC826" s="1"/>
      <c r="DD826" s="1"/>
      <c r="DE826" s="1"/>
      <c r="DF826" s="1"/>
      <c r="DG826" s="1"/>
      <c r="DH826" s="1"/>
      <c r="DI826" s="1"/>
      <c r="DJ826" s="1"/>
      <c r="DK826" s="1"/>
      <c r="DL826" s="1"/>
      <c r="DM826" s="1"/>
      <c r="DN826" s="1"/>
    </row>
    <row r="827" spans="1:118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  <c r="CS827" s="1"/>
      <c r="CT827" s="1"/>
      <c r="CU827" s="1"/>
      <c r="CV827" s="1"/>
      <c r="CW827" s="1"/>
      <c r="CX827" s="1"/>
      <c r="CY827" s="1"/>
      <c r="CZ827" s="1"/>
      <c r="DA827" s="1"/>
      <c r="DB827" s="1"/>
      <c r="DC827" s="1"/>
      <c r="DD827" s="1"/>
      <c r="DE827" s="1"/>
      <c r="DF827" s="1"/>
      <c r="DG827" s="1"/>
      <c r="DH827" s="1"/>
      <c r="DI827" s="1"/>
      <c r="DJ827" s="1"/>
      <c r="DK827" s="1"/>
      <c r="DL827" s="1"/>
      <c r="DM827" s="1"/>
      <c r="DN827" s="1"/>
    </row>
    <row r="828" spans="1:11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  <c r="CS828" s="1"/>
      <c r="CT828" s="1"/>
      <c r="CU828" s="1"/>
      <c r="CV828" s="1"/>
      <c r="CW828" s="1"/>
      <c r="CX828" s="1"/>
      <c r="CY828" s="1"/>
      <c r="CZ828" s="1"/>
      <c r="DA828" s="1"/>
      <c r="DB828" s="1"/>
      <c r="DC828" s="1"/>
      <c r="DD828" s="1"/>
      <c r="DE828" s="1"/>
      <c r="DF828" s="1"/>
      <c r="DG828" s="1"/>
      <c r="DH828" s="1"/>
      <c r="DI828" s="1"/>
      <c r="DJ828" s="1"/>
      <c r="DK828" s="1"/>
      <c r="DL828" s="1"/>
      <c r="DM828" s="1"/>
      <c r="DN828" s="1"/>
    </row>
    <row r="829" spans="1:118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  <c r="CS829" s="1"/>
      <c r="CT829" s="1"/>
      <c r="CU829" s="1"/>
      <c r="CV829" s="1"/>
      <c r="CW829" s="1"/>
      <c r="CX829" s="1"/>
      <c r="CY829" s="1"/>
      <c r="CZ829" s="1"/>
      <c r="DA829" s="1"/>
      <c r="DB829" s="1"/>
      <c r="DC829" s="1"/>
      <c r="DD829" s="1"/>
      <c r="DE829" s="1"/>
      <c r="DF829" s="1"/>
      <c r="DG829" s="1"/>
      <c r="DH829" s="1"/>
      <c r="DI829" s="1"/>
      <c r="DJ829" s="1"/>
      <c r="DK829" s="1"/>
      <c r="DL829" s="1"/>
      <c r="DM829" s="1"/>
      <c r="DN829" s="1"/>
    </row>
    <row r="830" spans="1:118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  <c r="CS830" s="1"/>
      <c r="CT830" s="1"/>
      <c r="CU830" s="1"/>
      <c r="CV830" s="1"/>
      <c r="CW830" s="1"/>
      <c r="CX830" s="1"/>
      <c r="CY830" s="1"/>
      <c r="CZ830" s="1"/>
      <c r="DA830" s="1"/>
      <c r="DB830" s="1"/>
      <c r="DC830" s="1"/>
      <c r="DD830" s="1"/>
      <c r="DE830" s="1"/>
      <c r="DF830" s="1"/>
      <c r="DG830" s="1"/>
      <c r="DH830" s="1"/>
      <c r="DI830" s="1"/>
      <c r="DJ830" s="1"/>
      <c r="DK830" s="1"/>
      <c r="DL830" s="1"/>
      <c r="DM830" s="1"/>
      <c r="DN830" s="1"/>
    </row>
    <row r="831" spans="1:118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  <c r="CS831" s="1"/>
      <c r="CT831" s="1"/>
      <c r="CU831" s="1"/>
      <c r="CV831" s="1"/>
      <c r="CW831" s="1"/>
      <c r="CX831" s="1"/>
      <c r="CY831" s="1"/>
      <c r="CZ831" s="1"/>
      <c r="DA831" s="1"/>
      <c r="DB831" s="1"/>
      <c r="DC831" s="1"/>
      <c r="DD831" s="1"/>
      <c r="DE831" s="1"/>
      <c r="DF831" s="1"/>
      <c r="DG831" s="1"/>
      <c r="DH831" s="1"/>
      <c r="DI831" s="1"/>
      <c r="DJ831" s="1"/>
      <c r="DK831" s="1"/>
      <c r="DL831" s="1"/>
      <c r="DM831" s="1"/>
      <c r="DN831" s="1"/>
    </row>
    <row r="832" spans="1:118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  <c r="CS832" s="1"/>
      <c r="CT832" s="1"/>
      <c r="CU832" s="1"/>
      <c r="CV832" s="1"/>
      <c r="CW832" s="1"/>
      <c r="CX832" s="1"/>
      <c r="CY832" s="1"/>
      <c r="CZ832" s="1"/>
      <c r="DA832" s="1"/>
      <c r="DB832" s="1"/>
      <c r="DC832" s="1"/>
      <c r="DD832" s="1"/>
      <c r="DE832" s="1"/>
      <c r="DF832" s="1"/>
      <c r="DG832" s="1"/>
      <c r="DH832" s="1"/>
      <c r="DI832" s="1"/>
      <c r="DJ832" s="1"/>
      <c r="DK832" s="1"/>
      <c r="DL832" s="1"/>
      <c r="DM832" s="1"/>
      <c r="DN832" s="1"/>
    </row>
    <row r="833" spans="1:118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  <c r="CS833" s="1"/>
      <c r="CT833" s="1"/>
      <c r="CU833" s="1"/>
      <c r="CV833" s="1"/>
      <c r="CW833" s="1"/>
      <c r="CX833" s="1"/>
      <c r="CY833" s="1"/>
      <c r="CZ833" s="1"/>
      <c r="DA833" s="1"/>
      <c r="DB833" s="1"/>
      <c r="DC833" s="1"/>
      <c r="DD833" s="1"/>
      <c r="DE833" s="1"/>
      <c r="DF833" s="1"/>
      <c r="DG833" s="1"/>
      <c r="DH833" s="1"/>
      <c r="DI833" s="1"/>
      <c r="DJ833" s="1"/>
      <c r="DK833" s="1"/>
      <c r="DL833" s="1"/>
      <c r="DM833" s="1"/>
      <c r="DN833" s="1"/>
    </row>
    <row r="834" spans="1:118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  <c r="CS834" s="1"/>
      <c r="CT834" s="1"/>
      <c r="CU834" s="1"/>
      <c r="CV834" s="1"/>
      <c r="CW834" s="1"/>
      <c r="CX834" s="1"/>
      <c r="CY834" s="1"/>
      <c r="CZ834" s="1"/>
      <c r="DA834" s="1"/>
      <c r="DB834" s="1"/>
      <c r="DC834" s="1"/>
      <c r="DD834" s="1"/>
      <c r="DE834" s="1"/>
      <c r="DF834" s="1"/>
      <c r="DG834" s="1"/>
      <c r="DH834" s="1"/>
      <c r="DI834" s="1"/>
      <c r="DJ834" s="1"/>
      <c r="DK834" s="1"/>
      <c r="DL834" s="1"/>
      <c r="DM834" s="1"/>
      <c r="DN834" s="1"/>
    </row>
    <row r="835" spans="1:118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  <c r="CS835" s="1"/>
      <c r="CT835" s="1"/>
      <c r="CU835" s="1"/>
      <c r="CV835" s="1"/>
      <c r="CW835" s="1"/>
      <c r="CX835" s="1"/>
      <c r="CY835" s="1"/>
      <c r="CZ835" s="1"/>
      <c r="DA835" s="1"/>
      <c r="DB835" s="1"/>
      <c r="DC835" s="1"/>
      <c r="DD835" s="1"/>
      <c r="DE835" s="1"/>
      <c r="DF835" s="1"/>
      <c r="DG835" s="1"/>
      <c r="DH835" s="1"/>
      <c r="DI835" s="1"/>
      <c r="DJ835" s="1"/>
      <c r="DK835" s="1"/>
      <c r="DL835" s="1"/>
      <c r="DM835" s="1"/>
      <c r="DN835" s="1"/>
    </row>
    <row r="836" spans="1:118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  <c r="CS836" s="1"/>
      <c r="CT836" s="1"/>
      <c r="CU836" s="1"/>
      <c r="CV836" s="1"/>
      <c r="CW836" s="1"/>
      <c r="CX836" s="1"/>
      <c r="CY836" s="1"/>
      <c r="CZ836" s="1"/>
      <c r="DA836" s="1"/>
      <c r="DB836" s="1"/>
      <c r="DC836" s="1"/>
      <c r="DD836" s="1"/>
      <c r="DE836" s="1"/>
      <c r="DF836" s="1"/>
      <c r="DG836" s="1"/>
      <c r="DH836" s="1"/>
      <c r="DI836" s="1"/>
      <c r="DJ836" s="1"/>
      <c r="DK836" s="1"/>
      <c r="DL836" s="1"/>
      <c r="DM836" s="1"/>
      <c r="DN836" s="1"/>
    </row>
    <row r="837" spans="1:118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</row>
    <row r="838" spans="1:11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  <c r="CS838" s="1"/>
      <c r="CT838" s="1"/>
      <c r="CU838" s="1"/>
      <c r="CV838" s="1"/>
      <c r="CW838" s="1"/>
      <c r="CX838" s="1"/>
      <c r="CY838" s="1"/>
      <c r="CZ838" s="1"/>
      <c r="DA838" s="1"/>
      <c r="DB838" s="1"/>
      <c r="DC838" s="1"/>
      <c r="DD838" s="1"/>
      <c r="DE838" s="1"/>
      <c r="DF838" s="1"/>
      <c r="DG838" s="1"/>
      <c r="DH838" s="1"/>
      <c r="DI838" s="1"/>
      <c r="DJ838" s="1"/>
      <c r="DK838" s="1"/>
      <c r="DL838" s="1"/>
      <c r="DM838" s="1"/>
      <c r="DN838" s="1"/>
    </row>
    <row r="839" spans="1:118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  <c r="CS839" s="1"/>
      <c r="CT839" s="1"/>
      <c r="CU839" s="1"/>
      <c r="CV839" s="1"/>
      <c r="CW839" s="1"/>
      <c r="CX839" s="1"/>
      <c r="CY839" s="1"/>
      <c r="CZ839" s="1"/>
      <c r="DA839" s="1"/>
      <c r="DB839" s="1"/>
      <c r="DC839" s="1"/>
      <c r="DD839" s="1"/>
      <c r="DE839" s="1"/>
      <c r="DF839" s="1"/>
      <c r="DG839" s="1"/>
      <c r="DH839" s="1"/>
      <c r="DI839" s="1"/>
      <c r="DJ839" s="1"/>
      <c r="DK839" s="1"/>
      <c r="DL839" s="1"/>
      <c r="DM839" s="1"/>
      <c r="DN839" s="1"/>
    </row>
    <row r="840" spans="1:118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  <c r="CS840" s="1"/>
      <c r="CT840" s="1"/>
      <c r="CU840" s="1"/>
      <c r="CV840" s="1"/>
      <c r="CW840" s="1"/>
      <c r="CX840" s="1"/>
      <c r="CY840" s="1"/>
      <c r="CZ840" s="1"/>
      <c r="DA840" s="1"/>
      <c r="DB840" s="1"/>
      <c r="DC840" s="1"/>
      <c r="DD840" s="1"/>
      <c r="DE840" s="1"/>
      <c r="DF840" s="1"/>
      <c r="DG840" s="1"/>
      <c r="DH840" s="1"/>
      <c r="DI840" s="1"/>
      <c r="DJ840" s="1"/>
      <c r="DK840" s="1"/>
      <c r="DL840" s="1"/>
      <c r="DM840" s="1"/>
      <c r="DN840" s="1"/>
    </row>
    <row r="841" spans="1:118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  <c r="CS841" s="1"/>
      <c r="CT841" s="1"/>
      <c r="CU841" s="1"/>
      <c r="CV841" s="1"/>
      <c r="CW841" s="1"/>
      <c r="CX841" s="1"/>
      <c r="CY841" s="1"/>
      <c r="CZ841" s="1"/>
      <c r="DA841" s="1"/>
      <c r="DB841" s="1"/>
      <c r="DC841" s="1"/>
      <c r="DD841" s="1"/>
      <c r="DE841" s="1"/>
      <c r="DF841" s="1"/>
      <c r="DG841" s="1"/>
      <c r="DH841" s="1"/>
      <c r="DI841" s="1"/>
      <c r="DJ841" s="1"/>
      <c r="DK841" s="1"/>
      <c r="DL841" s="1"/>
      <c r="DM841" s="1"/>
      <c r="DN841" s="1"/>
    </row>
    <row r="842" spans="1:118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  <c r="CS842" s="1"/>
      <c r="CT842" s="1"/>
      <c r="CU842" s="1"/>
      <c r="CV842" s="1"/>
      <c r="CW842" s="1"/>
      <c r="CX842" s="1"/>
      <c r="CY842" s="1"/>
      <c r="CZ842" s="1"/>
      <c r="DA842" s="1"/>
      <c r="DB842" s="1"/>
      <c r="DC842" s="1"/>
      <c r="DD842" s="1"/>
      <c r="DE842" s="1"/>
      <c r="DF842" s="1"/>
      <c r="DG842" s="1"/>
      <c r="DH842" s="1"/>
      <c r="DI842" s="1"/>
      <c r="DJ842" s="1"/>
      <c r="DK842" s="1"/>
      <c r="DL842" s="1"/>
      <c r="DM842" s="1"/>
      <c r="DN842" s="1"/>
    </row>
    <row r="843" spans="1:118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  <c r="CS843" s="1"/>
      <c r="CT843" s="1"/>
      <c r="CU843" s="1"/>
      <c r="CV843" s="1"/>
      <c r="CW843" s="1"/>
      <c r="CX843" s="1"/>
      <c r="CY843" s="1"/>
      <c r="CZ843" s="1"/>
      <c r="DA843" s="1"/>
      <c r="DB843" s="1"/>
      <c r="DC843" s="1"/>
      <c r="DD843" s="1"/>
      <c r="DE843" s="1"/>
      <c r="DF843" s="1"/>
      <c r="DG843" s="1"/>
      <c r="DH843" s="1"/>
      <c r="DI843" s="1"/>
      <c r="DJ843" s="1"/>
      <c r="DK843" s="1"/>
      <c r="DL843" s="1"/>
      <c r="DM843" s="1"/>
      <c r="DN843" s="1"/>
    </row>
    <row r="844" spans="1:118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  <c r="CS844" s="1"/>
      <c r="CT844" s="1"/>
      <c r="CU844" s="1"/>
      <c r="CV844" s="1"/>
      <c r="CW844" s="1"/>
      <c r="CX844" s="1"/>
      <c r="CY844" s="1"/>
      <c r="CZ844" s="1"/>
      <c r="DA844" s="1"/>
      <c r="DB844" s="1"/>
      <c r="DC844" s="1"/>
      <c r="DD844" s="1"/>
      <c r="DE844" s="1"/>
      <c r="DF844" s="1"/>
      <c r="DG844" s="1"/>
      <c r="DH844" s="1"/>
      <c r="DI844" s="1"/>
      <c r="DJ844" s="1"/>
      <c r="DK844" s="1"/>
      <c r="DL844" s="1"/>
      <c r="DM844" s="1"/>
      <c r="DN844" s="1"/>
    </row>
    <row r="845" spans="1:118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  <c r="CS845" s="1"/>
      <c r="CT845" s="1"/>
      <c r="CU845" s="1"/>
      <c r="CV845" s="1"/>
      <c r="CW845" s="1"/>
      <c r="CX845" s="1"/>
      <c r="CY845" s="1"/>
      <c r="CZ845" s="1"/>
      <c r="DA845" s="1"/>
      <c r="DB845" s="1"/>
      <c r="DC845" s="1"/>
      <c r="DD845" s="1"/>
      <c r="DE845" s="1"/>
      <c r="DF845" s="1"/>
      <c r="DG845" s="1"/>
      <c r="DH845" s="1"/>
      <c r="DI845" s="1"/>
      <c r="DJ845" s="1"/>
      <c r="DK845" s="1"/>
      <c r="DL845" s="1"/>
      <c r="DM845" s="1"/>
      <c r="DN845" s="1"/>
    </row>
    <row r="846" spans="1:118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  <c r="CS846" s="1"/>
      <c r="CT846" s="1"/>
      <c r="CU846" s="1"/>
      <c r="CV846" s="1"/>
      <c r="CW846" s="1"/>
      <c r="CX846" s="1"/>
      <c r="CY846" s="1"/>
      <c r="CZ846" s="1"/>
      <c r="DA846" s="1"/>
      <c r="DB846" s="1"/>
      <c r="DC846" s="1"/>
      <c r="DD846" s="1"/>
      <c r="DE846" s="1"/>
      <c r="DF846" s="1"/>
      <c r="DG846" s="1"/>
      <c r="DH846" s="1"/>
      <c r="DI846" s="1"/>
      <c r="DJ846" s="1"/>
      <c r="DK846" s="1"/>
      <c r="DL846" s="1"/>
      <c r="DM846" s="1"/>
      <c r="DN846" s="1"/>
    </row>
    <row r="847" spans="1:118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  <c r="CS847" s="1"/>
      <c r="CT847" s="1"/>
      <c r="CU847" s="1"/>
      <c r="CV847" s="1"/>
      <c r="CW847" s="1"/>
      <c r="CX847" s="1"/>
      <c r="CY847" s="1"/>
      <c r="CZ847" s="1"/>
      <c r="DA847" s="1"/>
      <c r="DB847" s="1"/>
      <c r="DC847" s="1"/>
      <c r="DD847" s="1"/>
      <c r="DE847" s="1"/>
      <c r="DF847" s="1"/>
      <c r="DG847" s="1"/>
      <c r="DH847" s="1"/>
      <c r="DI847" s="1"/>
      <c r="DJ847" s="1"/>
      <c r="DK847" s="1"/>
      <c r="DL847" s="1"/>
      <c r="DM847" s="1"/>
      <c r="DN847" s="1"/>
    </row>
    <row r="848" spans="1:11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  <c r="CS848" s="1"/>
      <c r="CT848" s="1"/>
      <c r="CU848" s="1"/>
      <c r="CV848" s="1"/>
      <c r="CW848" s="1"/>
      <c r="CX848" s="1"/>
      <c r="CY848" s="1"/>
      <c r="CZ848" s="1"/>
      <c r="DA848" s="1"/>
      <c r="DB848" s="1"/>
      <c r="DC848" s="1"/>
      <c r="DD848" s="1"/>
      <c r="DE848" s="1"/>
      <c r="DF848" s="1"/>
      <c r="DG848" s="1"/>
      <c r="DH848" s="1"/>
      <c r="DI848" s="1"/>
      <c r="DJ848" s="1"/>
      <c r="DK848" s="1"/>
      <c r="DL848" s="1"/>
      <c r="DM848" s="1"/>
      <c r="DN848" s="1"/>
    </row>
    <row r="849" spans="1:118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  <c r="CN849" s="1"/>
      <c r="CO849" s="1"/>
      <c r="CP849" s="1"/>
      <c r="CQ849" s="1"/>
      <c r="CR849" s="1"/>
      <c r="CS849" s="1"/>
      <c r="CT849" s="1"/>
      <c r="CU849" s="1"/>
      <c r="CV849" s="1"/>
      <c r="CW849" s="1"/>
      <c r="CX849" s="1"/>
      <c r="CY849" s="1"/>
      <c r="CZ849" s="1"/>
      <c r="DA849" s="1"/>
      <c r="DB849" s="1"/>
      <c r="DC849" s="1"/>
      <c r="DD849" s="1"/>
      <c r="DE849" s="1"/>
      <c r="DF849" s="1"/>
      <c r="DG849" s="1"/>
      <c r="DH849" s="1"/>
      <c r="DI849" s="1"/>
      <c r="DJ849" s="1"/>
      <c r="DK849" s="1"/>
      <c r="DL849" s="1"/>
      <c r="DM849" s="1"/>
      <c r="DN849" s="1"/>
    </row>
    <row r="850" spans="1:118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  <c r="CN850" s="1"/>
      <c r="CO850" s="1"/>
      <c r="CP850" s="1"/>
      <c r="CQ850" s="1"/>
      <c r="CR850" s="1"/>
      <c r="CS850" s="1"/>
      <c r="CT850" s="1"/>
      <c r="CU850" s="1"/>
      <c r="CV850" s="1"/>
      <c r="CW850" s="1"/>
      <c r="CX850" s="1"/>
      <c r="CY850" s="1"/>
      <c r="CZ850" s="1"/>
      <c r="DA850" s="1"/>
      <c r="DB850" s="1"/>
      <c r="DC850" s="1"/>
      <c r="DD850" s="1"/>
      <c r="DE850" s="1"/>
      <c r="DF850" s="1"/>
      <c r="DG850" s="1"/>
      <c r="DH850" s="1"/>
      <c r="DI850" s="1"/>
      <c r="DJ850" s="1"/>
      <c r="DK850" s="1"/>
      <c r="DL850" s="1"/>
      <c r="DM850" s="1"/>
      <c r="DN850" s="1"/>
    </row>
    <row r="851" spans="1:118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  <c r="CN851" s="1"/>
      <c r="CO851" s="1"/>
      <c r="CP851" s="1"/>
      <c r="CQ851" s="1"/>
      <c r="CR851" s="1"/>
      <c r="CS851" s="1"/>
      <c r="CT851" s="1"/>
      <c r="CU851" s="1"/>
      <c r="CV851" s="1"/>
      <c r="CW851" s="1"/>
      <c r="CX851" s="1"/>
      <c r="CY851" s="1"/>
      <c r="CZ851" s="1"/>
      <c r="DA851" s="1"/>
      <c r="DB851" s="1"/>
      <c r="DC851" s="1"/>
      <c r="DD851" s="1"/>
      <c r="DE851" s="1"/>
      <c r="DF851" s="1"/>
      <c r="DG851" s="1"/>
      <c r="DH851" s="1"/>
      <c r="DI851" s="1"/>
      <c r="DJ851" s="1"/>
      <c r="DK851" s="1"/>
      <c r="DL851" s="1"/>
      <c r="DM851" s="1"/>
      <c r="DN851" s="1"/>
    </row>
    <row r="852" spans="1:118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  <c r="CN852" s="1"/>
      <c r="CO852" s="1"/>
      <c r="CP852" s="1"/>
      <c r="CQ852" s="1"/>
      <c r="CR852" s="1"/>
      <c r="CS852" s="1"/>
      <c r="CT852" s="1"/>
      <c r="CU852" s="1"/>
      <c r="CV852" s="1"/>
      <c r="CW852" s="1"/>
      <c r="CX852" s="1"/>
      <c r="CY852" s="1"/>
      <c r="CZ852" s="1"/>
      <c r="DA852" s="1"/>
      <c r="DB852" s="1"/>
      <c r="DC852" s="1"/>
      <c r="DD852" s="1"/>
      <c r="DE852" s="1"/>
      <c r="DF852" s="1"/>
      <c r="DG852" s="1"/>
      <c r="DH852" s="1"/>
      <c r="DI852" s="1"/>
      <c r="DJ852" s="1"/>
      <c r="DK852" s="1"/>
      <c r="DL852" s="1"/>
      <c r="DM852" s="1"/>
      <c r="DN852" s="1"/>
    </row>
    <row r="853" spans="1:118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  <c r="CN853" s="1"/>
      <c r="CO853" s="1"/>
      <c r="CP853" s="1"/>
      <c r="CQ853" s="1"/>
      <c r="CR853" s="1"/>
      <c r="CS853" s="1"/>
      <c r="CT853" s="1"/>
      <c r="CU853" s="1"/>
      <c r="CV853" s="1"/>
      <c r="CW853" s="1"/>
      <c r="CX853" s="1"/>
      <c r="CY853" s="1"/>
      <c r="CZ853" s="1"/>
      <c r="DA853" s="1"/>
      <c r="DB853" s="1"/>
      <c r="DC853" s="1"/>
      <c r="DD853" s="1"/>
      <c r="DE853" s="1"/>
      <c r="DF853" s="1"/>
      <c r="DG853" s="1"/>
      <c r="DH853" s="1"/>
      <c r="DI853" s="1"/>
      <c r="DJ853" s="1"/>
      <c r="DK853" s="1"/>
      <c r="DL853" s="1"/>
      <c r="DM853" s="1"/>
      <c r="DN853" s="1"/>
    </row>
    <row r="854" spans="1:118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  <c r="CN854" s="1"/>
      <c r="CO854" s="1"/>
      <c r="CP854" s="1"/>
      <c r="CQ854" s="1"/>
      <c r="CR854" s="1"/>
      <c r="CS854" s="1"/>
      <c r="CT854" s="1"/>
      <c r="CU854" s="1"/>
      <c r="CV854" s="1"/>
      <c r="CW854" s="1"/>
      <c r="CX854" s="1"/>
      <c r="CY854" s="1"/>
      <c r="CZ854" s="1"/>
      <c r="DA854" s="1"/>
      <c r="DB854" s="1"/>
      <c r="DC854" s="1"/>
      <c r="DD854" s="1"/>
      <c r="DE854" s="1"/>
      <c r="DF854" s="1"/>
      <c r="DG854" s="1"/>
      <c r="DH854" s="1"/>
      <c r="DI854" s="1"/>
      <c r="DJ854" s="1"/>
      <c r="DK854" s="1"/>
      <c r="DL854" s="1"/>
      <c r="DM854" s="1"/>
      <c r="DN854" s="1"/>
    </row>
    <row r="855" spans="1:118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  <c r="CN855" s="1"/>
      <c r="CO855" s="1"/>
      <c r="CP855" s="1"/>
      <c r="CQ855" s="1"/>
      <c r="CR855" s="1"/>
      <c r="CS855" s="1"/>
      <c r="CT855" s="1"/>
      <c r="CU855" s="1"/>
      <c r="CV855" s="1"/>
      <c r="CW855" s="1"/>
      <c r="CX855" s="1"/>
      <c r="CY855" s="1"/>
      <c r="CZ855" s="1"/>
      <c r="DA855" s="1"/>
      <c r="DB855" s="1"/>
      <c r="DC855" s="1"/>
      <c r="DD855" s="1"/>
      <c r="DE855" s="1"/>
      <c r="DF855" s="1"/>
      <c r="DG855" s="1"/>
      <c r="DH855" s="1"/>
      <c r="DI855" s="1"/>
      <c r="DJ855" s="1"/>
      <c r="DK855" s="1"/>
      <c r="DL855" s="1"/>
      <c r="DM855" s="1"/>
      <c r="DN855" s="1"/>
    </row>
    <row r="856" spans="1:118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  <c r="CN856" s="1"/>
      <c r="CO856" s="1"/>
      <c r="CP856" s="1"/>
      <c r="CQ856" s="1"/>
      <c r="CR856" s="1"/>
      <c r="CS856" s="1"/>
      <c r="CT856" s="1"/>
      <c r="CU856" s="1"/>
      <c r="CV856" s="1"/>
      <c r="CW856" s="1"/>
      <c r="CX856" s="1"/>
      <c r="CY856" s="1"/>
      <c r="CZ856" s="1"/>
      <c r="DA856" s="1"/>
      <c r="DB856" s="1"/>
      <c r="DC856" s="1"/>
      <c r="DD856" s="1"/>
      <c r="DE856" s="1"/>
      <c r="DF856" s="1"/>
      <c r="DG856" s="1"/>
      <c r="DH856" s="1"/>
      <c r="DI856" s="1"/>
      <c r="DJ856" s="1"/>
      <c r="DK856" s="1"/>
      <c r="DL856" s="1"/>
      <c r="DM856" s="1"/>
      <c r="DN856" s="1"/>
    </row>
    <row r="857" spans="1:118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  <c r="CN857" s="1"/>
      <c r="CO857" s="1"/>
      <c r="CP857" s="1"/>
      <c r="CQ857" s="1"/>
      <c r="CR857" s="1"/>
      <c r="CS857" s="1"/>
      <c r="CT857" s="1"/>
      <c r="CU857" s="1"/>
      <c r="CV857" s="1"/>
      <c r="CW857" s="1"/>
      <c r="CX857" s="1"/>
      <c r="CY857" s="1"/>
      <c r="CZ857" s="1"/>
      <c r="DA857" s="1"/>
      <c r="DB857" s="1"/>
      <c r="DC857" s="1"/>
      <c r="DD857" s="1"/>
      <c r="DE857" s="1"/>
      <c r="DF857" s="1"/>
      <c r="DG857" s="1"/>
      <c r="DH857" s="1"/>
      <c r="DI857" s="1"/>
      <c r="DJ857" s="1"/>
      <c r="DK857" s="1"/>
      <c r="DL857" s="1"/>
      <c r="DM857" s="1"/>
      <c r="DN857" s="1"/>
    </row>
    <row r="858" spans="1:11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  <c r="CN858" s="1"/>
      <c r="CO858" s="1"/>
      <c r="CP858" s="1"/>
      <c r="CQ858" s="1"/>
      <c r="CR858" s="1"/>
      <c r="CS858" s="1"/>
      <c r="CT858" s="1"/>
      <c r="CU858" s="1"/>
      <c r="CV858" s="1"/>
      <c r="CW858" s="1"/>
      <c r="CX858" s="1"/>
      <c r="CY858" s="1"/>
      <c r="CZ858" s="1"/>
      <c r="DA858" s="1"/>
      <c r="DB858" s="1"/>
      <c r="DC858" s="1"/>
      <c r="DD858" s="1"/>
      <c r="DE858" s="1"/>
      <c r="DF858" s="1"/>
      <c r="DG858" s="1"/>
      <c r="DH858" s="1"/>
      <c r="DI858" s="1"/>
      <c r="DJ858" s="1"/>
      <c r="DK858" s="1"/>
      <c r="DL858" s="1"/>
      <c r="DM858" s="1"/>
      <c r="DN858" s="1"/>
    </row>
    <row r="859" spans="1:118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  <c r="CN859" s="1"/>
      <c r="CO859" s="1"/>
      <c r="CP859" s="1"/>
      <c r="CQ859" s="1"/>
      <c r="CR859" s="1"/>
      <c r="CS859" s="1"/>
      <c r="CT859" s="1"/>
      <c r="CU859" s="1"/>
      <c r="CV859" s="1"/>
      <c r="CW859" s="1"/>
      <c r="CX859" s="1"/>
      <c r="CY859" s="1"/>
      <c r="CZ859" s="1"/>
      <c r="DA859" s="1"/>
      <c r="DB859" s="1"/>
      <c r="DC859" s="1"/>
      <c r="DD859" s="1"/>
      <c r="DE859" s="1"/>
      <c r="DF859" s="1"/>
      <c r="DG859" s="1"/>
      <c r="DH859" s="1"/>
      <c r="DI859" s="1"/>
      <c r="DJ859" s="1"/>
      <c r="DK859" s="1"/>
      <c r="DL859" s="1"/>
      <c r="DM859" s="1"/>
      <c r="DN859" s="1"/>
    </row>
    <row r="860" spans="1:118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  <c r="CN860" s="1"/>
      <c r="CO860" s="1"/>
      <c r="CP860" s="1"/>
      <c r="CQ860" s="1"/>
      <c r="CR860" s="1"/>
      <c r="CS860" s="1"/>
      <c r="CT860" s="1"/>
      <c r="CU860" s="1"/>
      <c r="CV860" s="1"/>
      <c r="CW860" s="1"/>
      <c r="CX860" s="1"/>
      <c r="CY860" s="1"/>
      <c r="CZ860" s="1"/>
      <c r="DA860" s="1"/>
      <c r="DB860" s="1"/>
      <c r="DC860" s="1"/>
      <c r="DD860" s="1"/>
      <c r="DE860" s="1"/>
      <c r="DF860" s="1"/>
      <c r="DG860" s="1"/>
      <c r="DH860" s="1"/>
      <c r="DI860" s="1"/>
      <c r="DJ860" s="1"/>
      <c r="DK860" s="1"/>
      <c r="DL860" s="1"/>
      <c r="DM860" s="1"/>
      <c r="DN860" s="1"/>
    </row>
    <row r="861" spans="1:118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  <c r="CN861" s="1"/>
      <c r="CO861" s="1"/>
      <c r="CP861" s="1"/>
      <c r="CQ861" s="1"/>
      <c r="CR861" s="1"/>
      <c r="CS861" s="1"/>
      <c r="CT861" s="1"/>
      <c r="CU861" s="1"/>
      <c r="CV861" s="1"/>
      <c r="CW861" s="1"/>
      <c r="CX861" s="1"/>
      <c r="CY861" s="1"/>
      <c r="CZ861" s="1"/>
      <c r="DA861" s="1"/>
      <c r="DB861" s="1"/>
      <c r="DC861" s="1"/>
      <c r="DD861" s="1"/>
      <c r="DE861" s="1"/>
      <c r="DF861" s="1"/>
      <c r="DG861" s="1"/>
      <c r="DH861" s="1"/>
      <c r="DI861" s="1"/>
      <c r="DJ861" s="1"/>
      <c r="DK861" s="1"/>
      <c r="DL861" s="1"/>
      <c r="DM861" s="1"/>
      <c r="DN861" s="1"/>
    </row>
    <row r="862" spans="1:118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  <c r="CN862" s="1"/>
      <c r="CO862" s="1"/>
      <c r="CP862" s="1"/>
      <c r="CQ862" s="1"/>
      <c r="CR862" s="1"/>
      <c r="CS862" s="1"/>
      <c r="CT862" s="1"/>
      <c r="CU862" s="1"/>
      <c r="CV862" s="1"/>
      <c r="CW862" s="1"/>
      <c r="CX862" s="1"/>
      <c r="CY862" s="1"/>
      <c r="CZ862" s="1"/>
      <c r="DA862" s="1"/>
      <c r="DB862" s="1"/>
      <c r="DC862" s="1"/>
      <c r="DD862" s="1"/>
      <c r="DE862" s="1"/>
      <c r="DF862" s="1"/>
      <c r="DG862" s="1"/>
      <c r="DH862" s="1"/>
      <c r="DI862" s="1"/>
      <c r="DJ862" s="1"/>
      <c r="DK862" s="1"/>
      <c r="DL862" s="1"/>
      <c r="DM862" s="1"/>
      <c r="DN862" s="1"/>
    </row>
    <row r="863" spans="1:118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  <c r="CN863" s="1"/>
      <c r="CO863" s="1"/>
      <c r="CP863" s="1"/>
      <c r="CQ863" s="1"/>
      <c r="CR863" s="1"/>
      <c r="CS863" s="1"/>
      <c r="CT863" s="1"/>
      <c r="CU863" s="1"/>
      <c r="CV863" s="1"/>
      <c r="CW863" s="1"/>
      <c r="CX863" s="1"/>
      <c r="CY863" s="1"/>
      <c r="CZ863" s="1"/>
      <c r="DA863" s="1"/>
      <c r="DB863" s="1"/>
      <c r="DC863" s="1"/>
      <c r="DD863" s="1"/>
      <c r="DE863" s="1"/>
      <c r="DF863" s="1"/>
      <c r="DG863" s="1"/>
      <c r="DH863" s="1"/>
      <c r="DI863" s="1"/>
      <c r="DJ863" s="1"/>
      <c r="DK863" s="1"/>
      <c r="DL863" s="1"/>
      <c r="DM863" s="1"/>
      <c r="DN863" s="1"/>
    </row>
    <row r="864" spans="1:118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  <c r="CN864" s="1"/>
      <c r="CO864" s="1"/>
      <c r="CP864" s="1"/>
      <c r="CQ864" s="1"/>
      <c r="CR864" s="1"/>
      <c r="CS864" s="1"/>
      <c r="CT864" s="1"/>
      <c r="CU864" s="1"/>
      <c r="CV864" s="1"/>
      <c r="CW864" s="1"/>
      <c r="CX864" s="1"/>
      <c r="CY864" s="1"/>
      <c r="CZ864" s="1"/>
      <c r="DA864" s="1"/>
      <c r="DB864" s="1"/>
      <c r="DC864" s="1"/>
      <c r="DD864" s="1"/>
      <c r="DE864" s="1"/>
      <c r="DF864" s="1"/>
      <c r="DG864" s="1"/>
      <c r="DH864" s="1"/>
      <c r="DI864" s="1"/>
      <c r="DJ864" s="1"/>
      <c r="DK864" s="1"/>
      <c r="DL864" s="1"/>
      <c r="DM864" s="1"/>
      <c r="DN864" s="1"/>
    </row>
    <row r="865" spans="1:118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  <c r="CN865" s="1"/>
      <c r="CO865" s="1"/>
      <c r="CP865" s="1"/>
      <c r="CQ865" s="1"/>
      <c r="CR865" s="1"/>
      <c r="CS865" s="1"/>
      <c r="CT865" s="1"/>
      <c r="CU865" s="1"/>
      <c r="CV865" s="1"/>
      <c r="CW865" s="1"/>
      <c r="CX865" s="1"/>
      <c r="CY865" s="1"/>
      <c r="CZ865" s="1"/>
      <c r="DA865" s="1"/>
      <c r="DB865" s="1"/>
      <c r="DC865" s="1"/>
      <c r="DD865" s="1"/>
      <c r="DE865" s="1"/>
      <c r="DF865" s="1"/>
      <c r="DG865" s="1"/>
      <c r="DH865" s="1"/>
      <c r="DI865" s="1"/>
      <c r="DJ865" s="1"/>
      <c r="DK865" s="1"/>
      <c r="DL865" s="1"/>
      <c r="DM865" s="1"/>
      <c r="DN865" s="1"/>
    </row>
    <row r="866" spans="1:118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  <c r="CN866" s="1"/>
      <c r="CO866" s="1"/>
      <c r="CP866" s="1"/>
      <c r="CQ866" s="1"/>
      <c r="CR866" s="1"/>
      <c r="CS866" s="1"/>
      <c r="CT866" s="1"/>
      <c r="CU866" s="1"/>
      <c r="CV866" s="1"/>
      <c r="CW866" s="1"/>
      <c r="CX866" s="1"/>
      <c r="CY866" s="1"/>
      <c r="CZ866" s="1"/>
      <c r="DA866" s="1"/>
      <c r="DB866" s="1"/>
      <c r="DC866" s="1"/>
      <c r="DD866" s="1"/>
      <c r="DE866" s="1"/>
      <c r="DF866" s="1"/>
      <c r="DG866" s="1"/>
      <c r="DH866" s="1"/>
      <c r="DI866" s="1"/>
      <c r="DJ866" s="1"/>
      <c r="DK866" s="1"/>
      <c r="DL866" s="1"/>
      <c r="DM866" s="1"/>
      <c r="DN866" s="1"/>
    </row>
    <row r="867" spans="1:118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  <c r="CN867" s="1"/>
      <c r="CO867" s="1"/>
      <c r="CP867" s="1"/>
      <c r="CQ867" s="1"/>
      <c r="CR867" s="1"/>
      <c r="CS867" s="1"/>
      <c r="CT867" s="1"/>
      <c r="CU867" s="1"/>
      <c r="CV867" s="1"/>
      <c r="CW867" s="1"/>
      <c r="CX867" s="1"/>
      <c r="CY867" s="1"/>
      <c r="CZ867" s="1"/>
      <c r="DA867" s="1"/>
      <c r="DB867" s="1"/>
      <c r="DC867" s="1"/>
      <c r="DD867" s="1"/>
      <c r="DE867" s="1"/>
      <c r="DF867" s="1"/>
      <c r="DG867" s="1"/>
      <c r="DH867" s="1"/>
      <c r="DI867" s="1"/>
      <c r="DJ867" s="1"/>
      <c r="DK867" s="1"/>
      <c r="DL867" s="1"/>
      <c r="DM867" s="1"/>
      <c r="DN867" s="1"/>
    </row>
    <row r="868" spans="1:11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  <c r="CN868" s="1"/>
      <c r="CO868" s="1"/>
      <c r="CP868" s="1"/>
      <c r="CQ868" s="1"/>
      <c r="CR868" s="1"/>
      <c r="CS868" s="1"/>
      <c r="CT868" s="1"/>
      <c r="CU868" s="1"/>
      <c r="CV868" s="1"/>
      <c r="CW868" s="1"/>
      <c r="CX868" s="1"/>
      <c r="CY868" s="1"/>
      <c r="CZ868" s="1"/>
      <c r="DA868" s="1"/>
      <c r="DB868" s="1"/>
      <c r="DC868" s="1"/>
      <c r="DD868" s="1"/>
      <c r="DE868" s="1"/>
      <c r="DF868" s="1"/>
      <c r="DG868" s="1"/>
      <c r="DH868" s="1"/>
      <c r="DI868" s="1"/>
      <c r="DJ868" s="1"/>
      <c r="DK868" s="1"/>
      <c r="DL868" s="1"/>
      <c r="DM868" s="1"/>
      <c r="DN868" s="1"/>
    </row>
    <row r="869" spans="1:118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  <c r="CN869" s="1"/>
      <c r="CO869" s="1"/>
      <c r="CP869" s="1"/>
      <c r="CQ869" s="1"/>
      <c r="CR869" s="1"/>
      <c r="CS869" s="1"/>
      <c r="CT869" s="1"/>
      <c r="CU869" s="1"/>
      <c r="CV869" s="1"/>
      <c r="CW869" s="1"/>
      <c r="CX869" s="1"/>
      <c r="CY869" s="1"/>
      <c r="CZ869" s="1"/>
      <c r="DA869" s="1"/>
      <c r="DB869" s="1"/>
      <c r="DC869" s="1"/>
      <c r="DD869" s="1"/>
      <c r="DE869" s="1"/>
      <c r="DF869" s="1"/>
      <c r="DG869" s="1"/>
      <c r="DH869" s="1"/>
      <c r="DI869" s="1"/>
      <c r="DJ869" s="1"/>
      <c r="DK869" s="1"/>
      <c r="DL869" s="1"/>
      <c r="DM869" s="1"/>
      <c r="DN869" s="1"/>
    </row>
    <row r="870" spans="1:118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  <c r="CN870" s="1"/>
      <c r="CO870" s="1"/>
      <c r="CP870" s="1"/>
      <c r="CQ870" s="1"/>
      <c r="CR870" s="1"/>
      <c r="CS870" s="1"/>
      <c r="CT870" s="1"/>
      <c r="CU870" s="1"/>
      <c r="CV870" s="1"/>
      <c r="CW870" s="1"/>
      <c r="CX870" s="1"/>
      <c r="CY870" s="1"/>
      <c r="CZ870" s="1"/>
      <c r="DA870" s="1"/>
      <c r="DB870" s="1"/>
      <c r="DC870" s="1"/>
      <c r="DD870" s="1"/>
      <c r="DE870" s="1"/>
      <c r="DF870" s="1"/>
      <c r="DG870" s="1"/>
      <c r="DH870" s="1"/>
      <c r="DI870" s="1"/>
      <c r="DJ870" s="1"/>
      <c r="DK870" s="1"/>
      <c r="DL870" s="1"/>
      <c r="DM870" s="1"/>
      <c r="DN870" s="1"/>
    </row>
    <row r="871" spans="1:118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  <c r="CN871" s="1"/>
      <c r="CO871" s="1"/>
      <c r="CP871" s="1"/>
      <c r="CQ871" s="1"/>
      <c r="CR871" s="1"/>
      <c r="CS871" s="1"/>
      <c r="CT871" s="1"/>
      <c r="CU871" s="1"/>
      <c r="CV871" s="1"/>
      <c r="CW871" s="1"/>
      <c r="CX871" s="1"/>
      <c r="CY871" s="1"/>
      <c r="CZ871" s="1"/>
      <c r="DA871" s="1"/>
      <c r="DB871" s="1"/>
      <c r="DC871" s="1"/>
      <c r="DD871" s="1"/>
      <c r="DE871" s="1"/>
      <c r="DF871" s="1"/>
      <c r="DG871" s="1"/>
      <c r="DH871" s="1"/>
      <c r="DI871" s="1"/>
      <c r="DJ871" s="1"/>
      <c r="DK871" s="1"/>
      <c r="DL871" s="1"/>
      <c r="DM871" s="1"/>
      <c r="DN871" s="1"/>
    </row>
    <row r="872" spans="1:118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  <c r="CN872" s="1"/>
      <c r="CO872" s="1"/>
      <c r="CP872" s="1"/>
      <c r="CQ872" s="1"/>
      <c r="CR872" s="1"/>
      <c r="CS872" s="1"/>
      <c r="CT872" s="1"/>
      <c r="CU872" s="1"/>
      <c r="CV872" s="1"/>
      <c r="CW872" s="1"/>
      <c r="CX872" s="1"/>
      <c r="CY872" s="1"/>
      <c r="CZ872" s="1"/>
      <c r="DA872" s="1"/>
      <c r="DB872" s="1"/>
      <c r="DC872" s="1"/>
      <c r="DD872" s="1"/>
      <c r="DE872" s="1"/>
      <c r="DF872" s="1"/>
      <c r="DG872" s="1"/>
      <c r="DH872" s="1"/>
      <c r="DI872" s="1"/>
      <c r="DJ872" s="1"/>
      <c r="DK872" s="1"/>
      <c r="DL872" s="1"/>
      <c r="DM872" s="1"/>
      <c r="DN872" s="1"/>
    </row>
    <row r="873" spans="1:118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  <c r="CN873" s="1"/>
      <c r="CO873" s="1"/>
      <c r="CP873" s="1"/>
      <c r="CQ873" s="1"/>
      <c r="CR873" s="1"/>
      <c r="CS873" s="1"/>
      <c r="CT873" s="1"/>
      <c r="CU873" s="1"/>
      <c r="CV873" s="1"/>
      <c r="CW873" s="1"/>
      <c r="CX873" s="1"/>
      <c r="CY873" s="1"/>
      <c r="CZ873" s="1"/>
      <c r="DA873" s="1"/>
      <c r="DB873" s="1"/>
      <c r="DC873" s="1"/>
      <c r="DD873" s="1"/>
      <c r="DE873" s="1"/>
      <c r="DF873" s="1"/>
      <c r="DG873" s="1"/>
      <c r="DH873" s="1"/>
      <c r="DI873" s="1"/>
      <c r="DJ873" s="1"/>
      <c r="DK873" s="1"/>
      <c r="DL873" s="1"/>
      <c r="DM873" s="1"/>
      <c r="DN873" s="1"/>
    </row>
    <row r="874" spans="1:118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  <c r="CN874" s="1"/>
      <c r="CO874" s="1"/>
      <c r="CP874" s="1"/>
      <c r="CQ874" s="1"/>
      <c r="CR874" s="1"/>
      <c r="CS874" s="1"/>
      <c r="CT874" s="1"/>
      <c r="CU874" s="1"/>
      <c r="CV874" s="1"/>
      <c r="CW874" s="1"/>
      <c r="CX874" s="1"/>
      <c r="CY874" s="1"/>
      <c r="CZ874" s="1"/>
      <c r="DA874" s="1"/>
      <c r="DB874" s="1"/>
      <c r="DC874" s="1"/>
      <c r="DD874" s="1"/>
      <c r="DE874" s="1"/>
      <c r="DF874" s="1"/>
      <c r="DG874" s="1"/>
      <c r="DH874" s="1"/>
      <c r="DI874" s="1"/>
      <c r="DJ874" s="1"/>
      <c r="DK874" s="1"/>
      <c r="DL874" s="1"/>
      <c r="DM874" s="1"/>
      <c r="DN874" s="1"/>
    </row>
    <row r="875" spans="1:118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  <c r="CN875" s="1"/>
      <c r="CO875" s="1"/>
      <c r="CP875" s="1"/>
      <c r="CQ875" s="1"/>
      <c r="CR875" s="1"/>
      <c r="CS875" s="1"/>
      <c r="CT875" s="1"/>
      <c r="CU875" s="1"/>
      <c r="CV875" s="1"/>
      <c r="CW875" s="1"/>
      <c r="CX875" s="1"/>
      <c r="CY875" s="1"/>
      <c r="CZ875" s="1"/>
      <c r="DA875" s="1"/>
      <c r="DB875" s="1"/>
      <c r="DC875" s="1"/>
      <c r="DD875" s="1"/>
      <c r="DE875" s="1"/>
      <c r="DF875" s="1"/>
      <c r="DG875" s="1"/>
      <c r="DH875" s="1"/>
      <c r="DI875" s="1"/>
      <c r="DJ875" s="1"/>
      <c r="DK875" s="1"/>
      <c r="DL875" s="1"/>
      <c r="DM875" s="1"/>
      <c r="DN875" s="1"/>
    </row>
    <row r="876" spans="1:118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  <c r="CN876" s="1"/>
      <c r="CO876" s="1"/>
      <c r="CP876" s="1"/>
      <c r="CQ876" s="1"/>
      <c r="CR876" s="1"/>
      <c r="CS876" s="1"/>
      <c r="CT876" s="1"/>
      <c r="CU876" s="1"/>
      <c r="CV876" s="1"/>
      <c r="CW876" s="1"/>
      <c r="CX876" s="1"/>
      <c r="CY876" s="1"/>
      <c r="CZ876" s="1"/>
      <c r="DA876" s="1"/>
      <c r="DB876" s="1"/>
      <c r="DC876" s="1"/>
      <c r="DD876" s="1"/>
      <c r="DE876" s="1"/>
      <c r="DF876" s="1"/>
      <c r="DG876" s="1"/>
      <c r="DH876" s="1"/>
      <c r="DI876" s="1"/>
      <c r="DJ876" s="1"/>
      <c r="DK876" s="1"/>
      <c r="DL876" s="1"/>
      <c r="DM876" s="1"/>
      <c r="DN876" s="1"/>
    </row>
    <row r="877" spans="1:118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  <c r="CN877" s="1"/>
      <c r="CO877" s="1"/>
      <c r="CP877" s="1"/>
      <c r="CQ877" s="1"/>
      <c r="CR877" s="1"/>
      <c r="CS877" s="1"/>
      <c r="CT877" s="1"/>
      <c r="CU877" s="1"/>
      <c r="CV877" s="1"/>
      <c r="CW877" s="1"/>
      <c r="CX877" s="1"/>
      <c r="CY877" s="1"/>
      <c r="CZ877" s="1"/>
      <c r="DA877" s="1"/>
      <c r="DB877" s="1"/>
      <c r="DC877" s="1"/>
      <c r="DD877" s="1"/>
      <c r="DE877" s="1"/>
      <c r="DF877" s="1"/>
      <c r="DG877" s="1"/>
      <c r="DH877" s="1"/>
      <c r="DI877" s="1"/>
      <c r="DJ877" s="1"/>
      <c r="DK877" s="1"/>
      <c r="DL877" s="1"/>
      <c r="DM877" s="1"/>
      <c r="DN877" s="1"/>
    </row>
    <row r="878" spans="1:11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  <c r="CN878" s="1"/>
      <c r="CO878" s="1"/>
      <c r="CP878" s="1"/>
      <c r="CQ878" s="1"/>
      <c r="CR878" s="1"/>
      <c r="CS878" s="1"/>
      <c r="CT878" s="1"/>
      <c r="CU878" s="1"/>
      <c r="CV878" s="1"/>
      <c r="CW878" s="1"/>
      <c r="CX878" s="1"/>
      <c r="CY878" s="1"/>
      <c r="CZ878" s="1"/>
      <c r="DA878" s="1"/>
      <c r="DB878" s="1"/>
      <c r="DC878" s="1"/>
      <c r="DD878" s="1"/>
      <c r="DE878" s="1"/>
      <c r="DF878" s="1"/>
      <c r="DG878" s="1"/>
      <c r="DH878" s="1"/>
      <c r="DI878" s="1"/>
      <c r="DJ878" s="1"/>
      <c r="DK878" s="1"/>
      <c r="DL878" s="1"/>
      <c r="DM878" s="1"/>
      <c r="DN878" s="1"/>
    </row>
    <row r="879" spans="1:118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  <c r="CN879" s="1"/>
      <c r="CO879" s="1"/>
      <c r="CP879" s="1"/>
      <c r="CQ879" s="1"/>
      <c r="CR879" s="1"/>
      <c r="CS879" s="1"/>
      <c r="CT879" s="1"/>
      <c r="CU879" s="1"/>
      <c r="CV879" s="1"/>
      <c r="CW879" s="1"/>
      <c r="CX879" s="1"/>
      <c r="CY879" s="1"/>
      <c r="CZ879" s="1"/>
      <c r="DA879" s="1"/>
      <c r="DB879" s="1"/>
      <c r="DC879" s="1"/>
      <c r="DD879" s="1"/>
      <c r="DE879" s="1"/>
      <c r="DF879" s="1"/>
      <c r="DG879" s="1"/>
      <c r="DH879" s="1"/>
      <c r="DI879" s="1"/>
      <c r="DJ879" s="1"/>
      <c r="DK879" s="1"/>
      <c r="DL879" s="1"/>
      <c r="DM879" s="1"/>
      <c r="DN879" s="1"/>
    </row>
    <row r="880" spans="1:118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  <c r="CN880" s="1"/>
      <c r="CO880" s="1"/>
      <c r="CP880" s="1"/>
      <c r="CQ880" s="1"/>
      <c r="CR880" s="1"/>
      <c r="CS880" s="1"/>
      <c r="CT880" s="1"/>
      <c r="CU880" s="1"/>
      <c r="CV880" s="1"/>
      <c r="CW880" s="1"/>
      <c r="CX880" s="1"/>
      <c r="CY880" s="1"/>
      <c r="CZ880" s="1"/>
      <c r="DA880" s="1"/>
      <c r="DB880" s="1"/>
      <c r="DC880" s="1"/>
      <c r="DD880" s="1"/>
      <c r="DE880" s="1"/>
      <c r="DF880" s="1"/>
      <c r="DG880" s="1"/>
      <c r="DH880" s="1"/>
      <c r="DI880" s="1"/>
      <c r="DJ880" s="1"/>
      <c r="DK880" s="1"/>
      <c r="DL880" s="1"/>
      <c r="DM880" s="1"/>
      <c r="DN880" s="1"/>
    </row>
    <row r="881" spans="1:118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  <c r="CN881" s="1"/>
      <c r="CO881" s="1"/>
      <c r="CP881" s="1"/>
      <c r="CQ881" s="1"/>
      <c r="CR881" s="1"/>
      <c r="CS881" s="1"/>
      <c r="CT881" s="1"/>
      <c r="CU881" s="1"/>
      <c r="CV881" s="1"/>
      <c r="CW881" s="1"/>
      <c r="CX881" s="1"/>
      <c r="CY881" s="1"/>
      <c r="CZ881" s="1"/>
      <c r="DA881" s="1"/>
      <c r="DB881" s="1"/>
      <c r="DC881" s="1"/>
      <c r="DD881" s="1"/>
      <c r="DE881" s="1"/>
      <c r="DF881" s="1"/>
      <c r="DG881" s="1"/>
      <c r="DH881" s="1"/>
      <c r="DI881" s="1"/>
      <c r="DJ881" s="1"/>
      <c r="DK881" s="1"/>
      <c r="DL881" s="1"/>
      <c r="DM881" s="1"/>
      <c r="DN881" s="1"/>
    </row>
    <row r="882" spans="1:118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  <c r="CN882" s="1"/>
      <c r="CO882" s="1"/>
      <c r="CP882" s="1"/>
      <c r="CQ882" s="1"/>
      <c r="CR882" s="1"/>
      <c r="CS882" s="1"/>
      <c r="CT882" s="1"/>
      <c r="CU882" s="1"/>
      <c r="CV882" s="1"/>
      <c r="CW882" s="1"/>
      <c r="CX882" s="1"/>
      <c r="CY882" s="1"/>
      <c r="CZ882" s="1"/>
      <c r="DA882" s="1"/>
      <c r="DB882" s="1"/>
      <c r="DC882" s="1"/>
      <c r="DD882" s="1"/>
      <c r="DE882" s="1"/>
      <c r="DF882" s="1"/>
      <c r="DG882" s="1"/>
      <c r="DH882" s="1"/>
      <c r="DI882" s="1"/>
      <c r="DJ882" s="1"/>
      <c r="DK882" s="1"/>
      <c r="DL882" s="1"/>
      <c r="DM882" s="1"/>
      <c r="DN882" s="1"/>
    </row>
    <row r="883" spans="1:118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  <c r="CN883" s="1"/>
      <c r="CO883" s="1"/>
      <c r="CP883" s="1"/>
      <c r="CQ883" s="1"/>
      <c r="CR883" s="1"/>
      <c r="CS883" s="1"/>
      <c r="CT883" s="1"/>
      <c r="CU883" s="1"/>
      <c r="CV883" s="1"/>
      <c r="CW883" s="1"/>
      <c r="CX883" s="1"/>
      <c r="CY883" s="1"/>
      <c r="CZ883" s="1"/>
      <c r="DA883" s="1"/>
      <c r="DB883" s="1"/>
      <c r="DC883" s="1"/>
      <c r="DD883" s="1"/>
      <c r="DE883" s="1"/>
      <c r="DF883" s="1"/>
      <c r="DG883" s="1"/>
      <c r="DH883" s="1"/>
      <c r="DI883" s="1"/>
      <c r="DJ883" s="1"/>
      <c r="DK883" s="1"/>
      <c r="DL883" s="1"/>
      <c r="DM883" s="1"/>
      <c r="DN883" s="1"/>
    </row>
    <row r="884" spans="1:118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  <c r="CN884" s="1"/>
      <c r="CO884" s="1"/>
      <c r="CP884" s="1"/>
      <c r="CQ884" s="1"/>
      <c r="CR884" s="1"/>
      <c r="CS884" s="1"/>
      <c r="CT884" s="1"/>
      <c r="CU884" s="1"/>
      <c r="CV884" s="1"/>
      <c r="CW884" s="1"/>
      <c r="CX884" s="1"/>
      <c r="CY884" s="1"/>
      <c r="CZ884" s="1"/>
      <c r="DA884" s="1"/>
      <c r="DB884" s="1"/>
      <c r="DC884" s="1"/>
      <c r="DD884" s="1"/>
      <c r="DE884" s="1"/>
      <c r="DF884" s="1"/>
      <c r="DG884" s="1"/>
      <c r="DH884" s="1"/>
      <c r="DI884" s="1"/>
      <c r="DJ884" s="1"/>
      <c r="DK884" s="1"/>
      <c r="DL884" s="1"/>
      <c r="DM884" s="1"/>
      <c r="DN884" s="1"/>
    </row>
    <row r="885" spans="1:118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  <c r="CN885" s="1"/>
      <c r="CO885" s="1"/>
      <c r="CP885" s="1"/>
      <c r="CQ885" s="1"/>
      <c r="CR885" s="1"/>
      <c r="CS885" s="1"/>
      <c r="CT885" s="1"/>
      <c r="CU885" s="1"/>
      <c r="CV885" s="1"/>
      <c r="CW885" s="1"/>
      <c r="CX885" s="1"/>
      <c r="CY885" s="1"/>
      <c r="CZ885" s="1"/>
      <c r="DA885" s="1"/>
      <c r="DB885" s="1"/>
      <c r="DC885" s="1"/>
      <c r="DD885" s="1"/>
      <c r="DE885" s="1"/>
      <c r="DF885" s="1"/>
      <c r="DG885" s="1"/>
      <c r="DH885" s="1"/>
      <c r="DI885" s="1"/>
      <c r="DJ885" s="1"/>
      <c r="DK885" s="1"/>
      <c r="DL885" s="1"/>
      <c r="DM885" s="1"/>
      <c r="DN885" s="1"/>
    </row>
    <row r="886" spans="1:118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  <c r="CN886" s="1"/>
      <c r="CO886" s="1"/>
      <c r="CP886" s="1"/>
      <c r="CQ886" s="1"/>
      <c r="CR886" s="1"/>
      <c r="CS886" s="1"/>
      <c r="CT886" s="1"/>
      <c r="CU886" s="1"/>
      <c r="CV886" s="1"/>
      <c r="CW886" s="1"/>
      <c r="CX886" s="1"/>
      <c r="CY886" s="1"/>
      <c r="CZ886" s="1"/>
      <c r="DA886" s="1"/>
      <c r="DB886" s="1"/>
      <c r="DC886" s="1"/>
      <c r="DD886" s="1"/>
      <c r="DE886" s="1"/>
      <c r="DF886" s="1"/>
      <c r="DG886" s="1"/>
      <c r="DH886" s="1"/>
      <c r="DI886" s="1"/>
      <c r="DJ886" s="1"/>
      <c r="DK886" s="1"/>
      <c r="DL886" s="1"/>
      <c r="DM886" s="1"/>
      <c r="DN886" s="1"/>
    </row>
    <row r="887" spans="1:118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  <c r="CN887" s="1"/>
      <c r="CO887" s="1"/>
      <c r="CP887" s="1"/>
      <c r="CQ887" s="1"/>
      <c r="CR887" s="1"/>
      <c r="CS887" s="1"/>
      <c r="CT887" s="1"/>
      <c r="CU887" s="1"/>
      <c r="CV887" s="1"/>
      <c r="CW887" s="1"/>
      <c r="CX887" s="1"/>
      <c r="CY887" s="1"/>
      <c r="CZ887" s="1"/>
      <c r="DA887" s="1"/>
      <c r="DB887" s="1"/>
      <c r="DC887" s="1"/>
      <c r="DD887" s="1"/>
      <c r="DE887" s="1"/>
      <c r="DF887" s="1"/>
      <c r="DG887" s="1"/>
      <c r="DH887" s="1"/>
      <c r="DI887" s="1"/>
      <c r="DJ887" s="1"/>
      <c r="DK887" s="1"/>
      <c r="DL887" s="1"/>
      <c r="DM887" s="1"/>
      <c r="DN887" s="1"/>
    </row>
    <row r="888" spans="1:11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  <c r="CN888" s="1"/>
      <c r="CO888" s="1"/>
      <c r="CP888" s="1"/>
      <c r="CQ888" s="1"/>
      <c r="CR888" s="1"/>
      <c r="CS888" s="1"/>
      <c r="CT888" s="1"/>
      <c r="CU888" s="1"/>
      <c r="CV888" s="1"/>
      <c r="CW888" s="1"/>
      <c r="CX888" s="1"/>
      <c r="CY888" s="1"/>
      <c r="CZ888" s="1"/>
      <c r="DA888" s="1"/>
      <c r="DB888" s="1"/>
      <c r="DC888" s="1"/>
      <c r="DD888" s="1"/>
      <c r="DE888" s="1"/>
      <c r="DF888" s="1"/>
      <c r="DG888" s="1"/>
      <c r="DH888" s="1"/>
      <c r="DI888" s="1"/>
      <c r="DJ888" s="1"/>
      <c r="DK888" s="1"/>
      <c r="DL888" s="1"/>
      <c r="DM888" s="1"/>
      <c r="DN888" s="1"/>
    </row>
    <row r="889" spans="1:118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  <c r="CN889" s="1"/>
      <c r="CO889" s="1"/>
      <c r="CP889" s="1"/>
      <c r="CQ889" s="1"/>
      <c r="CR889" s="1"/>
      <c r="CS889" s="1"/>
      <c r="CT889" s="1"/>
      <c r="CU889" s="1"/>
      <c r="CV889" s="1"/>
      <c r="CW889" s="1"/>
      <c r="CX889" s="1"/>
      <c r="CY889" s="1"/>
      <c r="CZ889" s="1"/>
      <c r="DA889" s="1"/>
      <c r="DB889" s="1"/>
      <c r="DC889" s="1"/>
      <c r="DD889" s="1"/>
      <c r="DE889" s="1"/>
      <c r="DF889" s="1"/>
      <c r="DG889" s="1"/>
      <c r="DH889" s="1"/>
      <c r="DI889" s="1"/>
      <c r="DJ889" s="1"/>
      <c r="DK889" s="1"/>
      <c r="DL889" s="1"/>
      <c r="DM889" s="1"/>
      <c r="DN889" s="1"/>
    </row>
    <row r="890" spans="1:118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  <c r="CN890" s="1"/>
      <c r="CO890" s="1"/>
      <c r="CP890" s="1"/>
      <c r="CQ890" s="1"/>
      <c r="CR890" s="1"/>
      <c r="CS890" s="1"/>
      <c r="CT890" s="1"/>
      <c r="CU890" s="1"/>
      <c r="CV890" s="1"/>
      <c r="CW890" s="1"/>
      <c r="CX890" s="1"/>
      <c r="CY890" s="1"/>
      <c r="CZ890" s="1"/>
      <c r="DA890" s="1"/>
      <c r="DB890" s="1"/>
      <c r="DC890" s="1"/>
      <c r="DD890" s="1"/>
      <c r="DE890" s="1"/>
      <c r="DF890" s="1"/>
      <c r="DG890" s="1"/>
      <c r="DH890" s="1"/>
      <c r="DI890" s="1"/>
      <c r="DJ890" s="1"/>
      <c r="DK890" s="1"/>
      <c r="DL890" s="1"/>
      <c r="DM890" s="1"/>
      <c r="DN890" s="1"/>
    </row>
    <row r="891" spans="1:118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  <c r="CN891" s="1"/>
      <c r="CO891" s="1"/>
      <c r="CP891" s="1"/>
      <c r="CQ891" s="1"/>
      <c r="CR891" s="1"/>
      <c r="CS891" s="1"/>
      <c r="CT891" s="1"/>
      <c r="CU891" s="1"/>
      <c r="CV891" s="1"/>
      <c r="CW891" s="1"/>
      <c r="CX891" s="1"/>
      <c r="CY891" s="1"/>
      <c r="CZ891" s="1"/>
      <c r="DA891" s="1"/>
      <c r="DB891" s="1"/>
      <c r="DC891" s="1"/>
      <c r="DD891" s="1"/>
      <c r="DE891" s="1"/>
      <c r="DF891" s="1"/>
      <c r="DG891" s="1"/>
      <c r="DH891" s="1"/>
      <c r="DI891" s="1"/>
      <c r="DJ891" s="1"/>
      <c r="DK891" s="1"/>
      <c r="DL891" s="1"/>
      <c r="DM891" s="1"/>
      <c r="DN891" s="1"/>
    </row>
    <row r="892" spans="1:118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  <c r="CN892" s="1"/>
      <c r="CO892" s="1"/>
      <c r="CP892" s="1"/>
      <c r="CQ892" s="1"/>
      <c r="CR892" s="1"/>
      <c r="CS892" s="1"/>
      <c r="CT892" s="1"/>
      <c r="CU892" s="1"/>
      <c r="CV892" s="1"/>
      <c r="CW892" s="1"/>
      <c r="CX892" s="1"/>
      <c r="CY892" s="1"/>
      <c r="CZ892" s="1"/>
      <c r="DA892" s="1"/>
      <c r="DB892" s="1"/>
      <c r="DC892" s="1"/>
      <c r="DD892" s="1"/>
      <c r="DE892" s="1"/>
      <c r="DF892" s="1"/>
      <c r="DG892" s="1"/>
      <c r="DH892" s="1"/>
      <c r="DI892" s="1"/>
      <c r="DJ892" s="1"/>
      <c r="DK892" s="1"/>
      <c r="DL892" s="1"/>
      <c r="DM892" s="1"/>
      <c r="DN892" s="1"/>
    </row>
    <row r="893" spans="1:118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  <c r="CN893" s="1"/>
      <c r="CO893" s="1"/>
      <c r="CP893" s="1"/>
      <c r="CQ893" s="1"/>
      <c r="CR893" s="1"/>
      <c r="CS893" s="1"/>
      <c r="CT893" s="1"/>
      <c r="CU893" s="1"/>
      <c r="CV893" s="1"/>
      <c r="CW893" s="1"/>
      <c r="CX893" s="1"/>
      <c r="CY893" s="1"/>
      <c r="CZ893" s="1"/>
      <c r="DA893" s="1"/>
      <c r="DB893" s="1"/>
      <c r="DC893" s="1"/>
      <c r="DD893" s="1"/>
      <c r="DE893" s="1"/>
      <c r="DF893" s="1"/>
      <c r="DG893" s="1"/>
      <c r="DH893" s="1"/>
      <c r="DI893" s="1"/>
      <c r="DJ893" s="1"/>
      <c r="DK893" s="1"/>
      <c r="DL893" s="1"/>
      <c r="DM893" s="1"/>
      <c r="DN893" s="1"/>
    </row>
    <row r="894" spans="1:118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  <c r="CN894" s="1"/>
      <c r="CO894" s="1"/>
      <c r="CP894" s="1"/>
      <c r="CQ894" s="1"/>
      <c r="CR894" s="1"/>
      <c r="CS894" s="1"/>
      <c r="CT894" s="1"/>
      <c r="CU894" s="1"/>
      <c r="CV894" s="1"/>
      <c r="CW894" s="1"/>
      <c r="CX894" s="1"/>
      <c r="CY894" s="1"/>
      <c r="CZ894" s="1"/>
      <c r="DA894" s="1"/>
      <c r="DB894" s="1"/>
      <c r="DC894" s="1"/>
      <c r="DD894" s="1"/>
      <c r="DE894" s="1"/>
      <c r="DF894" s="1"/>
      <c r="DG894" s="1"/>
      <c r="DH894" s="1"/>
      <c r="DI894" s="1"/>
      <c r="DJ894" s="1"/>
      <c r="DK894" s="1"/>
      <c r="DL894" s="1"/>
      <c r="DM894" s="1"/>
      <c r="DN894" s="1"/>
    </row>
    <row r="895" spans="1:118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  <c r="CN895" s="1"/>
      <c r="CO895" s="1"/>
      <c r="CP895" s="1"/>
      <c r="CQ895" s="1"/>
      <c r="CR895" s="1"/>
      <c r="CS895" s="1"/>
      <c r="CT895" s="1"/>
      <c r="CU895" s="1"/>
      <c r="CV895" s="1"/>
      <c r="CW895" s="1"/>
      <c r="CX895" s="1"/>
      <c r="CY895" s="1"/>
      <c r="CZ895" s="1"/>
      <c r="DA895" s="1"/>
      <c r="DB895" s="1"/>
      <c r="DC895" s="1"/>
      <c r="DD895" s="1"/>
      <c r="DE895" s="1"/>
      <c r="DF895" s="1"/>
      <c r="DG895" s="1"/>
      <c r="DH895" s="1"/>
      <c r="DI895" s="1"/>
      <c r="DJ895" s="1"/>
      <c r="DK895" s="1"/>
      <c r="DL895" s="1"/>
      <c r="DM895" s="1"/>
      <c r="DN895" s="1"/>
    </row>
    <row r="896" spans="1:118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  <c r="CN896" s="1"/>
      <c r="CO896" s="1"/>
      <c r="CP896" s="1"/>
      <c r="CQ896" s="1"/>
      <c r="CR896" s="1"/>
      <c r="CS896" s="1"/>
      <c r="CT896" s="1"/>
      <c r="CU896" s="1"/>
      <c r="CV896" s="1"/>
      <c r="CW896" s="1"/>
      <c r="CX896" s="1"/>
      <c r="CY896" s="1"/>
      <c r="CZ896" s="1"/>
      <c r="DA896" s="1"/>
      <c r="DB896" s="1"/>
      <c r="DC896" s="1"/>
      <c r="DD896" s="1"/>
      <c r="DE896" s="1"/>
      <c r="DF896" s="1"/>
      <c r="DG896" s="1"/>
      <c r="DH896" s="1"/>
      <c r="DI896" s="1"/>
      <c r="DJ896" s="1"/>
      <c r="DK896" s="1"/>
      <c r="DL896" s="1"/>
      <c r="DM896" s="1"/>
      <c r="DN896" s="1"/>
    </row>
    <row r="897" spans="1:118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  <c r="CN897" s="1"/>
      <c r="CO897" s="1"/>
      <c r="CP897" s="1"/>
      <c r="CQ897" s="1"/>
      <c r="CR897" s="1"/>
      <c r="CS897" s="1"/>
      <c r="CT897" s="1"/>
      <c r="CU897" s="1"/>
      <c r="CV897" s="1"/>
      <c r="CW897" s="1"/>
      <c r="CX897" s="1"/>
      <c r="CY897" s="1"/>
      <c r="CZ897" s="1"/>
      <c r="DA897" s="1"/>
      <c r="DB897" s="1"/>
      <c r="DC897" s="1"/>
      <c r="DD897" s="1"/>
      <c r="DE897" s="1"/>
      <c r="DF897" s="1"/>
      <c r="DG897" s="1"/>
      <c r="DH897" s="1"/>
      <c r="DI897" s="1"/>
      <c r="DJ897" s="1"/>
      <c r="DK897" s="1"/>
      <c r="DL897" s="1"/>
      <c r="DM897" s="1"/>
      <c r="DN897" s="1"/>
    </row>
    <row r="898" spans="1:11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  <c r="CN898" s="1"/>
      <c r="CO898" s="1"/>
      <c r="CP898" s="1"/>
      <c r="CQ898" s="1"/>
      <c r="CR898" s="1"/>
      <c r="CS898" s="1"/>
      <c r="CT898" s="1"/>
      <c r="CU898" s="1"/>
      <c r="CV898" s="1"/>
      <c r="CW898" s="1"/>
      <c r="CX898" s="1"/>
      <c r="CY898" s="1"/>
      <c r="CZ898" s="1"/>
      <c r="DA898" s="1"/>
      <c r="DB898" s="1"/>
      <c r="DC898" s="1"/>
      <c r="DD898" s="1"/>
      <c r="DE898" s="1"/>
      <c r="DF898" s="1"/>
      <c r="DG898" s="1"/>
      <c r="DH898" s="1"/>
      <c r="DI898" s="1"/>
      <c r="DJ898" s="1"/>
      <c r="DK898" s="1"/>
      <c r="DL898" s="1"/>
      <c r="DM898" s="1"/>
      <c r="DN898" s="1"/>
    </row>
    <row r="899" spans="1:118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  <c r="CN899" s="1"/>
      <c r="CO899" s="1"/>
      <c r="CP899" s="1"/>
      <c r="CQ899" s="1"/>
      <c r="CR899" s="1"/>
      <c r="CS899" s="1"/>
      <c r="CT899" s="1"/>
      <c r="CU899" s="1"/>
      <c r="CV899" s="1"/>
      <c r="CW899" s="1"/>
      <c r="CX899" s="1"/>
      <c r="CY899" s="1"/>
      <c r="CZ899" s="1"/>
      <c r="DA899" s="1"/>
      <c r="DB899" s="1"/>
      <c r="DC899" s="1"/>
      <c r="DD899" s="1"/>
      <c r="DE899" s="1"/>
      <c r="DF899" s="1"/>
      <c r="DG899" s="1"/>
      <c r="DH899" s="1"/>
      <c r="DI899" s="1"/>
      <c r="DJ899" s="1"/>
      <c r="DK899" s="1"/>
      <c r="DL899" s="1"/>
      <c r="DM899" s="1"/>
      <c r="DN899" s="1"/>
    </row>
    <row r="900" spans="1:118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  <c r="CN900" s="1"/>
      <c r="CO900" s="1"/>
      <c r="CP900" s="1"/>
      <c r="CQ900" s="1"/>
      <c r="CR900" s="1"/>
      <c r="CS900" s="1"/>
      <c r="CT900" s="1"/>
      <c r="CU900" s="1"/>
      <c r="CV900" s="1"/>
      <c r="CW900" s="1"/>
      <c r="CX900" s="1"/>
      <c r="CY900" s="1"/>
      <c r="CZ900" s="1"/>
      <c r="DA900" s="1"/>
      <c r="DB900" s="1"/>
      <c r="DC900" s="1"/>
      <c r="DD900" s="1"/>
      <c r="DE900" s="1"/>
      <c r="DF900" s="1"/>
      <c r="DG900" s="1"/>
      <c r="DH900" s="1"/>
      <c r="DI900" s="1"/>
      <c r="DJ900" s="1"/>
      <c r="DK900" s="1"/>
      <c r="DL900" s="1"/>
      <c r="DM900" s="1"/>
      <c r="DN900" s="1"/>
    </row>
    <row r="901" spans="1:118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  <c r="CN901" s="1"/>
      <c r="CO901" s="1"/>
      <c r="CP901" s="1"/>
      <c r="CQ901" s="1"/>
      <c r="CR901" s="1"/>
      <c r="CS901" s="1"/>
      <c r="CT901" s="1"/>
      <c r="CU901" s="1"/>
      <c r="CV901" s="1"/>
      <c r="CW901" s="1"/>
      <c r="CX901" s="1"/>
      <c r="CY901" s="1"/>
      <c r="CZ901" s="1"/>
      <c r="DA901" s="1"/>
      <c r="DB901" s="1"/>
      <c r="DC901" s="1"/>
      <c r="DD901" s="1"/>
      <c r="DE901" s="1"/>
      <c r="DF901" s="1"/>
      <c r="DG901" s="1"/>
      <c r="DH901" s="1"/>
      <c r="DI901" s="1"/>
      <c r="DJ901" s="1"/>
      <c r="DK901" s="1"/>
      <c r="DL901" s="1"/>
      <c r="DM901" s="1"/>
      <c r="DN901" s="1"/>
    </row>
    <row r="902" spans="1:118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  <c r="CN902" s="1"/>
      <c r="CO902" s="1"/>
      <c r="CP902" s="1"/>
      <c r="CQ902" s="1"/>
      <c r="CR902" s="1"/>
      <c r="CS902" s="1"/>
      <c r="CT902" s="1"/>
      <c r="CU902" s="1"/>
      <c r="CV902" s="1"/>
      <c r="CW902" s="1"/>
      <c r="CX902" s="1"/>
      <c r="CY902" s="1"/>
      <c r="CZ902" s="1"/>
      <c r="DA902" s="1"/>
      <c r="DB902" s="1"/>
      <c r="DC902" s="1"/>
      <c r="DD902" s="1"/>
      <c r="DE902" s="1"/>
      <c r="DF902" s="1"/>
      <c r="DG902" s="1"/>
      <c r="DH902" s="1"/>
      <c r="DI902" s="1"/>
      <c r="DJ902" s="1"/>
      <c r="DK902" s="1"/>
      <c r="DL902" s="1"/>
      <c r="DM902" s="1"/>
      <c r="DN902" s="1"/>
    </row>
    <row r="903" spans="1:118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  <c r="CN903" s="1"/>
      <c r="CO903" s="1"/>
      <c r="CP903" s="1"/>
      <c r="CQ903" s="1"/>
      <c r="CR903" s="1"/>
      <c r="CS903" s="1"/>
      <c r="CT903" s="1"/>
      <c r="CU903" s="1"/>
      <c r="CV903" s="1"/>
      <c r="CW903" s="1"/>
      <c r="CX903" s="1"/>
      <c r="CY903" s="1"/>
      <c r="CZ903" s="1"/>
      <c r="DA903" s="1"/>
      <c r="DB903" s="1"/>
      <c r="DC903" s="1"/>
      <c r="DD903" s="1"/>
      <c r="DE903" s="1"/>
      <c r="DF903" s="1"/>
      <c r="DG903" s="1"/>
      <c r="DH903" s="1"/>
      <c r="DI903" s="1"/>
      <c r="DJ903" s="1"/>
      <c r="DK903" s="1"/>
      <c r="DL903" s="1"/>
      <c r="DM903" s="1"/>
      <c r="DN903" s="1"/>
    </row>
    <row r="904" spans="1:118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  <c r="CN904" s="1"/>
      <c r="CO904" s="1"/>
      <c r="CP904" s="1"/>
      <c r="CQ904" s="1"/>
      <c r="CR904" s="1"/>
      <c r="CS904" s="1"/>
      <c r="CT904" s="1"/>
      <c r="CU904" s="1"/>
      <c r="CV904" s="1"/>
      <c r="CW904" s="1"/>
      <c r="CX904" s="1"/>
      <c r="CY904" s="1"/>
      <c r="CZ904" s="1"/>
      <c r="DA904" s="1"/>
      <c r="DB904" s="1"/>
      <c r="DC904" s="1"/>
      <c r="DD904" s="1"/>
      <c r="DE904" s="1"/>
      <c r="DF904" s="1"/>
      <c r="DG904" s="1"/>
      <c r="DH904" s="1"/>
      <c r="DI904" s="1"/>
      <c r="DJ904" s="1"/>
      <c r="DK904" s="1"/>
      <c r="DL904" s="1"/>
      <c r="DM904" s="1"/>
      <c r="DN904" s="1"/>
    </row>
    <row r="905" spans="1:118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  <c r="CN905" s="1"/>
      <c r="CO905" s="1"/>
      <c r="CP905" s="1"/>
      <c r="CQ905" s="1"/>
      <c r="CR905" s="1"/>
      <c r="CS905" s="1"/>
      <c r="CT905" s="1"/>
      <c r="CU905" s="1"/>
      <c r="CV905" s="1"/>
      <c r="CW905" s="1"/>
      <c r="CX905" s="1"/>
      <c r="CY905" s="1"/>
      <c r="CZ905" s="1"/>
      <c r="DA905" s="1"/>
      <c r="DB905" s="1"/>
      <c r="DC905" s="1"/>
      <c r="DD905" s="1"/>
      <c r="DE905" s="1"/>
      <c r="DF905" s="1"/>
      <c r="DG905" s="1"/>
      <c r="DH905" s="1"/>
      <c r="DI905" s="1"/>
      <c r="DJ905" s="1"/>
      <c r="DK905" s="1"/>
      <c r="DL905" s="1"/>
      <c r="DM905" s="1"/>
      <c r="DN905" s="1"/>
    </row>
    <row r="906" spans="1:118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  <c r="CN906" s="1"/>
      <c r="CO906" s="1"/>
      <c r="CP906" s="1"/>
      <c r="CQ906" s="1"/>
      <c r="CR906" s="1"/>
      <c r="CS906" s="1"/>
      <c r="CT906" s="1"/>
      <c r="CU906" s="1"/>
      <c r="CV906" s="1"/>
      <c r="CW906" s="1"/>
      <c r="CX906" s="1"/>
      <c r="CY906" s="1"/>
      <c r="CZ906" s="1"/>
      <c r="DA906" s="1"/>
      <c r="DB906" s="1"/>
      <c r="DC906" s="1"/>
      <c r="DD906" s="1"/>
      <c r="DE906" s="1"/>
      <c r="DF906" s="1"/>
      <c r="DG906" s="1"/>
      <c r="DH906" s="1"/>
      <c r="DI906" s="1"/>
      <c r="DJ906" s="1"/>
      <c r="DK906" s="1"/>
      <c r="DL906" s="1"/>
      <c r="DM906" s="1"/>
      <c r="DN906" s="1"/>
    </row>
    <row r="907" spans="1:118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  <c r="CN907" s="1"/>
      <c r="CO907" s="1"/>
      <c r="CP907" s="1"/>
      <c r="CQ907" s="1"/>
      <c r="CR907" s="1"/>
      <c r="CS907" s="1"/>
      <c r="CT907" s="1"/>
      <c r="CU907" s="1"/>
      <c r="CV907" s="1"/>
      <c r="CW907" s="1"/>
      <c r="CX907" s="1"/>
      <c r="CY907" s="1"/>
      <c r="CZ907" s="1"/>
      <c r="DA907" s="1"/>
      <c r="DB907" s="1"/>
      <c r="DC907" s="1"/>
      <c r="DD907" s="1"/>
      <c r="DE907" s="1"/>
      <c r="DF907" s="1"/>
      <c r="DG907" s="1"/>
      <c r="DH907" s="1"/>
      <c r="DI907" s="1"/>
      <c r="DJ907" s="1"/>
      <c r="DK907" s="1"/>
      <c r="DL907" s="1"/>
      <c r="DM907" s="1"/>
      <c r="DN907" s="1"/>
    </row>
    <row r="908" spans="1:11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  <c r="CN908" s="1"/>
      <c r="CO908" s="1"/>
      <c r="CP908" s="1"/>
      <c r="CQ908" s="1"/>
      <c r="CR908" s="1"/>
      <c r="CS908" s="1"/>
      <c r="CT908" s="1"/>
      <c r="CU908" s="1"/>
      <c r="CV908" s="1"/>
      <c r="CW908" s="1"/>
      <c r="CX908" s="1"/>
      <c r="CY908" s="1"/>
      <c r="CZ908" s="1"/>
      <c r="DA908" s="1"/>
      <c r="DB908" s="1"/>
      <c r="DC908" s="1"/>
      <c r="DD908" s="1"/>
      <c r="DE908" s="1"/>
      <c r="DF908" s="1"/>
      <c r="DG908" s="1"/>
      <c r="DH908" s="1"/>
      <c r="DI908" s="1"/>
      <c r="DJ908" s="1"/>
      <c r="DK908" s="1"/>
      <c r="DL908" s="1"/>
      <c r="DM908" s="1"/>
      <c r="DN908" s="1"/>
    </row>
    <row r="909" spans="1:118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  <c r="CN909" s="1"/>
      <c r="CO909" s="1"/>
      <c r="CP909" s="1"/>
      <c r="CQ909" s="1"/>
      <c r="CR909" s="1"/>
      <c r="CS909" s="1"/>
      <c r="CT909" s="1"/>
      <c r="CU909" s="1"/>
      <c r="CV909" s="1"/>
      <c r="CW909" s="1"/>
      <c r="CX909" s="1"/>
      <c r="CY909" s="1"/>
      <c r="CZ909" s="1"/>
      <c r="DA909" s="1"/>
      <c r="DB909" s="1"/>
      <c r="DC909" s="1"/>
      <c r="DD909" s="1"/>
      <c r="DE909" s="1"/>
      <c r="DF909" s="1"/>
      <c r="DG909" s="1"/>
      <c r="DH909" s="1"/>
      <c r="DI909" s="1"/>
      <c r="DJ909" s="1"/>
      <c r="DK909" s="1"/>
      <c r="DL909" s="1"/>
      <c r="DM909" s="1"/>
      <c r="DN909" s="1"/>
    </row>
    <row r="910" spans="1:118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  <c r="CN910" s="1"/>
      <c r="CO910" s="1"/>
      <c r="CP910" s="1"/>
      <c r="CQ910" s="1"/>
      <c r="CR910" s="1"/>
      <c r="CS910" s="1"/>
      <c r="CT910" s="1"/>
      <c r="CU910" s="1"/>
      <c r="CV910" s="1"/>
      <c r="CW910" s="1"/>
      <c r="CX910" s="1"/>
      <c r="CY910" s="1"/>
      <c r="CZ910" s="1"/>
      <c r="DA910" s="1"/>
      <c r="DB910" s="1"/>
      <c r="DC910" s="1"/>
      <c r="DD910" s="1"/>
      <c r="DE910" s="1"/>
      <c r="DF910" s="1"/>
      <c r="DG910" s="1"/>
      <c r="DH910" s="1"/>
      <c r="DI910" s="1"/>
      <c r="DJ910" s="1"/>
      <c r="DK910" s="1"/>
      <c r="DL910" s="1"/>
      <c r="DM910" s="1"/>
      <c r="DN910" s="1"/>
    </row>
    <row r="911" spans="1:118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  <c r="CN911" s="1"/>
      <c r="CO911" s="1"/>
      <c r="CP911" s="1"/>
      <c r="CQ911" s="1"/>
      <c r="CR911" s="1"/>
      <c r="CS911" s="1"/>
      <c r="CT911" s="1"/>
      <c r="CU911" s="1"/>
      <c r="CV911" s="1"/>
      <c r="CW911" s="1"/>
      <c r="CX911" s="1"/>
      <c r="CY911" s="1"/>
      <c r="CZ911" s="1"/>
      <c r="DA911" s="1"/>
      <c r="DB911" s="1"/>
      <c r="DC911" s="1"/>
      <c r="DD911" s="1"/>
      <c r="DE911" s="1"/>
      <c r="DF911" s="1"/>
      <c r="DG911" s="1"/>
      <c r="DH911" s="1"/>
      <c r="DI911" s="1"/>
      <c r="DJ911" s="1"/>
      <c r="DK911" s="1"/>
      <c r="DL911" s="1"/>
      <c r="DM911" s="1"/>
      <c r="DN911" s="1"/>
    </row>
    <row r="912" spans="1:118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  <c r="CN912" s="1"/>
      <c r="CO912" s="1"/>
      <c r="CP912" s="1"/>
      <c r="CQ912" s="1"/>
      <c r="CR912" s="1"/>
      <c r="CS912" s="1"/>
      <c r="CT912" s="1"/>
      <c r="CU912" s="1"/>
      <c r="CV912" s="1"/>
      <c r="CW912" s="1"/>
      <c r="CX912" s="1"/>
      <c r="CY912" s="1"/>
      <c r="CZ912" s="1"/>
      <c r="DA912" s="1"/>
      <c r="DB912" s="1"/>
      <c r="DC912" s="1"/>
      <c r="DD912" s="1"/>
      <c r="DE912" s="1"/>
      <c r="DF912" s="1"/>
      <c r="DG912" s="1"/>
      <c r="DH912" s="1"/>
      <c r="DI912" s="1"/>
      <c r="DJ912" s="1"/>
      <c r="DK912" s="1"/>
      <c r="DL912" s="1"/>
      <c r="DM912" s="1"/>
      <c r="DN912" s="1"/>
    </row>
    <row r="913" spans="1:118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  <c r="CN913" s="1"/>
      <c r="CO913" s="1"/>
      <c r="CP913" s="1"/>
      <c r="CQ913" s="1"/>
      <c r="CR913" s="1"/>
      <c r="CS913" s="1"/>
      <c r="CT913" s="1"/>
      <c r="CU913" s="1"/>
      <c r="CV913" s="1"/>
      <c r="CW913" s="1"/>
      <c r="CX913" s="1"/>
      <c r="CY913" s="1"/>
      <c r="CZ913" s="1"/>
      <c r="DA913" s="1"/>
      <c r="DB913" s="1"/>
      <c r="DC913" s="1"/>
      <c r="DD913" s="1"/>
      <c r="DE913" s="1"/>
      <c r="DF913" s="1"/>
      <c r="DG913" s="1"/>
      <c r="DH913" s="1"/>
      <c r="DI913" s="1"/>
      <c r="DJ913" s="1"/>
      <c r="DK913" s="1"/>
      <c r="DL913" s="1"/>
      <c r="DM913" s="1"/>
      <c r="DN913" s="1"/>
    </row>
    <row r="914" spans="1:118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  <c r="CN914" s="1"/>
      <c r="CO914" s="1"/>
      <c r="CP914" s="1"/>
      <c r="CQ914" s="1"/>
      <c r="CR914" s="1"/>
      <c r="CS914" s="1"/>
      <c r="CT914" s="1"/>
      <c r="CU914" s="1"/>
      <c r="CV914" s="1"/>
      <c r="CW914" s="1"/>
      <c r="CX914" s="1"/>
      <c r="CY914" s="1"/>
      <c r="CZ914" s="1"/>
      <c r="DA914" s="1"/>
      <c r="DB914" s="1"/>
      <c r="DC914" s="1"/>
      <c r="DD914" s="1"/>
      <c r="DE914" s="1"/>
      <c r="DF914" s="1"/>
      <c r="DG914" s="1"/>
      <c r="DH914" s="1"/>
      <c r="DI914" s="1"/>
      <c r="DJ914" s="1"/>
      <c r="DK914" s="1"/>
      <c r="DL914" s="1"/>
      <c r="DM914" s="1"/>
      <c r="DN914" s="1"/>
    </row>
    <row r="915" spans="1:118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  <c r="CN915" s="1"/>
      <c r="CO915" s="1"/>
      <c r="CP915" s="1"/>
      <c r="CQ915" s="1"/>
      <c r="CR915" s="1"/>
      <c r="CS915" s="1"/>
      <c r="CT915" s="1"/>
      <c r="CU915" s="1"/>
      <c r="CV915" s="1"/>
      <c r="CW915" s="1"/>
      <c r="CX915" s="1"/>
      <c r="CY915" s="1"/>
      <c r="CZ915" s="1"/>
      <c r="DA915" s="1"/>
      <c r="DB915" s="1"/>
      <c r="DC915" s="1"/>
      <c r="DD915" s="1"/>
      <c r="DE915" s="1"/>
      <c r="DF915" s="1"/>
      <c r="DG915" s="1"/>
      <c r="DH915" s="1"/>
      <c r="DI915" s="1"/>
      <c r="DJ915" s="1"/>
      <c r="DK915" s="1"/>
      <c r="DL915" s="1"/>
      <c r="DM915" s="1"/>
      <c r="DN915" s="1"/>
    </row>
    <row r="916" spans="1:118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  <c r="CN916" s="1"/>
      <c r="CO916" s="1"/>
      <c r="CP916" s="1"/>
      <c r="CQ916" s="1"/>
      <c r="CR916" s="1"/>
      <c r="CS916" s="1"/>
      <c r="CT916" s="1"/>
      <c r="CU916" s="1"/>
      <c r="CV916" s="1"/>
      <c r="CW916" s="1"/>
      <c r="CX916" s="1"/>
      <c r="CY916" s="1"/>
      <c r="CZ916" s="1"/>
      <c r="DA916" s="1"/>
      <c r="DB916" s="1"/>
      <c r="DC916" s="1"/>
      <c r="DD916" s="1"/>
      <c r="DE916" s="1"/>
      <c r="DF916" s="1"/>
      <c r="DG916" s="1"/>
      <c r="DH916" s="1"/>
      <c r="DI916" s="1"/>
      <c r="DJ916" s="1"/>
      <c r="DK916" s="1"/>
      <c r="DL916" s="1"/>
      <c r="DM916" s="1"/>
      <c r="DN916" s="1"/>
    </row>
    <row r="917" spans="1:118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  <c r="CN917" s="1"/>
      <c r="CO917" s="1"/>
      <c r="CP917" s="1"/>
      <c r="CQ917" s="1"/>
      <c r="CR917" s="1"/>
      <c r="CS917" s="1"/>
      <c r="CT917" s="1"/>
      <c r="CU917" s="1"/>
      <c r="CV917" s="1"/>
      <c r="CW917" s="1"/>
      <c r="CX917" s="1"/>
      <c r="CY917" s="1"/>
      <c r="CZ917" s="1"/>
      <c r="DA917" s="1"/>
      <c r="DB917" s="1"/>
      <c r="DC917" s="1"/>
      <c r="DD917" s="1"/>
      <c r="DE917" s="1"/>
      <c r="DF917" s="1"/>
      <c r="DG917" s="1"/>
      <c r="DH917" s="1"/>
      <c r="DI917" s="1"/>
      <c r="DJ917" s="1"/>
      <c r="DK917" s="1"/>
      <c r="DL917" s="1"/>
      <c r="DM917" s="1"/>
      <c r="DN917" s="1"/>
    </row>
    <row r="918" spans="1:1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  <c r="CN918" s="1"/>
      <c r="CO918" s="1"/>
      <c r="CP918" s="1"/>
      <c r="CQ918" s="1"/>
      <c r="CR918" s="1"/>
      <c r="CS918" s="1"/>
      <c r="CT918" s="1"/>
      <c r="CU918" s="1"/>
      <c r="CV918" s="1"/>
      <c r="CW918" s="1"/>
      <c r="CX918" s="1"/>
      <c r="CY918" s="1"/>
      <c r="CZ918" s="1"/>
      <c r="DA918" s="1"/>
      <c r="DB918" s="1"/>
      <c r="DC918" s="1"/>
      <c r="DD918" s="1"/>
      <c r="DE918" s="1"/>
      <c r="DF918" s="1"/>
      <c r="DG918" s="1"/>
      <c r="DH918" s="1"/>
      <c r="DI918" s="1"/>
      <c r="DJ918" s="1"/>
      <c r="DK918" s="1"/>
      <c r="DL918" s="1"/>
      <c r="DM918" s="1"/>
      <c r="DN918" s="1"/>
    </row>
    <row r="919" spans="1:118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  <c r="CN919" s="1"/>
      <c r="CO919" s="1"/>
      <c r="CP919" s="1"/>
      <c r="CQ919" s="1"/>
      <c r="CR919" s="1"/>
      <c r="CS919" s="1"/>
      <c r="CT919" s="1"/>
      <c r="CU919" s="1"/>
      <c r="CV919" s="1"/>
      <c r="CW919" s="1"/>
      <c r="CX919" s="1"/>
      <c r="CY919" s="1"/>
      <c r="CZ919" s="1"/>
      <c r="DA919" s="1"/>
      <c r="DB919" s="1"/>
      <c r="DC919" s="1"/>
      <c r="DD919" s="1"/>
      <c r="DE919" s="1"/>
      <c r="DF919" s="1"/>
      <c r="DG919" s="1"/>
      <c r="DH919" s="1"/>
      <c r="DI919" s="1"/>
      <c r="DJ919" s="1"/>
      <c r="DK919" s="1"/>
      <c r="DL919" s="1"/>
      <c r="DM919" s="1"/>
      <c r="DN919" s="1"/>
    </row>
    <row r="920" spans="1:118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  <c r="CN920" s="1"/>
      <c r="CO920" s="1"/>
      <c r="CP920" s="1"/>
      <c r="CQ920" s="1"/>
      <c r="CR920" s="1"/>
      <c r="CS920" s="1"/>
      <c r="CT920" s="1"/>
      <c r="CU920" s="1"/>
      <c r="CV920" s="1"/>
      <c r="CW920" s="1"/>
      <c r="CX920" s="1"/>
      <c r="CY920" s="1"/>
      <c r="CZ920" s="1"/>
      <c r="DA920" s="1"/>
      <c r="DB920" s="1"/>
      <c r="DC920" s="1"/>
      <c r="DD920" s="1"/>
      <c r="DE920" s="1"/>
      <c r="DF920" s="1"/>
      <c r="DG920" s="1"/>
      <c r="DH920" s="1"/>
      <c r="DI920" s="1"/>
      <c r="DJ920" s="1"/>
      <c r="DK920" s="1"/>
      <c r="DL920" s="1"/>
      <c r="DM920" s="1"/>
      <c r="DN920" s="1"/>
    </row>
    <row r="921" spans="1:118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  <c r="CN921" s="1"/>
      <c r="CO921" s="1"/>
      <c r="CP921" s="1"/>
      <c r="CQ921" s="1"/>
      <c r="CR921" s="1"/>
      <c r="CS921" s="1"/>
      <c r="CT921" s="1"/>
      <c r="CU921" s="1"/>
      <c r="CV921" s="1"/>
      <c r="CW921" s="1"/>
      <c r="CX921" s="1"/>
      <c r="CY921" s="1"/>
      <c r="CZ921" s="1"/>
      <c r="DA921" s="1"/>
      <c r="DB921" s="1"/>
      <c r="DC921" s="1"/>
      <c r="DD921" s="1"/>
      <c r="DE921" s="1"/>
      <c r="DF921" s="1"/>
      <c r="DG921" s="1"/>
      <c r="DH921" s="1"/>
      <c r="DI921" s="1"/>
      <c r="DJ921" s="1"/>
      <c r="DK921" s="1"/>
      <c r="DL921" s="1"/>
      <c r="DM921" s="1"/>
      <c r="DN921" s="1"/>
    </row>
    <row r="922" spans="1:118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  <c r="CN922" s="1"/>
      <c r="CO922" s="1"/>
      <c r="CP922" s="1"/>
      <c r="CQ922" s="1"/>
      <c r="CR922" s="1"/>
      <c r="CS922" s="1"/>
      <c r="CT922" s="1"/>
      <c r="CU922" s="1"/>
      <c r="CV922" s="1"/>
      <c r="CW922" s="1"/>
      <c r="CX922" s="1"/>
      <c r="CY922" s="1"/>
      <c r="CZ922" s="1"/>
      <c r="DA922" s="1"/>
      <c r="DB922" s="1"/>
      <c r="DC922" s="1"/>
      <c r="DD922" s="1"/>
      <c r="DE922" s="1"/>
      <c r="DF922" s="1"/>
      <c r="DG922" s="1"/>
      <c r="DH922" s="1"/>
      <c r="DI922" s="1"/>
      <c r="DJ922" s="1"/>
      <c r="DK922" s="1"/>
      <c r="DL922" s="1"/>
      <c r="DM922" s="1"/>
      <c r="DN922" s="1"/>
    </row>
    <row r="923" spans="1:118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  <c r="CN923" s="1"/>
      <c r="CO923" s="1"/>
      <c r="CP923" s="1"/>
      <c r="CQ923" s="1"/>
      <c r="CR923" s="1"/>
      <c r="CS923" s="1"/>
      <c r="CT923" s="1"/>
      <c r="CU923" s="1"/>
      <c r="CV923" s="1"/>
      <c r="CW923" s="1"/>
      <c r="CX923" s="1"/>
      <c r="CY923" s="1"/>
      <c r="CZ923" s="1"/>
      <c r="DA923" s="1"/>
      <c r="DB923" s="1"/>
      <c r="DC923" s="1"/>
      <c r="DD923" s="1"/>
      <c r="DE923" s="1"/>
      <c r="DF923" s="1"/>
      <c r="DG923" s="1"/>
      <c r="DH923" s="1"/>
      <c r="DI923" s="1"/>
      <c r="DJ923" s="1"/>
      <c r="DK923" s="1"/>
      <c r="DL923" s="1"/>
      <c r="DM923" s="1"/>
      <c r="DN923" s="1"/>
    </row>
    <row r="924" spans="1:118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  <c r="CN924" s="1"/>
      <c r="CO924" s="1"/>
      <c r="CP924" s="1"/>
      <c r="CQ924" s="1"/>
      <c r="CR924" s="1"/>
      <c r="CS924" s="1"/>
      <c r="CT924" s="1"/>
      <c r="CU924" s="1"/>
      <c r="CV924" s="1"/>
      <c r="CW924" s="1"/>
      <c r="CX924" s="1"/>
      <c r="CY924" s="1"/>
      <c r="CZ924" s="1"/>
      <c r="DA924" s="1"/>
      <c r="DB924" s="1"/>
      <c r="DC924" s="1"/>
      <c r="DD924" s="1"/>
      <c r="DE924" s="1"/>
      <c r="DF924" s="1"/>
      <c r="DG924" s="1"/>
      <c r="DH924" s="1"/>
      <c r="DI924" s="1"/>
      <c r="DJ924" s="1"/>
      <c r="DK924" s="1"/>
      <c r="DL924" s="1"/>
      <c r="DM924" s="1"/>
      <c r="DN924" s="1"/>
    </row>
    <row r="925" spans="1:118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  <c r="CN925" s="1"/>
      <c r="CO925" s="1"/>
      <c r="CP925" s="1"/>
      <c r="CQ925" s="1"/>
      <c r="CR925" s="1"/>
      <c r="CS925" s="1"/>
      <c r="CT925" s="1"/>
      <c r="CU925" s="1"/>
      <c r="CV925" s="1"/>
      <c r="CW925" s="1"/>
      <c r="CX925" s="1"/>
      <c r="CY925" s="1"/>
      <c r="CZ925" s="1"/>
      <c r="DA925" s="1"/>
      <c r="DB925" s="1"/>
      <c r="DC925" s="1"/>
      <c r="DD925" s="1"/>
      <c r="DE925" s="1"/>
      <c r="DF925" s="1"/>
      <c r="DG925" s="1"/>
      <c r="DH925" s="1"/>
      <c r="DI925" s="1"/>
      <c r="DJ925" s="1"/>
      <c r="DK925" s="1"/>
      <c r="DL925" s="1"/>
      <c r="DM925" s="1"/>
      <c r="DN925" s="1"/>
    </row>
    <row r="926" spans="1:118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  <c r="CN926" s="1"/>
      <c r="CO926" s="1"/>
      <c r="CP926" s="1"/>
      <c r="CQ926" s="1"/>
      <c r="CR926" s="1"/>
      <c r="CS926" s="1"/>
      <c r="CT926" s="1"/>
      <c r="CU926" s="1"/>
      <c r="CV926" s="1"/>
      <c r="CW926" s="1"/>
      <c r="CX926" s="1"/>
      <c r="CY926" s="1"/>
      <c r="CZ926" s="1"/>
      <c r="DA926" s="1"/>
      <c r="DB926" s="1"/>
      <c r="DC926" s="1"/>
      <c r="DD926" s="1"/>
      <c r="DE926" s="1"/>
      <c r="DF926" s="1"/>
      <c r="DG926" s="1"/>
      <c r="DH926" s="1"/>
      <c r="DI926" s="1"/>
      <c r="DJ926" s="1"/>
      <c r="DK926" s="1"/>
      <c r="DL926" s="1"/>
      <c r="DM926" s="1"/>
      <c r="DN926" s="1"/>
    </row>
  </sheetData>
  <sortState xmlns:xlrd2="http://schemas.microsoft.com/office/spreadsheetml/2017/richdata2" ref="B9:DD91">
    <sortCondition descending="1" ref="D9:D91"/>
  </sortState>
  <mergeCells count="13">
    <mergeCell ref="AR6:AY6"/>
    <mergeCell ref="AR7:AY7"/>
    <mergeCell ref="F2:BC4"/>
    <mergeCell ref="BB6:BC6"/>
    <mergeCell ref="BB7:BC7"/>
    <mergeCell ref="L6:S6"/>
    <mergeCell ref="L7:S7"/>
    <mergeCell ref="T6:AI6"/>
    <mergeCell ref="F6:K6"/>
    <mergeCell ref="F7:K7"/>
    <mergeCell ref="T7:AI7"/>
    <mergeCell ref="AJ6:AQ6"/>
    <mergeCell ref="AJ7:AQ7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RANKLIST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Daniela Semec</cp:lastModifiedBy>
  <dcterms:created xsi:type="dcterms:W3CDTF">2018-02-07T18:12:14Z</dcterms:created>
  <dcterms:modified xsi:type="dcterms:W3CDTF">2022-05-29T14:47:37Z</dcterms:modified>
</cp:coreProperties>
</file>