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1C33B1B8-0D62-744D-B64D-2D7811212D5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ANKLIST" sheetId="1" r:id="rId1"/>
  </sheets>
  <externalReferences>
    <externalReference r:id="rId2"/>
  </externalReferenc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49" i="1" l="1"/>
  <c r="BS49" i="1" s="1"/>
  <c r="AG49" i="1"/>
  <c r="AE49" i="1"/>
  <c r="BQ49" i="1" s="1"/>
  <c r="AC49" i="1"/>
  <c r="BP49" i="1" s="1"/>
  <c r="AI44" i="1"/>
  <c r="AG44" i="1"/>
  <c r="BR44" i="1" s="1"/>
  <c r="AE44" i="1"/>
  <c r="BQ44" i="1" s="1"/>
  <c r="AC44" i="1"/>
  <c r="BP44" i="1" s="1"/>
  <c r="AI42" i="1"/>
  <c r="AG42" i="1"/>
  <c r="AE42" i="1"/>
  <c r="BQ42" i="1" s="1"/>
  <c r="AC42" i="1"/>
  <c r="BP42" i="1" s="1"/>
  <c r="AI39" i="1"/>
  <c r="AG39" i="1"/>
  <c r="AE39" i="1"/>
  <c r="BQ39" i="1" s="1"/>
  <c r="AC39" i="1"/>
  <c r="BP39" i="1" s="1"/>
  <c r="AI38" i="1"/>
  <c r="AG38" i="1"/>
  <c r="AE38" i="1"/>
  <c r="BQ38" i="1" s="1"/>
  <c r="AC38" i="1"/>
  <c r="BP38" i="1" s="1"/>
  <c r="BX49" i="1"/>
  <c r="BV49" i="1"/>
  <c r="BR49" i="1"/>
  <c r="BL49" i="1"/>
  <c r="BC49" i="1"/>
  <c r="CC49" i="1" s="1"/>
  <c r="BA49" i="1"/>
  <c r="CB49" i="1" s="1"/>
  <c r="AY49" i="1"/>
  <c r="CA49" i="1" s="1"/>
  <c r="AW49" i="1"/>
  <c r="BZ49" i="1" s="1"/>
  <c r="AU49" i="1"/>
  <c r="BY49" i="1" s="1"/>
  <c r="AS49" i="1"/>
  <c r="AQ49" i="1"/>
  <c r="BW49" i="1" s="1"/>
  <c r="AO49" i="1"/>
  <c r="AM49" i="1"/>
  <c r="BU49" i="1" s="1"/>
  <c r="AK49" i="1"/>
  <c r="BT49" i="1" s="1"/>
  <c r="AA49" i="1"/>
  <c r="BO49" i="1" s="1"/>
  <c r="Y49" i="1"/>
  <c r="BN49" i="1" s="1"/>
  <c r="W49" i="1"/>
  <c r="BM49" i="1" s="1"/>
  <c r="U49" i="1"/>
  <c r="S49" i="1"/>
  <c r="BK49" i="1" s="1"/>
  <c r="Q49" i="1"/>
  <c r="BJ49" i="1" s="1"/>
  <c r="O49" i="1"/>
  <c r="BI49" i="1" s="1"/>
  <c r="M49" i="1"/>
  <c r="BH49" i="1" s="1"/>
  <c r="K49" i="1"/>
  <c r="BG49" i="1" s="1"/>
  <c r="I49" i="1"/>
  <c r="BF49" i="1" s="1"/>
  <c r="G49" i="1"/>
  <c r="BE49" i="1" s="1"/>
  <c r="BY44" i="1"/>
  <c r="BS44" i="1"/>
  <c r="BI44" i="1"/>
  <c r="BC44" i="1"/>
  <c r="CC44" i="1" s="1"/>
  <c r="BA44" i="1"/>
  <c r="CB44" i="1" s="1"/>
  <c r="AY44" i="1"/>
  <c r="CA44" i="1" s="1"/>
  <c r="AW44" i="1"/>
  <c r="BZ44" i="1" s="1"/>
  <c r="AU44" i="1"/>
  <c r="AS44" i="1"/>
  <c r="BX44" i="1" s="1"/>
  <c r="AQ44" i="1"/>
  <c r="BW44" i="1" s="1"/>
  <c r="AO44" i="1"/>
  <c r="BV44" i="1" s="1"/>
  <c r="AM44" i="1"/>
  <c r="BU44" i="1" s="1"/>
  <c r="AK44" i="1"/>
  <c r="BT44" i="1" s="1"/>
  <c r="AA44" i="1"/>
  <c r="BO44" i="1" s="1"/>
  <c r="Y44" i="1"/>
  <c r="BN44" i="1" s="1"/>
  <c r="W44" i="1"/>
  <c r="BM44" i="1" s="1"/>
  <c r="U44" i="1"/>
  <c r="BL44" i="1" s="1"/>
  <c r="S44" i="1"/>
  <c r="BK44" i="1" s="1"/>
  <c r="Q44" i="1"/>
  <c r="BJ44" i="1" s="1"/>
  <c r="O44" i="1"/>
  <c r="M44" i="1"/>
  <c r="BH44" i="1" s="1"/>
  <c r="K44" i="1"/>
  <c r="BG44" i="1" s="1"/>
  <c r="I44" i="1"/>
  <c r="BF44" i="1" s="1"/>
  <c r="G44" i="1"/>
  <c r="BE44" i="1" s="1"/>
  <c r="BZ42" i="1"/>
  <c r="BV42" i="1"/>
  <c r="BR42" i="1"/>
  <c r="BL42" i="1"/>
  <c r="BH42" i="1"/>
  <c r="BC42" i="1"/>
  <c r="CC42" i="1" s="1"/>
  <c r="BA42" i="1"/>
  <c r="CB42" i="1" s="1"/>
  <c r="AY42" i="1"/>
  <c r="CA42" i="1" s="1"/>
  <c r="AW42" i="1"/>
  <c r="AU42" i="1"/>
  <c r="BY42" i="1" s="1"/>
  <c r="AS42" i="1"/>
  <c r="BX42" i="1" s="1"/>
  <c r="AQ42" i="1"/>
  <c r="BW42" i="1" s="1"/>
  <c r="AO42" i="1"/>
  <c r="AM42" i="1"/>
  <c r="BU42" i="1" s="1"/>
  <c r="AK42" i="1"/>
  <c r="BT42" i="1" s="1"/>
  <c r="BS42" i="1"/>
  <c r="AA42" i="1"/>
  <c r="BO42" i="1" s="1"/>
  <c r="Y42" i="1"/>
  <c r="BN42" i="1" s="1"/>
  <c r="W42" i="1"/>
  <c r="BM42" i="1" s="1"/>
  <c r="U42" i="1"/>
  <c r="S42" i="1"/>
  <c r="BK42" i="1" s="1"/>
  <c r="Q42" i="1"/>
  <c r="BJ42" i="1" s="1"/>
  <c r="O42" i="1"/>
  <c r="BI42" i="1" s="1"/>
  <c r="M42" i="1"/>
  <c r="K42" i="1"/>
  <c r="BG42" i="1" s="1"/>
  <c r="I42" i="1"/>
  <c r="BF42" i="1" s="1"/>
  <c r="G42" i="1"/>
  <c r="BE42" i="1" s="1"/>
  <c r="BY39" i="1"/>
  <c r="BW39" i="1"/>
  <c r="BS39" i="1"/>
  <c r="BM39" i="1"/>
  <c r="BE39" i="1"/>
  <c r="BC39" i="1"/>
  <c r="CC39" i="1" s="1"/>
  <c r="BA39" i="1"/>
  <c r="CB39" i="1" s="1"/>
  <c r="AY39" i="1"/>
  <c r="CA39" i="1" s="1"/>
  <c r="AW39" i="1"/>
  <c r="BZ39" i="1" s="1"/>
  <c r="AU39" i="1"/>
  <c r="AS39" i="1"/>
  <c r="BX39" i="1" s="1"/>
  <c r="AQ39" i="1"/>
  <c r="AO39" i="1"/>
  <c r="BV39" i="1" s="1"/>
  <c r="AM39" i="1"/>
  <c r="BU39" i="1" s="1"/>
  <c r="AK39" i="1"/>
  <c r="BT39" i="1" s="1"/>
  <c r="BR39" i="1"/>
  <c r="AA39" i="1"/>
  <c r="BO39" i="1" s="1"/>
  <c r="Y39" i="1"/>
  <c r="BN39" i="1" s="1"/>
  <c r="W39" i="1"/>
  <c r="U39" i="1"/>
  <c r="BL39" i="1" s="1"/>
  <c r="S39" i="1"/>
  <c r="BK39" i="1" s="1"/>
  <c r="Q39" i="1"/>
  <c r="BJ39" i="1" s="1"/>
  <c r="O39" i="1"/>
  <c r="BI39" i="1" s="1"/>
  <c r="M39" i="1"/>
  <c r="BH39" i="1" s="1"/>
  <c r="K39" i="1"/>
  <c r="BG39" i="1" s="1"/>
  <c r="I39" i="1"/>
  <c r="BF39" i="1" s="1"/>
  <c r="G39" i="1"/>
  <c r="BZ38" i="1"/>
  <c r="BV38" i="1"/>
  <c r="BR38" i="1"/>
  <c r="BL38" i="1"/>
  <c r="BH38" i="1"/>
  <c r="BC38" i="1"/>
  <c r="CC38" i="1" s="1"/>
  <c r="BA38" i="1"/>
  <c r="CB38" i="1" s="1"/>
  <c r="AY38" i="1"/>
  <c r="CA38" i="1" s="1"/>
  <c r="AW38" i="1"/>
  <c r="AU38" i="1"/>
  <c r="BY38" i="1" s="1"/>
  <c r="AS38" i="1"/>
  <c r="BX38" i="1" s="1"/>
  <c r="AQ38" i="1"/>
  <c r="BW38" i="1" s="1"/>
  <c r="AO38" i="1"/>
  <c r="AM38" i="1"/>
  <c r="BU38" i="1" s="1"/>
  <c r="AK38" i="1"/>
  <c r="BT38" i="1" s="1"/>
  <c r="BS38" i="1"/>
  <c r="AA38" i="1"/>
  <c r="BO38" i="1" s="1"/>
  <c r="Y38" i="1"/>
  <c r="BN38" i="1" s="1"/>
  <c r="W38" i="1"/>
  <c r="BM38" i="1" s="1"/>
  <c r="U38" i="1"/>
  <c r="S38" i="1"/>
  <c r="BK38" i="1" s="1"/>
  <c r="Q38" i="1"/>
  <c r="BJ38" i="1" s="1"/>
  <c r="O38" i="1"/>
  <c r="BI38" i="1" s="1"/>
  <c r="M38" i="1"/>
  <c r="K38" i="1"/>
  <c r="BG38" i="1" s="1"/>
  <c r="I38" i="1"/>
  <c r="BF38" i="1" s="1"/>
  <c r="G38" i="1"/>
  <c r="BE38" i="1" s="1"/>
  <c r="AI32" i="1"/>
  <c r="AG32" i="1"/>
  <c r="AE32" i="1"/>
  <c r="BQ32" i="1" s="1"/>
  <c r="AC32" i="1"/>
  <c r="BP32" i="1" s="1"/>
  <c r="AI23" i="1"/>
  <c r="AG23" i="1"/>
  <c r="AE23" i="1"/>
  <c r="AC23" i="1"/>
  <c r="AI20" i="1"/>
  <c r="AG20" i="1"/>
  <c r="AE20" i="1"/>
  <c r="AC20" i="1"/>
  <c r="AI18" i="1"/>
  <c r="AG18" i="1"/>
  <c r="AE18" i="1"/>
  <c r="AC18" i="1"/>
  <c r="AI17" i="1"/>
  <c r="AG17" i="1"/>
  <c r="AE17" i="1"/>
  <c r="AC17" i="1"/>
  <c r="AI15" i="1"/>
  <c r="AG15" i="1"/>
  <c r="AE15" i="1"/>
  <c r="AC15" i="1"/>
  <c r="AI14" i="1"/>
  <c r="AG14" i="1"/>
  <c r="AE14" i="1"/>
  <c r="AC14" i="1"/>
  <c r="AI12" i="1"/>
  <c r="AG12" i="1"/>
  <c r="AE12" i="1"/>
  <c r="AC12" i="1"/>
  <c r="AI13" i="1"/>
  <c r="AG13" i="1"/>
  <c r="AE13" i="1"/>
  <c r="AC13" i="1"/>
  <c r="AI11" i="1"/>
  <c r="AG11" i="1"/>
  <c r="AE11" i="1"/>
  <c r="AC11" i="1"/>
  <c r="AI10" i="1"/>
  <c r="AG10" i="1"/>
  <c r="AE10" i="1"/>
  <c r="AC10" i="1"/>
  <c r="AI9" i="1"/>
  <c r="AG9" i="1"/>
  <c r="AE9" i="1"/>
  <c r="AC9" i="1"/>
  <c r="BC47" i="1"/>
  <c r="CC47" i="1" s="1"/>
  <c r="BA47" i="1"/>
  <c r="CB47" i="1" s="1"/>
  <c r="AY47" i="1"/>
  <c r="CA47" i="1" s="1"/>
  <c r="AW47" i="1"/>
  <c r="BZ47" i="1" s="1"/>
  <c r="AU47" i="1"/>
  <c r="BY47" i="1" s="1"/>
  <c r="AS47" i="1"/>
  <c r="BX47" i="1" s="1"/>
  <c r="AQ47" i="1"/>
  <c r="BW47" i="1" s="1"/>
  <c r="AO47" i="1"/>
  <c r="BV47" i="1" s="1"/>
  <c r="AM47" i="1"/>
  <c r="BU47" i="1" s="1"/>
  <c r="AK47" i="1"/>
  <c r="BT47" i="1" s="1"/>
  <c r="AI47" i="1"/>
  <c r="BS47" i="1" s="1"/>
  <c r="AG47" i="1"/>
  <c r="BR47" i="1" s="1"/>
  <c r="AE47" i="1"/>
  <c r="BQ47" i="1" s="1"/>
  <c r="AC47" i="1"/>
  <c r="BP47" i="1" s="1"/>
  <c r="AA47" i="1"/>
  <c r="BO47" i="1" s="1"/>
  <c r="Y47" i="1"/>
  <c r="BN47" i="1" s="1"/>
  <c r="W47" i="1"/>
  <c r="BM47" i="1" s="1"/>
  <c r="U47" i="1"/>
  <c r="BL47" i="1" s="1"/>
  <c r="S47" i="1"/>
  <c r="BK47" i="1" s="1"/>
  <c r="Q47" i="1"/>
  <c r="BJ47" i="1" s="1"/>
  <c r="O47" i="1"/>
  <c r="BI47" i="1" s="1"/>
  <c r="M47" i="1"/>
  <c r="BH47" i="1" s="1"/>
  <c r="K47" i="1"/>
  <c r="BG47" i="1" s="1"/>
  <c r="I47" i="1"/>
  <c r="BF47" i="1" s="1"/>
  <c r="G47" i="1"/>
  <c r="BE47" i="1" s="1"/>
  <c r="AA79" i="1"/>
  <c r="Y79" i="1"/>
  <c r="BC32" i="1"/>
  <c r="CC32" i="1" s="1"/>
  <c r="BA32" i="1"/>
  <c r="CB32" i="1" s="1"/>
  <c r="AY32" i="1"/>
  <c r="CA32" i="1" s="1"/>
  <c r="AW32" i="1"/>
  <c r="BZ32" i="1" s="1"/>
  <c r="AU32" i="1"/>
  <c r="BY32" i="1" s="1"/>
  <c r="AS32" i="1"/>
  <c r="BX32" i="1" s="1"/>
  <c r="AQ32" i="1"/>
  <c r="BW32" i="1" s="1"/>
  <c r="AO32" i="1"/>
  <c r="BV32" i="1" s="1"/>
  <c r="AM32" i="1"/>
  <c r="BU32" i="1" s="1"/>
  <c r="AK32" i="1"/>
  <c r="BT32" i="1" s="1"/>
  <c r="BS32" i="1"/>
  <c r="BR32" i="1"/>
  <c r="AA32" i="1"/>
  <c r="BO32" i="1" s="1"/>
  <c r="Y32" i="1"/>
  <c r="BN32" i="1" s="1"/>
  <c r="W32" i="1"/>
  <c r="BM32" i="1" s="1"/>
  <c r="U32" i="1"/>
  <c r="BL32" i="1" s="1"/>
  <c r="S32" i="1"/>
  <c r="BK32" i="1" s="1"/>
  <c r="Q32" i="1"/>
  <c r="BJ32" i="1" s="1"/>
  <c r="O32" i="1"/>
  <c r="BI32" i="1" s="1"/>
  <c r="M32" i="1"/>
  <c r="BH32" i="1" s="1"/>
  <c r="K32" i="1"/>
  <c r="BG32" i="1" s="1"/>
  <c r="I32" i="1"/>
  <c r="BF32" i="1" s="1"/>
  <c r="G32" i="1"/>
  <c r="BE32" i="1" s="1"/>
  <c r="AA22" i="1"/>
  <c r="Y22" i="1"/>
  <c r="AA48" i="1"/>
  <c r="Y48" i="1"/>
  <c r="AA46" i="1"/>
  <c r="Y46" i="1"/>
  <c r="AA23" i="1"/>
  <c r="Y23" i="1"/>
  <c r="AA31" i="1"/>
  <c r="Y31" i="1"/>
  <c r="AA18" i="1"/>
  <c r="Y18" i="1"/>
  <c r="AA19" i="1"/>
  <c r="Y19" i="1"/>
  <c r="AA17" i="1"/>
  <c r="Y17" i="1"/>
  <c r="AA21" i="1"/>
  <c r="Y21" i="1"/>
  <c r="AA14" i="1"/>
  <c r="Y14" i="1"/>
  <c r="AA12" i="1"/>
  <c r="Y12" i="1"/>
  <c r="AA13" i="1"/>
  <c r="Y13" i="1"/>
  <c r="AA9" i="1"/>
  <c r="Y9" i="1"/>
  <c r="AA10" i="1"/>
  <c r="Y10" i="1"/>
  <c r="AA11" i="1"/>
  <c r="Y11" i="1"/>
  <c r="AA16" i="1"/>
  <c r="Y16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DC42" i="1" l="1"/>
  <c r="CI42" i="1"/>
  <c r="DD38" i="1"/>
  <c r="CZ38" i="1"/>
  <c r="CV38" i="1"/>
  <c r="CR38" i="1"/>
  <c r="CN38" i="1"/>
  <c r="CJ38" i="1"/>
  <c r="CF38" i="1"/>
  <c r="DB38" i="1"/>
  <c r="CX38" i="1"/>
  <c r="CT38" i="1"/>
  <c r="CP38" i="1"/>
  <c r="CL38" i="1"/>
  <c r="CH38" i="1"/>
  <c r="CS38" i="1"/>
  <c r="DC39" i="1"/>
  <c r="CY39" i="1"/>
  <c r="CU39" i="1"/>
  <c r="CQ39" i="1"/>
  <c r="CM39" i="1"/>
  <c r="CI39" i="1"/>
  <c r="CD39" i="1"/>
  <c r="DA39" i="1"/>
  <c r="CW39" i="1"/>
  <c r="CS39" i="1"/>
  <c r="CO39" i="1"/>
  <c r="CK39" i="1"/>
  <c r="CG39" i="1"/>
  <c r="CT39" i="1"/>
  <c r="CG42" i="1"/>
  <c r="DA44" i="1"/>
  <c r="CW44" i="1"/>
  <c r="CS44" i="1"/>
  <c r="CO44" i="1"/>
  <c r="CK44" i="1"/>
  <c r="CG44" i="1"/>
  <c r="DD44" i="1"/>
  <c r="CZ44" i="1"/>
  <c r="CV44" i="1"/>
  <c r="CR44" i="1"/>
  <c r="CN44" i="1"/>
  <c r="CJ44" i="1"/>
  <c r="CF44" i="1"/>
  <c r="DC44" i="1"/>
  <c r="CY44" i="1"/>
  <c r="CU44" i="1"/>
  <c r="CQ44" i="1"/>
  <c r="CM44" i="1"/>
  <c r="CI44" i="1"/>
  <c r="CD44" i="1"/>
  <c r="DB44" i="1"/>
  <c r="CX44" i="1"/>
  <c r="CT44" i="1"/>
  <c r="CP44" i="1"/>
  <c r="CD38" i="1"/>
  <c r="CU38" i="1"/>
  <c r="CF39" i="1"/>
  <c r="CV39" i="1"/>
  <c r="CY42" i="1"/>
  <c r="CG38" i="1"/>
  <c r="CH39" i="1"/>
  <c r="CX39" i="1"/>
  <c r="CL44" i="1"/>
  <c r="CK38" i="1"/>
  <c r="DA38" i="1"/>
  <c r="CL39" i="1"/>
  <c r="DB39" i="1"/>
  <c r="CU42" i="1"/>
  <c r="CM38" i="1"/>
  <c r="DC38" i="1"/>
  <c r="CN39" i="1"/>
  <c r="DD39" i="1"/>
  <c r="CH44" i="1"/>
  <c r="CO38" i="1"/>
  <c r="CW38" i="1"/>
  <c r="CP39" i="1"/>
  <c r="DB42" i="1"/>
  <c r="CX42" i="1"/>
  <c r="CT42" i="1"/>
  <c r="CP42" i="1"/>
  <c r="CL42" i="1"/>
  <c r="CH42" i="1"/>
  <c r="DA42" i="1"/>
  <c r="CW42" i="1"/>
  <c r="CS42" i="1"/>
  <c r="CO42" i="1"/>
  <c r="CK42" i="1"/>
  <c r="DD42" i="1"/>
  <c r="CZ42" i="1"/>
  <c r="CV42" i="1"/>
  <c r="CR42" i="1"/>
  <c r="CN42" i="1"/>
  <c r="CJ42" i="1"/>
  <c r="CF42" i="1"/>
  <c r="CM42" i="1"/>
  <c r="CI38" i="1"/>
  <c r="CQ38" i="1"/>
  <c r="CY38" i="1"/>
  <c r="CJ39" i="1"/>
  <c r="CR39" i="1"/>
  <c r="CZ39" i="1"/>
  <c r="CD42" i="1"/>
  <c r="CQ42" i="1"/>
  <c r="DD49" i="1"/>
  <c r="CZ49" i="1"/>
  <c r="CV49" i="1"/>
  <c r="CR49" i="1"/>
  <c r="CN49" i="1"/>
  <c r="CJ49" i="1"/>
  <c r="CF49" i="1"/>
  <c r="CY49" i="1"/>
  <c r="CU49" i="1"/>
  <c r="CQ49" i="1"/>
  <c r="CM49" i="1"/>
  <c r="CI49" i="1"/>
  <c r="CD49" i="1"/>
  <c r="DC49" i="1"/>
  <c r="DB49" i="1"/>
  <c r="CX49" i="1"/>
  <c r="CT49" i="1"/>
  <c r="CP49" i="1"/>
  <c r="CL49" i="1"/>
  <c r="CH49" i="1"/>
  <c r="DA49" i="1"/>
  <c r="CW49" i="1"/>
  <c r="CS49" i="1"/>
  <c r="CO49" i="1"/>
  <c r="CK49" i="1"/>
  <c r="CG49" i="1"/>
  <c r="DA47" i="1"/>
  <c r="CW47" i="1"/>
  <c r="CS47" i="1"/>
  <c r="CO47" i="1"/>
  <c r="CK47" i="1"/>
  <c r="CG47" i="1"/>
  <c r="DD47" i="1"/>
  <c r="CZ47" i="1"/>
  <c r="CV47" i="1"/>
  <c r="CR47" i="1"/>
  <c r="CN47" i="1"/>
  <c r="CJ47" i="1"/>
  <c r="CF47" i="1"/>
  <c r="DC47" i="1"/>
  <c r="CY47" i="1"/>
  <c r="CU47" i="1"/>
  <c r="CQ47" i="1"/>
  <c r="CM47" i="1"/>
  <c r="CI47" i="1"/>
  <c r="CD47" i="1"/>
  <c r="DB47" i="1"/>
  <c r="CX47" i="1"/>
  <c r="CT47" i="1"/>
  <c r="CP47" i="1"/>
  <c r="CL47" i="1"/>
  <c r="CH47" i="1"/>
  <c r="CL32" i="1"/>
  <c r="CT32" i="1"/>
  <c r="CX32" i="1"/>
  <c r="CD32" i="1"/>
  <c r="CI32" i="1"/>
  <c r="CM32" i="1"/>
  <c r="CQ32" i="1"/>
  <c r="CU32" i="1"/>
  <c r="CY32" i="1"/>
  <c r="DC32" i="1"/>
  <c r="CG32" i="1"/>
  <c r="CK32" i="1"/>
  <c r="CO32" i="1"/>
  <c r="CS32" i="1"/>
  <c r="CW32" i="1"/>
  <c r="DA32" i="1"/>
  <c r="CH32" i="1"/>
  <c r="CP32" i="1"/>
  <c r="DB32" i="1"/>
  <c r="CF32" i="1"/>
  <c r="CJ32" i="1"/>
  <c r="CN32" i="1"/>
  <c r="CR32" i="1"/>
  <c r="CV32" i="1"/>
  <c r="CZ32" i="1"/>
  <c r="DD32" i="1"/>
  <c r="BC69" i="1"/>
  <c r="BC65" i="1"/>
  <c r="BC62" i="1"/>
  <c r="BC70" i="1"/>
  <c r="BC30" i="1"/>
  <c r="BC11" i="1"/>
  <c r="BC28" i="1" l="1"/>
  <c r="BC77" i="1"/>
  <c r="BC74" i="1"/>
  <c r="BC72" i="1"/>
  <c r="BC68" i="1"/>
  <c r="BC61" i="1"/>
  <c r="BC59" i="1"/>
  <c r="BC56" i="1"/>
  <c r="BC51" i="1"/>
  <c r="BC35" i="1" l="1"/>
  <c r="BC48" i="1"/>
  <c r="BC20" i="1"/>
  <c r="BC16" i="1"/>
  <c r="BC17" i="1"/>
  <c r="BC14" i="1"/>
  <c r="BC24" i="1"/>
  <c r="BC34" i="1"/>
  <c r="BC79" i="1"/>
  <c r="BC58" i="1"/>
  <c r="BC76" i="1"/>
  <c r="BC45" i="1"/>
  <c r="BC23" i="1"/>
  <c r="BC9" i="1"/>
  <c r="BC12" i="1"/>
  <c r="W45" i="1" l="1"/>
  <c r="U45" i="1"/>
  <c r="S45" i="1"/>
  <c r="Q45" i="1"/>
  <c r="O45" i="1"/>
  <c r="M45" i="1"/>
  <c r="K45" i="1"/>
  <c r="I45" i="1"/>
  <c r="G45" i="1"/>
  <c r="W40" i="1"/>
  <c r="U40" i="1"/>
  <c r="S40" i="1"/>
  <c r="Q40" i="1"/>
  <c r="O40" i="1"/>
  <c r="M40" i="1"/>
  <c r="K40" i="1"/>
  <c r="I40" i="1"/>
  <c r="G40" i="1"/>
  <c r="W37" i="1"/>
  <c r="U37" i="1"/>
  <c r="S37" i="1"/>
  <c r="Q37" i="1"/>
  <c r="O37" i="1"/>
  <c r="M37" i="1"/>
  <c r="K37" i="1"/>
  <c r="I37" i="1"/>
  <c r="G37" i="1"/>
  <c r="W28" i="1"/>
  <c r="U28" i="1"/>
  <c r="S28" i="1"/>
  <c r="Q28" i="1"/>
  <c r="O28" i="1"/>
  <c r="M28" i="1"/>
  <c r="K28" i="1"/>
  <c r="I28" i="1"/>
  <c r="G28" i="1"/>
  <c r="Q30" i="1"/>
  <c r="W41" i="1"/>
  <c r="U41" i="1"/>
  <c r="S41" i="1"/>
  <c r="Q41" i="1"/>
  <c r="O41" i="1"/>
  <c r="M41" i="1"/>
  <c r="K41" i="1"/>
  <c r="I41" i="1"/>
  <c r="G41" i="1"/>
  <c r="W24" i="1"/>
  <c r="U24" i="1"/>
  <c r="S24" i="1"/>
  <c r="Q24" i="1"/>
  <c r="O24" i="1"/>
  <c r="M24" i="1"/>
  <c r="K24" i="1"/>
  <c r="I24" i="1"/>
  <c r="G24" i="1"/>
  <c r="W34" i="1"/>
  <c r="U34" i="1"/>
  <c r="S34" i="1"/>
  <c r="Q34" i="1"/>
  <c r="O34" i="1"/>
  <c r="M34" i="1"/>
  <c r="K34" i="1"/>
  <c r="I34" i="1"/>
  <c r="G34" i="1"/>
  <c r="W35" i="1"/>
  <c r="U35" i="1"/>
  <c r="S35" i="1"/>
  <c r="Q35" i="1"/>
  <c r="O35" i="1"/>
  <c r="M35" i="1"/>
  <c r="K35" i="1"/>
  <c r="I35" i="1"/>
  <c r="G35" i="1"/>
  <c r="W26" i="1"/>
  <c r="U26" i="1"/>
  <c r="S26" i="1"/>
  <c r="Q26" i="1"/>
  <c r="O26" i="1"/>
  <c r="M26" i="1"/>
  <c r="K26" i="1"/>
  <c r="I26" i="1"/>
  <c r="G26" i="1"/>
  <c r="W29" i="1"/>
  <c r="U29" i="1"/>
  <c r="S29" i="1"/>
  <c r="Q29" i="1"/>
  <c r="O29" i="1"/>
  <c r="M29" i="1"/>
  <c r="K29" i="1"/>
  <c r="I29" i="1"/>
  <c r="G29" i="1"/>
  <c r="W33" i="1"/>
  <c r="U33" i="1"/>
  <c r="S33" i="1"/>
  <c r="Q33" i="1"/>
  <c r="O33" i="1"/>
  <c r="M33" i="1"/>
  <c r="K33" i="1"/>
  <c r="I33" i="1"/>
  <c r="G33" i="1"/>
  <c r="W43" i="1"/>
  <c r="U43" i="1"/>
  <c r="S43" i="1"/>
  <c r="Q43" i="1"/>
  <c r="O43" i="1"/>
  <c r="M43" i="1"/>
  <c r="K43" i="1"/>
  <c r="I43" i="1"/>
  <c r="G43" i="1"/>
  <c r="W20" i="1"/>
  <c r="U20" i="1"/>
  <c r="S20" i="1"/>
  <c r="Q20" i="1"/>
  <c r="O20" i="1"/>
  <c r="M20" i="1"/>
  <c r="K20" i="1"/>
  <c r="I20" i="1"/>
  <c r="G20" i="1"/>
  <c r="W31" i="1"/>
  <c r="U31" i="1"/>
  <c r="S31" i="1"/>
  <c r="Q31" i="1"/>
  <c r="O31" i="1"/>
  <c r="M31" i="1"/>
  <c r="K31" i="1"/>
  <c r="I31" i="1"/>
  <c r="G31" i="1"/>
  <c r="W30" i="1"/>
  <c r="U30" i="1"/>
  <c r="S30" i="1"/>
  <c r="O30" i="1"/>
  <c r="M30" i="1"/>
  <c r="K30" i="1"/>
  <c r="I30" i="1"/>
  <c r="G30" i="1"/>
  <c r="W19" i="1"/>
  <c r="U19" i="1"/>
  <c r="S19" i="1"/>
  <c r="Q19" i="1"/>
  <c r="O19" i="1"/>
  <c r="M19" i="1"/>
  <c r="K19" i="1"/>
  <c r="I19" i="1"/>
  <c r="G19" i="1"/>
  <c r="W16" i="1"/>
  <c r="U16" i="1"/>
  <c r="S16" i="1"/>
  <c r="Q16" i="1"/>
  <c r="O16" i="1"/>
  <c r="M16" i="1"/>
  <c r="K16" i="1"/>
  <c r="I16" i="1"/>
  <c r="G16" i="1"/>
  <c r="W65" i="1"/>
  <c r="U65" i="1"/>
  <c r="S65" i="1"/>
  <c r="Q65" i="1"/>
  <c r="O65" i="1"/>
  <c r="M65" i="1"/>
  <c r="K65" i="1"/>
  <c r="I65" i="1"/>
  <c r="G65" i="1"/>
  <c r="W62" i="1"/>
  <c r="U62" i="1"/>
  <c r="S62" i="1"/>
  <c r="Q62" i="1"/>
  <c r="O62" i="1"/>
  <c r="M62" i="1"/>
  <c r="K62" i="1"/>
  <c r="I62" i="1"/>
  <c r="G62" i="1"/>
  <c r="W74" i="1"/>
  <c r="U74" i="1"/>
  <c r="S74" i="1"/>
  <c r="Q74" i="1"/>
  <c r="O74" i="1"/>
  <c r="M74" i="1"/>
  <c r="K74" i="1"/>
  <c r="I74" i="1"/>
  <c r="G74" i="1"/>
  <c r="W68" i="1"/>
  <c r="U68" i="1"/>
  <c r="S68" i="1"/>
  <c r="Q68" i="1"/>
  <c r="O68" i="1"/>
  <c r="M68" i="1"/>
  <c r="K68" i="1"/>
  <c r="I68" i="1"/>
  <c r="G68" i="1"/>
  <c r="W61" i="1"/>
  <c r="U61" i="1"/>
  <c r="S61" i="1"/>
  <c r="Q61" i="1"/>
  <c r="O61" i="1"/>
  <c r="M61" i="1"/>
  <c r="K61" i="1"/>
  <c r="I61" i="1"/>
  <c r="G61" i="1"/>
  <c r="W59" i="1"/>
  <c r="U59" i="1"/>
  <c r="S59" i="1"/>
  <c r="Q59" i="1"/>
  <c r="O59" i="1"/>
  <c r="M59" i="1"/>
  <c r="K59" i="1"/>
  <c r="I59" i="1"/>
  <c r="G59" i="1"/>
  <c r="W56" i="1"/>
  <c r="S56" i="1"/>
  <c r="Q56" i="1"/>
  <c r="O56" i="1"/>
  <c r="M56" i="1"/>
  <c r="K56" i="1"/>
  <c r="I56" i="1"/>
  <c r="G56" i="1"/>
  <c r="W51" i="1"/>
  <c r="U51" i="1"/>
  <c r="S51" i="1"/>
  <c r="Q51" i="1"/>
  <c r="O51" i="1"/>
  <c r="M51" i="1"/>
  <c r="K51" i="1"/>
  <c r="I51" i="1"/>
  <c r="G51" i="1"/>
  <c r="BA79" i="1"/>
  <c r="AY79" i="1"/>
  <c r="AW79" i="1"/>
  <c r="AU79" i="1"/>
  <c r="AS79" i="1"/>
  <c r="AQ79" i="1"/>
  <c r="AO79" i="1"/>
  <c r="AM79" i="1"/>
  <c r="AK79" i="1"/>
  <c r="AI79" i="1"/>
  <c r="AG79" i="1"/>
  <c r="AE79" i="1"/>
  <c r="AC79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A41" i="1"/>
  <c r="Y41" i="1"/>
  <c r="BA58" i="1"/>
  <c r="AY58" i="1"/>
  <c r="AW58" i="1"/>
  <c r="AU58" i="1"/>
  <c r="AS58" i="1"/>
  <c r="AQ58" i="1"/>
  <c r="AO58" i="1"/>
  <c r="AM58" i="1"/>
  <c r="AK58" i="1"/>
  <c r="AI58" i="1"/>
  <c r="AG58" i="1"/>
  <c r="AE58" i="1"/>
  <c r="AC58" i="1"/>
  <c r="AA58" i="1"/>
  <c r="Y58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BA75" i="1"/>
  <c r="AY75" i="1"/>
  <c r="AW75" i="1"/>
  <c r="AU75" i="1"/>
  <c r="AS75" i="1"/>
  <c r="AQ75" i="1"/>
  <c r="AO75" i="1"/>
  <c r="AM75" i="1"/>
  <c r="AK75" i="1"/>
  <c r="AI75" i="1"/>
  <c r="AG75" i="1"/>
  <c r="AE75" i="1"/>
  <c r="AC75" i="1"/>
  <c r="AA75" i="1"/>
  <c r="Y75" i="1"/>
  <c r="BA48" i="1"/>
  <c r="AY48" i="1"/>
  <c r="AW48" i="1"/>
  <c r="AU48" i="1"/>
  <c r="AS48" i="1"/>
  <c r="AQ48" i="1"/>
  <c r="AO48" i="1"/>
  <c r="AM48" i="1"/>
  <c r="AK48" i="1"/>
  <c r="AI48" i="1"/>
  <c r="AG48" i="1"/>
  <c r="AE48" i="1"/>
  <c r="AC48" i="1"/>
  <c r="BA71" i="1"/>
  <c r="AY71" i="1"/>
  <c r="AW71" i="1"/>
  <c r="AU71" i="1"/>
  <c r="AS71" i="1"/>
  <c r="AQ71" i="1"/>
  <c r="AO71" i="1"/>
  <c r="AM71" i="1"/>
  <c r="AK71" i="1"/>
  <c r="AI71" i="1"/>
  <c r="AG71" i="1"/>
  <c r="AE71" i="1"/>
  <c r="AC71" i="1"/>
  <c r="AA71" i="1"/>
  <c r="Y71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BA24" i="1"/>
  <c r="AY24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BA72" i="1"/>
  <c r="AY72" i="1"/>
  <c r="AW72" i="1"/>
  <c r="AU72" i="1"/>
  <c r="AS72" i="1"/>
  <c r="AQ72" i="1"/>
  <c r="AO72" i="1"/>
  <c r="AM72" i="1"/>
  <c r="AK72" i="1"/>
  <c r="AI72" i="1"/>
  <c r="AG72" i="1"/>
  <c r="AE72" i="1"/>
  <c r="AC72" i="1"/>
  <c r="AA72" i="1"/>
  <c r="Y72" i="1"/>
  <c r="BA77" i="1"/>
  <c r="AY77" i="1"/>
  <c r="AW77" i="1"/>
  <c r="AU77" i="1"/>
  <c r="AS77" i="1"/>
  <c r="AQ77" i="1"/>
  <c r="AO77" i="1"/>
  <c r="AM77" i="1"/>
  <c r="AK77" i="1"/>
  <c r="AI77" i="1"/>
  <c r="AG77" i="1"/>
  <c r="AE77" i="1"/>
  <c r="AC77" i="1"/>
  <c r="AA77" i="1"/>
  <c r="Y77" i="1"/>
  <c r="BA54" i="1"/>
  <c r="AY54" i="1"/>
  <c r="AW54" i="1"/>
  <c r="AU54" i="1"/>
  <c r="AS54" i="1"/>
  <c r="AQ54" i="1"/>
  <c r="AO54" i="1"/>
  <c r="AM54" i="1"/>
  <c r="AK54" i="1"/>
  <c r="AI54" i="1"/>
  <c r="AG54" i="1"/>
  <c r="AE54" i="1"/>
  <c r="AC54" i="1"/>
  <c r="AA54" i="1"/>
  <c r="Y54" i="1"/>
  <c r="BA50" i="1"/>
  <c r="AY50" i="1"/>
  <c r="AW50" i="1"/>
  <c r="AU50" i="1"/>
  <c r="AS50" i="1"/>
  <c r="AQ50" i="1"/>
  <c r="AO50" i="1"/>
  <c r="AM50" i="1"/>
  <c r="AK50" i="1"/>
  <c r="AI50" i="1"/>
  <c r="AG50" i="1"/>
  <c r="AE50" i="1"/>
  <c r="AC50" i="1"/>
  <c r="AA50" i="1"/>
  <c r="Y50" i="1"/>
  <c r="BA52" i="1"/>
  <c r="AY52" i="1"/>
  <c r="AW52" i="1"/>
  <c r="AU52" i="1"/>
  <c r="AS52" i="1"/>
  <c r="AQ52" i="1"/>
  <c r="AO52" i="1"/>
  <c r="AM52" i="1"/>
  <c r="AK52" i="1"/>
  <c r="AI52" i="1"/>
  <c r="AG52" i="1"/>
  <c r="AE52" i="1"/>
  <c r="AC52" i="1"/>
  <c r="AA52" i="1"/>
  <c r="Y52" i="1"/>
  <c r="BA70" i="1"/>
  <c r="AY70" i="1"/>
  <c r="AW70" i="1"/>
  <c r="AU70" i="1"/>
  <c r="AS70" i="1"/>
  <c r="AQ70" i="1"/>
  <c r="AO70" i="1"/>
  <c r="AM70" i="1"/>
  <c r="AK70" i="1"/>
  <c r="AI70" i="1"/>
  <c r="AG70" i="1"/>
  <c r="AE70" i="1"/>
  <c r="AC70" i="1"/>
  <c r="AA70" i="1"/>
  <c r="Y70" i="1"/>
  <c r="BA64" i="1"/>
  <c r="AY64" i="1"/>
  <c r="AW64" i="1"/>
  <c r="AU64" i="1"/>
  <c r="AS64" i="1"/>
  <c r="AQ64" i="1"/>
  <c r="AO64" i="1"/>
  <c r="AM64" i="1"/>
  <c r="AK64" i="1"/>
  <c r="AI64" i="1"/>
  <c r="AG64" i="1"/>
  <c r="AE64" i="1"/>
  <c r="AC64" i="1"/>
  <c r="AA64" i="1"/>
  <c r="Y64" i="1"/>
  <c r="BA67" i="1"/>
  <c r="AY67" i="1"/>
  <c r="AW67" i="1"/>
  <c r="AU67" i="1"/>
  <c r="AS67" i="1"/>
  <c r="AQ67" i="1"/>
  <c r="AO67" i="1"/>
  <c r="AM67" i="1"/>
  <c r="AK67" i="1"/>
  <c r="AI67" i="1"/>
  <c r="AG67" i="1"/>
  <c r="AE67" i="1"/>
  <c r="AC67" i="1"/>
  <c r="AA67" i="1"/>
  <c r="Y67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BA57" i="1"/>
  <c r="AY57" i="1"/>
  <c r="AW57" i="1"/>
  <c r="AU57" i="1"/>
  <c r="AS57" i="1"/>
  <c r="AQ57" i="1"/>
  <c r="AO57" i="1"/>
  <c r="AM57" i="1"/>
  <c r="AK57" i="1"/>
  <c r="AI57" i="1"/>
  <c r="AG57" i="1"/>
  <c r="AE57" i="1"/>
  <c r="AC57" i="1"/>
  <c r="AA57" i="1"/>
  <c r="Y57" i="1"/>
  <c r="BA29" i="1"/>
  <c r="AY29" i="1"/>
  <c r="AW29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BA78" i="1"/>
  <c r="AY78" i="1"/>
  <c r="AW78" i="1"/>
  <c r="AU78" i="1"/>
  <c r="AS78" i="1"/>
  <c r="AQ78" i="1"/>
  <c r="AO78" i="1"/>
  <c r="AM78" i="1"/>
  <c r="AK78" i="1"/>
  <c r="AI78" i="1"/>
  <c r="AG78" i="1"/>
  <c r="AE78" i="1"/>
  <c r="AC78" i="1"/>
  <c r="AA78" i="1"/>
  <c r="Y78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BA63" i="1"/>
  <c r="AY63" i="1"/>
  <c r="AW63" i="1"/>
  <c r="AU63" i="1"/>
  <c r="AS63" i="1"/>
  <c r="AQ63" i="1"/>
  <c r="AO63" i="1"/>
  <c r="AM63" i="1"/>
  <c r="AK63" i="1"/>
  <c r="AI63" i="1"/>
  <c r="AG63" i="1"/>
  <c r="AE63" i="1"/>
  <c r="AC63" i="1"/>
  <c r="AA63" i="1"/>
  <c r="Y63" i="1"/>
  <c r="BA60" i="1"/>
  <c r="AY60" i="1"/>
  <c r="AW60" i="1"/>
  <c r="AU60" i="1"/>
  <c r="AS60" i="1"/>
  <c r="AQ60" i="1"/>
  <c r="AO60" i="1"/>
  <c r="AM60" i="1"/>
  <c r="AK60" i="1"/>
  <c r="AI60" i="1"/>
  <c r="AG60" i="1"/>
  <c r="AE60" i="1"/>
  <c r="AC60" i="1"/>
  <c r="AA60" i="1"/>
  <c r="Y60" i="1"/>
  <c r="BA66" i="1"/>
  <c r="AY66" i="1"/>
  <c r="AW66" i="1"/>
  <c r="AU66" i="1"/>
  <c r="AS66" i="1"/>
  <c r="AQ66" i="1"/>
  <c r="AO66" i="1"/>
  <c r="AM66" i="1"/>
  <c r="AK66" i="1"/>
  <c r="AI66" i="1"/>
  <c r="AG66" i="1"/>
  <c r="AE66" i="1"/>
  <c r="AC66" i="1"/>
  <c r="AA66" i="1"/>
  <c r="Y66" i="1"/>
  <c r="BA43" i="1"/>
  <c r="AY43" i="1"/>
  <c r="AW43" i="1"/>
  <c r="AU43" i="1"/>
  <c r="AS43" i="1"/>
  <c r="AQ43" i="1"/>
  <c r="AO43" i="1"/>
  <c r="AM43" i="1"/>
  <c r="AK43" i="1"/>
  <c r="AI43" i="1"/>
  <c r="AG43" i="1"/>
  <c r="AE43" i="1"/>
  <c r="AC43" i="1"/>
  <c r="AA43" i="1"/>
  <c r="Y43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BA74" i="1"/>
  <c r="AY74" i="1"/>
  <c r="AW74" i="1"/>
  <c r="AU74" i="1"/>
  <c r="AS74" i="1"/>
  <c r="AQ74" i="1"/>
  <c r="AO74" i="1"/>
  <c r="AM74" i="1"/>
  <c r="AK74" i="1"/>
  <c r="AI74" i="1"/>
  <c r="AG74" i="1"/>
  <c r="AE74" i="1"/>
  <c r="AC74" i="1"/>
  <c r="AA74" i="1"/>
  <c r="Y74" i="1"/>
  <c r="BA53" i="1"/>
  <c r="AY53" i="1"/>
  <c r="AW53" i="1"/>
  <c r="AU53" i="1"/>
  <c r="AS53" i="1"/>
  <c r="AQ53" i="1"/>
  <c r="AO53" i="1"/>
  <c r="AM53" i="1"/>
  <c r="AK53" i="1"/>
  <c r="AI53" i="1"/>
  <c r="AG53" i="1"/>
  <c r="AE53" i="1"/>
  <c r="AC53" i="1"/>
  <c r="AA53" i="1"/>
  <c r="Y53" i="1"/>
  <c r="BA68" i="1"/>
  <c r="AY68" i="1"/>
  <c r="AW68" i="1"/>
  <c r="AU68" i="1"/>
  <c r="AS68" i="1"/>
  <c r="AQ68" i="1"/>
  <c r="AO68" i="1"/>
  <c r="AM68" i="1"/>
  <c r="AK68" i="1"/>
  <c r="AI68" i="1"/>
  <c r="AG68" i="1"/>
  <c r="AE68" i="1"/>
  <c r="AC68" i="1"/>
  <c r="AA68" i="1"/>
  <c r="Y68" i="1"/>
  <c r="BA61" i="1"/>
  <c r="AY61" i="1"/>
  <c r="AW61" i="1"/>
  <c r="AU61" i="1"/>
  <c r="AS61" i="1"/>
  <c r="AQ61" i="1"/>
  <c r="AO61" i="1"/>
  <c r="AM61" i="1"/>
  <c r="AK61" i="1"/>
  <c r="AI61" i="1"/>
  <c r="AG61" i="1"/>
  <c r="AE61" i="1"/>
  <c r="AC61" i="1"/>
  <c r="AA61" i="1"/>
  <c r="Y61" i="1"/>
  <c r="BA17" i="1"/>
  <c r="AY17" i="1"/>
  <c r="AW17" i="1"/>
  <c r="AU17" i="1"/>
  <c r="AS17" i="1"/>
  <c r="AQ17" i="1"/>
  <c r="AO17" i="1"/>
  <c r="AM17" i="1"/>
  <c r="AK17" i="1"/>
  <c r="BA59" i="1"/>
  <c r="AY59" i="1"/>
  <c r="AW59" i="1"/>
  <c r="AU59" i="1"/>
  <c r="AS59" i="1"/>
  <c r="AQ59" i="1"/>
  <c r="AO59" i="1"/>
  <c r="AM59" i="1"/>
  <c r="AK59" i="1"/>
  <c r="AI59" i="1"/>
  <c r="AG59" i="1"/>
  <c r="AE59" i="1"/>
  <c r="AC59" i="1"/>
  <c r="AA59" i="1"/>
  <c r="Y59" i="1"/>
  <c r="BA56" i="1"/>
  <c r="AY56" i="1"/>
  <c r="AW56" i="1"/>
  <c r="AU56" i="1"/>
  <c r="AS56" i="1"/>
  <c r="AQ56" i="1"/>
  <c r="AO56" i="1"/>
  <c r="AM56" i="1"/>
  <c r="AK56" i="1"/>
  <c r="AI56" i="1"/>
  <c r="AG56" i="1"/>
  <c r="AE56" i="1"/>
  <c r="AC56" i="1"/>
  <c r="AA56" i="1"/>
  <c r="Y56" i="1"/>
  <c r="BA20" i="1"/>
  <c r="AY20" i="1"/>
  <c r="AW20" i="1"/>
  <c r="AU20" i="1"/>
  <c r="AS20" i="1"/>
  <c r="AQ20" i="1"/>
  <c r="AO20" i="1"/>
  <c r="AM20" i="1"/>
  <c r="AK20" i="1"/>
  <c r="AA20" i="1"/>
  <c r="Y20" i="1"/>
  <c r="BA51" i="1"/>
  <c r="AY51" i="1"/>
  <c r="AW51" i="1"/>
  <c r="AU51" i="1"/>
  <c r="AS51" i="1"/>
  <c r="AQ51" i="1"/>
  <c r="AO51" i="1"/>
  <c r="AM51" i="1"/>
  <c r="AK51" i="1"/>
  <c r="AI51" i="1"/>
  <c r="AG51" i="1"/>
  <c r="AE51" i="1"/>
  <c r="AC51" i="1"/>
  <c r="AA51" i="1"/>
  <c r="Y51" i="1"/>
  <c r="BA45" i="1"/>
  <c r="AY45" i="1"/>
  <c r="AW45" i="1"/>
  <c r="AU45" i="1"/>
  <c r="AS45" i="1"/>
  <c r="AQ45" i="1"/>
  <c r="AO45" i="1"/>
  <c r="AM45" i="1"/>
  <c r="AK45" i="1"/>
  <c r="AI45" i="1"/>
  <c r="AG45" i="1"/>
  <c r="AE45" i="1"/>
  <c r="AC45" i="1"/>
  <c r="AA45" i="1"/>
  <c r="Y45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BA55" i="1"/>
  <c r="AY55" i="1"/>
  <c r="AW55" i="1"/>
  <c r="AU55" i="1"/>
  <c r="AS55" i="1"/>
  <c r="AQ55" i="1"/>
  <c r="AO55" i="1"/>
  <c r="AM55" i="1"/>
  <c r="AK55" i="1"/>
  <c r="AI55" i="1"/>
  <c r="AG55" i="1"/>
  <c r="AE55" i="1"/>
  <c r="AC55" i="1"/>
  <c r="AA55" i="1"/>
  <c r="Y55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BA46" i="1"/>
  <c r="AY46" i="1"/>
  <c r="AW46" i="1"/>
  <c r="AU46" i="1"/>
  <c r="AS46" i="1"/>
  <c r="AQ46" i="1"/>
  <c r="AO46" i="1"/>
  <c r="AM46" i="1"/>
  <c r="AK46" i="1"/>
  <c r="AI46" i="1"/>
  <c r="AG46" i="1"/>
  <c r="AE46" i="1"/>
  <c r="AC46" i="1"/>
  <c r="BA19" i="1"/>
  <c r="AY19" i="1"/>
  <c r="AW19" i="1"/>
  <c r="AU19" i="1"/>
  <c r="AS19" i="1"/>
  <c r="AQ19" i="1"/>
  <c r="AO19" i="1"/>
  <c r="AM19" i="1"/>
  <c r="AK19" i="1"/>
  <c r="AI19" i="1"/>
  <c r="AG19" i="1"/>
  <c r="AE19" i="1"/>
  <c r="AC19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BA23" i="1"/>
  <c r="AY23" i="1"/>
  <c r="AW23" i="1"/>
  <c r="AU23" i="1"/>
  <c r="AS23" i="1"/>
  <c r="AQ23" i="1"/>
  <c r="AO23" i="1"/>
  <c r="AM23" i="1"/>
  <c r="AK23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BA15" i="1"/>
  <c r="AY15" i="1"/>
  <c r="AW15" i="1"/>
  <c r="AU15" i="1"/>
  <c r="AS15" i="1"/>
  <c r="AQ15" i="1"/>
  <c r="AO15" i="1"/>
  <c r="AM15" i="1"/>
  <c r="AK15" i="1"/>
  <c r="AA15" i="1"/>
  <c r="Y15" i="1"/>
  <c r="BA11" i="1"/>
  <c r="AY11" i="1"/>
  <c r="AW11" i="1"/>
  <c r="AU11" i="1"/>
  <c r="AS11" i="1"/>
  <c r="AQ11" i="1"/>
  <c r="AO11" i="1"/>
  <c r="AM11" i="1"/>
  <c r="AK11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BA18" i="1"/>
  <c r="AY18" i="1"/>
  <c r="AW18" i="1"/>
  <c r="AU18" i="1"/>
  <c r="AS18" i="1"/>
  <c r="AQ18" i="1"/>
  <c r="AO18" i="1"/>
  <c r="AM18" i="1"/>
  <c r="AK18" i="1"/>
  <c r="BA12" i="1"/>
  <c r="AY12" i="1"/>
  <c r="AW12" i="1"/>
  <c r="AU12" i="1"/>
  <c r="AS12" i="1"/>
  <c r="AQ12" i="1"/>
  <c r="AO12" i="1"/>
  <c r="AM12" i="1"/>
  <c r="AK12" i="1"/>
  <c r="BA14" i="1"/>
  <c r="AY14" i="1"/>
  <c r="AW14" i="1"/>
  <c r="AU14" i="1"/>
  <c r="AS14" i="1"/>
  <c r="AQ14" i="1"/>
  <c r="AO14" i="1"/>
  <c r="AM14" i="1"/>
  <c r="AK14" i="1"/>
  <c r="BA9" i="1"/>
  <c r="AY9" i="1"/>
  <c r="AW9" i="1"/>
  <c r="AU9" i="1"/>
  <c r="AS9" i="1"/>
  <c r="AQ9" i="1"/>
  <c r="AO9" i="1"/>
  <c r="AM9" i="1"/>
  <c r="AK9" i="1"/>
  <c r="BA13" i="1"/>
  <c r="AY13" i="1"/>
  <c r="AW13" i="1"/>
  <c r="AU13" i="1"/>
  <c r="AS13" i="1"/>
  <c r="AQ13" i="1"/>
  <c r="AO13" i="1"/>
  <c r="AM13" i="1"/>
  <c r="AK13" i="1"/>
  <c r="BA10" i="1"/>
  <c r="AY10" i="1"/>
  <c r="AW10" i="1"/>
  <c r="AU10" i="1"/>
  <c r="AS10" i="1"/>
  <c r="AQ10" i="1"/>
  <c r="AO10" i="1"/>
  <c r="AM10" i="1"/>
  <c r="AK10" i="1"/>
  <c r="W79" i="1"/>
  <c r="U79" i="1"/>
  <c r="S79" i="1"/>
  <c r="Q79" i="1"/>
  <c r="O79" i="1"/>
  <c r="M79" i="1"/>
  <c r="K79" i="1"/>
  <c r="I79" i="1"/>
  <c r="G79" i="1"/>
  <c r="W58" i="1"/>
  <c r="U58" i="1"/>
  <c r="S58" i="1"/>
  <c r="Q58" i="1"/>
  <c r="O58" i="1"/>
  <c r="M58" i="1"/>
  <c r="K58" i="1"/>
  <c r="I58" i="1"/>
  <c r="G58" i="1"/>
  <c r="W76" i="1"/>
  <c r="U76" i="1"/>
  <c r="S76" i="1"/>
  <c r="Q76" i="1"/>
  <c r="O76" i="1"/>
  <c r="M76" i="1"/>
  <c r="K76" i="1"/>
  <c r="I76" i="1"/>
  <c r="G76" i="1"/>
  <c r="W75" i="1"/>
  <c r="U75" i="1"/>
  <c r="S75" i="1"/>
  <c r="Q75" i="1"/>
  <c r="O75" i="1"/>
  <c r="M75" i="1"/>
  <c r="K75" i="1"/>
  <c r="I75" i="1"/>
  <c r="G75" i="1"/>
  <c r="W48" i="1"/>
  <c r="U48" i="1"/>
  <c r="S48" i="1"/>
  <c r="Q48" i="1"/>
  <c r="O48" i="1"/>
  <c r="M48" i="1"/>
  <c r="K48" i="1"/>
  <c r="I48" i="1"/>
  <c r="G48" i="1"/>
  <c r="W71" i="1"/>
  <c r="U71" i="1"/>
  <c r="S71" i="1"/>
  <c r="Q71" i="1"/>
  <c r="O71" i="1"/>
  <c r="M71" i="1"/>
  <c r="K71" i="1"/>
  <c r="I71" i="1"/>
  <c r="G71" i="1"/>
  <c r="W73" i="1"/>
  <c r="U73" i="1"/>
  <c r="S73" i="1"/>
  <c r="Q73" i="1"/>
  <c r="O73" i="1"/>
  <c r="M73" i="1"/>
  <c r="K73" i="1"/>
  <c r="I73" i="1"/>
  <c r="G73" i="1"/>
  <c r="W72" i="1"/>
  <c r="U72" i="1"/>
  <c r="S72" i="1"/>
  <c r="Q72" i="1"/>
  <c r="O72" i="1"/>
  <c r="M72" i="1"/>
  <c r="K72" i="1"/>
  <c r="I72" i="1"/>
  <c r="G72" i="1"/>
  <c r="W77" i="1"/>
  <c r="U77" i="1"/>
  <c r="S77" i="1"/>
  <c r="Q77" i="1"/>
  <c r="O77" i="1"/>
  <c r="M77" i="1"/>
  <c r="K77" i="1"/>
  <c r="I77" i="1"/>
  <c r="G77" i="1"/>
  <c r="W54" i="1"/>
  <c r="U54" i="1"/>
  <c r="S54" i="1"/>
  <c r="Q54" i="1"/>
  <c r="O54" i="1"/>
  <c r="M54" i="1"/>
  <c r="K54" i="1"/>
  <c r="I54" i="1"/>
  <c r="G54" i="1"/>
  <c r="W50" i="1"/>
  <c r="U50" i="1"/>
  <c r="S50" i="1"/>
  <c r="Q50" i="1"/>
  <c r="O50" i="1"/>
  <c r="M50" i="1"/>
  <c r="K50" i="1"/>
  <c r="I50" i="1"/>
  <c r="G50" i="1"/>
  <c r="W52" i="1"/>
  <c r="U52" i="1"/>
  <c r="S52" i="1"/>
  <c r="Q52" i="1"/>
  <c r="O52" i="1"/>
  <c r="M52" i="1"/>
  <c r="K52" i="1"/>
  <c r="I52" i="1"/>
  <c r="G52" i="1"/>
  <c r="W70" i="1"/>
  <c r="U70" i="1"/>
  <c r="S70" i="1"/>
  <c r="Q70" i="1"/>
  <c r="O70" i="1"/>
  <c r="M70" i="1"/>
  <c r="K70" i="1"/>
  <c r="I70" i="1"/>
  <c r="G70" i="1"/>
  <c r="W64" i="1"/>
  <c r="U64" i="1"/>
  <c r="S64" i="1"/>
  <c r="Q64" i="1"/>
  <c r="O64" i="1"/>
  <c r="M64" i="1"/>
  <c r="K64" i="1"/>
  <c r="I64" i="1"/>
  <c r="G64" i="1"/>
  <c r="W67" i="1"/>
  <c r="U67" i="1"/>
  <c r="S67" i="1"/>
  <c r="Q67" i="1"/>
  <c r="O67" i="1"/>
  <c r="M67" i="1"/>
  <c r="K67" i="1"/>
  <c r="I67" i="1"/>
  <c r="G67" i="1"/>
  <c r="W57" i="1"/>
  <c r="U57" i="1"/>
  <c r="S57" i="1"/>
  <c r="Q57" i="1"/>
  <c r="O57" i="1"/>
  <c r="M57" i="1"/>
  <c r="K57" i="1"/>
  <c r="I57" i="1"/>
  <c r="G57" i="1"/>
  <c r="W78" i="1"/>
  <c r="U78" i="1"/>
  <c r="S78" i="1"/>
  <c r="Q78" i="1"/>
  <c r="O78" i="1"/>
  <c r="M78" i="1"/>
  <c r="K78" i="1"/>
  <c r="I78" i="1"/>
  <c r="G78" i="1"/>
  <c r="W63" i="1"/>
  <c r="U63" i="1"/>
  <c r="S63" i="1"/>
  <c r="Q63" i="1"/>
  <c r="O63" i="1"/>
  <c r="M63" i="1"/>
  <c r="K63" i="1"/>
  <c r="I63" i="1"/>
  <c r="G63" i="1"/>
  <c r="W60" i="1"/>
  <c r="U60" i="1"/>
  <c r="S60" i="1"/>
  <c r="Q60" i="1"/>
  <c r="O60" i="1"/>
  <c r="M60" i="1"/>
  <c r="K60" i="1"/>
  <c r="I60" i="1"/>
  <c r="G60" i="1"/>
  <c r="W66" i="1"/>
  <c r="U66" i="1"/>
  <c r="S66" i="1"/>
  <c r="Q66" i="1"/>
  <c r="O66" i="1"/>
  <c r="M66" i="1"/>
  <c r="K66" i="1"/>
  <c r="I66" i="1"/>
  <c r="G66" i="1"/>
  <c r="W69" i="1"/>
  <c r="U69" i="1"/>
  <c r="S69" i="1"/>
  <c r="Q69" i="1"/>
  <c r="O69" i="1"/>
  <c r="M69" i="1"/>
  <c r="K69" i="1"/>
  <c r="I69" i="1"/>
  <c r="G69" i="1"/>
  <c r="W53" i="1"/>
  <c r="U53" i="1"/>
  <c r="S53" i="1"/>
  <c r="Q53" i="1"/>
  <c r="O53" i="1"/>
  <c r="M53" i="1"/>
  <c r="K53" i="1"/>
  <c r="I53" i="1"/>
  <c r="G53" i="1"/>
  <c r="W17" i="1"/>
  <c r="U17" i="1"/>
  <c r="S17" i="1"/>
  <c r="Q17" i="1"/>
  <c r="O17" i="1"/>
  <c r="M17" i="1"/>
  <c r="K17" i="1"/>
  <c r="I17" i="1"/>
  <c r="G17" i="1"/>
  <c r="W25" i="1"/>
  <c r="U25" i="1"/>
  <c r="S25" i="1"/>
  <c r="Q25" i="1"/>
  <c r="O25" i="1"/>
  <c r="M25" i="1"/>
  <c r="K25" i="1"/>
  <c r="I25" i="1"/>
  <c r="G25" i="1"/>
  <c r="W21" i="1"/>
  <c r="U21" i="1"/>
  <c r="S21" i="1"/>
  <c r="Q21" i="1"/>
  <c r="O21" i="1"/>
  <c r="M21" i="1"/>
  <c r="K21" i="1"/>
  <c r="I21" i="1"/>
  <c r="G21" i="1"/>
  <c r="W55" i="1"/>
  <c r="U55" i="1"/>
  <c r="S55" i="1"/>
  <c r="Q55" i="1"/>
  <c r="O55" i="1"/>
  <c r="M55" i="1"/>
  <c r="K55" i="1"/>
  <c r="I55" i="1"/>
  <c r="G55" i="1"/>
  <c r="W46" i="1"/>
  <c r="U46" i="1"/>
  <c r="S46" i="1"/>
  <c r="Q46" i="1"/>
  <c r="O46" i="1"/>
  <c r="M46" i="1"/>
  <c r="K46" i="1"/>
  <c r="I46" i="1"/>
  <c r="G46" i="1"/>
  <c r="W23" i="1"/>
  <c r="U23" i="1"/>
  <c r="S23" i="1"/>
  <c r="Q23" i="1"/>
  <c r="O23" i="1"/>
  <c r="M23" i="1"/>
  <c r="K23" i="1"/>
  <c r="I23" i="1"/>
  <c r="G23" i="1"/>
  <c r="W36" i="1"/>
  <c r="U36" i="1"/>
  <c r="S36" i="1"/>
  <c r="Q36" i="1"/>
  <c r="O36" i="1"/>
  <c r="M36" i="1"/>
  <c r="K36" i="1"/>
  <c r="I36" i="1"/>
  <c r="G36" i="1"/>
  <c r="W27" i="1"/>
  <c r="U27" i="1"/>
  <c r="S27" i="1"/>
  <c r="Q27" i="1"/>
  <c r="O27" i="1"/>
  <c r="M27" i="1"/>
  <c r="K27" i="1"/>
  <c r="I27" i="1"/>
  <c r="G27" i="1"/>
  <c r="W15" i="1"/>
  <c r="U15" i="1"/>
  <c r="S15" i="1"/>
  <c r="Q15" i="1"/>
  <c r="O15" i="1"/>
  <c r="M15" i="1"/>
  <c r="K15" i="1"/>
  <c r="I15" i="1"/>
  <c r="G15" i="1"/>
  <c r="W11" i="1"/>
  <c r="U11" i="1"/>
  <c r="S11" i="1"/>
  <c r="Q11" i="1"/>
  <c r="O11" i="1"/>
  <c r="M11" i="1"/>
  <c r="K11" i="1"/>
  <c r="I11" i="1"/>
  <c r="G11" i="1"/>
  <c r="W22" i="1"/>
  <c r="U22" i="1"/>
  <c r="S22" i="1"/>
  <c r="Q22" i="1"/>
  <c r="O22" i="1"/>
  <c r="M22" i="1"/>
  <c r="K22" i="1"/>
  <c r="I22" i="1"/>
  <c r="G22" i="1"/>
  <c r="W18" i="1"/>
  <c r="U18" i="1"/>
  <c r="S18" i="1"/>
  <c r="Q18" i="1"/>
  <c r="O18" i="1"/>
  <c r="M18" i="1"/>
  <c r="K18" i="1"/>
  <c r="I18" i="1"/>
  <c r="G18" i="1"/>
  <c r="W12" i="1"/>
  <c r="U12" i="1"/>
  <c r="S12" i="1"/>
  <c r="Q12" i="1"/>
  <c r="O12" i="1"/>
  <c r="M12" i="1"/>
  <c r="K12" i="1"/>
  <c r="I12" i="1"/>
  <c r="G12" i="1"/>
  <c r="W14" i="1"/>
  <c r="U14" i="1"/>
  <c r="S14" i="1"/>
  <c r="Q14" i="1"/>
  <c r="O14" i="1"/>
  <c r="M14" i="1"/>
  <c r="K14" i="1"/>
  <c r="I14" i="1"/>
  <c r="G14" i="1"/>
  <c r="W9" i="1"/>
  <c r="U9" i="1"/>
  <c r="S9" i="1"/>
  <c r="Q9" i="1"/>
  <c r="O9" i="1"/>
  <c r="M9" i="1"/>
  <c r="K9" i="1"/>
  <c r="I9" i="1"/>
  <c r="G9" i="1"/>
  <c r="W13" i="1"/>
  <c r="U13" i="1"/>
  <c r="S13" i="1"/>
  <c r="Q13" i="1"/>
  <c r="O13" i="1"/>
  <c r="M13" i="1"/>
  <c r="K13" i="1"/>
  <c r="I13" i="1"/>
  <c r="G13" i="1"/>
  <c r="W10" i="1"/>
  <c r="U10" i="1"/>
  <c r="S10" i="1"/>
  <c r="Q10" i="1"/>
  <c r="O10" i="1"/>
  <c r="M10" i="1"/>
  <c r="K10" i="1"/>
  <c r="I10" i="1"/>
  <c r="G10" i="1"/>
  <c r="CC58" i="1" l="1"/>
  <c r="CC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F8" i="1"/>
  <c r="CC35" i="1"/>
  <c r="BC33" i="1"/>
  <c r="CC33" i="1" s="1"/>
  <c r="BC29" i="1"/>
  <c r="CC29" i="1" s="1"/>
  <c r="BC63" i="1"/>
  <c r="CC63" i="1" s="1"/>
  <c r="BC36" i="1"/>
  <c r="CC36" i="1" s="1"/>
  <c r="BC53" i="1"/>
  <c r="BC27" i="1"/>
  <c r="BC15" i="1"/>
  <c r="CC15" i="1" s="1"/>
  <c r="BC22" i="1"/>
  <c r="CC22" i="1" s="1"/>
  <c r="BC18" i="1"/>
  <c r="BC13" i="1"/>
  <c r="BC10" i="1"/>
  <c r="CC10" i="1" s="1"/>
  <c r="CB78" i="1"/>
  <c r="CB66" i="1"/>
  <c r="CB20" i="1"/>
  <c r="BZ20" i="1"/>
  <c r="BY20" i="1"/>
  <c r="CB26" i="1"/>
  <c r="CB19" i="1"/>
  <c r="CA17" i="1"/>
  <c r="CB55" i="1"/>
  <c r="CB13" i="1"/>
  <c r="BP31" i="1"/>
  <c r="BW31" i="1"/>
  <c r="BX64" i="1"/>
  <c r="BV64" i="1"/>
  <c r="BX45" i="1"/>
  <c r="BX20" i="1"/>
  <c r="BW20" i="1"/>
  <c r="BX68" i="1"/>
  <c r="BW68" i="1"/>
  <c r="BV68" i="1"/>
  <c r="BW62" i="1"/>
  <c r="BW61" i="1"/>
  <c r="BV61" i="1"/>
  <c r="BX59" i="1"/>
  <c r="BW59" i="1"/>
  <c r="BV59" i="1"/>
  <c r="BX74" i="1"/>
  <c r="BX56" i="1"/>
  <c r="BW56" i="1"/>
  <c r="BV56" i="1"/>
  <c r="BX51" i="1"/>
  <c r="BW51" i="1"/>
  <c r="BV51" i="1"/>
  <c r="BX40" i="1"/>
  <c r="BW40" i="1"/>
  <c r="BV40" i="1"/>
  <c r="BX37" i="1"/>
  <c r="BV37" i="1"/>
  <c r="BW25" i="1"/>
  <c r="BV21" i="1"/>
  <c r="BX17" i="1"/>
  <c r="BW36" i="1"/>
  <c r="BV23" i="1"/>
  <c r="BV11" i="1"/>
  <c r="K1" i="1"/>
  <c r="I1" i="1"/>
  <c r="G1" i="1"/>
  <c r="CB70" i="1"/>
  <c r="CB29" i="1"/>
  <c r="CB63" i="1"/>
  <c r="CB41" i="1"/>
  <c r="CB68" i="1"/>
  <c r="CB43" i="1"/>
  <c r="CB52" i="1"/>
  <c r="CB50" i="1"/>
  <c r="CB61" i="1"/>
  <c r="CB59" i="1"/>
  <c r="CB56" i="1"/>
  <c r="CB51" i="1"/>
  <c r="CB40" i="1"/>
  <c r="CB37" i="1"/>
  <c r="BZ71" i="1"/>
  <c r="CA75" i="1"/>
  <c r="BY75" i="1"/>
  <c r="CA73" i="1"/>
  <c r="BY64" i="1"/>
  <c r="CA24" i="1"/>
  <c r="BY24" i="1"/>
  <c r="CA72" i="1"/>
  <c r="BY31" i="1"/>
  <c r="CA48" i="1"/>
  <c r="BY76" i="1"/>
  <c r="CA29" i="1"/>
  <c r="BY29" i="1"/>
  <c r="CA63" i="1"/>
  <c r="BZ63" i="1"/>
  <c r="BY63" i="1"/>
  <c r="BZ35" i="1"/>
  <c r="CA41" i="1"/>
  <c r="BZ54" i="1"/>
  <c r="CA60" i="1"/>
  <c r="BZ60" i="1"/>
  <c r="BY60" i="1"/>
  <c r="BY68" i="1"/>
  <c r="CA43" i="1"/>
  <c r="BZ52" i="1"/>
  <c r="BY65" i="1"/>
  <c r="BZ50" i="1"/>
  <c r="BZ62" i="1"/>
  <c r="CA61" i="1"/>
  <c r="BZ61" i="1"/>
  <c r="BY61" i="1"/>
  <c r="CA59" i="1"/>
  <c r="BZ59" i="1"/>
  <c r="BY59" i="1"/>
  <c r="CA74" i="1"/>
  <c r="BZ56" i="1"/>
  <c r="BY56" i="1"/>
  <c r="CA40" i="1"/>
  <c r="BZ40" i="1"/>
  <c r="BY40" i="1"/>
  <c r="BZ37" i="1"/>
  <c r="BZ25" i="1"/>
  <c r="BY25" i="1"/>
  <c r="BZ21" i="1"/>
  <c r="CA55" i="1"/>
  <c r="BY55" i="1"/>
  <c r="BZ46" i="1"/>
  <c r="BY36" i="1"/>
  <c r="CA27" i="1"/>
  <c r="CA11" i="1"/>
  <c r="BZ22" i="1"/>
  <c r="BY18" i="1"/>
  <c r="CA9" i="1"/>
  <c r="CA13" i="1"/>
  <c r="BZ13" i="1"/>
  <c r="BS71" i="1"/>
  <c r="BO71" i="1"/>
  <c r="BU75" i="1"/>
  <c r="BT75" i="1"/>
  <c r="BR75" i="1"/>
  <c r="BQ75" i="1"/>
  <c r="BP75" i="1"/>
  <c r="BM75" i="1"/>
  <c r="BT73" i="1"/>
  <c r="BR73" i="1"/>
  <c r="BO73" i="1"/>
  <c r="BN73" i="1"/>
  <c r="BU64" i="1"/>
  <c r="BT64" i="1"/>
  <c r="BR64" i="1"/>
  <c r="BQ64" i="1"/>
  <c r="BP64" i="1"/>
  <c r="BN64" i="1"/>
  <c r="BM64" i="1"/>
  <c r="BU24" i="1"/>
  <c r="BT24" i="1"/>
  <c r="BQ24" i="1"/>
  <c r="BP24" i="1"/>
  <c r="BN24" i="1"/>
  <c r="BM24" i="1"/>
  <c r="BS72" i="1"/>
  <c r="BR72" i="1"/>
  <c r="BP72" i="1"/>
  <c r="BO72" i="1"/>
  <c r="BN72" i="1"/>
  <c r="BU66" i="1"/>
  <c r="BT66" i="1"/>
  <c r="BQ66" i="1"/>
  <c r="BP66" i="1"/>
  <c r="BN66" i="1"/>
  <c r="BM66" i="1"/>
  <c r="BS48" i="1"/>
  <c r="BR48" i="1"/>
  <c r="BP48" i="1"/>
  <c r="BO48" i="1"/>
  <c r="BN48" i="1"/>
  <c r="BU76" i="1"/>
  <c r="BT76" i="1"/>
  <c r="BR76" i="1"/>
  <c r="BQ76" i="1"/>
  <c r="BP76" i="1"/>
  <c r="BM76" i="1"/>
  <c r="BU77" i="1"/>
  <c r="BR77" i="1"/>
  <c r="BO77" i="1"/>
  <c r="BN77" i="1"/>
  <c r="BM77" i="1"/>
  <c r="BU70" i="1"/>
  <c r="BR70" i="1"/>
  <c r="BQ70" i="1"/>
  <c r="BO70" i="1"/>
  <c r="BN70" i="1"/>
  <c r="BM70" i="1"/>
  <c r="BT78" i="1"/>
  <c r="BS78" i="1"/>
  <c r="BR78" i="1"/>
  <c r="BO78" i="1"/>
  <c r="BN78" i="1"/>
  <c r="BS34" i="1"/>
  <c r="BR34" i="1"/>
  <c r="BQ34" i="1"/>
  <c r="BN34" i="1"/>
  <c r="BM34" i="1"/>
  <c r="BT67" i="1"/>
  <c r="BS67" i="1"/>
  <c r="BR67" i="1"/>
  <c r="BO67" i="1"/>
  <c r="BN67" i="1"/>
  <c r="BU29" i="1"/>
  <c r="BT29" i="1"/>
  <c r="BS29" i="1"/>
  <c r="BQ29" i="1"/>
  <c r="BP29" i="1"/>
  <c r="BO29" i="1"/>
  <c r="BU58" i="1"/>
  <c r="BR58" i="1"/>
  <c r="BQ58" i="1"/>
  <c r="BO58" i="1"/>
  <c r="BN58" i="1"/>
  <c r="BM58" i="1"/>
  <c r="BU63" i="1"/>
  <c r="BT63" i="1"/>
  <c r="BS63" i="1"/>
  <c r="BR63" i="1"/>
  <c r="BQ63" i="1"/>
  <c r="BP63" i="1"/>
  <c r="BO63" i="1"/>
  <c r="BN63" i="1"/>
  <c r="BM63" i="1"/>
  <c r="BU35" i="1"/>
  <c r="BT35" i="1"/>
  <c r="BS35" i="1"/>
  <c r="BQ35" i="1"/>
  <c r="BP35" i="1"/>
  <c r="BO35" i="1"/>
  <c r="BM35" i="1"/>
  <c r="BU41" i="1"/>
  <c r="BT41" i="1"/>
  <c r="BR41" i="1"/>
  <c r="BQ41" i="1"/>
  <c r="BP41" i="1"/>
  <c r="BN41" i="1"/>
  <c r="BM41" i="1"/>
  <c r="BU54" i="1"/>
  <c r="BS54" i="1"/>
  <c r="BR54" i="1"/>
  <c r="BQ54" i="1"/>
  <c r="BN54" i="1"/>
  <c r="BU20" i="1"/>
  <c r="BT20" i="1"/>
  <c r="BS20" i="1"/>
  <c r="BR20" i="1"/>
  <c r="BQ20" i="1"/>
  <c r="BP20" i="1"/>
  <c r="BO20" i="1"/>
  <c r="BN20" i="1"/>
  <c r="BM20" i="1"/>
  <c r="BU57" i="1"/>
  <c r="BS57" i="1"/>
  <c r="BQ57" i="1"/>
  <c r="BP57" i="1"/>
  <c r="BM57" i="1"/>
  <c r="BU60" i="1"/>
  <c r="BT60" i="1"/>
  <c r="BS60" i="1"/>
  <c r="BR60" i="1"/>
  <c r="BQ60" i="1"/>
  <c r="BP60" i="1"/>
  <c r="BO60" i="1"/>
  <c r="BN60" i="1"/>
  <c r="BM60" i="1"/>
  <c r="BU68" i="1"/>
  <c r="BT68" i="1"/>
  <c r="BS68" i="1"/>
  <c r="BR68" i="1"/>
  <c r="BQ68" i="1"/>
  <c r="BP68" i="1"/>
  <c r="BO68" i="1"/>
  <c r="BN68" i="1"/>
  <c r="BM68" i="1"/>
  <c r="BT43" i="1"/>
  <c r="BS43" i="1"/>
  <c r="BR43" i="1"/>
  <c r="BP43" i="1"/>
  <c r="BO43" i="1"/>
  <c r="BN43" i="1"/>
  <c r="BU52" i="1"/>
  <c r="BS52" i="1"/>
  <c r="BQ52" i="1"/>
  <c r="BP52" i="1"/>
  <c r="BO52" i="1"/>
  <c r="BM52" i="1"/>
  <c r="BU65" i="1"/>
  <c r="BT65" i="1"/>
  <c r="BS65" i="1"/>
  <c r="BQ65" i="1"/>
  <c r="BP65" i="1"/>
  <c r="BN65" i="1"/>
  <c r="BM65" i="1"/>
  <c r="BR50" i="1"/>
  <c r="BQ50" i="1"/>
  <c r="BN50" i="1"/>
  <c r="BM50" i="1"/>
  <c r="BT45" i="1"/>
  <c r="BS45" i="1"/>
  <c r="BP45" i="1"/>
  <c r="BO45" i="1"/>
  <c r="BM45" i="1"/>
  <c r="BU62" i="1"/>
  <c r="BT62" i="1"/>
  <c r="BQ62" i="1"/>
  <c r="BP62" i="1"/>
  <c r="BM62" i="1"/>
  <c r="BU61" i="1"/>
  <c r="BT61" i="1"/>
  <c r="BR61" i="1"/>
  <c r="BQ61" i="1"/>
  <c r="BP61" i="1"/>
  <c r="BN61" i="1"/>
  <c r="BM61" i="1"/>
  <c r="BU53" i="1"/>
  <c r="BS53" i="1"/>
  <c r="BR53" i="1"/>
  <c r="BQ53" i="1"/>
  <c r="BO53" i="1"/>
  <c r="BN53" i="1"/>
  <c r="BU59" i="1"/>
  <c r="BT59" i="1"/>
  <c r="BS59" i="1"/>
  <c r="BR59" i="1"/>
  <c r="BQ59" i="1"/>
  <c r="BP59" i="1"/>
  <c r="BO59" i="1"/>
  <c r="BN59" i="1"/>
  <c r="BM59" i="1"/>
  <c r="BT74" i="1"/>
  <c r="BS74" i="1"/>
  <c r="BP74" i="1"/>
  <c r="BO74" i="1"/>
  <c r="BM74" i="1"/>
  <c r="BU56" i="1"/>
  <c r="BT56" i="1"/>
  <c r="BS56" i="1"/>
  <c r="BR56" i="1"/>
  <c r="BQ56" i="1"/>
  <c r="BP56" i="1"/>
  <c r="BO56" i="1"/>
  <c r="BN56" i="1"/>
  <c r="BM56" i="1"/>
  <c r="BU26" i="1"/>
  <c r="BT26" i="1"/>
  <c r="BS26" i="1"/>
  <c r="BR26" i="1"/>
  <c r="BP26" i="1"/>
  <c r="BO26" i="1"/>
  <c r="BN26" i="1"/>
  <c r="BU30" i="1"/>
  <c r="BT30" i="1"/>
  <c r="BS30" i="1"/>
  <c r="BP30" i="1"/>
  <c r="BO30" i="1"/>
  <c r="BU51" i="1"/>
  <c r="BT51" i="1"/>
  <c r="BS51" i="1"/>
  <c r="BR51" i="1"/>
  <c r="BQ51" i="1"/>
  <c r="BP51" i="1"/>
  <c r="BO51" i="1"/>
  <c r="BN51" i="1"/>
  <c r="BM51" i="1"/>
  <c r="BU40" i="1"/>
  <c r="BT40" i="1"/>
  <c r="BS40" i="1"/>
  <c r="BR40" i="1"/>
  <c r="BQ40" i="1"/>
  <c r="BP40" i="1"/>
  <c r="BN40" i="1"/>
  <c r="BM40" i="1"/>
  <c r="BT37" i="1"/>
  <c r="BS37" i="1"/>
  <c r="BR37" i="1"/>
  <c r="BQ37" i="1"/>
  <c r="BP37" i="1"/>
  <c r="BO37" i="1"/>
  <c r="BN37" i="1"/>
  <c r="BU25" i="1"/>
  <c r="BT25" i="1"/>
  <c r="BS25" i="1"/>
  <c r="BR25" i="1"/>
  <c r="BQ25" i="1"/>
  <c r="BP25" i="1"/>
  <c r="BO25" i="1"/>
  <c r="BN25" i="1"/>
  <c r="BM25" i="1"/>
  <c r="BU19" i="1"/>
  <c r="BT19" i="1"/>
  <c r="BQ19" i="1"/>
  <c r="BO19" i="1"/>
  <c r="BN19" i="1"/>
  <c r="BM19" i="1"/>
  <c r="BU33" i="1"/>
  <c r="BR33" i="1"/>
  <c r="BO33" i="1"/>
  <c r="BN33" i="1"/>
  <c r="BM33" i="1"/>
  <c r="BT21" i="1"/>
  <c r="BS21" i="1"/>
  <c r="BR21" i="1"/>
  <c r="BO21" i="1"/>
  <c r="BN21" i="1"/>
  <c r="BT55" i="1"/>
  <c r="BS55" i="1"/>
  <c r="BP55" i="1"/>
  <c r="BO55" i="1"/>
  <c r="BN55" i="1"/>
  <c r="BM55" i="1"/>
  <c r="BU16" i="1"/>
  <c r="BT16" i="1"/>
  <c r="BR16" i="1"/>
  <c r="BQ16" i="1"/>
  <c r="BP16" i="1"/>
  <c r="BN16" i="1"/>
  <c r="BM16" i="1"/>
  <c r="BR69" i="1"/>
  <c r="BQ69" i="1"/>
  <c r="BN69" i="1"/>
  <c r="BM69" i="1"/>
  <c r="BU46" i="1"/>
  <c r="BT46" i="1"/>
  <c r="BS46" i="1"/>
  <c r="BP46" i="1"/>
  <c r="BO46" i="1"/>
  <c r="BM46" i="1"/>
  <c r="BU17" i="1"/>
  <c r="BT17" i="1"/>
  <c r="BQ17" i="1"/>
  <c r="BP17" i="1"/>
  <c r="BO17" i="1"/>
  <c r="BN17" i="1"/>
  <c r="BM17" i="1"/>
  <c r="BU36" i="1"/>
  <c r="BS36" i="1"/>
  <c r="BR36" i="1"/>
  <c r="BN36" i="1"/>
  <c r="BM36" i="1"/>
  <c r="BS23" i="1"/>
  <c r="BR23" i="1"/>
  <c r="BP23" i="1"/>
  <c r="BO23" i="1"/>
  <c r="BT27" i="1"/>
  <c r="BQ27" i="1"/>
  <c r="BP27" i="1"/>
  <c r="BO27" i="1"/>
  <c r="BU28" i="1"/>
  <c r="BT28" i="1"/>
  <c r="BR28" i="1"/>
  <c r="BQ28" i="1"/>
  <c r="BP28" i="1"/>
  <c r="BM28" i="1"/>
  <c r="BU11" i="1"/>
  <c r="BS11" i="1"/>
  <c r="BR11" i="1"/>
  <c r="BQ11" i="1"/>
  <c r="BO11" i="1"/>
  <c r="BN11" i="1"/>
  <c r="BM11" i="1"/>
  <c r="BS22" i="1"/>
  <c r="BR22" i="1"/>
  <c r="BO22" i="1"/>
  <c r="BN22" i="1"/>
  <c r="BT18" i="1"/>
  <c r="BP18" i="1"/>
  <c r="BO18" i="1"/>
  <c r="BU15" i="1"/>
  <c r="BR15" i="1"/>
  <c r="BQ15" i="1"/>
  <c r="BP15" i="1"/>
  <c r="BM15" i="1"/>
  <c r="BU12" i="1"/>
  <c r="BS12" i="1"/>
  <c r="BR12" i="1"/>
  <c r="BQ12" i="1"/>
  <c r="BN12" i="1"/>
  <c r="BM12" i="1"/>
  <c r="BS14" i="1"/>
  <c r="BR14" i="1"/>
  <c r="BP14" i="1"/>
  <c r="BO14" i="1"/>
  <c r="BN14" i="1"/>
  <c r="BU9" i="1"/>
  <c r="BT9" i="1"/>
  <c r="BS9" i="1"/>
  <c r="BP9" i="1"/>
  <c r="BO9" i="1"/>
  <c r="BU13" i="1"/>
  <c r="BT13" i="1"/>
  <c r="BS13" i="1"/>
  <c r="BQ13" i="1"/>
  <c r="BP13" i="1"/>
  <c r="BO13" i="1"/>
  <c r="BN13" i="1"/>
  <c r="BM13" i="1"/>
  <c r="BU10" i="1"/>
  <c r="BR10" i="1"/>
  <c r="BQ10" i="1"/>
  <c r="BO10" i="1"/>
  <c r="BN10" i="1"/>
  <c r="BM10" i="1"/>
  <c r="BC40" i="1"/>
  <c r="CC40" i="1" s="1"/>
  <c r="CC20" i="1"/>
  <c r="CC56" i="1"/>
  <c r="CC59" i="1"/>
  <c r="CC61" i="1"/>
  <c r="BC25" i="1"/>
  <c r="CC51" i="1"/>
  <c r="BC37" i="1"/>
  <c r="CC37" i="1" s="1"/>
  <c r="BE40" i="1"/>
  <c r="BF40" i="1"/>
  <c r="BG40" i="1"/>
  <c r="BH40" i="1"/>
  <c r="BI40" i="1"/>
  <c r="BJ40" i="1"/>
  <c r="BK40" i="1"/>
  <c r="BL40" i="1"/>
  <c r="BO40" i="1"/>
  <c r="BE68" i="1"/>
  <c r="BF68" i="1"/>
  <c r="BG68" i="1"/>
  <c r="BH68" i="1"/>
  <c r="BI68" i="1"/>
  <c r="BJ68" i="1"/>
  <c r="BK68" i="1"/>
  <c r="BL68" i="1"/>
  <c r="BZ68" i="1"/>
  <c r="CA68" i="1"/>
  <c r="CC68" i="1"/>
  <c r="BE20" i="1"/>
  <c r="BF20" i="1"/>
  <c r="BG20" i="1"/>
  <c r="BH20" i="1"/>
  <c r="BI20" i="1"/>
  <c r="BJ20" i="1"/>
  <c r="BK20" i="1"/>
  <c r="BL20" i="1"/>
  <c r="BV20" i="1"/>
  <c r="CA20" i="1"/>
  <c r="BE56" i="1"/>
  <c r="BF56" i="1"/>
  <c r="BG56" i="1"/>
  <c r="BH56" i="1"/>
  <c r="BI56" i="1"/>
  <c r="BJ56" i="1"/>
  <c r="BK56" i="1"/>
  <c r="BL56" i="1"/>
  <c r="CA56" i="1"/>
  <c r="BE59" i="1"/>
  <c r="BF59" i="1"/>
  <c r="BG59" i="1"/>
  <c r="BH59" i="1"/>
  <c r="BI59" i="1"/>
  <c r="BJ59" i="1"/>
  <c r="BK59" i="1"/>
  <c r="BL59" i="1"/>
  <c r="BE61" i="1"/>
  <c r="BF61" i="1"/>
  <c r="BG61" i="1"/>
  <c r="BH61" i="1"/>
  <c r="BI61" i="1"/>
  <c r="BJ61" i="1"/>
  <c r="BK61" i="1"/>
  <c r="BL61" i="1"/>
  <c r="BO61" i="1"/>
  <c r="BS61" i="1"/>
  <c r="BX61" i="1"/>
  <c r="BE25" i="1"/>
  <c r="BF25" i="1"/>
  <c r="BG25" i="1"/>
  <c r="BH25" i="1"/>
  <c r="BI25" i="1"/>
  <c r="BJ25" i="1"/>
  <c r="BK25" i="1"/>
  <c r="BL25" i="1"/>
  <c r="BV25" i="1"/>
  <c r="BX25" i="1"/>
  <c r="CA25" i="1"/>
  <c r="CB25" i="1"/>
  <c r="CC25" i="1"/>
  <c r="BE51" i="1"/>
  <c r="BF51" i="1"/>
  <c r="BG51" i="1"/>
  <c r="BH51" i="1"/>
  <c r="BI51" i="1"/>
  <c r="BJ51" i="1"/>
  <c r="BK51" i="1"/>
  <c r="BL51" i="1"/>
  <c r="BY51" i="1"/>
  <c r="BZ51" i="1"/>
  <c r="CA51" i="1"/>
  <c r="BE37" i="1"/>
  <c r="BF37" i="1"/>
  <c r="BG37" i="1"/>
  <c r="BH37" i="1"/>
  <c r="BI37" i="1"/>
  <c r="BJ37" i="1"/>
  <c r="BK37" i="1"/>
  <c r="BL37" i="1"/>
  <c r="BM37" i="1"/>
  <c r="BU37" i="1"/>
  <c r="BW37" i="1"/>
  <c r="BY37" i="1"/>
  <c r="CA37" i="1"/>
  <c r="BV76" i="1"/>
  <c r="BX60" i="1"/>
  <c r="BX26" i="1"/>
  <c r="BV50" i="1"/>
  <c r="BX46" i="1"/>
  <c r="BW33" i="1"/>
  <c r="BV19" i="1"/>
  <c r="BW13" i="1"/>
  <c r="BL29" i="1"/>
  <c r="BJ63" i="1"/>
  <c r="BE29" i="1"/>
  <c r="BF29" i="1"/>
  <c r="BG29" i="1"/>
  <c r="BH29" i="1"/>
  <c r="BI29" i="1"/>
  <c r="BJ29" i="1"/>
  <c r="BK29" i="1"/>
  <c r="BM29" i="1"/>
  <c r="BN29" i="1"/>
  <c r="BR29" i="1"/>
  <c r="BV29" i="1"/>
  <c r="BW29" i="1"/>
  <c r="BX29" i="1"/>
  <c r="BZ29" i="1"/>
  <c r="BE63" i="1"/>
  <c r="BF63" i="1"/>
  <c r="BG63" i="1"/>
  <c r="BH63" i="1"/>
  <c r="BI63" i="1"/>
  <c r="BK63" i="1"/>
  <c r="BL63" i="1"/>
  <c r="BV63" i="1"/>
  <c r="BW63" i="1"/>
  <c r="BX63" i="1"/>
  <c r="BL26" i="1"/>
  <c r="BL60" i="1"/>
  <c r="BK46" i="1"/>
  <c r="BJ46" i="1"/>
  <c r="BJ11" i="1"/>
  <c r="BW10" i="1"/>
  <c r="BV13" i="1"/>
  <c r="BV9" i="1"/>
  <c r="BW14" i="1"/>
  <c r="BX15" i="1"/>
  <c r="BV18" i="1"/>
  <c r="BW22" i="1"/>
  <c r="BX22" i="1"/>
  <c r="BV16" i="1"/>
  <c r="BV55" i="1"/>
  <c r="BW55" i="1"/>
  <c r="BW52" i="1"/>
  <c r="BX43" i="1"/>
  <c r="BV58" i="1"/>
  <c r="BW41" i="1"/>
  <c r="BX41" i="1"/>
  <c r="BV35" i="1"/>
  <c r="BX35" i="1"/>
  <c r="BW72" i="1"/>
  <c r="BW78" i="1"/>
  <c r="BV77" i="1"/>
  <c r="BW77" i="1"/>
  <c r="BV48" i="1"/>
  <c r="BV67" i="1"/>
  <c r="BW67" i="1"/>
  <c r="BX67" i="1"/>
  <c r="BV24" i="1"/>
  <c r="BW75" i="1"/>
  <c r="BX75" i="1"/>
  <c r="BV71" i="1"/>
  <c r="BH35" i="1"/>
  <c r="BE35" i="1"/>
  <c r="BF35" i="1"/>
  <c r="BG35" i="1"/>
  <c r="BI35" i="1"/>
  <c r="BJ35" i="1"/>
  <c r="BK35" i="1"/>
  <c r="BL35" i="1"/>
  <c r="BN35" i="1"/>
  <c r="BR35" i="1"/>
  <c r="BW35" i="1"/>
  <c r="BY35" i="1"/>
  <c r="CA35" i="1"/>
  <c r="CB35" i="1"/>
  <c r="BH43" i="1"/>
  <c r="BI60" i="1"/>
  <c r="BF60" i="1"/>
  <c r="BE60" i="1"/>
  <c r="BF31" i="1"/>
  <c r="BG76" i="1"/>
  <c r="BI26" i="1"/>
  <c r="BH26" i="1"/>
  <c r="BI22" i="1"/>
  <c r="BI11" i="1"/>
  <c r="BI45" i="1"/>
  <c r="BE45" i="1"/>
  <c r="BE13" i="1"/>
  <c r="BF13" i="1"/>
  <c r="BG13" i="1"/>
  <c r="BH13" i="1"/>
  <c r="BI13" i="1"/>
  <c r="BJ13" i="1"/>
  <c r="BK13" i="1"/>
  <c r="BL13" i="1"/>
  <c r="BR13" i="1"/>
  <c r="BX13" i="1"/>
  <c r="BY13" i="1"/>
  <c r="CC13" i="1"/>
  <c r="BC46" i="1"/>
  <c r="CC46" i="1" s="1"/>
  <c r="BC50" i="1"/>
  <c r="CC50" i="1" s="1"/>
  <c r="BC26" i="1"/>
  <c r="CC26" i="1" s="1"/>
  <c r="BC21" i="1"/>
  <c r="CC21" i="1" s="1"/>
  <c r="BC60" i="1"/>
  <c r="CC60" i="1" s="1"/>
  <c r="BC55" i="1"/>
  <c r="CC55" i="1" s="1"/>
  <c r="BC31" i="1"/>
  <c r="CC31" i="1" s="1"/>
  <c r="BC52" i="1"/>
  <c r="CC52" i="1" s="1"/>
  <c r="BC54" i="1"/>
  <c r="CC54" i="1" s="1"/>
  <c r="BC41" i="1"/>
  <c r="CC41" i="1" s="1"/>
  <c r="BC57" i="1"/>
  <c r="CC57" i="1" s="1"/>
  <c r="BC78" i="1"/>
  <c r="CC78" i="1" s="1"/>
  <c r="BC43" i="1"/>
  <c r="CC43" i="1" s="1"/>
  <c r="BC66" i="1"/>
  <c r="CC66" i="1" s="1"/>
  <c r="BC67" i="1"/>
  <c r="CC67" i="1" s="1"/>
  <c r="BC64" i="1"/>
  <c r="CC64" i="1" s="1"/>
  <c r="BC73" i="1"/>
  <c r="CC73" i="1" s="1"/>
  <c r="BC75" i="1"/>
  <c r="CC75" i="1" s="1"/>
  <c r="BC71" i="1"/>
  <c r="CC71" i="1" s="1"/>
  <c r="BI46" i="1"/>
  <c r="BE46" i="1"/>
  <c r="BF43" i="1"/>
  <c r="CB60" i="1"/>
  <c r="BK60" i="1"/>
  <c r="BJ60" i="1"/>
  <c r="BH60" i="1"/>
  <c r="BG60" i="1"/>
  <c r="BW60" i="1"/>
  <c r="BV60" i="1"/>
  <c r="BL11" i="1"/>
  <c r="BK11" i="1"/>
  <c r="CB11" i="1"/>
  <c r="BZ11" i="1"/>
  <c r="BY11" i="1"/>
  <c r="BX11" i="1"/>
  <c r="BW11" i="1"/>
  <c r="BT11" i="1"/>
  <c r="BP11" i="1"/>
  <c r="BH11" i="1"/>
  <c r="BG11" i="1"/>
  <c r="BF11" i="1"/>
  <c r="BE11" i="1"/>
  <c r="CC11" i="1"/>
  <c r="BG26" i="1"/>
  <c r="BF26" i="1"/>
  <c r="BE26" i="1"/>
  <c r="BH46" i="1"/>
  <c r="BG46" i="1"/>
  <c r="BF46" i="1"/>
  <c r="CA26" i="1"/>
  <c r="BZ26" i="1"/>
  <c r="BY26" i="1"/>
  <c r="BW26" i="1"/>
  <c r="BV26" i="1"/>
  <c r="BQ26" i="1"/>
  <c r="BM26" i="1"/>
  <c r="BK26" i="1"/>
  <c r="BJ26" i="1"/>
  <c r="CB46" i="1"/>
  <c r="CA46" i="1"/>
  <c r="BY46" i="1"/>
  <c r="BW46" i="1"/>
  <c r="BV46" i="1"/>
  <c r="BR46" i="1"/>
  <c r="BQ46" i="1"/>
  <c r="BN46" i="1"/>
  <c r="BL46" i="1"/>
  <c r="CB75" i="1"/>
  <c r="BZ75" i="1"/>
  <c r="BV75" i="1"/>
  <c r="BS75" i="1"/>
  <c r="BO75" i="1"/>
  <c r="BN75" i="1"/>
  <c r="BL75" i="1"/>
  <c r="BK75" i="1"/>
  <c r="BJ75" i="1"/>
  <c r="BI75" i="1"/>
  <c r="BH75" i="1"/>
  <c r="BG75" i="1"/>
  <c r="BF75" i="1"/>
  <c r="BE75" i="1"/>
  <c r="CB65" i="1"/>
  <c r="CA65" i="1"/>
  <c r="BZ65" i="1"/>
  <c r="BX65" i="1"/>
  <c r="BW65" i="1"/>
  <c r="BV65" i="1"/>
  <c r="BR65" i="1"/>
  <c r="BO65" i="1"/>
  <c r="BL65" i="1"/>
  <c r="BK65" i="1"/>
  <c r="BJ65" i="1"/>
  <c r="BI65" i="1"/>
  <c r="BH65" i="1"/>
  <c r="BG65" i="1"/>
  <c r="BF65" i="1"/>
  <c r="BE65" i="1"/>
  <c r="CC65" i="1"/>
  <c r="CB64" i="1"/>
  <c r="CA64" i="1"/>
  <c r="BZ64" i="1"/>
  <c r="BW64" i="1"/>
  <c r="BS64" i="1"/>
  <c r="BO64" i="1"/>
  <c r="BL64" i="1"/>
  <c r="BK64" i="1"/>
  <c r="BJ64" i="1"/>
  <c r="BI64" i="1"/>
  <c r="BH64" i="1"/>
  <c r="BG64" i="1"/>
  <c r="BF64" i="1"/>
  <c r="BE64" i="1"/>
  <c r="CB67" i="1"/>
  <c r="CA67" i="1"/>
  <c r="BZ67" i="1"/>
  <c r="BY67" i="1"/>
  <c r="BU67" i="1"/>
  <c r="BQ67" i="1"/>
  <c r="BP67" i="1"/>
  <c r="BM67" i="1"/>
  <c r="BL67" i="1"/>
  <c r="BK67" i="1"/>
  <c r="BJ67" i="1"/>
  <c r="BI67" i="1"/>
  <c r="BH67" i="1"/>
  <c r="BG67" i="1"/>
  <c r="BF67" i="1"/>
  <c r="BE67" i="1"/>
  <c r="CB24" i="1"/>
  <c r="BZ24" i="1"/>
  <c r="BX24" i="1"/>
  <c r="BW24" i="1"/>
  <c r="BS24" i="1"/>
  <c r="BR24" i="1"/>
  <c r="BO24" i="1"/>
  <c r="BL24" i="1"/>
  <c r="BK24" i="1"/>
  <c r="BJ24" i="1"/>
  <c r="BI24" i="1"/>
  <c r="BH24" i="1"/>
  <c r="BG24" i="1"/>
  <c r="BF24" i="1"/>
  <c r="BE24" i="1"/>
  <c r="CC24" i="1"/>
  <c r="BZ43" i="1"/>
  <c r="BY43" i="1"/>
  <c r="BW43" i="1"/>
  <c r="BV43" i="1"/>
  <c r="BU43" i="1"/>
  <c r="BQ43" i="1"/>
  <c r="BM43" i="1"/>
  <c r="BL43" i="1"/>
  <c r="BK43" i="1"/>
  <c r="BJ43" i="1"/>
  <c r="BI43" i="1"/>
  <c r="BG43" i="1"/>
  <c r="BE43" i="1"/>
  <c r="CA50" i="1"/>
  <c r="BY50" i="1"/>
  <c r="BX50" i="1"/>
  <c r="BW50" i="1"/>
  <c r="BU50" i="1"/>
  <c r="BT50" i="1"/>
  <c r="BS50" i="1"/>
  <c r="BP50" i="1"/>
  <c r="BO50" i="1"/>
  <c r="BL50" i="1"/>
  <c r="BK50" i="1"/>
  <c r="BJ50" i="1"/>
  <c r="BI50" i="1"/>
  <c r="BH50" i="1"/>
  <c r="BG50" i="1"/>
  <c r="BF50" i="1"/>
  <c r="BE50" i="1"/>
  <c r="CB17" i="1"/>
  <c r="BZ17" i="1"/>
  <c r="BY17" i="1"/>
  <c r="BW17" i="1"/>
  <c r="BV17" i="1"/>
  <c r="BS17" i="1"/>
  <c r="BR17" i="1"/>
  <c r="BL17" i="1"/>
  <c r="BK17" i="1"/>
  <c r="BJ17" i="1"/>
  <c r="BI17" i="1"/>
  <c r="BH17" i="1"/>
  <c r="BG17" i="1"/>
  <c r="BF17" i="1"/>
  <c r="BE17" i="1"/>
  <c r="CC17" i="1"/>
  <c r="CA78" i="1"/>
  <c r="BZ78" i="1"/>
  <c r="BY78" i="1"/>
  <c r="BX78" i="1"/>
  <c r="BV78" i="1"/>
  <c r="BU78" i="1"/>
  <c r="BQ78" i="1"/>
  <c r="BP78" i="1"/>
  <c r="BM78" i="1"/>
  <c r="BL78" i="1"/>
  <c r="BK78" i="1"/>
  <c r="BJ78" i="1"/>
  <c r="BI78" i="1"/>
  <c r="BH78" i="1"/>
  <c r="BG78" i="1"/>
  <c r="BF78" i="1"/>
  <c r="BE78" i="1"/>
  <c r="CB77" i="1"/>
  <c r="CA77" i="1"/>
  <c r="BZ77" i="1"/>
  <c r="BY77" i="1"/>
  <c r="BX77" i="1"/>
  <c r="BT77" i="1"/>
  <c r="BS77" i="1"/>
  <c r="BQ77" i="1"/>
  <c r="BP77" i="1"/>
  <c r="BL77" i="1"/>
  <c r="BK77" i="1"/>
  <c r="BJ77" i="1"/>
  <c r="BI77" i="1"/>
  <c r="BH77" i="1"/>
  <c r="BG77" i="1"/>
  <c r="BF77" i="1"/>
  <c r="BE77" i="1"/>
  <c r="CC77" i="1"/>
  <c r="CC19" i="1"/>
  <c r="CA19" i="1"/>
  <c r="BZ19" i="1"/>
  <c r="BY19" i="1"/>
  <c r="BX19" i="1"/>
  <c r="BW19" i="1"/>
  <c r="BS19" i="1"/>
  <c r="BR19" i="1"/>
  <c r="BP19" i="1"/>
  <c r="BL19" i="1"/>
  <c r="BK19" i="1"/>
  <c r="BJ19" i="1"/>
  <c r="BI19" i="1"/>
  <c r="BH19" i="1"/>
  <c r="BG19" i="1"/>
  <c r="BF19" i="1"/>
  <c r="BE19" i="1"/>
  <c r="BZ55" i="1"/>
  <c r="BX55" i="1"/>
  <c r="BU55" i="1"/>
  <c r="BR55" i="1"/>
  <c r="BQ55" i="1"/>
  <c r="BL55" i="1"/>
  <c r="BK55" i="1"/>
  <c r="BJ55" i="1"/>
  <c r="BI55" i="1"/>
  <c r="BF55" i="1"/>
  <c r="BH55" i="1"/>
  <c r="BG55" i="1"/>
  <c r="BE55" i="1"/>
  <c r="CA66" i="1"/>
  <c r="BZ66" i="1"/>
  <c r="BY66" i="1"/>
  <c r="BX66" i="1"/>
  <c r="BW66" i="1"/>
  <c r="BV66" i="1"/>
  <c r="BS66" i="1"/>
  <c r="BO66" i="1"/>
  <c r="BL66" i="1"/>
  <c r="BK66" i="1"/>
  <c r="BJ66" i="1"/>
  <c r="BI66" i="1"/>
  <c r="BH66" i="1"/>
  <c r="BG66" i="1"/>
  <c r="BF66" i="1"/>
  <c r="BE66" i="1"/>
  <c r="BR66" i="1"/>
  <c r="CC76" i="1"/>
  <c r="CB76" i="1"/>
  <c r="CA76" i="1"/>
  <c r="BZ76" i="1"/>
  <c r="BX76" i="1"/>
  <c r="BW76" i="1"/>
  <c r="BS76" i="1"/>
  <c r="BO76" i="1"/>
  <c r="BN76" i="1"/>
  <c r="BL76" i="1"/>
  <c r="BK76" i="1"/>
  <c r="BJ76" i="1"/>
  <c r="BI76" i="1"/>
  <c r="BH76" i="1"/>
  <c r="BF76" i="1"/>
  <c r="BE76" i="1"/>
  <c r="CB48" i="1"/>
  <c r="BZ48" i="1"/>
  <c r="BY48" i="1"/>
  <c r="BX48" i="1"/>
  <c r="BW48" i="1"/>
  <c r="BU48" i="1"/>
  <c r="BT48" i="1"/>
  <c r="BM48" i="1"/>
  <c r="BL48" i="1"/>
  <c r="BK48" i="1"/>
  <c r="BJ48" i="1"/>
  <c r="BI48" i="1"/>
  <c r="BH48" i="1"/>
  <c r="BG48" i="1"/>
  <c r="BF48" i="1"/>
  <c r="BE48" i="1"/>
  <c r="CC48" i="1"/>
  <c r="BQ48" i="1"/>
  <c r="CB58" i="1"/>
  <c r="CA58" i="1"/>
  <c r="BZ58" i="1"/>
  <c r="BY58" i="1"/>
  <c r="BX58" i="1"/>
  <c r="BW58" i="1"/>
  <c r="BT58" i="1"/>
  <c r="BS58" i="1"/>
  <c r="BP58" i="1"/>
  <c r="BL58" i="1"/>
  <c r="BJ58" i="1"/>
  <c r="BH58" i="1"/>
  <c r="BG58" i="1"/>
  <c r="BF58" i="1"/>
  <c r="BE58" i="1"/>
  <c r="BK58" i="1"/>
  <c r="BI58" i="1"/>
  <c r="CB71" i="1"/>
  <c r="CA71" i="1"/>
  <c r="BY71" i="1"/>
  <c r="BX71" i="1"/>
  <c r="BW71" i="1"/>
  <c r="BU71" i="1"/>
  <c r="BT71" i="1"/>
  <c r="BR71" i="1"/>
  <c r="BP71" i="1"/>
  <c r="BN71" i="1"/>
  <c r="BM71" i="1"/>
  <c r="BL71" i="1"/>
  <c r="BK71" i="1"/>
  <c r="BJ71" i="1"/>
  <c r="BI71" i="1"/>
  <c r="BH71" i="1"/>
  <c r="BG71" i="1"/>
  <c r="BF71" i="1"/>
  <c r="BE71" i="1"/>
  <c r="BQ71" i="1"/>
  <c r="CB74" i="1"/>
  <c r="BZ74" i="1"/>
  <c r="BY74" i="1"/>
  <c r="BW74" i="1"/>
  <c r="BV74" i="1"/>
  <c r="BU74" i="1"/>
  <c r="BR74" i="1"/>
  <c r="BN74" i="1"/>
  <c r="BL74" i="1"/>
  <c r="BK74" i="1"/>
  <c r="BJ74" i="1"/>
  <c r="BI74" i="1"/>
  <c r="BH74" i="1"/>
  <c r="BG74" i="1"/>
  <c r="BF74" i="1"/>
  <c r="BE74" i="1"/>
  <c r="CC74" i="1"/>
  <c r="BQ74" i="1"/>
  <c r="CB36" i="1"/>
  <c r="CA36" i="1"/>
  <c r="BZ36" i="1"/>
  <c r="BX36" i="1"/>
  <c r="BV36" i="1"/>
  <c r="BT36" i="1"/>
  <c r="BQ36" i="1"/>
  <c r="BP36" i="1"/>
  <c r="BO36" i="1"/>
  <c r="BL36" i="1"/>
  <c r="BK36" i="1"/>
  <c r="BJ36" i="1"/>
  <c r="BI36" i="1"/>
  <c r="BH36" i="1"/>
  <c r="BF36" i="1"/>
  <c r="BG36" i="1"/>
  <c r="BE36" i="1"/>
  <c r="CB54" i="1"/>
  <c r="CA54" i="1"/>
  <c r="BY54" i="1"/>
  <c r="BX54" i="1"/>
  <c r="BW54" i="1"/>
  <c r="BV54" i="1"/>
  <c r="BT54" i="1"/>
  <c r="BO54" i="1"/>
  <c r="BM54" i="1"/>
  <c r="BL54" i="1"/>
  <c r="BK54" i="1"/>
  <c r="BJ54" i="1"/>
  <c r="BI54" i="1"/>
  <c r="BH54" i="1"/>
  <c r="BG54" i="1"/>
  <c r="BF54" i="1"/>
  <c r="BE54" i="1"/>
  <c r="BP54" i="1"/>
  <c r="CC72" i="1"/>
  <c r="CB72" i="1"/>
  <c r="BZ72" i="1"/>
  <c r="BY72" i="1"/>
  <c r="BX72" i="1"/>
  <c r="BV72" i="1"/>
  <c r="BU72" i="1"/>
  <c r="BT72" i="1"/>
  <c r="BQ72" i="1"/>
  <c r="BL72" i="1"/>
  <c r="BK72" i="1"/>
  <c r="BJ72" i="1"/>
  <c r="BH72" i="1"/>
  <c r="BG72" i="1"/>
  <c r="BF72" i="1"/>
  <c r="BE72" i="1"/>
  <c r="BM72" i="1"/>
  <c r="BI72" i="1"/>
  <c r="CB21" i="1"/>
  <c r="CA21" i="1"/>
  <c r="BY21" i="1"/>
  <c r="BX21" i="1"/>
  <c r="BW21" i="1"/>
  <c r="BU21" i="1"/>
  <c r="BM21" i="1"/>
  <c r="BL21" i="1"/>
  <c r="BK21" i="1"/>
  <c r="BJ21" i="1"/>
  <c r="BI21" i="1"/>
  <c r="BH21" i="1"/>
  <c r="BG21" i="1"/>
  <c r="BF21" i="1"/>
  <c r="BE21" i="1"/>
  <c r="BQ21" i="1"/>
  <c r="BP21" i="1"/>
  <c r="CB62" i="1"/>
  <c r="BS62" i="1"/>
  <c r="BR62" i="1"/>
  <c r="BO62" i="1"/>
  <c r="BN62" i="1"/>
  <c r="BL62" i="1"/>
  <c r="BK62" i="1"/>
  <c r="BJ62" i="1"/>
  <c r="BI62" i="1"/>
  <c r="BH62" i="1"/>
  <c r="BG62" i="1"/>
  <c r="BF62" i="1"/>
  <c r="BE62" i="1"/>
  <c r="CC62" i="1"/>
  <c r="CA62" i="1"/>
  <c r="BY62" i="1"/>
  <c r="BX62" i="1"/>
  <c r="BV62" i="1"/>
  <c r="BZ41" i="1"/>
  <c r="BY41" i="1"/>
  <c r="BV41" i="1"/>
  <c r="BS41" i="1"/>
  <c r="BJ41" i="1"/>
  <c r="BI41" i="1"/>
  <c r="BF41" i="1"/>
  <c r="BE41" i="1"/>
  <c r="BO41" i="1"/>
  <c r="BL41" i="1"/>
  <c r="BK41" i="1"/>
  <c r="BH41" i="1"/>
  <c r="BG41" i="1"/>
  <c r="CB57" i="1"/>
  <c r="CA57" i="1"/>
  <c r="BZ57" i="1"/>
  <c r="BY57" i="1"/>
  <c r="BX57" i="1"/>
  <c r="BW57" i="1"/>
  <c r="BV57" i="1"/>
  <c r="BT57" i="1"/>
  <c r="BR57" i="1"/>
  <c r="BO57" i="1"/>
  <c r="BN57" i="1"/>
  <c r="BJ57" i="1"/>
  <c r="BI57" i="1"/>
  <c r="BF57" i="1"/>
  <c r="BE57" i="1"/>
  <c r="BL57" i="1"/>
  <c r="BK57" i="1"/>
  <c r="BH57" i="1"/>
  <c r="BG57" i="1"/>
  <c r="CC34" i="1"/>
  <c r="CB34" i="1"/>
  <c r="CA34" i="1"/>
  <c r="BZ34" i="1"/>
  <c r="BY34" i="1"/>
  <c r="BX34" i="1"/>
  <c r="BW34" i="1"/>
  <c r="BV34" i="1"/>
  <c r="BU34" i="1"/>
  <c r="BT34" i="1"/>
  <c r="BP34" i="1"/>
  <c r="BL34" i="1"/>
  <c r="BO34" i="1"/>
  <c r="BK34" i="1"/>
  <c r="BJ34" i="1"/>
  <c r="BI34" i="1"/>
  <c r="BH34" i="1"/>
  <c r="BG34" i="1"/>
  <c r="BF34" i="1"/>
  <c r="BE34" i="1"/>
  <c r="CB53" i="1"/>
  <c r="CA53" i="1"/>
  <c r="BZ53" i="1"/>
  <c r="BY53" i="1"/>
  <c r="BX53" i="1"/>
  <c r="BW53" i="1"/>
  <c r="BV53" i="1"/>
  <c r="BT53" i="1"/>
  <c r="BP53" i="1"/>
  <c r="BM53" i="1"/>
  <c r="BL53" i="1"/>
  <c r="BI53" i="1"/>
  <c r="BH53" i="1"/>
  <c r="BE53" i="1"/>
  <c r="CC53" i="1"/>
  <c r="BK53" i="1"/>
  <c r="BJ53" i="1"/>
  <c r="BG53" i="1"/>
  <c r="BF53" i="1"/>
  <c r="CA52" i="1"/>
  <c r="BY52" i="1"/>
  <c r="BX52" i="1"/>
  <c r="BV52" i="1"/>
  <c r="BT52" i="1"/>
  <c r="BL52" i="1"/>
  <c r="BK52" i="1"/>
  <c r="BJ52" i="1"/>
  <c r="BI52" i="1"/>
  <c r="BH52" i="1"/>
  <c r="BG52" i="1"/>
  <c r="BF52" i="1"/>
  <c r="BE52" i="1"/>
  <c r="BR52" i="1"/>
  <c r="BN52" i="1"/>
  <c r="CB31" i="1"/>
  <c r="CA31" i="1"/>
  <c r="BZ31" i="1"/>
  <c r="BX31" i="1"/>
  <c r="BV31" i="1"/>
  <c r="BT31" i="1"/>
  <c r="BS31" i="1"/>
  <c r="BO31" i="1"/>
  <c r="BM31" i="1"/>
  <c r="BL31" i="1"/>
  <c r="BK31" i="1"/>
  <c r="BJ31" i="1"/>
  <c r="BI31" i="1"/>
  <c r="BH31" i="1"/>
  <c r="BG31" i="1"/>
  <c r="BE31" i="1"/>
  <c r="BU31" i="1"/>
  <c r="BR31" i="1"/>
  <c r="BQ31" i="1"/>
  <c r="BN31" i="1"/>
  <c r="CB73" i="1"/>
  <c r="BZ73" i="1"/>
  <c r="BY73" i="1"/>
  <c r="BX73" i="1"/>
  <c r="BW73" i="1"/>
  <c r="BV73" i="1"/>
  <c r="BU73" i="1"/>
  <c r="BS73" i="1"/>
  <c r="BP73" i="1"/>
  <c r="BL73" i="1"/>
  <c r="BK73" i="1"/>
  <c r="BJ73" i="1"/>
  <c r="BH73" i="1"/>
  <c r="BG73" i="1"/>
  <c r="BF73" i="1"/>
  <c r="BE73" i="1"/>
  <c r="BQ73" i="1"/>
  <c r="BM73" i="1"/>
  <c r="BI73" i="1"/>
  <c r="BT70" i="1"/>
  <c r="BS70" i="1"/>
  <c r="BP70" i="1"/>
  <c r="CC70" i="1"/>
  <c r="CA70" i="1"/>
  <c r="BZ70" i="1"/>
  <c r="BY70" i="1"/>
  <c r="BX70" i="1"/>
  <c r="BW70" i="1"/>
  <c r="BV70" i="1"/>
  <c r="BL70" i="1"/>
  <c r="BK70" i="1"/>
  <c r="BJ70" i="1"/>
  <c r="BI70" i="1"/>
  <c r="BH70" i="1"/>
  <c r="BG70" i="1"/>
  <c r="BF70" i="1"/>
  <c r="BE70" i="1"/>
  <c r="CB16" i="1"/>
  <c r="CA16" i="1"/>
  <c r="BZ16" i="1"/>
  <c r="BY16" i="1"/>
  <c r="BX16" i="1"/>
  <c r="BW16" i="1"/>
  <c r="BS16" i="1"/>
  <c r="BO16" i="1"/>
  <c r="BL16" i="1"/>
  <c r="BK16" i="1"/>
  <c r="CC16" i="1"/>
  <c r="BJ16" i="1"/>
  <c r="BI16" i="1"/>
  <c r="BH16" i="1"/>
  <c r="BG16" i="1"/>
  <c r="BF16" i="1"/>
  <c r="BE16" i="1"/>
  <c r="CB30" i="1"/>
  <c r="BR30" i="1"/>
  <c r="BQ30" i="1"/>
  <c r="BN30" i="1"/>
  <c r="BM30" i="1"/>
  <c r="BL30" i="1"/>
  <c r="BK30" i="1"/>
  <c r="CC30" i="1"/>
  <c r="CA30" i="1"/>
  <c r="BZ30" i="1"/>
  <c r="BY30" i="1"/>
  <c r="BX30" i="1"/>
  <c r="BW30" i="1"/>
  <c r="BV30" i="1"/>
  <c r="BJ30" i="1"/>
  <c r="BI30" i="1"/>
  <c r="BH30" i="1"/>
  <c r="BG30" i="1"/>
  <c r="BF30" i="1"/>
  <c r="BE30" i="1"/>
  <c r="CB33" i="1"/>
  <c r="CA33" i="1"/>
  <c r="BZ33" i="1"/>
  <c r="BY33" i="1"/>
  <c r="BX33" i="1"/>
  <c r="BV33" i="1"/>
  <c r="BS33" i="1"/>
  <c r="BK33" i="1"/>
  <c r="BH33" i="1"/>
  <c r="BG33" i="1"/>
  <c r="BF33" i="1"/>
  <c r="BE33" i="1"/>
  <c r="BT33" i="1"/>
  <c r="BQ33" i="1"/>
  <c r="BP33" i="1"/>
  <c r="BL33" i="1"/>
  <c r="BJ33" i="1"/>
  <c r="BI33" i="1"/>
  <c r="CC23" i="1"/>
  <c r="CB23" i="1"/>
  <c r="CA23" i="1"/>
  <c r="BZ23" i="1"/>
  <c r="BX23" i="1"/>
  <c r="BW23" i="1"/>
  <c r="BU23" i="1"/>
  <c r="BT23" i="1"/>
  <c r="BY23" i="1"/>
  <c r="BQ23" i="1"/>
  <c r="BN23" i="1"/>
  <c r="BM23" i="1"/>
  <c r="BL23" i="1"/>
  <c r="BK23" i="1"/>
  <c r="BJ23" i="1"/>
  <c r="BI23" i="1"/>
  <c r="BH23" i="1"/>
  <c r="BG23" i="1"/>
  <c r="BF23" i="1"/>
  <c r="BE23" i="1"/>
  <c r="CB27" i="1"/>
  <c r="CC27" i="1"/>
  <c r="BZ27" i="1"/>
  <c r="BY27" i="1"/>
  <c r="BX27" i="1"/>
  <c r="BW27" i="1"/>
  <c r="BV27" i="1"/>
  <c r="BU27" i="1"/>
  <c r="BS27" i="1"/>
  <c r="BR27" i="1"/>
  <c r="BN27" i="1"/>
  <c r="BM27" i="1"/>
  <c r="BL27" i="1"/>
  <c r="BK27" i="1"/>
  <c r="BJ27" i="1"/>
  <c r="BI27" i="1"/>
  <c r="BH27" i="1"/>
  <c r="BG27" i="1"/>
  <c r="BF27" i="1"/>
  <c r="BE27" i="1"/>
  <c r="CB45" i="1"/>
  <c r="BU45" i="1"/>
  <c r="BR45" i="1"/>
  <c r="BN45" i="1"/>
  <c r="BJ45" i="1"/>
  <c r="CC45" i="1"/>
  <c r="CA45" i="1"/>
  <c r="BZ45" i="1"/>
  <c r="BY45" i="1"/>
  <c r="BW45" i="1"/>
  <c r="BV45" i="1"/>
  <c r="BQ45" i="1"/>
  <c r="BL45" i="1"/>
  <c r="BK45" i="1"/>
  <c r="BH45" i="1"/>
  <c r="BG45" i="1"/>
  <c r="BF45" i="1"/>
  <c r="CB14" i="1"/>
  <c r="BU14" i="1"/>
  <c r="BT14" i="1"/>
  <c r="BL14" i="1"/>
  <c r="CC14" i="1"/>
  <c r="CA14" i="1"/>
  <c r="BZ14" i="1"/>
  <c r="BY14" i="1"/>
  <c r="BX14" i="1"/>
  <c r="BV14" i="1"/>
  <c r="BQ14" i="1"/>
  <c r="BM14" i="1"/>
  <c r="BK14" i="1"/>
  <c r="BJ14" i="1"/>
  <c r="BI14" i="1"/>
  <c r="BH14" i="1"/>
  <c r="BG14" i="1"/>
  <c r="BF14" i="1"/>
  <c r="BE14" i="1"/>
  <c r="CB22" i="1"/>
  <c r="CA22" i="1"/>
  <c r="BU22" i="1"/>
  <c r="BT22" i="1"/>
  <c r="BY22" i="1"/>
  <c r="BV22" i="1"/>
  <c r="BQ22" i="1"/>
  <c r="BP22" i="1"/>
  <c r="BM22" i="1"/>
  <c r="BL22" i="1"/>
  <c r="BK22" i="1"/>
  <c r="BJ22" i="1"/>
  <c r="BH22" i="1"/>
  <c r="BG22" i="1"/>
  <c r="BF22" i="1"/>
  <c r="BE22" i="1"/>
  <c r="CB69" i="1"/>
  <c r="CC69" i="1"/>
  <c r="CA69" i="1"/>
  <c r="BZ69" i="1"/>
  <c r="BY69" i="1"/>
  <c r="BX69" i="1"/>
  <c r="BW69" i="1"/>
  <c r="BV69" i="1"/>
  <c r="BU69" i="1"/>
  <c r="BT69" i="1"/>
  <c r="BS69" i="1"/>
  <c r="BP69" i="1"/>
  <c r="BO69" i="1"/>
  <c r="BL69" i="1"/>
  <c r="BK69" i="1"/>
  <c r="BJ69" i="1"/>
  <c r="BI69" i="1"/>
  <c r="BH69" i="1"/>
  <c r="BG69" i="1"/>
  <c r="BF69" i="1"/>
  <c r="BE69" i="1"/>
  <c r="CB28" i="1"/>
  <c r="BS28" i="1"/>
  <c r="BO28" i="1"/>
  <c r="BK28" i="1"/>
  <c r="BG28" i="1"/>
  <c r="CC28" i="1"/>
  <c r="CA28" i="1"/>
  <c r="BZ28" i="1"/>
  <c r="BY28" i="1"/>
  <c r="BX28" i="1"/>
  <c r="BW28" i="1"/>
  <c r="BV28" i="1"/>
  <c r="BN28" i="1"/>
  <c r="BL28" i="1"/>
  <c r="BJ28" i="1"/>
  <c r="BI28" i="1"/>
  <c r="BH28" i="1"/>
  <c r="BF28" i="1"/>
  <c r="BE28" i="1"/>
  <c r="CB12" i="1"/>
  <c r="CC12" i="1"/>
  <c r="CA12" i="1"/>
  <c r="BZ12" i="1"/>
  <c r="BY12" i="1"/>
  <c r="BX12" i="1"/>
  <c r="BW12" i="1"/>
  <c r="BV12" i="1"/>
  <c r="BT12" i="1"/>
  <c r="BP12" i="1"/>
  <c r="BO12" i="1"/>
  <c r="BL12" i="1"/>
  <c r="BK12" i="1"/>
  <c r="BJ12" i="1"/>
  <c r="BI12" i="1"/>
  <c r="BH12" i="1"/>
  <c r="BG12" i="1"/>
  <c r="BF12" i="1"/>
  <c r="BE12" i="1"/>
  <c r="CB15" i="1"/>
  <c r="CA15" i="1"/>
  <c r="BZ15" i="1"/>
  <c r="BY15" i="1"/>
  <c r="BW15" i="1"/>
  <c r="BV15" i="1"/>
  <c r="BT15" i="1"/>
  <c r="BS15" i="1"/>
  <c r="BO15" i="1"/>
  <c r="BN15" i="1"/>
  <c r="BL15" i="1"/>
  <c r="BK15" i="1"/>
  <c r="BJ15" i="1"/>
  <c r="BI15" i="1"/>
  <c r="BH15" i="1"/>
  <c r="BG15" i="1"/>
  <c r="BF15" i="1"/>
  <c r="BE15" i="1"/>
  <c r="CB10" i="1"/>
  <c r="BT10" i="1"/>
  <c r="BS10" i="1"/>
  <c r="BJ10" i="1"/>
  <c r="BI10" i="1"/>
  <c r="CA10" i="1"/>
  <c r="BZ10" i="1"/>
  <c r="BY10" i="1"/>
  <c r="BX10" i="1"/>
  <c r="BV10" i="1"/>
  <c r="BP10" i="1"/>
  <c r="BL10" i="1"/>
  <c r="BK10" i="1"/>
  <c r="BH10" i="1"/>
  <c r="BG10" i="1"/>
  <c r="BF10" i="1"/>
  <c r="BE10" i="1"/>
  <c r="CB9" i="1"/>
  <c r="CC9" i="1"/>
  <c r="BZ9" i="1"/>
  <c r="BY9" i="1"/>
  <c r="BX9" i="1"/>
  <c r="BW9" i="1"/>
  <c r="BR9" i="1"/>
  <c r="BQ9" i="1"/>
  <c r="BN9" i="1"/>
  <c r="BM9" i="1"/>
  <c r="BL9" i="1"/>
  <c r="BK9" i="1"/>
  <c r="BJ9" i="1"/>
  <c r="BI9" i="1"/>
  <c r="BH9" i="1"/>
  <c r="BG9" i="1"/>
  <c r="BF9" i="1"/>
  <c r="BE9" i="1"/>
  <c r="CC18" i="1"/>
  <c r="CB18" i="1"/>
  <c r="CA18" i="1"/>
  <c r="BZ18" i="1"/>
  <c r="BW18" i="1"/>
  <c r="BS18" i="1"/>
  <c r="BR18" i="1"/>
  <c r="BN18" i="1"/>
  <c r="BK18" i="1"/>
  <c r="BJ18" i="1"/>
  <c r="BX18" i="1"/>
  <c r="BU18" i="1"/>
  <c r="BQ18" i="1"/>
  <c r="BM18" i="1"/>
  <c r="BL18" i="1"/>
  <c r="BI18" i="1"/>
  <c r="BH18" i="1"/>
  <c r="BG18" i="1"/>
  <c r="BF18" i="1"/>
  <c r="BE18" i="1"/>
  <c r="D38" i="1" l="1"/>
  <c r="D39" i="1"/>
  <c r="D42" i="1"/>
  <c r="D44" i="1"/>
  <c r="D49" i="1"/>
  <c r="D47" i="1"/>
  <c r="D32" i="1"/>
  <c r="CP60" i="1"/>
  <c r="CY66" i="1"/>
  <c r="CJ43" i="1"/>
  <c r="CX58" i="1"/>
  <c r="CJ65" i="1"/>
  <c r="CD34" i="1"/>
  <c r="CZ54" i="1"/>
  <c r="CR55" i="1"/>
  <c r="CX76" i="1"/>
  <c r="CJ75" i="1"/>
  <c r="CW66" i="1"/>
  <c r="CV73" i="1"/>
  <c r="CL43" i="1"/>
  <c r="CI13" i="1"/>
  <c r="CJ71" i="1"/>
  <c r="DC72" i="1"/>
  <c r="CR64" i="1"/>
  <c r="CM64" i="1"/>
  <c r="DD64" i="1"/>
  <c r="CH64" i="1"/>
  <c r="CT55" i="1"/>
  <c r="CQ17" i="1"/>
  <c r="CM17" i="1"/>
  <c r="DB24" i="1"/>
  <c r="CV24" i="1"/>
  <c r="CS24" i="1"/>
  <c r="CT75" i="1"/>
  <c r="CR53" i="1"/>
  <c r="CM36" i="1"/>
  <c r="CF77" i="1"/>
  <c r="CF65" i="1"/>
  <c r="CF66" i="1"/>
  <c r="CL54" i="1"/>
  <c r="CK71" i="1"/>
  <c r="CH17" i="1"/>
  <c r="CG75" i="1"/>
  <c r="CF17" i="1"/>
  <c r="CP71" i="1"/>
  <c r="CR76" i="1"/>
  <c r="CD30" i="1"/>
  <c r="CP48" i="1"/>
  <c r="CG48" i="1"/>
  <c r="DC55" i="1"/>
  <c r="CP67" i="1"/>
  <c r="CO67" i="1"/>
  <c r="CG67" i="1"/>
  <c r="CS67" i="1"/>
  <c r="DB65" i="1"/>
  <c r="DD65" i="1"/>
  <c r="CH65" i="1"/>
  <c r="DD66" i="1"/>
  <c r="CP66" i="1"/>
  <c r="CD66" i="1"/>
  <c r="CK78" i="1"/>
  <c r="DD58" i="1"/>
  <c r="DC75" i="1"/>
  <c r="CQ67" i="1"/>
  <c r="CM78" i="1"/>
  <c r="DC71" i="1"/>
  <c r="CP36" i="1"/>
  <c r="CG12" i="1"/>
  <c r="CS58" i="1"/>
  <c r="CU58" i="1"/>
  <c r="CM76" i="1"/>
  <c r="CG76" i="1"/>
  <c r="CJ24" i="1"/>
  <c r="CH24" i="1"/>
  <c r="CQ24" i="1"/>
  <c r="CR31" i="1"/>
  <c r="CN21" i="1"/>
  <c r="CS74" i="1"/>
  <c r="CF58" i="1"/>
  <c r="CN14" i="1"/>
  <c r="CZ12" i="1"/>
  <c r="CI15" i="1"/>
  <c r="CZ18" i="1"/>
  <c r="CS23" i="1"/>
  <c r="CL55" i="1"/>
  <c r="CG52" i="1"/>
  <c r="CS54" i="1"/>
  <c r="CI41" i="1"/>
  <c r="CI70" i="1"/>
  <c r="CO48" i="1"/>
  <c r="CN66" i="1"/>
  <c r="CS72" i="1"/>
  <c r="DD77" i="1"/>
  <c r="CL11" i="1"/>
  <c r="CV43" i="1"/>
  <c r="CS77" i="1"/>
  <c r="CY21" i="1"/>
  <c r="DD69" i="1"/>
  <c r="CM69" i="1"/>
  <c r="CJ64" i="1"/>
  <c r="CL64" i="1"/>
  <c r="DB69" i="1"/>
  <c r="CL21" i="1"/>
  <c r="CI74" i="1"/>
  <c r="CI45" i="1"/>
  <c r="CP43" i="1"/>
  <c r="CD57" i="1"/>
  <c r="CO58" i="1"/>
  <c r="CI77" i="1"/>
  <c r="CS50" i="1"/>
  <c r="CX77" i="1"/>
  <c r="CY77" i="1"/>
  <c r="CD71" i="1"/>
  <c r="DD71" i="1"/>
  <c r="CU43" i="1"/>
  <c r="CV78" i="1"/>
  <c r="CI48" i="1"/>
  <c r="CV48" i="1"/>
  <c r="CQ71" i="1"/>
  <c r="CX19" i="1"/>
  <c r="CQ10" i="1"/>
  <c r="DC19" i="1"/>
  <c r="CP62" i="1"/>
  <c r="CP65" i="1"/>
  <c r="CZ65" i="1"/>
  <c r="CD65" i="1"/>
  <c r="CM65" i="1"/>
  <c r="CR65" i="1"/>
  <c r="CQ65" i="1"/>
  <c r="CG65" i="1"/>
  <c r="CV65" i="1"/>
  <c r="CQ75" i="1"/>
  <c r="CM75" i="1"/>
  <c r="DB75" i="1"/>
  <c r="CL75" i="1"/>
  <c r="DA75" i="1"/>
  <c r="CK75" i="1"/>
  <c r="CV75" i="1"/>
  <c r="CN13" i="1"/>
  <c r="CD13" i="1"/>
  <c r="CJ13" i="1"/>
  <c r="CY13" i="1"/>
  <c r="CH13" i="1"/>
  <c r="CO13" i="1"/>
  <c r="DD13" i="1"/>
  <c r="CX13" i="1"/>
  <c r="CQ13" i="1"/>
  <c r="CK13" i="1"/>
  <c r="CP50" i="1"/>
  <c r="CO50" i="1"/>
  <c r="CQ50" i="1"/>
  <c r="CN41" i="1"/>
  <c r="CH41" i="1"/>
  <c r="CK67" i="1"/>
  <c r="CT67" i="1"/>
  <c r="DD67" i="1"/>
  <c r="CH67" i="1"/>
  <c r="CW67" i="1"/>
  <c r="DB67" i="1"/>
  <c r="CM67" i="1"/>
  <c r="DC67" i="1"/>
  <c r="CY34" i="1"/>
  <c r="CH34" i="1"/>
  <c r="CR34" i="1"/>
  <c r="CZ34" i="1"/>
  <c r="CI34" i="1"/>
  <c r="CF34" i="1"/>
  <c r="CP78" i="1"/>
  <c r="CD78" i="1"/>
  <c r="CU78" i="1"/>
  <c r="CN78" i="1"/>
  <c r="DD78" i="1"/>
  <c r="CO78" i="1"/>
  <c r="CJ76" i="1"/>
  <c r="CZ76" i="1"/>
  <c r="CK76" i="1"/>
  <c r="DA76" i="1"/>
  <c r="CP76" i="1"/>
  <c r="CQ76" i="1"/>
  <c r="CZ24" i="1"/>
  <c r="CM24" i="1"/>
  <c r="CP24" i="1"/>
  <c r="CO24" i="1"/>
  <c r="CN24" i="1"/>
  <c r="CH79" i="1"/>
  <c r="CT79" i="1"/>
  <c r="CU79" i="1"/>
  <c r="CX79" i="1"/>
  <c r="DD79" i="1"/>
  <c r="DC79" i="1"/>
  <c r="CZ79" i="1"/>
  <c r="CQ79" i="1"/>
  <c r="DA79" i="1"/>
  <c r="CW79" i="1"/>
  <c r="CR79" i="1"/>
  <c r="DD75" i="1"/>
  <c r="CO75" i="1"/>
  <c r="CX75" i="1"/>
  <c r="CU75" i="1"/>
  <c r="CS64" i="1"/>
  <c r="CP64" i="1"/>
  <c r="CI67" i="1"/>
  <c r="CG64" i="1"/>
  <c r="CF24" i="1"/>
  <c r="CW24" i="1"/>
  <c r="CL24" i="1"/>
  <c r="CD17" i="1"/>
  <c r="DC24" i="1"/>
  <c r="DA78" i="1"/>
  <c r="CG78" i="1"/>
  <c r="CO77" i="1"/>
  <c r="CW64" i="1"/>
  <c r="CZ64" i="1"/>
  <c r="CX67" i="1"/>
  <c r="CZ67" i="1"/>
  <c r="CV67" i="1"/>
  <c r="CR78" i="1"/>
  <c r="CV77" i="1"/>
  <c r="CN65" i="1"/>
  <c r="CK65" i="1"/>
  <c r="CS65" i="1"/>
  <c r="CO65" i="1"/>
  <c r="CL65" i="1"/>
  <c r="CI24" i="1"/>
  <c r="CK43" i="1"/>
  <c r="CG17" i="1"/>
  <c r="CT17" i="1"/>
  <c r="DC78" i="1"/>
  <c r="CI78" i="1"/>
  <c r="CQ77" i="1"/>
  <c r="CL78" i="1"/>
  <c r="CU66" i="1"/>
  <c r="DC76" i="1"/>
  <c r="CI76" i="1"/>
  <c r="CR48" i="1"/>
  <c r="CV58" i="1"/>
  <c r="CL71" i="1"/>
  <c r="CL66" i="1"/>
  <c r="CT76" i="1"/>
  <c r="CY48" i="1"/>
  <c r="CD48" i="1"/>
  <c r="CQ58" i="1"/>
  <c r="DA71" i="1"/>
  <c r="CG71" i="1"/>
  <c r="CT78" i="1"/>
  <c r="CS66" i="1"/>
  <c r="CW76" i="1"/>
  <c r="CL48" i="1"/>
  <c r="CP58" i="1"/>
  <c r="CZ71" i="1"/>
  <c r="CF71" i="1"/>
  <c r="CV66" i="1"/>
  <c r="CN76" i="1"/>
  <c r="CW48" i="1"/>
  <c r="CU71" i="1"/>
  <c r="CU74" i="1"/>
  <c r="DB77" i="1"/>
  <c r="CO55" i="1"/>
  <c r="CS55" i="1"/>
  <c r="CZ55" i="1"/>
  <c r="DB55" i="1"/>
  <c r="CP72" i="1"/>
  <c r="CF21" i="1"/>
  <c r="CX54" i="1"/>
  <c r="DB72" i="1"/>
  <c r="CQ21" i="1"/>
  <c r="CU57" i="1"/>
  <c r="DC36" i="1"/>
  <c r="CI19" i="1"/>
  <c r="CN19" i="1"/>
  <c r="CV34" i="1"/>
  <c r="DC52" i="1"/>
  <c r="CG13" i="1"/>
  <c r="CM18" i="1"/>
  <c r="CH18" i="1"/>
  <c r="DB18" i="1"/>
  <c r="CJ18" i="1"/>
  <c r="CL18" i="1"/>
  <c r="DC18" i="1"/>
  <c r="CF18" i="1"/>
  <c r="CK9" i="1"/>
  <c r="CD9" i="1"/>
  <c r="CM9" i="1"/>
  <c r="CW15" i="1"/>
  <c r="CG70" i="1"/>
  <c r="CU73" i="1"/>
  <c r="CR73" i="1"/>
  <c r="CX73" i="1"/>
  <c r="CH73" i="1"/>
  <c r="CV52" i="1"/>
  <c r="CY52" i="1"/>
  <c r="CW52" i="1"/>
  <c r="CR52" i="1"/>
  <c r="CP52" i="1"/>
  <c r="CL52" i="1"/>
  <c r="CS52" i="1"/>
  <c r="CF52" i="1"/>
  <c r="CG57" i="1"/>
  <c r="CH57" i="1"/>
  <c r="CW57" i="1"/>
  <c r="CT57" i="1"/>
  <c r="CI57" i="1"/>
  <c r="CY57" i="1"/>
  <c r="DA57" i="1"/>
  <c r="CX57" i="1"/>
  <c r="CM57" i="1"/>
  <c r="DC57" i="1"/>
  <c r="CR57" i="1"/>
  <c r="CQ57" i="1"/>
  <c r="CL72" i="1"/>
  <c r="CV54" i="1"/>
  <c r="CK48" i="1"/>
  <c r="DA48" i="1"/>
  <c r="CH48" i="1"/>
  <c r="CX48" i="1"/>
  <c r="CM48" i="1"/>
  <c r="DC48" i="1"/>
  <c r="CN48" i="1"/>
  <c r="DD48" i="1"/>
  <c r="CJ66" i="1"/>
  <c r="CZ66" i="1"/>
  <c r="CO66" i="1"/>
  <c r="CT66" i="1"/>
  <c r="CQ66" i="1"/>
  <c r="CP55" i="1"/>
  <c r="DD55" i="1"/>
  <c r="CN55" i="1"/>
  <c r="DA55" i="1"/>
  <c r="CY55" i="1"/>
  <c r="CW55" i="1"/>
  <c r="CU55" i="1"/>
  <c r="CX55" i="1"/>
  <c r="CH55" i="1"/>
  <c r="CV55" i="1"/>
  <c r="CF55" i="1"/>
  <c r="CK55" i="1"/>
  <c r="CI55" i="1"/>
  <c r="CG55" i="1"/>
  <c r="CD55" i="1"/>
  <c r="CR19" i="1"/>
  <c r="CP19" i="1"/>
  <c r="CU19" i="1"/>
  <c r="DA19" i="1"/>
  <c r="CY19" i="1"/>
  <c r="CW19" i="1"/>
  <c r="DD19" i="1"/>
  <c r="CJ19" i="1"/>
  <c r="CT19" i="1"/>
  <c r="CM19" i="1"/>
  <c r="CK19" i="1"/>
  <c r="CZ19" i="1"/>
  <c r="CF19" i="1"/>
  <c r="CL19" i="1"/>
  <c r="CD19" i="1"/>
  <c r="CO19" i="1"/>
  <c r="CV19" i="1"/>
  <c r="DB19" i="1"/>
  <c r="CH19" i="1"/>
  <c r="CQ19" i="1"/>
  <c r="CG19" i="1"/>
  <c r="CP77" i="1"/>
  <c r="CH77" i="1"/>
  <c r="CD77" i="1"/>
  <c r="CU77" i="1"/>
  <c r="CJ77" i="1"/>
  <c r="CZ77" i="1"/>
  <c r="CK77" i="1"/>
  <c r="DA77" i="1"/>
  <c r="CL77" i="1"/>
  <c r="DB79" i="1"/>
  <c r="CV36" i="1"/>
  <c r="DB36" i="1"/>
  <c r="CL36" i="1"/>
  <c r="DA36" i="1"/>
  <c r="CK36" i="1"/>
  <c r="CY36" i="1"/>
  <c r="CI36" i="1"/>
  <c r="CZ36" i="1"/>
  <c r="CJ36" i="1"/>
  <c r="CX36" i="1"/>
  <c r="CH36" i="1"/>
  <c r="CW36" i="1"/>
  <c r="CG36" i="1"/>
  <c r="CU36" i="1"/>
  <c r="CD36" i="1"/>
  <c r="CT36" i="1"/>
  <c r="CS36" i="1"/>
  <c r="CQ36" i="1"/>
  <c r="CN36" i="1"/>
  <c r="CF36" i="1"/>
  <c r="CP26" i="1"/>
  <c r="CM26" i="1"/>
  <c r="CK26" i="1"/>
  <c r="CY12" i="1"/>
  <c r="CJ12" i="1"/>
  <c r="DB33" i="1"/>
  <c r="CN43" i="1"/>
  <c r="CI43" i="1"/>
  <c r="DC43" i="1"/>
  <c r="CK58" i="1"/>
  <c r="DA58" i="1"/>
  <c r="CT58" i="1"/>
  <c r="CM58" i="1"/>
  <c r="DC58" i="1"/>
  <c r="CJ58" i="1"/>
  <c r="CZ58" i="1"/>
  <c r="CS75" i="1"/>
  <c r="CY75" i="1"/>
  <c r="CN64" i="1"/>
  <c r="CY67" i="1"/>
  <c r="DA24" i="1"/>
  <c r="CW78" i="1"/>
  <c r="CG77" i="1"/>
  <c r="CR67" i="1"/>
  <c r="CR77" i="1"/>
  <c r="CY65" i="1"/>
  <c r="CT65" i="1"/>
  <c r="CO43" i="1"/>
  <c r="CY78" i="1"/>
  <c r="CM77" i="1"/>
  <c r="CM66" i="1"/>
  <c r="CD76" i="1"/>
  <c r="DB71" i="1"/>
  <c r="CH66" i="1"/>
  <c r="CU48" i="1"/>
  <c r="CI58" i="1"/>
  <c r="DB48" i="1"/>
  <c r="CV71" i="1"/>
  <c r="CR66" i="1"/>
  <c r="CF76" i="1"/>
  <c r="CV74" i="1"/>
  <c r="CH74" i="1"/>
  <c r="CH72" i="1"/>
  <c r="DD21" i="1"/>
  <c r="DC54" i="1"/>
  <c r="CF54" i="1"/>
  <c r="CI21" i="1"/>
  <c r="CS19" i="1"/>
  <c r="CK21" i="1"/>
  <c r="CZ13" i="1"/>
  <c r="CI12" i="1"/>
  <c r="CS69" i="1"/>
  <c r="CJ69" i="1"/>
  <c r="CL69" i="1"/>
  <c r="CZ69" i="1"/>
  <c r="CO69" i="1"/>
  <c r="CQ69" i="1"/>
  <c r="CZ22" i="1"/>
  <c r="CX22" i="1"/>
  <c r="DB14" i="1"/>
  <c r="DD14" i="1"/>
  <c r="CL14" i="1"/>
  <c r="CG45" i="1"/>
  <c r="CN27" i="1"/>
  <c r="CL27" i="1"/>
  <c r="DD23" i="1"/>
  <c r="CU23" i="1"/>
  <c r="CF23" i="1"/>
  <c r="CR30" i="1"/>
  <c r="DA30" i="1"/>
  <c r="CP30" i="1"/>
  <c r="DC30" i="1"/>
  <c r="CN16" i="1"/>
  <c r="CR74" i="1"/>
  <c r="CP74" i="1"/>
  <c r="CW74" i="1"/>
  <c r="CF74" i="1"/>
  <c r="CD74" i="1"/>
  <c r="CY74" i="1"/>
  <c r="CI71" i="1"/>
  <c r="CY71" i="1"/>
  <c r="CR71" i="1"/>
  <c r="CO71" i="1"/>
  <c r="CH71" i="1"/>
  <c r="CX71" i="1"/>
  <c r="DC45" i="1"/>
  <c r="CK64" i="1"/>
  <c r="CQ64" i="1"/>
  <c r="CU64" i="1"/>
  <c r="CX64" i="1"/>
  <c r="CD64" i="1"/>
  <c r="CY64" i="1"/>
  <c r="CV64" i="1"/>
  <c r="CK54" i="1"/>
  <c r="DD54" i="1"/>
  <c r="CJ54" i="1"/>
  <c r="CT54" i="1"/>
  <c r="CU54" i="1"/>
  <c r="DA72" i="1"/>
  <c r="CV72" i="1"/>
  <c r="DD72" i="1"/>
  <c r="CK72" i="1"/>
  <c r="CX72" i="1"/>
  <c r="CN75" i="1"/>
  <c r="CH75" i="1"/>
  <c r="CD75" i="1"/>
  <c r="CZ75" i="1"/>
  <c r="CT64" i="1"/>
  <c r="CD67" i="1"/>
  <c r="CG24" i="1"/>
  <c r="CT24" i="1"/>
  <c r="CU24" i="1"/>
  <c r="CN50" i="1"/>
  <c r="DA67" i="1"/>
  <c r="DC50" i="1"/>
  <c r="CJ78" i="1"/>
  <c r="CI65" i="1"/>
  <c r="DA65" i="1"/>
  <c r="CU65" i="1"/>
  <c r="CL67" i="1"/>
  <c r="DB43" i="1"/>
  <c r="CS17" i="1"/>
  <c r="CY76" i="1"/>
  <c r="CJ48" i="1"/>
  <c r="CR58" i="1"/>
  <c r="CX78" i="1"/>
  <c r="DB66" i="1"/>
  <c r="CL76" i="1"/>
  <c r="CW71" i="1"/>
  <c r="CK66" i="1"/>
  <c r="CS76" i="1"/>
  <c r="CL58" i="1"/>
  <c r="CT77" i="1"/>
  <c r="DD76" i="1"/>
  <c r="CS48" i="1"/>
  <c r="CG58" i="1"/>
  <c r="CO36" i="1"/>
  <c r="CF75" i="1"/>
  <c r="CW75" i="1"/>
  <c r="CP75" i="1"/>
  <c r="CR75" i="1"/>
  <c r="CI75" i="1"/>
  <c r="CI64" i="1"/>
  <c r="DB64" i="1"/>
  <c r="CU67" i="1"/>
  <c r="DA64" i="1"/>
  <c r="DD24" i="1"/>
  <c r="CK24" i="1"/>
  <c r="CX24" i="1"/>
  <c r="CI50" i="1"/>
  <c r="DC65" i="1"/>
  <c r="CD24" i="1"/>
  <c r="CR43" i="1"/>
  <c r="CF50" i="1"/>
  <c r="CT50" i="1"/>
  <c r="CS78" i="1"/>
  <c r="CW77" i="1"/>
  <c r="DC64" i="1"/>
  <c r="CF64" i="1"/>
  <c r="CN67" i="1"/>
  <c r="CJ67" i="1"/>
  <c r="CF67" i="1"/>
  <c r="CR24" i="1"/>
  <c r="CU50" i="1"/>
  <c r="CZ78" i="1"/>
  <c r="CF78" i="1"/>
  <c r="CN77" i="1"/>
  <c r="CW65" i="1"/>
  <c r="CX65" i="1"/>
  <c r="CY24" i="1"/>
  <c r="DA43" i="1"/>
  <c r="CJ50" i="1"/>
  <c r="CQ78" i="1"/>
  <c r="DC77" i="1"/>
  <c r="DC66" i="1"/>
  <c r="CI66" i="1"/>
  <c r="CU76" i="1"/>
  <c r="CZ48" i="1"/>
  <c r="CF48" i="1"/>
  <c r="CN58" i="1"/>
  <c r="CT71" i="1"/>
  <c r="CH78" i="1"/>
  <c r="CX66" i="1"/>
  <c r="DB76" i="1"/>
  <c r="CH76" i="1"/>
  <c r="CQ48" i="1"/>
  <c r="CY58" i="1"/>
  <c r="CD58" i="1"/>
  <c r="CS71" i="1"/>
  <c r="DA66" i="1"/>
  <c r="CG66" i="1"/>
  <c r="CO76" i="1"/>
  <c r="CT48" i="1"/>
  <c r="DB58" i="1"/>
  <c r="CH58" i="1"/>
  <c r="CN71" i="1"/>
  <c r="CV76" i="1"/>
  <c r="CW58" i="1"/>
  <c r="CM71" i="1"/>
  <c r="DB78" i="1"/>
  <c r="CM55" i="1"/>
  <c r="CQ55" i="1"/>
  <c r="CJ55" i="1"/>
  <c r="CG74" i="1"/>
  <c r="CT74" i="1"/>
  <c r="CW54" i="1"/>
  <c r="CV21" i="1"/>
  <c r="CR36" i="1"/>
  <c r="CD54" i="1"/>
  <c r="CN54" i="1"/>
  <c r="CG72" i="1"/>
  <c r="DD36" i="1"/>
  <c r="CK57" i="1"/>
  <c r="CW34" i="1"/>
  <c r="CS73" i="1"/>
  <c r="CG27" i="1"/>
  <c r="CD18" i="1"/>
  <c r="CS13" i="1"/>
  <c r="DB10" i="1"/>
  <c r="CO10" i="1"/>
  <c r="CJ62" i="1"/>
  <c r="CU62" i="1"/>
  <c r="CW21" i="1"/>
  <c r="CP21" i="1"/>
  <c r="CM21" i="1"/>
  <c r="DC21" i="1"/>
  <c r="CR21" i="1"/>
  <c r="CT21" i="1"/>
  <c r="CG21" i="1"/>
  <c r="DB21" i="1"/>
  <c r="CD21" i="1"/>
  <c r="CU21" i="1"/>
  <c r="CJ21" i="1"/>
  <c r="CZ21" i="1"/>
  <c r="CX17" i="1"/>
  <c r="CW17" i="1"/>
  <c r="DD17" i="1"/>
  <c r="CY17" i="1"/>
  <c r="CJ17" i="1"/>
  <c r="CN45" i="1"/>
  <c r="CL10" i="1"/>
  <c r="DC12" i="1"/>
  <c r="CT12" i="1"/>
  <c r="CO12" i="1"/>
  <c r="DA45" i="1"/>
  <c r="CW27" i="1"/>
  <c r="CO33" i="1"/>
  <c r="CL33" i="1"/>
  <c r="CQ33" i="1"/>
  <c r="CZ33" i="1"/>
  <c r="CU34" i="1"/>
  <c r="CT34" i="1"/>
  <c r="CS34" i="1"/>
  <c r="CI54" i="1"/>
  <c r="CO64" i="1"/>
  <c r="CG46" i="1"/>
  <c r="CI46" i="1"/>
  <c r="DC46" i="1"/>
  <c r="CZ46" i="1"/>
  <c r="CO60" i="1"/>
  <c r="CV13" i="1"/>
  <c r="DA13" i="1"/>
  <c r="CU13" i="1"/>
  <c r="DB13" i="1"/>
  <c r="CP13" i="1"/>
  <c r="CM10" i="1"/>
  <c r="CH10" i="1"/>
  <c r="CR15" i="1"/>
  <c r="CV28" i="1"/>
  <c r="CI28" i="1"/>
  <c r="DA14" i="1"/>
  <c r="CO14" i="1"/>
  <c r="CM14" i="1"/>
  <c r="CY45" i="1"/>
  <c r="DB53" i="1"/>
  <c r="CX43" i="1"/>
  <c r="CQ74" i="1"/>
  <c r="CO74" i="1"/>
  <c r="CX74" i="1"/>
  <c r="CG54" i="1"/>
  <c r="CH54" i="1"/>
  <c r="DB54" i="1"/>
  <c r="CW72" i="1"/>
  <c r="CM41" i="1"/>
  <c r="CN74" i="1"/>
  <c r="CR72" i="1"/>
  <c r="CJ33" i="1"/>
  <c r="CG34" i="1"/>
  <c r="CX34" i="1"/>
  <c r="DC14" i="1"/>
  <c r="CP45" i="1"/>
  <c r="CF10" i="1"/>
  <c r="CV12" i="1"/>
  <c r="CP12" i="1"/>
  <c r="DD34" i="1"/>
  <c r="CH23" i="1"/>
  <c r="CD52" i="1"/>
  <c r="CX52" i="1"/>
  <c r="CQ52" i="1"/>
  <c r="CG41" i="1"/>
  <c r="DA21" i="1"/>
  <c r="CO68" i="1"/>
  <c r="DC40" i="1"/>
  <c r="CM40" i="1"/>
  <c r="CK35" i="1"/>
  <c r="CY20" i="1"/>
  <c r="CQ23" i="1"/>
  <c r="CS33" i="1"/>
  <c r="CT52" i="1"/>
  <c r="CR50" i="1"/>
  <c r="CD60" i="1"/>
  <c r="CY25" i="1"/>
  <c r="CI25" i="1"/>
  <c r="CS61" i="1"/>
  <c r="CD79" i="1"/>
  <c r="CL79" i="1"/>
  <c r="CS79" i="1"/>
  <c r="CV79" i="1"/>
  <c r="CY79" i="1"/>
  <c r="CP79" i="1"/>
  <c r="CU25" i="1"/>
  <c r="CD53" i="1"/>
  <c r="CU53" i="1"/>
  <c r="CY53" i="1"/>
  <c r="CW53" i="1"/>
  <c r="CV53" i="1"/>
  <c r="CH53" i="1"/>
  <c r="CQ62" i="1"/>
  <c r="CL62" i="1"/>
  <c r="CG53" i="1"/>
  <c r="CV70" i="1"/>
  <c r="CI31" i="1"/>
  <c r="CZ31" i="1"/>
  <c r="DA31" i="1"/>
  <c r="CT31" i="1"/>
  <c r="CY31" i="1"/>
  <c r="DD41" i="1"/>
  <c r="CW41" i="1"/>
  <c r="CL41" i="1"/>
  <c r="CQ41" i="1"/>
  <c r="CR41" i="1"/>
  <c r="DA41" i="1"/>
  <c r="CX41" i="1"/>
  <c r="CD41" i="1"/>
  <c r="CU41" i="1"/>
  <c r="CV62" i="1"/>
  <c r="CO62" i="1"/>
  <c r="CT62" i="1"/>
  <c r="CZ62" i="1"/>
  <c r="DA62" i="1"/>
  <c r="CH62" i="1"/>
  <c r="CX62" i="1"/>
  <c r="CI62" i="1"/>
  <c r="CY62" i="1"/>
  <c r="CY70" i="1"/>
  <c r="CT15" i="1"/>
  <c r="CF28" i="1"/>
  <c r="CJ9" i="1"/>
  <c r="CT9" i="1"/>
  <c r="CO9" i="1"/>
  <c r="CV9" i="1"/>
  <c r="CY16" i="1"/>
  <c r="CM62" i="1"/>
  <c r="DC41" i="1"/>
  <c r="CK62" i="1"/>
  <c r="CF31" i="1"/>
  <c r="CF62" i="1"/>
  <c r="CS53" i="1"/>
  <c r="CW16" i="1"/>
  <c r="CF9" i="1"/>
  <c r="CP9" i="1"/>
  <c r="DA28" i="1"/>
  <c r="DD16" i="1"/>
  <c r="CJ74" i="1"/>
  <c r="DD74" i="1"/>
  <c r="CZ74" i="1"/>
  <c r="DB74" i="1"/>
  <c r="CL74" i="1"/>
  <c r="DA74" i="1"/>
  <c r="CK74" i="1"/>
  <c r="CM74" i="1"/>
  <c r="DC74" i="1"/>
  <c r="CP15" i="1"/>
  <c r="CH15" i="1"/>
  <c r="DA15" i="1"/>
  <c r="CV15" i="1"/>
  <c r="CQ15" i="1"/>
  <c r="DC28" i="1"/>
  <c r="CT28" i="1"/>
  <c r="CG28" i="1"/>
  <c r="CZ28" i="1"/>
  <c r="CM28" i="1"/>
  <c r="CZ70" i="1"/>
  <c r="CX70" i="1"/>
  <c r="CJ70" i="1"/>
  <c r="CH70" i="1"/>
  <c r="CK28" i="1"/>
  <c r="DC62" i="1"/>
  <c r="CD62" i="1"/>
  <c r="DB62" i="1"/>
  <c r="CY41" i="1"/>
  <c r="DB41" i="1"/>
  <c r="CK41" i="1"/>
  <c r="CF53" i="1"/>
  <c r="CP53" i="1"/>
  <c r="CW70" i="1"/>
  <c r="CL16" i="1"/>
  <c r="CR9" i="1"/>
  <c r="DB15" i="1"/>
  <c r="CG15" i="1"/>
  <c r="CX28" i="1"/>
  <c r="CK22" i="1"/>
  <c r="CM22" i="1"/>
  <c r="DD22" i="1"/>
  <c r="CY27" i="1"/>
  <c r="DA27" i="1"/>
  <c r="CD27" i="1"/>
  <c r="CM72" i="1"/>
  <c r="CF72" i="1"/>
  <c r="CZ72" i="1"/>
  <c r="CQ72" i="1"/>
  <c r="CJ72" i="1"/>
  <c r="CO72" i="1"/>
  <c r="CT72" i="1"/>
  <c r="DA54" i="1"/>
  <c r="CR54" i="1"/>
  <c r="CP54" i="1"/>
  <c r="CM54" i="1"/>
  <c r="CO54" i="1"/>
  <c r="CU18" i="1"/>
  <c r="DC10" i="1"/>
  <c r="CQ12" i="1"/>
  <c r="CT69" i="1"/>
  <c r="CX53" i="1"/>
  <c r="CN34" i="1"/>
  <c r="CZ41" i="1"/>
  <c r="CN62" i="1"/>
  <c r="CY11" i="1"/>
  <c r="DA56" i="1"/>
  <c r="CM79" i="1"/>
  <c r="CI79" i="1"/>
  <c r="CO79" i="1"/>
  <c r="CK79" i="1"/>
  <c r="CG79" i="1"/>
  <c r="CQ54" i="1"/>
  <c r="CN79" i="1"/>
  <c r="CJ79" i="1"/>
  <c r="CF79" i="1"/>
  <c r="DB29" i="1"/>
  <c r="CX29" i="1"/>
  <c r="CT29" i="1"/>
  <c r="CP29" i="1"/>
  <c r="CL29" i="1"/>
  <c r="CH29" i="1"/>
  <c r="CW51" i="1"/>
  <c r="CI51" i="1"/>
  <c r="CO56" i="1"/>
  <c r="DC59" i="1"/>
  <c r="CM59" i="1"/>
  <c r="CU20" i="1"/>
  <c r="CD20" i="1"/>
  <c r="CV31" i="1"/>
  <c r="CU31" i="1"/>
  <c r="CD31" i="1"/>
  <c r="CL31" i="1"/>
  <c r="CQ73" i="1"/>
  <c r="CL73" i="1"/>
  <c r="DB73" i="1"/>
  <c r="CV33" i="1"/>
  <c r="CF33" i="1"/>
  <c r="CS31" i="1"/>
  <c r="CO73" i="1"/>
  <c r="DC33" i="1"/>
  <c r="CM33" i="1"/>
  <c r="CX31" i="1"/>
  <c r="CN73" i="1"/>
  <c r="CX33" i="1"/>
  <c r="CH33" i="1"/>
  <c r="CW31" i="1"/>
  <c r="CM73" i="1"/>
  <c r="DA33" i="1"/>
  <c r="CK33" i="1"/>
  <c r="CK70" i="1"/>
  <c r="DA70" i="1"/>
  <c r="CL70" i="1"/>
  <c r="DB70" i="1"/>
  <c r="CM70" i="1"/>
  <c r="DC70" i="1"/>
  <c r="CN70" i="1"/>
  <c r="DD70" i="1"/>
  <c r="CP14" i="1"/>
  <c r="CQ14" i="1"/>
  <c r="CR14" i="1"/>
  <c r="CS14" i="1"/>
  <c r="CG16" i="1"/>
  <c r="DA16" i="1"/>
  <c r="CP16" i="1"/>
  <c r="CI16" i="1"/>
  <c r="DC16" i="1"/>
  <c r="CR16" i="1"/>
  <c r="CK30" i="1"/>
  <c r="CT30" i="1"/>
  <c r="CM30" i="1"/>
  <c r="CV30" i="1"/>
  <c r="CN23" i="1"/>
  <c r="CW23" i="1"/>
  <c r="CP23" i="1"/>
  <c r="CD23" i="1"/>
  <c r="CY23" i="1"/>
  <c r="CT27" i="1"/>
  <c r="CI27" i="1"/>
  <c r="DC27" i="1"/>
  <c r="CV27" i="1"/>
  <c r="CK27" i="1"/>
  <c r="CV45" i="1"/>
  <c r="CK45" i="1"/>
  <c r="CX45" i="1"/>
  <c r="CM45" i="1"/>
  <c r="CO22" i="1"/>
  <c r="CH22" i="1"/>
  <c r="DB22" i="1"/>
  <c r="CQ22" i="1"/>
  <c r="CJ22" i="1"/>
  <c r="DB9" i="1"/>
  <c r="CL9" i="1"/>
  <c r="CS9" i="1"/>
  <c r="CN9" i="1"/>
  <c r="DC9" i="1"/>
  <c r="CS15" i="1"/>
  <c r="CZ15" i="1"/>
  <c r="CJ15" i="1"/>
  <c r="DC15" i="1"/>
  <c r="CM15" i="1"/>
  <c r="CL15" i="1"/>
  <c r="CR28" i="1"/>
  <c r="CQ28" i="1"/>
  <c r="CP28" i="1"/>
  <c r="CO28" i="1"/>
  <c r="CV22" i="1"/>
  <c r="CF22" i="1"/>
  <c r="CU22" i="1"/>
  <c r="CD22" i="1"/>
  <c r="CT22" i="1"/>
  <c r="CS22" i="1"/>
  <c r="CZ57" i="1"/>
  <c r="CG11" i="1"/>
  <c r="CD43" i="1"/>
  <c r="DC17" i="1"/>
  <c r="DD50" i="1"/>
  <c r="CG50" i="1"/>
  <c r="CW50" i="1"/>
  <c r="CH50" i="1"/>
  <c r="CX50" i="1"/>
  <c r="CZ17" i="1"/>
  <c r="CY43" i="1"/>
  <c r="CM50" i="1"/>
  <c r="CI17" i="1"/>
  <c r="CF43" i="1"/>
  <c r="CS43" i="1"/>
  <c r="CT43" i="1"/>
  <c r="CZ50" i="1"/>
  <c r="CV17" i="1"/>
  <c r="CK17" i="1"/>
  <c r="DA17" i="1"/>
  <c r="CL17" i="1"/>
  <c r="DB17" i="1"/>
  <c r="CX21" i="1"/>
  <c r="CH21" i="1"/>
  <c r="CW62" i="1"/>
  <c r="CG62" i="1"/>
  <c r="CT41" i="1"/>
  <c r="CP57" i="1"/>
  <c r="CN31" i="1"/>
  <c r="CY54" i="1"/>
  <c r="CY72" i="1"/>
  <c r="CI72" i="1"/>
  <c r="CS21" i="1"/>
  <c r="CR62" i="1"/>
  <c r="CS41" i="1"/>
  <c r="CS57" i="1"/>
  <c r="CQ31" i="1"/>
  <c r="CN72" i="1"/>
  <c r="CJ34" i="1"/>
  <c r="CL53" i="1"/>
  <c r="CI52" i="1"/>
  <c r="CK73" i="1"/>
  <c r="CP73" i="1"/>
  <c r="CR33" i="1"/>
  <c r="DD57" i="1"/>
  <c r="CI53" i="1"/>
  <c r="CH52" i="1"/>
  <c r="CK31" i="1"/>
  <c r="CJ73" i="1"/>
  <c r="CY33" i="1"/>
  <c r="CI33" i="1"/>
  <c r="CJ57" i="1"/>
  <c r="CK34" i="1"/>
  <c r="DA34" i="1"/>
  <c r="CL34" i="1"/>
  <c r="DB34" i="1"/>
  <c r="CM34" i="1"/>
  <c r="DC34" i="1"/>
  <c r="CU52" i="1"/>
  <c r="CJ52" i="1"/>
  <c r="CZ52" i="1"/>
  <c r="CK52" i="1"/>
  <c r="DA52" i="1"/>
  <c r="CP31" i="1"/>
  <c r="DD73" i="1"/>
  <c r="CI73" i="1"/>
  <c r="CT33" i="1"/>
  <c r="CF41" i="1"/>
  <c r="CV41" i="1"/>
  <c r="CF57" i="1"/>
  <c r="DC53" i="1"/>
  <c r="CJ53" i="1"/>
  <c r="CZ53" i="1"/>
  <c r="CK53" i="1"/>
  <c r="DA53" i="1"/>
  <c r="CT53" i="1"/>
  <c r="DB52" i="1"/>
  <c r="CO31" i="1"/>
  <c r="DC73" i="1"/>
  <c r="CG73" i="1"/>
  <c r="CW33" i="1"/>
  <c r="CG33" i="1"/>
  <c r="CO70" i="1"/>
  <c r="CP70" i="1"/>
  <c r="CQ70" i="1"/>
  <c r="CR70" i="1"/>
  <c r="CT14" i="1"/>
  <c r="CD14" i="1"/>
  <c r="CU14" i="1"/>
  <c r="CF14" i="1"/>
  <c r="CV14" i="1"/>
  <c r="CG14" i="1"/>
  <c r="CW14" i="1"/>
  <c r="CK16" i="1"/>
  <c r="CX16" i="1"/>
  <c r="CM16" i="1"/>
  <c r="CZ16" i="1"/>
  <c r="CO30" i="1"/>
  <c r="DB30" i="1"/>
  <c r="CQ30" i="1"/>
  <c r="CF30" i="1"/>
  <c r="DD30" i="1"/>
  <c r="CR23" i="1"/>
  <c r="CG23" i="1"/>
  <c r="CT23" i="1"/>
  <c r="CI23" i="1"/>
  <c r="CX27" i="1"/>
  <c r="CM27" i="1"/>
  <c r="CF27" i="1"/>
  <c r="CZ27" i="1"/>
  <c r="CO27" i="1"/>
  <c r="CF45" i="1"/>
  <c r="CZ45" i="1"/>
  <c r="CO45" i="1"/>
  <c r="CH45" i="1"/>
  <c r="DB45" i="1"/>
  <c r="CQ45" i="1"/>
  <c r="DD10" i="1"/>
  <c r="CS10" i="1"/>
  <c r="CJ10" i="1"/>
  <c r="CT10" i="1"/>
  <c r="CV10" i="1"/>
  <c r="CU10" i="1"/>
  <c r="CI9" i="1"/>
  <c r="DD9" i="1"/>
  <c r="CZ9" i="1"/>
  <c r="CW9" i="1"/>
  <c r="CU9" i="1"/>
  <c r="CX9" i="1"/>
  <c r="CX15" i="1"/>
  <c r="CU15" i="1"/>
  <c r="CF15" i="1"/>
  <c r="DD15" i="1"/>
  <c r="CK15" i="1"/>
  <c r="CS28" i="1"/>
  <c r="CH28" i="1"/>
  <c r="DB28" i="1"/>
  <c r="CU28" i="1"/>
  <c r="CJ28" i="1"/>
  <c r="DD28" i="1"/>
  <c r="CS12" i="1"/>
  <c r="CN12" i="1"/>
  <c r="DB12" i="1"/>
  <c r="CM12" i="1"/>
  <c r="CW18" i="1"/>
  <c r="CG18" i="1"/>
  <c r="CP18" i="1"/>
  <c r="CO18" i="1"/>
  <c r="CQ18" i="1"/>
  <c r="CW22" i="1"/>
  <c r="CL22" i="1"/>
  <c r="CY22" i="1"/>
  <c r="CN22" i="1"/>
  <c r="CY69" i="1"/>
  <c r="CN69" i="1"/>
  <c r="DA69" i="1"/>
  <c r="CP69" i="1"/>
  <c r="CV57" i="1"/>
  <c r="CY18" i="1"/>
  <c r="CI18" i="1"/>
  <c r="CV18" i="1"/>
  <c r="CT18" i="1"/>
  <c r="CR18" i="1"/>
  <c r="CK18" i="1"/>
  <c r="CN18" i="1"/>
  <c r="CY10" i="1"/>
  <c r="CI10" i="1"/>
  <c r="CP10" i="1"/>
  <c r="CZ10" i="1"/>
  <c r="DA10" i="1"/>
  <c r="CG10" i="1"/>
  <c r="CN10" i="1"/>
  <c r="CU12" i="1"/>
  <c r="CD12" i="1"/>
  <c r="CX12" i="1"/>
  <c r="CH12" i="1"/>
  <c r="DA12" i="1"/>
  <c r="CK12" i="1"/>
  <c r="DD12" i="1"/>
  <c r="CX69" i="1"/>
  <c r="CH69" i="1"/>
  <c r="CW69" i="1"/>
  <c r="CG69" i="1"/>
  <c r="CV69" i="1"/>
  <c r="CF69" i="1"/>
  <c r="CU69" i="1"/>
  <c r="CD69" i="1"/>
  <c r="DC23" i="1"/>
  <c r="CM23" i="1"/>
  <c r="DB23" i="1"/>
  <c r="CL23" i="1"/>
  <c r="DA23" i="1"/>
  <c r="CK23" i="1"/>
  <c r="CZ23" i="1"/>
  <c r="CJ23" i="1"/>
  <c r="CZ30" i="1"/>
  <c r="CJ30" i="1"/>
  <c r="CY30" i="1"/>
  <c r="CI30" i="1"/>
  <c r="CX30" i="1"/>
  <c r="CH30" i="1"/>
  <c r="CW30" i="1"/>
  <c r="CG30" i="1"/>
  <c r="DC26" i="1"/>
  <c r="CV46" i="1"/>
  <c r="CF11" i="1"/>
  <c r="DC35" i="1"/>
  <c r="CV35" i="1"/>
  <c r="CF13" i="1"/>
  <c r="CV60" i="1"/>
  <c r="CS35" i="1"/>
  <c r="CD35" i="1"/>
  <c r="CI35" i="1"/>
  <c r="CM35" i="1"/>
  <c r="CQ35" i="1"/>
  <c r="DA35" i="1"/>
  <c r="CZ35" i="1"/>
  <c r="CX35" i="1"/>
  <c r="CF35" i="1"/>
  <c r="CJ35" i="1"/>
  <c r="CN35" i="1"/>
  <c r="CR35" i="1"/>
  <c r="DD35" i="1"/>
  <c r="DB35" i="1"/>
  <c r="CU35" i="1"/>
  <c r="CL35" i="1"/>
  <c r="CG35" i="1"/>
  <c r="CO35" i="1"/>
  <c r="CW35" i="1"/>
  <c r="CT35" i="1"/>
  <c r="CH35" i="1"/>
  <c r="CP35" i="1"/>
  <c r="CY35" i="1"/>
  <c r="CY50" i="1"/>
  <c r="CU17" i="1"/>
  <c r="CZ43" i="1"/>
  <c r="CV50" i="1"/>
  <c r="CK50" i="1"/>
  <c r="DA50" i="1"/>
  <c r="CL50" i="1"/>
  <c r="DB50" i="1"/>
  <c r="CR17" i="1"/>
  <c r="CQ43" i="1"/>
  <c r="CD50" i="1"/>
  <c r="DD43" i="1"/>
  <c r="CG43" i="1"/>
  <c r="CW43" i="1"/>
  <c r="CH43" i="1"/>
  <c r="CN17" i="1"/>
  <c r="CO17" i="1"/>
  <c r="CP17" i="1"/>
  <c r="CS62" i="1"/>
  <c r="CP41" i="1"/>
  <c r="DB57" i="1"/>
  <c r="CL57" i="1"/>
  <c r="DD31" i="1"/>
  <c r="CJ31" i="1"/>
  <c r="CU72" i="1"/>
  <c r="CD72" i="1"/>
  <c r="CO21" i="1"/>
  <c r="DD62" i="1"/>
  <c r="CO41" i="1"/>
  <c r="CO57" i="1"/>
  <c r="DC31" i="1"/>
  <c r="CM31" i="1"/>
  <c r="DB31" i="1"/>
  <c r="DA73" i="1"/>
  <c r="CF73" i="1"/>
  <c r="CT73" i="1"/>
  <c r="DD33" i="1"/>
  <c r="CN33" i="1"/>
  <c r="CN57" i="1"/>
  <c r="CZ73" i="1"/>
  <c r="CD73" i="1"/>
  <c r="CU33" i="1"/>
  <c r="CD33" i="1"/>
  <c r="CO34" i="1"/>
  <c r="CP34" i="1"/>
  <c r="CQ34" i="1"/>
  <c r="CQ53" i="1"/>
  <c r="CM52" i="1"/>
  <c r="CN52" i="1"/>
  <c r="DD52" i="1"/>
  <c r="CO52" i="1"/>
  <c r="CH31" i="1"/>
  <c r="CY73" i="1"/>
  <c r="CP33" i="1"/>
  <c r="CJ41" i="1"/>
  <c r="CM53" i="1"/>
  <c r="CN53" i="1"/>
  <c r="DD53" i="1"/>
  <c r="CO53" i="1"/>
  <c r="CG31" i="1"/>
  <c r="CW73" i="1"/>
  <c r="CS70" i="1"/>
  <c r="CT70" i="1"/>
  <c r="CD70" i="1"/>
  <c r="CU70" i="1"/>
  <c r="CF70" i="1"/>
  <c r="CH14" i="1"/>
  <c r="CX14" i="1"/>
  <c r="CI14" i="1"/>
  <c r="CY14" i="1"/>
  <c r="CJ14" i="1"/>
  <c r="CZ14" i="1"/>
  <c r="CK14" i="1"/>
  <c r="CO16" i="1"/>
  <c r="CH16" i="1"/>
  <c r="DB16" i="1"/>
  <c r="CQ16" i="1"/>
  <c r="CJ16" i="1"/>
  <c r="CS30" i="1"/>
  <c r="CL30" i="1"/>
  <c r="CU30" i="1"/>
  <c r="CN30" i="1"/>
  <c r="CV23" i="1"/>
  <c r="CO23" i="1"/>
  <c r="CX23" i="1"/>
  <c r="CH27" i="1"/>
  <c r="DB27" i="1"/>
  <c r="CU27" i="1"/>
  <c r="CJ27" i="1"/>
  <c r="DD27" i="1"/>
  <c r="CJ45" i="1"/>
  <c r="DD45" i="1"/>
  <c r="CW45" i="1"/>
  <c r="CL45" i="1"/>
  <c r="CR10" i="1"/>
  <c r="CW10" i="1"/>
  <c r="CK10" i="1"/>
  <c r="CX10" i="1"/>
  <c r="CD10" i="1"/>
  <c r="CY9" i="1"/>
  <c r="CQ9" i="1"/>
  <c r="CG9" i="1"/>
  <c r="DA9" i="1"/>
  <c r="CH9" i="1"/>
  <c r="CD15" i="1"/>
  <c r="CY15" i="1"/>
  <c r="CN15" i="1"/>
  <c r="CO15" i="1"/>
  <c r="CW28" i="1"/>
  <c r="CL28" i="1"/>
  <c r="CD28" i="1"/>
  <c r="CY28" i="1"/>
  <c r="CN28" i="1"/>
  <c r="CF12" i="1"/>
  <c r="CR12" i="1"/>
  <c r="CW12" i="1"/>
  <c r="CL12" i="1"/>
  <c r="DD18" i="1"/>
  <c r="CS18" i="1"/>
  <c r="CX18" i="1"/>
  <c r="DA18" i="1"/>
  <c r="CG22" i="1"/>
  <c r="DA22" i="1"/>
  <c r="CP22" i="1"/>
  <c r="CI22" i="1"/>
  <c r="DC22" i="1"/>
  <c r="CR22" i="1"/>
  <c r="CI69" i="1"/>
  <c r="DC69" i="1"/>
  <c r="CR69" i="1"/>
  <c r="CK69" i="1"/>
  <c r="CS27" i="1"/>
  <c r="CR27" i="1"/>
  <c r="CQ27" i="1"/>
  <c r="CP27" i="1"/>
  <c r="CV16" i="1"/>
  <c r="CF16" i="1"/>
  <c r="CU16" i="1"/>
  <c r="CD16" i="1"/>
  <c r="CT16" i="1"/>
  <c r="CS16" i="1"/>
  <c r="CM43" i="1"/>
  <c r="CF46" i="1"/>
  <c r="CL46" i="1"/>
  <c r="CP46" i="1"/>
  <c r="CQ46" i="1"/>
  <c r="CV26" i="1"/>
  <c r="CS26" i="1"/>
  <c r="CJ26" i="1"/>
  <c r="CN26" i="1"/>
  <c r="CH26" i="1"/>
  <c r="CX26" i="1"/>
  <c r="CF26" i="1"/>
  <c r="CO26" i="1"/>
  <c r="CZ26" i="1"/>
  <c r="DD26" i="1"/>
  <c r="CR26" i="1"/>
  <c r="CL26" i="1"/>
  <c r="DB26" i="1"/>
  <c r="CG26" i="1"/>
  <c r="CT26" i="1"/>
  <c r="CQ26" i="1"/>
  <c r="DA26" i="1"/>
  <c r="CD26" i="1"/>
  <c r="CU26" i="1"/>
  <c r="CW26" i="1"/>
  <c r="CI26" i="1"/>
  <c r="CY26" i="1"/>
  <c r="CT11" i="1"/>
  <c r="CR13" i="1"/>
  <c r="CL13" i="1"/>
  <c r="DC13" i="1"/>
  <c r="CM13" i="1"/>
  <c r="CT13" i="1"/>
  <c r="CW13" i="1"/>
  <c r="CU45" i="1"/>
  <c r="CD45" i="1"/>
  <c r="CT45" i="1"/>
  <c r="CS45" i="1"/>
  <c r="CR45" i="1"/>
  <c r="CR11" i="1"/>
  <c r="CS11" i="1"/>
  <c r="CD11" i="1"/>
  <c r="DD60" i="1"/>
  <c r="CL60" i="1"/>
  <c r="CK60" i="1"/>
  <c r="CJ60" i="1"/>
  <c r="DC60" i="1"/>
  <c r="CY46" i="1"/>
  <c r="CD46" i="1"/>
  <c r="CO46" i="1"/>
  <c r="CU11" i="1"/>
  <c r="CP11" i="1"/>
  <c r="CY60" i="1"/>
  <c r="DA60" i="1"/>
  <c r="DB60" i="1"/>
  <c r="DB63" i="1"/>
  <c r="CX63" i="1"/>
  <c r="CT63" i="1"/>
  <c r="CP63" i="1"/>
  <c r="CL63" i="1"/>
  <c r="CH63" i="1"/>
  <c r="DA63" i="1"/>
  <c r="CW63" i="1"/>
  <c r="CS63" i="1"/>
  <c r="CO63" i="1"/>
  <c r="CK63" i="1"/>
  <c r="CG63" i="1"/>
  <c r="DD63" i="1"/>
  <c r="CZ63" i="1"/>
  <c r="CV63" i="1"/>
  <c r="CR63" i="1"/>
  <c r="CN63" i="1"/>
  <c r="CJ63" i="1"/>
  <c r="CF63" i="1"/>
  <c r="DC63" i="1"/>
  <c r="CY63" i="1"/>
  <c r="CU63" i="1"/>
  <c r="CQ63" i="1"/>
  <c r="CM63" i="1"/>
  <c r="CI63" i="1"/>
  <c r="CD63" i="1"/>
  <c r="DD37" i="1"/>
  <c r="CY37" i="1"/>
  <c r="CT37" i="1"/>
  <c r="CN37" i="1"/>
  <c r="CJ37" i="1"/>
  <c r="CF37" i="1"/>
  <c r="CU46" i="1"/>
  <c r="DB46" i="1"/>
  <c r="CW46" i="1"/>
  <c r="CR46" i="1"/>
  <c r="CI11" i="1"/>
  <c r="CW11" i="1"/>
  <c r="CV11" i="1"/>
  <c r="CJ11" i="1"/>
  <c r="CZ11" i="1"/>
  <c r="CK11" i="1"/>
  <c r="DA11" i="1"/>
  <c r="CX11" i="1"/>
  <c r="CM11" i="1"/>
  <c r="DC11" i="1"/>
  <c r="CH11" i="1"/>
  <c r="CN11" i="1"/>
  <c r="DD11" i="1"/>
  <c r="CO11" i="1"/>
  <c r="DB11" i="1"/>
  <c r="CQ11" i="1"/>
  <c r="CR60" i="1"/>
  <c r="CQ60" i="1"/>
  <c r="DD46" i="1"/>
  <c r="DA46" i="1"/>
  <c r="CH46" i="1"/>
  <c r="CK46" i="1"/>
  <c r="CT46" i="1"/>
  <c r="CN46" i="1"/>
  <c r="CS46" i="1"/>
  <c r="CJ46" i="1"/>
  <c r="CX46" i="1"/>
  <c r="CM46" i="1"/>
  <c r="CW56" i="1"/>
  <c r="CF60" i="1"/>
  <c r="CX60" i="1"/>
  <c r="CH60" i="1"/>
  <c r="CW60" i="1"/>
  <c r="CG60" i="1"/>
  <c r="CZ60" i="1"/>
  <c r="CM60" i="1"/>
  <c r="CN60" i="1"/>
  <c r="CT60" i="1"/>
  <c r="CS60" i="1"/>
  <c r="CI60" i="1"/>
  <c r="CU60" i="1"/>
  <c r="DA51" i="1"/>
  <c r="CG29" i="1"/>
  <c r="CK29" i="1"/>
  <c r="CO29" i="1"/>
  <c r="CS29" i="1"/>
  <c r="CW29" i="1"/>
  <c r="DA29" i="1"/>
  <c r="CD37" i="1"/>
  <c r="CI37" i="1"/>
  <c r="CM37" i="1"/>
  <c r="CR37" i="1"/>
  <c r="CX37" i="1"/>
  <c r="DC37" i="1"/>
  <c r="CG51" i="1"/>
  <c r="CS51" i="1"/>
  <c r="CD25" i="1"/>
  <c r="CO61" i="1"/>
  <c r="DB40" i="1"/>
  <c r="CX40" i="1"/>
  <c r="CT40" i="1"/>
  <c r="CP40" i="1"/>
  <c r="CL40" i="1"/>
  <c r="CH40" i="1"/>
  <c r="DA40" i="1"/>
  <c r="CW40" i="1"/>
  <c r="CS40" i="1"/>
  <c r="CO40" i="1"/>
  <c r="CK40" i="1"/>
  <c r="CG40" i="1"/>
  <c r="DD40" i="1"/>
  <c r="CZ40" i="1"/>
  <c r="CV40" i="1"/>
  <c r="CR40" i="1"/>
  <c r="CN40" i="1"/>
  <c r="CJ40" i="1"/>
  <c r="CF40" i="1"/>
  <c r="DB25" i="1"/>
  <c r="CX25" i="1"/>
  <c r="CT25" i="1"/>
  <c r="CP25" i="1"/>
  <c r="CL25" i="1"/>
  <c r="CH25" i="1"/>
  <c r="DA25" i="1"/>
  <c r="CW25" i="1"/>
  <c r="CS25" i="1"/>
  <c r="CO25" i="1"/>
  <c r="CK25" i="1"/>
  <c r="CG25" i="1"/>
  <c r="DD25" i="1"/>
  <c r="CZ25" i="1"/>
  <c r="CV25" i="1"/>
  <c r="CR25" i="1"/>
  <c r="CN25" i="1"/>
  <c r="CJ25" i="1"/>
  <c r="CF25" i="1"/>
  <c r="DD61" i="1"/>
  <c r="CZ61" i="1"/>
  <c r="CV61" i="1"/>
  <c r="CR61" i="1"/>
  <c r="CN61" i="1"/>
  <c r="CJ61" i="1"/>
  <c r="CF61" i="1"/>
  <c r="DC61" i="1"/>
  <c r="CY61" i="1"/>
  <c r="CU61" i="1"/>
  <c r="CQ61" i="1"/>
  <c r="CM61" i="1"/>
  <c r="CI61" i="1"/>
  <c r="CD61" i="1"/>
  <c r="DB61" i="1"/>
  <c r="CX61" i="1"/>
  <c r="CT61" i="1"/>
  <c r="CP61" i="1"/>
  <c r="CL61" i="1"/>
  <c r="CH61" i="1"/>
  <c r="CQ59" i="1"/>
  <c r="DB59" i="1"/>
  <c r="CX59" i="1"/>
  <c r="CT59" i="1"/>
  <c r="CP59" i="1"/>
  <c r="CL59" i="1"/>
  <c r="CH59" i="1"/>
  <c r="DA59" i="1"/>
  <c r="CW59" i="1"/>
  <c r="CS59" i="1"/>
  <c r="CO59" i="1"/>
  <c r="CK59" i="1"/>
  <c r="CG59" i="1"/>
  <c r="DD59" i="1"/>
  <c r="CZ59" i="1"/>
  <c r="CV59" i="1"/>
  <c r="CR59" i="1"/>
  <c r="CN59" i="1"/>
  <c r="CJ59" i="1"/>
  <c r="CF59" i="1"/>
  <c r="CS56" i="1"/>
  <c r="CI20" i="1"/>
  <c r="DB20" i="1"/>
  <c r="CX20" i="1"/>
  <c r="CT20" i="1"/>
  <c r="CP20" i="1"/>
  <c r="CL20" i="1"/>
  <c r="CH20" i="1"/>
  <c r="DA20" i="1"/>
  <c r="CW20" i="1"/>
  <c r="CS20" i="1"/>
  <c r="CO20" i="1"/>
  <c r="CK20" i="1"/>
  <c r="CG20" i="1"/>
  <c r="DD20" i="1"/>
  <c r="CZ20" i="1"/>
  <c r="CV20" i="1"/>
  <c r="CR20" i="1"/>
  <c r="CN20" i="1"/>
  <c r="CJ20" i="1"/>
  <c r="CF20" i="1"/>
  <c r="CS68" i="1"/>
  <c r="DD68" i="1"/>
  <c r="CZ68" i="1"/>
  <c r="CV68" i="1"/>
  <c r="CR68" i="1"/>
  <c r="CN68" i="1"/>
  <c r="CJ68" i="1"/>
  <c r="CF68" i="1"/>
  <c r="DC68" i="1"/>
  <c r="CY68" i="1"/>
  <c r="CU68" i="1"/>
  <c r="CQ68" i="1"/>
  <c r="CM68" i="1"/>
  <c r="CI68" i="1"/>
  <c r="CD68" i="1"/>
  <c r="DB68" i="1"/>
  <c r="CX68" i="1"/>
  <c r="CT68" i="1"/>
  <c r="CP68" i="1"/>
  <c r="CL68" i="1"/>
  <c r="CH68" i="1"/>
  <c r="CQ40" i="1"/>
  <c r="CD29" i="1"/>
  <c r="CI29" i="1"/>
  <c r="CM29" i="1"/>
  <c r="CQ29" i="1"/>
  <c r="CU29" i="1"/>
  <c r="CY29" i="1"/>
  <c r="DC29" i="1"/>
  <c r="CG37" i="1"/>
  <c r="CK37" i="1"/>
  <c r="CP37" i="1"/>
  <c r="CU37" i="1"/>
  <c r="CZ37" i="1"/>
  <c r="DA37" i="1"/>
  <c r="CW37" i="1"/>
  <c r="CS37" i="1"/>
  <c r="CO37" i="1"/>
  <c r="CK51" i="1"/>
  <c r="CM25" i="1"/>
  <c r="DC25" i="1"/>
  <c r="CG61" i="1"/>
  <c r="CW61" i="1"/>
  <c r="CD59" i="1"/>
  <c r="CU59" i="1"/>
  <c r="CG56" i="1"/>
  <c r="CM20" i="1"/>
  <c r="DC20" i="1"/>
  <c r="CG68" i="1"/>
  <c r="CW68" i="1"/>
  <c r="CD40" i="1"/>
  <c r="CU40" i="1"/>
  <c r="CF29" i="1"/>
  <c r="CJ29" i="1"/>
  <c r="CN29" i="1"/>
  <c r="CR29" i="1"/>
  <c r="CV29" i="1"/>
  <c r="CZ29" i="1"/>
  <c r="DD29" i="1"/>
  <c r="CH37" i="1"/>
  <c r="CL37" i="1"/>
  <c r="CQ37" i="1"/>
  <c r="CV37" i="1"/>
  <c r="DB37" i="1"/>
  <c r="CD51" i="1"/>
  <c r="CO51" i="1"/>
  <c r="DD51" i="1"/>
  <c r="CZ51" i="1"/>
  <c r="CV51" i="1"/>
  <c r="CR51" i="1"/>
  <c r="CN51" i="1"/>
  <c r="CJ51" i="1"/>
  <c r="CF51" i="1"/>
  <c r="DC51" i="1"/>
  <c r="CY51" i="1"/>
  <c r="CU51" i="1"/>
  <c r="CQ51" i="1"/>
  <c r="CM51" i="1"/>
  <c r="DB51" i="1"/>
  <c r="CX51" i="1"/>
  <c r="CT51" i="1"/>
  <c r="CP51" i="1"/>
  <c r="CL51" i="1"/>
  <c r="CH51" i="1"/>
  <c r="CQ25" i="1"/>
  <c r="CK61" i="1"/>
  <c r="DA61" i="1"/>
  <c r="CI59" i="1"/>
  <c r="CY59" i="1"/>
  <c r="CK56" i="1"/>
  <c r="DD56" i="1"/>
  <c r="CZ56" i="1"/>
  <c r="CV56" i="1"/>
  <c r="CR56" i="1"/>
  <c r="CN56" i="1"/>
  <c r="CJ56" i="1"/>
  <c r="CF56" i="1"/>
  <c r="DC56" i="1"/>
  <c r="CY56" i="1"/>
  <c r="CU56" i="1"/>
  <c r="CQ56" i="1"/>
  <c r="CM56" i="1"/>
  <c r="CI56" i="1"/>
  <c r="CD56" i="1"/>
  <c r="DB56" i="1"/>
  <c r="CX56" i="1"/>
  <c r="CT56" i="1"/>
  <c r="CP56" i="1"/>
  <c r="CL56" i="1"/>
  <c r="CH56" i="1"/>
  <c r="CQ20" i="1"/>
  <c r="CK68" i="1"/>
  <c r="DA68" i="1"/>
  <c r="CI40" i="1"/>
  <c r="CY40" i="1"/>
  <c r="D67" i="1" l="1"/>
  <c r="D66" i="1"/>
  <c r="D65" i="1"/>
  <c r="D79" i="1"/>
  <c r="D71" i="1"/>
  <c r="D36" i="1"/>
  <c r="D64" i="1"/>
  <c r="D24" i="1"/>
  <c r="D76" i="1"/>
  <c r="D58" i="1"/>
  <c r="D34" i="1"/>
  <c r="D17" i="1"/>
  <c r="D74" i="1"/>
  <c r="D72" i="1"/>
  <c r="D27" i="1"/>
  <c r="D52" i="1"/>
  <c r="D54" i="1"/>
  <c r="D62" i="1"/>
  <c r="D9" i="1"/>
  <c r="D70" i="1"/>
  <c r="D73" i="1"/>
  <c r="D50" i="1"/>
  <c r="D53" i="1"/>
  <c r="D77" i="1"/>
  <c r="D19" i="1"/>
  <c r="D55" i="1"/>
  <c r="D78" i="1"/>
  <c r="D60" i="1"/>
  <c r="D40" i="1"/>
  <c r="D63" i="1"/>
  <c r="D75" i="1"/>
  <c r="D48" i="1"/>
  <c r="D45" i="1"/>
  <c r="D28" i="1"/>
  <c r="D56" i="1"/>
  <c r="D12" i="1"/>
  <c r="D30" i="1"/>
  <c r="D14" i="1"/>
  <c r="D41" i="1"/>
  <c r="D20" i="1"/>
  <c r="D51" i="1"/>
  <c r="D68" i="1"/>
  <c r="D25" i="1"/>
  <c r="D26" i="1"/>
  <c r="D16" i="1"/>
  <c r="D33" i="1"/>
  <c r="D35" i="1"/>
  <c r="D13" i="1"/>
  <c r="D43" i="1"/>
  <c r="D31" i="1"/>
  <c r="D59" i="1"/>
  <c r="D61" i="1"/>
  <c r="D46" i="1"/>
  <c r="D10" i="1"/>
  <c r="D18" i="1"/>
  <c r="D57" i="1"/>
  <c r="D23" i="1"/>
  <c r="D29" i="1"/>
  <c r="D37" i="1"/>
  <c r="D11" i="1"/>
  <c r="D15" i="1"/>
  <c r="D69" i="1"/>
  <c r="D21" i="1"/>
  <c r="D22" i="1"/>
</calcChain>
</file>

<file path=xl/sharedStrings.xml><?xml version="1.0" encoding="utf-8"?>
<sst xmlns="http://schemas.openxmlformats.org/spreadsheetml/2006/main" count="106" uniqueCount="83">
  <si>
    <t>,</t>
  </si>
  <si>
    <t>RANKING LIST ITALIANA CLASSE SNIPE</t>
  </si>
  <si>
    <t>CAMPIONATO NAZIONALE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</si>
  <si>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</si>
  <si>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</si>
  <si>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</si>
  <si>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</si>
  <si>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</si>
  <si>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</si>
  <si>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</si>
  <si>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</si>
  <si>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</si>
  <si>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</si>
  <si>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LONGHI STEFANO</t>
  </si>
  <si>
    <t>ROSSI FRANCESCO</t>
  </si>
  <si>
    <t>GATTULLI IVO</t>
  </si>
  <si>
    <t>PESCI ANDREA</t>
  </si>
  <si>
    <t>D'AMBROSIO MARCO</t>
  </si>
  <si>
    <t>MORANI GIUSEPPE</t>
  </si>
  <si>
    <t>PROSPERI GIUSEPPE</t>
  </si>
  <si>
    <t>CIUFO CLAUDIO</t>
  </si>
  <si>
    <t>PIAZZA ANDREA</t>
  </si>
  <si>
    <t>PERDISA ALBERTO.</t>
  </si>
  <si>
    <t>TOZZI ROBERTO</t>
  </si>
  <si>
    <t>D'ORAZIO GIUSEPPE</t>
  </si>
  <si>
    <t>MAURIZI MAURO</t>
  </si>
  <si>
    <t>PISELLI GIANFRANCO</t>
  </si>
  <si>
    <t>BERNARDIS GABRIELE</t>
  </si>
  <si>
    <t>ZUANELLI SILVANO</t>
  </si>
  <si>
    <t>GANGITANO LUIGI</t>
  </si>
  <si>
    <t>RENZI MAURIZIO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</si>
  <si>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</si>
  <si>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</si>
  <si>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</si>
  <si>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</si>
  <si>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</si>
  <si>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</si>
  <si>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</si>
  <si>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VIVIAN MAURIZIO</t>
  </si>
  <si>
    <t>PERI GIOVANNI</t>
  </si>
  <si>
    <t>MORANI DIEGO</t>
  </si>
  <si>
    <t>RICCI UMBERTO</t>
  </si>
  <si>
    <t>OLIVIERI ROGER</t>
  </si>
  <si>
    <t>PIPERNO ROMEO</t>
  </si>
  <si>
    <t>DEI ROSSI MARCO</t>
  </si>
  <si>
    <t>BORGHESE GIUSEPPE</t>
  </si>
  <si>
    <t>CATASTA MAX</t>
  </si>
  <si>
    <t>POGGI GIAMPIERO</t>
  </si>
  <si>
    <t>FORNARI MARCO</t>
  </si>
  <si>
    <t>PADOAN STEFANIA</t>
  </si>
  <si>
    <t>SCHIAVON MASSIMO</t>
  </si>
  <si>
    <t>PEPE GIANMARCO</t>
  </si>
  <si>
    <t>MARCHETTI STEFANO</t>
  </si>
  <si>
    <t>CALICI IRENE</t>
  </si>
  <si>
    <t>CERIMELE FEDERICO</t>
  </si>
  <si>
    <t>MUZII ERMANNO</t>
  </si>
  <si>
    <t>COSENTINO FABIO</t>
  </si>
  <si>
    <t>DE PAOLI CARLO</t>
  </si>
  <si>
    <t>VENDITTI STEFANO</t>
  </si>
  <si>
    <t>BENSA MARGHERITA</t>
  </si>
  <si>
    <t xml:space="preserve">BARTOLI </t>
  </si>
  <si>
    <t>Ott. 2020</t>
  </si>
  <si>
    <t>BENELLI MAURIZIO</t>
  </si>
  <si>
    <t>GRISAR JEAN MARTIN</t>
  </si>
  <si>
    <t>GRULLI STEFANO</t>
  </si>
  <si>
    <t>ROSA FILIPPO</t>
  </si>
  <si>
    <t>SACARSELLI FRANCESCO</t>
  </si>
  <si>
    <t>LUCIANI DARIO</t>
  </si>
  <si>
    <t>CISLAGHI ROCCO</t>
  </si>
  <si>
    <t>MILLA ANDREA</t>
  </si>
  <si>
    <t>MERIGGI PIETRO MASSIMO</t>
  </si>
  <si>
    <t>Pecara, 18 - 20 settembre 2020</t>
  </si>
  <si>
    <t xml:space="preserve">II Regata Nazionale </t>
  </si>
  <si>
    <t>Torbole, 22-23 maggio 2021</t>
  </si>
  <si>
    <t>TOFFOLO GIOELE</t>
  </si>
  <si>
    <t>BARI ALESSANDRO</t>
  </si>
  <si>
    <t>III Regata Nazionale</t>
  </si>
  <si>
    <t>Chioggia, 19 - 20 giugno 2021</t>
  </si>
  <si>
    <t>PLANINE MAURIZIO</t>
  </si>
  <si>
    <t>PERINI CORRADO</t>
  </si>
  <si>
    <t>WETZL UMBERTO</t>
  </si>
  <si>
    <t>SCHIAFFINO ANDREA</t>
  </si>
  <si>
    <t>BELLEMO MICHELE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</si>
</sst>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6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5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1" xfId="0" applyNumberFormat="1" applyFont="1" applyBorder="1" applyAlignment="1"/>
    <xf numFmtId="0" fontId="0" fillId="0" borderId="2" xfId="0" applyFont="1" applyBorder="1" applyAlignment="1">
      <alignment horizontal="center" shrinkToFit="1"/>
    </xf>
    <xf numFmtId="0" fontId="12" fillId="0" borderId="13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1" fillId="0" borderId="13" xfId="0" applyFont="1" applyFill="1" applyBorder="1" applyAlignment="1"/>
    <xf numFmtId="3" fontId="7" fillId="0" borderId="2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shrinkToFit="1"/>
    </xf>
    <xf numFmtId="0" fontId="0" fillId="0" borderId="18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19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0" fillId="0" borderId="5" xfId="0" applyFont="1" applyBorder="1" applyAlignment="1">
      <alignment shrinkToFit="1"/>
    </xf>
    <xf numFmtId="0" fontId="0" fillId="0" borderId="6" xfId="0" applyFont="1" applyBorder="1" applyAlignment="1">
      <alignment shrinkToFit="1"/>
    </xf>
    <xf numFmtId="0" fontId="12" fillId="0" borderId="1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18" xfId="0" applyFont="1" applyBorder="1" applyAlignment="1">
      <alignment horizontal="center" shrinkToFit="1"/>
    </xf>
    <xf numFmtId="0" fontId="12" fillId="0" borderId="13" xfId="0" applyFont="1" applyBorder="1" applyAlignment="1">
      <alignment horizontal="center" shrinkToFit="1"/>
    </xf>
    <xf numFmtId="0" fontId="12" fillId="0" borderId="19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0" fillId="0" borderId="19" xfId="0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Macintosh%20HD/Users/totonno/Downloads/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950"/>
  <sheetViews>
    <sheetView tabSelected="1" zoomScaleNormal="100" zoomScalePageLayoutView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2" sqref="B2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53" width="5.6640625" customWidth="1"/>
    <col min="54" max="81" width="5.83203125" customWidth="1"/>
    <col min="82" max="82" width="6.83203125" customWidth="1"/>
    <col min="83" max="108" width="5.83203125" customWidth="1"/>
    <col min="109" max="118" width="11.5" customWidth="1"/>
  </cols>
  <sheetData>
    <row r="1" spans="1:118" ht="13.5" customHeight="1" thickBot="1" x14ac:dyDescent="0.2">
      <c r="A1" s="1"/>
      <c r="B1" s="1"/>
      <c r="C1" s="1"/>
      <c r="D1" s="1"/>
      <c r="E1" s="1"/>
      <c r="F1" s="30">
        <v>0</v>
      </c>
      <c r="G1" s="36">
        <f t="shared" ref="G1" si="0">IF(F1=0,0,51-F1)</f>
        <v>0</v>
      </c>
      <c r="H1" s="30">
        <v>0</v>
      </c>
      <c r="I1" s="36">
        <f t="shared" ref="I1" si="1">IF(H1=0,0,51-H1)</f>
        <v>0</v>
      </c>
      <c r="J1" s="30">
        <v>0</v>
      </c>
      <c r="K1" s="43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 t="s">
        <v>0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12.75" customHeight="1" thickTop="1" x14ac:dyDescent="0.15">
      <c r="A2" s="1"/>
      <c r="B2" s="2">
        <v>44369</v>
      </c>
      <c r="C2" s="1"/>
      <c r="D2" s="1"/>
      <c r="E2" s="1"/>
      <c r="F2" s="68" t="s">
        <v>1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70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2.75" customHeight="1" x14ac:dyDescent="0.15">
      <c r="A3" s="1"/>
      <c r="B3" s="46"/>
      <c r="C3" s="1"/>
      <c r="D3" s="1"/>
      <c r="E3" s="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3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13.5" customHeight="1" thickBot="1" x14ac:dyDescent="0.2">
      <c r="A4" s="1"/>
      <c r="B4" s="1"/>
      <c r="C4" s="1"/>
      <c r="D4" s="1"/>
      <c r="E4" s="1"/>
      <c r="F4" s="7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6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13.5" customHeight="1" thickTop="1" x14ac:dyDescent="0.15">
      <c r="A6" s="3"/>
      <c r="B6" s="4"/>
      <c r="C6" s="5"/>
      <c r="D6" s="6"/>
      <c r="E6" s="5"/>
      <c r="F6" s="87" t="s">
        <v>2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9"/>
      <c r="X6" s="93" t="s">
        <v>72</v>
      </c>
      <c r="Y6" s="94"/>
      <c r="Z6" s="94"/>
      <c r="AA6" s="94"/>
      <c r="AB6" s="77" t="s">
        <v>76</v>
      </c>
      <c r="AC6" s="78"/>
      <c r="AD6" s="78"/>
      <c r="AE6" s="78"/>
      <c r="AF6" s="78"/>
      <c r="AG6" s="78"/>
      <c r="AH6" s="78"/>
      <c r="AI6" s="79"/>
      <c r="AJ6" s="55"/>
      <c r="AK6" s="55"/>
      <c r="AL6" s="55"/>
      <c r="AM6" s="55"/>
      <c r="AN6" s="58"/>
      <c r="AO6" s="55"/>
      <c r="AP6" s="55"/>
      <c r="AQ6" s="55"/>
      <c r="AR6" s="55"/>
      <c r="AS6" s="55"/>
      <c r="AT6" s="59"/>
      <c r="AU6" s="55"/>
      <c r="AV6" s="55"/>
      <c r="AW6" s="55"/>
      <c r="AX6" s="55"/>
      <c r="AY6" s="55"/>
      <c r="AZ6" s="55"/>
      <c r="BA6" s="55"/>
      <c r="BB6" s="83" t="s">
        <v>3</v>
      </c>
      <c r="BC6" s="84"/>
      <c r="BD6" s="31"/>
      <c r="BE6" s="1"/>
      <c r="BF6" s="1"/>
      <c r="BG6" s="7"/>
      <c r="BH6" s="8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9">
        <v>25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13.5" customHeight="1" x14ac:dyDescent="0.15">
      <c r="A7" s="10"/>
      <c r="B7" s="11"/>
      <c r="C7" s="12"/>
      <c r="D7" s="8"/>
      <c r="E7" s="13"/>
      <c r="F7" s="90" t="s">
        <v>71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2"/>
      <c r="X7" s="80" t="s">
        <v>73</v>
      </c>
      <c r="Y7" s="81"/>
      <c r="Z7" s="81"/>
      <c r="AA7" s="81"/>
      <c r="AB7" s="80" t="s">
        <v>77</v>
      </c>
      <c r="AC7" s="81"/>
      <c r="AD7" s="81"/>
      <c r="AE7" s="81"/>
      <c r="AF7" s="81"/>
      <c r="AG7" s="81"/>
      <c r="AH7" s="81"/>
      <c r="AI7" s="82"/>
      <c r="AJ7" s="57"/>
      <c r="AK7" s="57"/>
      <c r="AL7" s="57"/>
      <c r="AM7" s="57"/>
      <c r="AN7" s="56"/>
      <c r="AO7" s="56"/>
      <c r="AP7" s="56"/>
      <c r="AQ7" s="56"/>
      <c r="AR7" s="56"/>
      <c r="AS7" s="56"/>
      <c r="AT7" s="60"/>
      <c r="AU7" s="57"/>
      <c r="AV7" s="57"/>
      <c r="AW7" s="57"/>
      <c r="AX7" s="57"/>
      <c r="AY7" s="57"/>
      <c r="AZ7" s="57"/>
      <c r="BA7" s="57"/>
      <c r="BB7" s="85" t="s">
        <v>61</v>
      </c>
      <c r="BC7" s="86"/>
      <c r="BD7" s="14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9">
        <v>16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14.25" customHeight="1" thickBot="1" x14ac:dyDescent="0.2">
      <c r="A8" s="15"/>
      <c r="B8" s="16"/>
      <c r="C8" s="17"/>
      <c r="D8" s="18"/>
      <c r="E8" s="17"/>
      <c r="F8" s="40" t="s">
        <v>4</v>
      </c>
      <c r="G8" s="41">
        <v>37</v>
      </c>
      <c r="H8" s="41" t="s">
        <v>4</v>
      </c>
      <c r="I8" s="41"/>
      <c r="J8" s="41" t="s">
        <v>4</v>
      </c>
      <c r="K8" s="41"/>
      <c r="L8" s="41" t="s">
        <v>4</v>
      </c>
      <c r="M8" s="41"/>
      <c r="N8" s="41" t="s">
        <v>4</v>
      </c>
      <c r="O8" s="41"/>
      <c r="P8" s="41" t="s">
        <v>4</v>
      </c>
      <c r="Q8" s="41"/>
      <c r="R8" s="41" t="s">
        <v>4</v>
      </c>
      <c r="S8" s="41"/>
      <c r="T8" s="41" t="s">
        <v>4</v>
      </c>
      <c r="U8" s="41"/>
      <c r="V8" s="41" t="s">
        <v>4</v>
      </c>
      <c r="W8" s="42"/>
      <c r="X8" s="41" t="s">
        <v>4</v>
      </c>
      <c r="Y8" s="41">
        <v>17</v>
      </c>
      <c r="Z8" s="41" t="s">
        <v>4</v>
      </c>
      <c r="AA8" s="41"/>
      <c r="AB8" s="40" t="s">
        <v>4</v>
      </c>
      <c r="AC8" s="41">
        <v>17</v>
      </c>
      <c r="AD8" s="41" t="s">
        <v>4</v>
      </c>
      <c r="AE8" s="41"/>
      <c r="AF8" s="41" t="s">
        <v>4</v>
      </c>
      <c r="AG8" s="41"/>
      <c r="AH8" s="41" t="s">
        <v>4</v>
      </c>
      <c r="AI8" s="42"/>
      <c r="AJ8" s="41" t="s">
        <v>4</v>
      </c>
      <c r="AK8" s="41"/>
      <c r="AL8" s="41" t="s">
        <v>4</v>
      </c>
      <c r="AM8" s="41"/>
      <c r="AN8" s="41" t="s">
        <v>4</v>
      </c>
      <c r="AO8" s="41"/>
      <c r="AP8" s="41" t="s">
        <v>4</v>
      </c>
      <c r="AQ8" s="41"/>
      <c r="AR8" s="41" t="s">
        <v>4</v>
      </c>
      <c r="AS8" s="41"/>
      <c r="AT8" s="41" t="s">
        <v>4</v>
      </c>
      <c r="AU8" s="41">
        <v>19</v>
      </c>
      <c r="AV8" s="41" t="s">
        <v>4</v>
      </c>
      <c r="AW8" s="41"/>
      <c r="AX8" s="41" t="s">
        <v>4</v>
      </c>
      <c r="AY8" s="41"/>
      <c r="AZ8" s="41" t="s">
        <v>4</v>
      </c>
      <c r="BA8" s="41"/>
      <c r="BB8" s="54" t="s">
        <v>5</v>
      </c>
      <c r="BC8" s="42"/>
      <c r="BD8" s="1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20">
        <v>4</v>
      </c>
      <c r="CF8" s="20">
        <f>CE6-CE7+CE8</f>
        <v>13</v>
      </c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50" customFormat="1" ht="12.75" customHeight="1" x14ac:dyDescent="0.15">
      <c r="A9" s="31">
        <v>1</v>
      </c>
      <c r="B9" s="66" t="s">
        <v>8</v>
      </c>
      <c r="C9" s="13"/>
      <c r="D9" s="21">
        <f>CD9-SUM($CF9:CHOOSE($CF$8,$CF9,$CG9,$CH9,$CI9,$CJ9,$CK9,$CL9,$CM9,$CN9,$CO9,$CP9,$CQ9,$CR9,$CS9,$CT9,$CU9,$CV9,$CW9,$CX9,$CY9,$CZ9,$DA9,$DB9,$DC9))</f>
        <v>579</v>
      </c>
      <c r="E9" s="13"/>
      <c r="F9" s="38">
        <v>8</v>
      </c>
      <c r="G9" s="36">
        <f t="shared" ref="G9:G40" si="3">IF(F9=0,0,51-F9)</f>
        <v>43</v>
      </c>
      <c r="H9" s="35">
        <v>16</v>
      </c>
      <c r="I9" s="36">
        <f t="shared" ref="I9:I40" si="4">IF(H9=0,0,51-H9)</f>
        <v>35</v>
      </c>
      <c r="J9" s="35">
        <v>9</v>
      </c>
      <c r="K9" s="36">
        <f t="shared" ref="K9:K40" si="5">IF(J9=0,0,51-J9)</f>
        <v>42</v>
      </c>
      <c r="L9" s="35">
        <v>12</v>
      </c>
      <c r="M9" s="36">
        <f t="shared" ref="M9:M40" si="6">IF(L9=0,0,51-L9)</f>
        <v>39</v>
      </c>
      <c r="N9" s="35">
        <v>5</v>
      </c>
      <c r="O9" s="36">
        <f t="shared" ref="O9:O40" si="7">IF(N9=0,0,51-N9)</f>
        <v>46</v>
      </c>
      <c r="P9" s="35">
        <v>4</v>
      </c>
      <c r="Q9" s="36">
        <f t="shared" ref="Q9:Q40" si="8">IF(P9=0,0,51-P9)</f>
        <v>47</v>
      </c>
      <c r="R9" s="30">
        <v>1</v>
      </c>
      <c r="S9" s="36">
        <f t="shared" ref="S9:S40" si="9">IF(R9=0,0,51-R9)</f>
        <v>50</v>
      </c>
      <c r="T9" s="30">
        <v>1</v>
      </c>
      <c r="U9" s="36">
        <f t="shared" ref="U9:U55" si="10">IF(T9=0,0,51-T9)</f>
        <v>50</v>
      </c>
      <c r="V9" s="30">
        <v>7</v>
      </c>
      <c r="W9" s="43">
        <f t="shared" ref="W9:W40" si="11">IF(V9=0,0,51-V9)</f>
        <v>44</v>
      </c>
      <c r="X9" s="38">
        <v>2</v>
      </c>
      <c r="Y9" s="36">
        <f t="shared" ref="Y9:Y40" si="12">IF(X9=0,0,51-X9)</f>
        <v>49</v>
      </c>
      <c r="Z9" s="35">
        <v>4</v>
      </c>
      <c r="AA9" s="67">
        <f t="shared" ref="AA9:AA40" si="13">IF(Z9=0,0,51-Z9)</f>
        <v>47</v>
      </c>
      <c r="AB9" s="38">
        <v>1</v>
      </c>
      <c r="AC9" s="36">
        <f t="shared" ref="AC9:AC40" si="14">IF(AB9=0,0,51-AB9)</f>
        <v>50</v>
      </c>
      <c r="AD9" s="35">
        <v>1</v>
      </c>
      <c r="AE9" s="36">
        <f t="shared" ref="AE9:AE40" si="15">IF(AD9=0,0,51-AD9)</f>
        <v>50</v>
      </c>
      <c r="AF9" s="35">
        <v>3</v>
      </c>
      <c r="AG9" s="36">
        <f t="shared" ref="AG9:AG40" si="16">IF(AF9=0,0,51-AF9)</f>
        <v>48</v>
      </c>
      <c r="AH9" s="35">
        <v>2</v>
      </c>
      <c r="AI9" s="64">
        <f t="shared" ref="AI9:AI40" si="17">IF(AH9=0,0,51-AH9)</f>
        <v>49</v>
      </c>
      <c r="AJ9" s="30">
        <v>0</v>
      </c>
      <c r="AK9" s="36">
        <f t="shared" ref="AK9:AK40" si="18">IF(AJ9=0,0,51-AJ9)</f>
        <v>0</v>
      </c>
      <c r="AL9" s="30">
        <v>0</v>
      </c>
      <c r="AM9" s="36">
        <f t="shared" ref="AM9:AM40" si="19">IF(AL9=0,0,51-AL9)</f>
        <v>0</v>
      </c>
      <c r="AN9" s="30">
        <v>0</v>
      </c>
      <c r="AO9" s="36">
        <f t="shared" ref="AO9:AO40" si="20">IF(AN9=0,0,51-AN9)</f>
        <v>0</v>
      </c>
      <c r="AP9" s="30">
        <v>0</v>
      </c>
      <c r="AQ9" s="36">
        <f t="shared" ref="AQ9:AQ40" si="21">IF(AP9=0,0,51-AP9)</f>
        <v>0</v>
      </c>
      <c r="AR9" s="30">
        <v>0</v>
      </c>
      <c r="AS9" s="36">
        <f t="shared" ref="AS9:AS40" si="22">IF(AR9=0,0,51-AR9)</f>
        <v>0</v>
      </c>
      <c r="AT9" s="30">
        <v>0</v>
      </c>
      <c r="AU9" s="36">
        <f t="shared" ref="AU9:AU40" si="23">IF(AT9=0,0,51-AT9)</f>
        <v>0</v>
      </c>
      <c r="AV9" s="30">
        <v>0</v>
      </c>
      <c r="AW9" s="36">
        <f t="shared" ref="AW9:AW40" si="24">IF(AV9=0,0,51-AV9)</f>
        <v>0</v>
      </c>
      <c r="AX9" s="30">
        <v>0</v>
      </c>
      <c r="AY9" s="36">
        <f t="shared" ref="AY9:AY40" si="25">IF(AX9=0,0,51-AX9)</f>
        <v>0</v>
      </c>
      <c r="AZ9" s="30">
        <v>0</v>
      </c>
      <c r="BA9" s="36">
        <f t="shared" ref="BA9:BA40" si="26">IF(AZ9=0,0,51-AZ9)</f>
        <v>0</v>
      </c>
      <c r="BB9" s="28">
        <v>2</v>
      </c>
      <c r="BC9" s="36">
        <f t="shared" ref="BC9:BC18" si="27">IF(BB9=0,0,51-BB9)</f>
        <v>49</v>
      </c>
      <c r="BD9" s="22"/>
      <c r="BE9" s="51">
        <f t="shared" ref="BE9:BE21" si="28">G9</f>
        <v>43</v>
      </c>
      <c r="BF9" s="51">
        <f t="shared" ref="BF9:BF40" si="29">I9</f>
        <v>35</v>
      </c>
      <c r="BG9" s="51">
        <f t="shared" ref="BG9:BG40" si="30">K9</f>
        <v>42</v>
      </c>
      <c r="BH9" s="51">
        <f t="shared" ref="BH9:BH40" si="31">M9</f>
        <v>39</v>
      </c>
      <c r="BI9" s="51">
        <f t="shared" ref="BI9:BI40" si="32">O9</f>
        <v>46</v>
      </c>
      <c r="BJ9" s="51">
        <f t="shared" ref="BJ9:BJ40" si="33">Q9</f>
        <v>47</v>
      </c>
      <c r="BK9" s="51">
        <f t="shared" ref="BK9:BK40" si="34">S9</f>
        <v>50</v>
      </c>
      <c r="BL9" s="51">
        <f t="shared" ref="BL9:BL40" si="35">U9</f>
        <v>50</v>
      </c>
      <c r="BM9" s="51">
        <f t="shared" ref="BM9:BM40" si="36">W9</f>
        <v>44</v>
      </c>
      <c r="BN9" s="51">
        <f t="shared" ref="BN9:BN40" si="37">Y9</f>
        <v>49</v>
      </c>
      <c r="BO9" s="51">
        <f t="shared" ref="BO9:BO40" si="38">AA9</f>
        <v>47</v>
      </c>
      <c r="BP9" s="51">
        <f t="shared" ref="BP9:BP40" si="39">AC9</f>
        <v>50</v>
      </c>
      <c r="BQ9" s="51">
        <f t="shared" ref="BQ9:BQ40" si="40">AE9</f>
        <v>50</v>
      </c>
      <c r="BR9" s="51">
        <f t="shared" ref="BR9:BR40" si="41">AG9</f>
        <v>48</v>
      </c>
      <c r="BS9" s="51">
        <f t="shared" ref="BS9:BS40" si="42">AI9</f>
        <v>49</v>
      </c>
      <c r="BT9" s="51">
        <f t="shared" ref="BT9:BT40" si="43">AK9</f>
        <v>0</v>
      </c>
      <c r="BU9" s="51">
        <f t="shared" ref="BU9:BU40" si="44">AM9</f>
        <v>0</v>
      </c>
      <c r="BV9" s="51">
        <f t="shared" ref="BV9:BV40" si="45">AO9</f>
        <v>0</v>
      </c>
      <c r="BW9" s="51">
        <f t="shared" ref="BW9:BW40" si="46">AQ9</f>
        <v>0</v>
      </c>
      <c r="BX9" s="51">
        <f t="shared" ref="BX9:BX40" si="47">AS9</f>
        <v>0</v>
      </c>
      <c r="BY9" s="51">
        <f t="shared" ref="BY9:BY40" si="48">AU9</f>
        <v>0</v>
      </c>
      <c r="BZ9" s="51">
        <f t="shared" ref="BZ9:BZ40" si="49">AW9</f>
        <v>0</v>
      </c>
      <c r="CA9" s="51">
        <f t="shared" ref="CA9:CA40" si="50">AY9</f>
        <v>0</v>
      </c>
      <c r="CB9" s="51">
        <f t="shared" ref="CB9:CB40" si="51">BA9</f>
        <v>0</v>
      </c>
      <c r="CC9" s="51">
        <f t="shared" ref="CC9:CC40" si="52">BC9</f>
        <v>49</v>
      </c>
      <c r="CD9" s="24">
        <f t="shared" ref="CD9:CD40" si="53">SUM(BE9:CC9)</f>
        <v>738</v>
      </c>
      <c r="CE9" s="52"/>
      <c r="CF9" s="53">
        <f t="shared" ref="CF9:CF40" si="54">SMALL($BE9:$CC9,1)</f>
        <v>0</v>
      </c>
      <c r="CG9" s="53">
        <f t="shared" ref="CG9:CG40" si="55">SMALL($BE9:$CC9,2)</f>
        <v>0</v>
      </c>
      <c r="CH9" s="53">
        <f t="shared" ref="CH9:CH40" si="56">SMALL($BE9:$CC9,3)</f>
        <v>0</v>
      </c>
      <c r="CI9" s="53">
        <f t="shared" ref="CI9:CI40" si="57">SMALL($BE9:$CC9,4)</f>
        <v>0</v>
      </c>
      <c r="CJ9" s="53">
        <f t="shared" ref="CJ9:CJ40" si="58">SMALL($BE9:$CC9,5)</f>
        <v>0</v>
      </c>
      <c r="CK9" s="53">
        <f t="shared" ref="CK9:CK40" si="59">SMALL($BE9:$CC9,6)</f>
        <v>0</v>
      </c>
      <c r="CL9" s="53">
        <f t="shared" ref="CL9:CL40" si="60">SMALL($BE9:$CC9,7)</f>
        <v>0</v>
      </c>
      <c r="CM9" s="53">
        <f t="shared" ref="CM9:CM40" si="61">SMALL($BE9:$CC9,8)</f>
        <v>0</v>
      </c>
      <c r="CN9" s="53">
        <f t="shared" ref="CN9:CN40" si="62">SMALL($BE9:$CC9,9)</f>
        <v>0</v>
      </c>
      <c r="CO9" s="53">
        <f t="shared" ref="CO9:CO40" si="63">SMALL($BE9:$CC9,10)</f>
        <v>35</v>
      </c>
      <c r="CP9" s="53">
        <f t="shared" ref="CP9:CP40" si="64">SMALL($BE9:$CC9,11)</f>
        <v>39</v>
      </c>
      <c r="CQ9" s="53">
        <f t="shared" ref="CQ9:CQ40" si="65">SMALL($BE9:$CC9,12)</f>
        <v>42</v>
      </c>
      <c r="CR9" s="53">
        <f t="shared" ref="CR9:CR40" si="66">SMALL($BE9:$CC9,13)</f>
        <v>43</v>
      </c>
      <c r="CS9" s="53">
        <f t="shared" ref="CS9:CS40" si="67">SMALL($BE9:$CC9,14)</f>
        <v>44</v>
      </c>
      <c r="CT9" s="53">
        <f t="shared" ref="CT9:CT40" si="68">SMALL($BE9:$CC9,15)</f>
        <v>46</v>
      </c>
      <c r="CU9" s="53">
        <f t="shared" ref="CU9:CU40" si="69">SMALL($BE9:$CC9,16)</f>
        <v>47</v>
      </c>
      <c r="CV9" s="53">
        <f t="shared" ref="CV9:CV40" si="70">SMALL($BE9:$CC9,17)</f>
        <v>47</v>
      </c>
      <c r="CW9" s="53">
        <f t="shared" ref="CW9:CW40" si="71">SMALL($BE9:$CC9,18)</f>
        <v>48</v>
      </c>
      <c r="CX9" s="53">
        <f t="shared" ref="CX9:CX40" si="72">SMALL($BE9:$CC9,19)</f>
        <v>49</v>
      </c>
      <c r="CY9" s="53">
        <f t="shared" ref="CY9:CY40" si="73">SMALL($BE9:$CC9,20)</f>
        <v>49</v>
      </c>
      <c r="CZ9" s="53">
        <f t="shared" ref="CZ9:CZ40" si="74">SMALL($BE9:$CC9,21)</f>
        <v>49</v>
      </c>
      <c r="DA9" s="53">
        <f t="shared" ref="DA9:DA40" si="75">SMALL($BE9:$CC9,22)</f>
        <v>50</v>
      </c>
      <c r="DB9" s="53">
        <f t="shared" ref="DB9:DB40" si="76">SMALL($BE9:$CC9,23)</f>
        <v>50</v>
      </c>
      <c r="DC9" s="53">
        <f t="shared" ref="DC9:DC40" si="77">SMALL($BE9:$CC9,24)</f>
        <v>50</v>
      </c>
      <c r="DD9" s="53">
        <f t="shared" ref="DD9:DD40" si="78">SMALL($BE9:$CC9,25)</f>
        <v>50</v>
      </c>
      <c r="DE9" s="31"/>
      <c r="DF9" s="31"/>
      <c r="DG9" s="31"/>
      <c r="DH9" s="31"/>
      <c r="DI9" s="31"/>
      <c r="DJ9" s="31"/>
      <c r="DK9" s="31"/>
      <c r="DL9" s="31"/>
      <c r="DM9" s="31"/>
      <c r="DN9" s="31"/>
    </row>
    <row r="10" spans="1:118" s="50" customFormat="1" ht="13.5" customHeight="1" x14ac:dyDescent="0.15">
      <c r="A10" s="31">
        <v>2</v>
      </c>
      <c r="B10" s="66" t="s">
        <v>9</v>
      </c>
      <c r="C10" s="13"/>
      <c r="D10" s="21">
        <f>CD10-SUM($CF10:CHOOSE($CF$8,$CF10,$CG10,$CH10,$CI10,$CJ10,$CK10,$CL10,$CM10,$CN10,$CO10,$CP10,$CQ10,$CR10,$CS10,$CT10,$CU10,$CV10,$CW10,$CX10,$CY10,$CZ10,$DA10,$DB10,$DC10))</f>
        <v>567</v>
      </c>
      <c r="E10" s="13"/>
      <c r="F10" s="38">
        <v>5</v>
      </c>
      <c r="G10" s="36">
        <f t="shared" si="3"/>
        <v>46</v>
      </c>
      <c r="H10" s="35">
        <v>2</v>
      </c>
      <c r="I10" s="36">
        <f t="shared" si="4"/>
        <v>49</v>
      </c>
      <c r="J10" s="35">
        <v>5</v>
      </c>
      <c r="K10" s="36">
        <f t="shared" si="5"/>
        <v>46</v>
      </c>
      <c r="L10" s="35">
        <v>1</v>
      </c>
      <c r="M10" s="36">
        <f t="shared" si="6"/>
        <v>50</v>
      </c>
      <c r="N10" s="35">
        <v>11</v>
      </c>
      <c r="O10" s="36">
        <f t="shared" si="7"/>
        <v>40</v>
      </c>
      <c r="P10" s="35">
        <v>2</v>
      </c>
      <c r="Q10" s="36">
        <f t="shared" si="8"/>
        <v>49</v>
      </c>
      <c r="R10" s="35">
        <v>8</v>
      </c>
      <c r="S10" s="36">
        <f t="shared" si="9"/>
        <v>43</v>
      </c>
      <c r="T10" s="35">
        <v>17</v>
      </c>
      <c r="U10" s="36">
        <f t="shared" si="10"/>
        <v>34</v>
      </c>
      <c r="V10" s="30">
        <v>9</v>
      </c>
      <c r="W10" s="43">
        <f t="shared" si="11"/>
        <v>42</v>
      </c>
      <c r="X10" s="38">
        <v>7</v>
      </c>
      <c r="Y10" s="36">
        <f t="shared" si="12"/>
        <v>44</v>
      </c>
      <c r="Z10" s="35">
        <v>1</v>
      </c>
      <c r="AA10" s="36">
        <f t="shared" si="13"/>
        <v>50</v>
      </c>
      <c r="AB10" s="38">
        <v>2</v>
      </c>
      <c r="AC10" s="36">
        <f t="shared" si="14"/>
        <v>49</v>
      </c>
      <c r="AD10" s="35">
        <v>6</v>
      </c>
      <c r="AE10" s="36">
        <f t="shared" si="15"/>
        <v>45</v>
      </c>
      <c r="AF10" s="35">
        <v>4</v>
      </c>
      <c r="AG10" s="36">
        <f t="shared" si="16"/>
        <v>47</v>
      </c>
      <c r="AH10" s="35">
        <v>5</v>
      </c>
      <c r="AI10" s="65">
        <f t="shared" si="17"/>
        <v>46</v>
      </c>
      <c r="AJ10" s="30">
        <v>0</v>
      </c>
      <c r="AK10" s="36">
        <f t="shared" si="18"/>
        <v>0</v>
      </c>
      <c r="AL10" s="30">
        <v>0</v>
      </c>
      <c r="AM10" s="36">
        <f t="shared" si="19"/>
        <v>0</v>
      </c>
      <c r="AN10" s="30">
        <v>0</v>
      </c>
      <c r="AO10" s="36">
        <f t="shared" si="20"/>
        <v>0</v>
      </c>
      <c r="AP10" s="30">
        <v>0</v>
      </c>
      <c r="AQ10" s="36">
        <f t="shared" si="21"/>
        <v>0</v>
      </c>
      <c r="AR10" s="30">
        <v>0</v>
      </c>
      <c r="AS10" s="36">
        <f t="shared" si="22"/>
        <v>0</v>
      </c>
      <c r="AT10" s="30">
        <v>0</v>
      </c>
      <c r="AU10" s="36">
        <f t="shared" si="23"/>
        <v>0</v>
      </c>
      <c r="AV10" s="30">
        <v>0</v>
      </c>
      <c r="AW10" s="36">
        <f t="shared" si="24"/>
        <v>0</v>
      </c>
      <c r="AX10" s="30">
        <v>0</v>
      </c>
      <c r="AY10" s="36">
        <f t="shared" si="25"/>
        <v>0</v>
      </c>
      <c r="AZ10" s="30">
        <v>0</v>
      </c>
      <c r="BA10" s="36">
        <f t="shared" si="26"/>
        <v>0</v>
      </c>
      <c r="BB10" s="28">
        <v>5</v>
      </c>
      <c r="BC10" s="36">
        <f t="shared" si="27"/>
        <v>46</v>
      </c>
      <c r="BD10" s="22"/>
      <c r="BE10" s="51">
        <f t="shared" si="28"/>
        <v>46</v>
      </c>
      <c r="BF10" s="51">
        <f t="shared" si="29"/>
        <v>49</v>
      </c>
      <c r="BG10" s="51">
        <f t="shared" si="30"/>
        <v>46</v>
      </c>
      <c r="BH10" s="51">
        <f t="shared" si="31"/>
        <v>50</v>
      </c>
      <c r="BI10" s="51">
        <f t="shared" si="32"/>
        <v>40</v>
      </c>
      <c r="BJ10" s="51">
        <f t="shared" si="33"/>
        <v>49</v>
      </c>
      <c r="BK10" s="51">
        <f t="shared" si="34"/>
        <v>43</v>
      </c>
      <c r="BL10" s="51">
        <f t="shared" si="35"/>
        <v>34</v>
      </c>
      <c r="BM10" s="51">
        <f t="shared" si="36"/>
        <v>42</v>
      </c>
      <c r="BN10" s="51">
        <f t="shared" si="37"/>
        <v>44</v>
      </c>
      <c r="BO10" s="51">
        <f t="shared" si="38"/>
        <v>50</v>
      </c>
      <c r="BP10" s="51">
        <f t="shared" si="39"/>
        <v>49</v>
      </c>
      <c r="BQ10" s="51">
        <f t="shared" si="40"/>
        <v>45</v>
      </c>
      <c r="BR10" s="51">
        <f t="shared" si="41"/>
        <v>47</v>
      </c>
      <c r="BS10" s="51">
        <f t="shared" si="42"/>
        <v>46</v>
      </c>
      <c r="BT10" s="51">
        <f t="shared" si="43"/>
        <v>0</v>
      </c>
      <c r="BU10" s="51">
        <f t="shared" si="44"/>
        <v>0</v>
      </c>
      <c r="BV10" s="51">
        <f t="shared" si="45"/>
        <v>0</v>
      </c>
      <c r="BW10" s="51">
        <f t="shared" si="46"/>
        <v>0</v>
      </c>
      <c r="BX10" s="51">
        <f t="shared" si="47"/>
        <v>0</v>
      </c>
      <c r="BY10" s="51">
        <f t="shared" si="48"/>
        <v>0</v>
      </c>
      <c r="BZ10" s="51">
        <f t="shared" si="49"/>
        <v>0</v>
      </c>
      <c r="CA10" s="51">
        <f t="shared" si="50"/>
        <v>0</v>
      </c>
      <c r="CB10" s="51">
        <f t="shared" si="51"/>
        <v>0</v>
      </c>
      <c r="CC10" s="51">
        <f t="shared" si="52"/>
        <v>46</v>
      </c>
      <c r="CD10" s="24">
        <f t="shared" si="53"/>
        <v>726</v>
      </c>
      <c r="CE10" s="52"/>
      <c r="CF10" s="53">
        <f t="shared" si="54"/>
        <v>0</v>
      </c>
      <c r="CG10" s="53">
        <f t="shared" si="55"/>
        <v>0</v>
      </c>
      <c r="CH10" s="53">
        <f t="shared" si="56"/>
        <v>0</v>
      </c>
      <c r="CI10" s="53">
        <f t="shared" si="57"/>
        <v>0</v>
      </c>
      <c r="CJ10" s="53">
        <f t="shared" si="58"/>
        <v>0</v>
      </c>
      <c r="CK10" s="53">
        <f t="shared" si="59"/>
        <v>0</v>
      </c>
      <c r="CL10" s="53">
        <f t="shared" si="60"/>
        <v>0</v>
      </c>
      <c r="CM10" s="53">
        <f t="shared" si="61"/>
        <v>0</v>
      </c>
      <c r="CN10" s="53">
        <f t="shared" si="62"/>
        <v>0</v>
      </c>
      <c r="CO10" s="53">
        <f t="shared" si="63"/>
        <v>34</v>
      </c>
      <c r="CP10" s="53">
        <f t="shared" si="64"/>
        <v>40</v>
      </c>
      <c r="CQ10" s="53">
        <f t="shared" si="65"/>
        <v>42</v>
      </c>
      <c r="CR10" s="53">
        <f t="shared" si="66"/>
        <v>43</v>
      </c>
      <c r="CS10" s="53">
        <f t="shared" si="67"/>
        <v>44</v>
      </c>
      <c r="CT10" s="53">
        <f t="shared" si="68"/>
        <v>45</v>
      </c>
      <c r="CU10" s="53">
        <f t="shared" si="69"/>
        <v>46</v>
      </c>
      <c r="CV10" s="53">
        <f t="shared" si="70"/>
        <v>46</v>
      </c>
      <c r="CW10" s="53">
        <f t="shared" si="71"/>
        <v>46</v>
      </c>
      <c r="CX10" s="53">
        <f t="shared" si="72"/>
        <v>46</v>
      </c>
      <c r="CY10" s="53">
        <f t="shared" si="73"/>
        <v>47</v>
      </c>
      <c r="CZ10" s="53">
        <f t="shared" si="74"/>
        <v>49</v>
      </c>
      <c r="DA10" s="53">
        <f t="shared" si="75"/>
        <v>49</v>
      </c>
      <c r="DB10" s="53">
        <f t="shared" si="76"/>
        <v>49</v>
      </c>
      <c r="DC10" s="53">
        <f t="shared" si="77"/>
        <v>50</v>
      </c>
      <c r="DD10" s="53">
        <f t="shared" si="78"/>
        <v>50</v>
      </c>
      <c r="DE10" s="31"/>
      <c r="DF10" s="31"/>
      <c r="DG10" s="31"/>
      <c r="DH10" s="31"/>
      <c r="DI10" s="31"/>
      <c r="DJ10" s="31"/>
      <c r="DK10" s="31"/>
      <c r="DL10" s="31"/>
      <c r="DM10" s="31"/>
      <c r="DN10" s="31"/>
    </row>
    <row r="11" spans="1:118" ht="12.75" customHeight="1" x14ac:dyDescent="0.15">
      <c r="A11" s="1">
        <v>3</v>
      </c>
      <c r="B11" s="34" t="s">
        <v>43</v>
      </c>
      <c r="C11" s="13"/>
      <c r="D11" s="21">
        <f>CD11-SUM($CF11:CHOOSE($CF$8,$CF11,$CG11,$CH11,$CI11,$CJ11,$CK11,$CL11,$CM11,$CN11,$CO11,$CP11,$CQ11,$CR11,$CS11,$CT11,$CU11,$CV11,$CW11,$CX11,$CY11,$CZ11,$DA11,$DB11,$DC11))</f>
        <v>562</v>
      </c>
      <c r="E11" s="13"/>
      <c r="F11" s="38">
        <v>9</v>
      </c>
      <c r="G11" s="36">
        <f t="shared" si="3"/>
        <v>42</v>
      </c>
      <c r="H11" s="35">
        <v>17</v>
      </c>
      <c r="I11" s="36">
        <f t="shared" si="4"/>
        <v>34</v>
      </c>
      <c r="J11" s="35">
        <v>10</v>
      </c>
      <c r="K11" s="36">
        <f t="shared" si="5"/>
        <v>41</v>
      </c>
      <c r="L11" s="35">
        <v>7</v>
      </c>
      <c r="M11" s="36">
        <f t="shared" si="6"/>
        <v>44</v>
      </c>
      <c r="N11" s="35">
        <v>2</v>
      </c>
      <c r="O11" s="36">
        <f t="shared" si="7"/>
        <v>49</v>
      </c>
      <c r="P11" s="35">
        <v>3</v>
      </c>
      <c r="Q11" s="36">
        <f t="shared" si="8"/>
        <v>48</v>
      </c>
      <c r="R11" s="30">
        <v>2</v>
      </c>
      <c r="S11" s="36">
        <f t="shared" si="9"/>
        <v>49</v>
      </c>
      <c r="T11" s="30">
        <v>7</v>
      </c>
      <c r="U11" s="36">
        <f t="shared" si="10"/>
        <v>44</v>
      </c>
      <c r="V11" s="30">
        <v>1</v>
      </c>
      <c r="W11" s="43">
        <f t="shared" si="11"/>
        <v>50</v>
      </c>
      <c r="X11" s="38">
        <v>4</v>
      </c>
      <c r="Y11" s="36">
        <f t="shared" si="12"/>
        <v>47</v>
      </c>
      <c r="Z11" s="35">
        <v>10</v>
      </c>
      <c r="AA11" s="36">
        <f t="shared" si="13"/>
        <v>41</v>
      </c>
      <c r="AB11" s="38">
        <v>6</v>
      </c>
      <c r="AC11" s="36">
        <f t="shared" si="14"/>
        <v>45</v>
      </c>
      <c r="AD11" s="35">
        <v>3</v>
      </c>
      <c r="AE11" s="36">
        <f t="shared" si="15"/>
        <v>48</v>
      </c>
      <c r="AF11" s="35">
        <v>6</v>
      </c>
      <c r="AG11" s="36">
        <f t="shared" si="16"/>
        <v>45</v>
      </c>
      <c r="AH11" s="35">
        <v>8</v>
      </c>
      <c r="AI11" s="65">
        <f t="shared" si="17"/>
        <v>43</v>
      </c>
      <c r="AJ11" s="30">
        <v>0</v>
      </c>
      <c r="AK11" s="36">
        <f t="shared" si="18"/>
        <v>0</v>
      </c>
      <c r="AL11" s="30">
        <v>0</v>
      </c>
      <c r="AM11" s="36">
        <f t="shared" si="19"/>
        <v>0</v>
      </c>
      <c r="AN11" s="30">
        <v>0</v>
      </c>
      <c r="AO11" s="36">
        <f t="shared" si="20"/>
        <v>0</v>
      </c>
      <c r="AP11" s="30">
        <v>0</v>
      </c>
      <c r="AQ11" s="36">
        <f t="shared" si="21"/>
        <v>0</v>
      </c>
      <c r="AR11" s="30">
        <v>0</v>
      </c>
      <c r="AS11" s="36">
        <f t="shared" si="22"/>
        <v>0</v>
      </c>
      <c r="AT11" s="30">
        <v>0</v>
      </c>
      <c r="AU11" s="36">
        <f t="shared" si="23"/>
        <v>0</v>
      </c>
      <c r="AV11" s="30">
        <v>0</v>
      </c>
      <c r="AW11" s="36">
        <f t="shared" si="24"/>
        <v>0</v>
      </c>
      <c r="AX11" s="30">
        <v>0</v>
      </c>
      <c r="AY11" s="36">
        <f t="shared" si="25"/>
        <v>0</v>
      </c>
      <c r="AZ11" s="30">
        <v>0</v>
      </c>
      <c r="BA11" s="36">
        <f t="shared" si="26"/>
        <v>0</v>
      </c>
      <c r="BB11" s="29">
        <v>1</v>
      </c>
      <c r="BC11" s="36">
        <f t="shared" si="27"/>
        <v>50</v>
      </c>
      <c r="BD11" s="22"/>
      <c r="BE11" s="61">
        <f t="shared" si="28"/>
        <v>42</v>
      </c>
      <c r="BF11" s="61">
        <f t="shared" si="29"/>
        <v>34</v>
      </c>
      <c r="BG11" s="61">
        <f t="shared" si="30"/>
        <v>41</v>
      </c>
      <c r="BH11" s="61">
        <f t="shared" si="31"/>
        <v>44</v>
      </c>
      <c r="BI11" s="61">
        <f t="shared" si="32"/>
        <v>49</v>
      </c>
      <c r="BJ11" s="61">
        <f t="shared" si="33"/>
        <v>48</v>
      </c>
      <c r="BK11" s="61">
        <f t="shared" si="34"/>
        <v>49</v>
      </c>
      <c r="BL11" s="61">
        <f t="shared" si="35"/>
        <v>44</v>
      </c>
      <c r="BM11" s="61">
        <f t="shared" si="36"/>
        <v>50</v>
      </c>
      <c r="BN11" s="61">
        <f t="shared" si="37"/>
        <v>47</v>
      </c>
      <c r="BO11" s="61">
        <f t="shared" si="38"/>
        <v>41</v>
      </c>
      <c r="BP11" s="61">
        <f t="shared" si="39"/>
        <v>45</v>
      </c>
      <c r="BQ11" s="61">
        <f t="shared" si="40"/>
        <v>48</v>
      </c>
      <c r="BR11" s="61">
        <f t="shared" si="41"/>
        <v>45</v>
      </c>
      <c r="BS11" s="61">
        <f t="shared" si="42"/>
        <v>43</v>
      </c>
      <c r="BT11" s="61">
        <f t="shared" si="43"/>
        <v>0</v>
      </c>
      <c r="BU11" s="61">
        <f t="shared" si="44"/>
        <v>0</v>
      </c>
      <c r="BV11" s="61">
        <f t="shared" si="45"/>
        <v>0</v>
      </c>
      <c r="BW11" s="61">
        <f t="shared" si="46"/>
        <v>0</v>
      </c>
      <c r="BX11" s="61">
        <f t="shared" si="47"/>
        <v>0</v>
      </c>
      <c r="BY11" s="61">
        <f t="shared" si="48"/>
        <v>0</v>
      </c>
      <c r="BZ11" s="61">
        <f t="shared" si="49"/>
        <v>0</v>
      </c>
      <c r="CA11" s="61">
        <f t="shared" si="50"/>
        <v>0</v>
      </c>
      <c r="CB11" s="61">
        <f t="shared" si="51"/>
        <v>0</v>
      </c>
      <c r="CC11" s="61">
        <f t="shared" si="52"/>
        <v>50</v>
      </c>
      <c r="CD11" s="24">
        <f t="shared" si="53"/>
        <v>720</v>
      </c>
      <c r="CE11" s="62"/>
      <c r="CF11" s="63">
        <f t="shared" si="54"/>
        <v>0</v>
      </c>
      <c r="CG11" s="63">
        <f t="shared" si="55"/>
        <v>0</v>
      </c>
      <c r="CH11" s="63">
        <f t="shared" si="56"/>
        <v>0</v>
      </c>
      <c r="CI11" s="63">
        <f t="shared" si="57"/>
        <v>0</v>
      </c>
      <c r="CJ11" s="63">
        <f t="shared" si="58"/>
        <v>0</v>
      </c>
      <c r="CK11" s="63">
        <f t="shared" si="59"/>
        <v>0</v>
      </c>
      <c r="CL11" s="63">
        <f t="shared" si="60"/>
        <v>0</v>
      </c>
      <c r="CM11" s="63">
        <f t="shared" si="61"/>
        <v>0</v>
      </c>
      <c r="CN11" s="63">
        <f t="shared" si="62"/>
        <v>0</v>
      </c>
      <c r="CO11" s="63">
        <f t="shared" si="63"/>
        <v>34</v>
      </c>
      <c r="CP11" s="63">
        <f t="shared" si="64"/>
        <v>41</v>
      </c>
      <c r="CQ11" s="63">
        <f t="shared" si="65"/>
        <v>41</v>
      </c>
      <c r="CR11" s="63">
        <f t="shared" si="66"/>
        <v>42</v>
      </c>
      <c r="CS11" s="63">
        <f t="shared" si="67"/>
        <v>43</v>
      </c>
      <c r="CT11" s="63">
        <f t="shared" si="68"/>
        <v>44</v>
      </c>
      <c r="CU11" s="63">
        <f t="shared" si="69"/>
        <v>44</v>
      </c>
      <c r="CV11" s="63">
        <f t="shared" si="70"/>
        <v>45</v>
      </c>
      <c r="CW11" s="63">
        <f t="shared" si="71"/>
        <v>45</v>
      </c>
      <c r="CX11" s="63">
        <f t="shared" si="72"/>
        <v>47</v>
      </c>
      <c r="CY11" s="63">
        <f t="shared" si="73"/>
        <v>48</v>
      </c>
      <c r="CZ11" s="63">
        <f t="shared" si="74"/>
        <v>48</v>
      </c>
      <c r="DA11" s="63">
        <f t="shared" si="75"/>
        <v>49</v>
      </c>
      <c r="DB11" s="63">
        <f t="shared" si="76"/>
        <v>49</v>
      </c>
      <c r="DC11" s="63">
        <f t="shared" si="77"/>
        <v>50</v>
      </c>
      <c r="DD11" s="63">
        <f t="shared" si="78"/>
        <v>50</v>
      </c>
      <c r="DE11" s="31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12.75" customHeight="1" x14ac:dyDescent="0.15">
      <c r="A12" s="1">
        <v>4</v>
      </c>
      <c r="B12" s="48" t="s">
        <v>11</v>
      </c>
      <c r="C12" s="13"/>
      <c r="D12" s="21">
        <f>CD12-SUM($CF12:CHOOSE($CF$8,$CF12,$CG12,$CH12,$CI12,$CJ12,$CK12,$CL12,$CM12,$CN12,$CO12,$CP12,$CQ12,$CR12,$CS12,$CT12,$CU12,$CV12,$CW12,$CX12,$CY12,$CZ12,$DA12,$DB12,$DC12))</f>
        <v>546</v>
      </c>
      <c r="E12" s="13"/>
      <c r="F12" s="38">
        <v>4</v>
      </c>
      <c r="G12" s="36">
        <f t="shared" si="3"/>
        <v>47</v>
      </c>
      <c r="H12" s="35">
        <v>5</v>
      </c>
      <c r="I12" s="36">
        <f t="shared" si="4"/>
        <v>46</v>
      </c>
      <c r="J12" s="35">
        <v>1</v>
      </c>
      <c r="K12" s="36">
        <f t="shared" si="5"/>
        <v>50</v>
      </c>
      <c r="L12" s="35">
        <v>11</v>
      </c>
      <c r="M12" s="36">
        <f t="shared" si="6"/>
        <v>40</v>
      </c>
      <c r="N12" s="35">
        <v>7</v>
      </c>
      <c r="O12" s="36">
        <f t="shared" si="7"/>
        <v>44</v>
      </c>
      <c r="P12" s="35">
        <v>13</v>
      </c>
      <c r="Q12" s="36">
        <f t="shared" si="8"/>
        <v>38</v>
      </c>
      <c r="R12" s="30">
        <v>12</v>
      </c>
      <c r="S12" s="36">
        <f t="shared" si="9"/>
        <v>39</v>
      </c>
      <c r="T12" s="30">
        <v>5</v>
      </c>
      <c r="U12" s="36">
        <f t="shared" si="10"/>
        <v>46</v>
      </c>
      <c r="V12" s="30">
        <v>16</v>
      </c>
      <c r="W12" s="43">
        <f t="shared" si="11"/>
        <v>35</v>
      </c>
      <c r="X12" s="38">
        <v>1</v>
      </c>
      <c r="Y12" s="36">
        <f t="shared" si="12"/>
        <v>50</v>
      </c>
      <c r="Z12" s="35">
        <v>14</v>
      </c>
      <c r="AA12" s="36">
        <f t="shared" si="13"/>
        <v>37</v>
      </c>
      <c r="AB12" s="38">
        <v>8</v>
      </c>
      <c r="AC12" s="36">
        <f t="shared" si="14"/>
        <v>43</v>
      </c>
      <c r="AD12" s="35">
        <v>2</v>
      </c>
      <c r="AE12" s="36">
        <f t="shared" si="15"/>
        <v>49</v>
      </c>
      <c r="AF12" s="35">
        <v>50</v>
      </c>
      <c r="AG12" s="36">
        <f t="shared" si="16"/>
        <v>1</v>
      </c>
      <c r="AH12" s="35">
        <v>9</v>
      </c>
      <c r="AI12" s="65">
        <f t="shared" si="17"/>
        <v>42</v>
      </c>
      <c r="AJ12" s="30">
        <v>0</v>
      </c>
      <c r="AK12" s="36">
        <f t="shared" si="18"/>
        <v>0</v>
      </c>
      <c r="AL12" s="30">
        <v>0</v>
      </c>
      <c r="AM12" s="36">
        <f t="shared" si="19"/>
        <v>0</v>
      </c>
      <c r="AN12" s="30">
        <v>0</v>
      </c>
      <c r="AO12" s="36">
        <f t="shared" si="20"/>
        <v>0</v>
      </c>
      <c r="AP12" s="30">
        <v>0</v>
      </c>
      <c r="AQ12" s="36">
        <f t="shared" si="21"/>
        <v>0</v>
      </c>
      <c r="AR12" s="30">
        <v>0</v>
      </c>
      <c r="AS12" s="36">
        <f t="shared" si="22"/>
        <v>0</v>
      </c>
      <c r="AT12" s="30">
        <v>0</v>
      </c>
      <c r="AU12" s="36">
        <f t="shared" si="23"/>
        <v>0</v>
      </c>
      <c r="AV12" s="30">
        <v>0</v>
      </c>
      <c r="AW12" s="36">
        <f t="shared" si="24"/>
        <v>0</v>
      </c>
      <c r="AX12" s="30">
        <v>0</v>
      </c>
      <c r="AY12" s="36">
        <f t="shared" si="25"/>
        <v>0</v>
      </c>
      <c r="AZ12" s="30">
        <v>0</v>
      </c>
      <c r="BA12" s="36">
        <f t="shared" si="26"/>
        <v>0</v>
      </c>
      <c r="BB12" s="28">
        <v>1</v>
      </c>
      <c r="BC12" s="36">
        <f t="shared" si="27"/>
        <v>50</v>
      </c>
      <c r="BD12" s="22"/>
      <c r="BE12" s="23">
        <f t="shared" si="28"/>
        <v>47</v>
      </c>
      <c r="BF12" s="23">
        <f t="shared" si="29"/>
        <v>46</v>
      </c>
      <c r="BG12" s="23">
        <f t="shared" si="30"/>
        <v>50</v>
      </c>
      <c r="BH12" s="23">
        <f t="shared" si="31"/>
        <v>40</v>
      </c>
      <c r="BI12" s="23">
        <f t="shared" si="32"/>
        <v>44</v>
      </c>
      <c r="BJ12" s="23">
        <f t="shared" si="33"/>
        <v>38</v>
      </c>
      <c r="BK12" s="23">
        <f t="shared" si="34"/>
        <v>39</v>
      </c>
      <c r="BL12" s="23">
        <f t="shared" si="35"/>
        <v>46</v>
      </c>
      <c r="BM12" s="23">
        <f t="shared" si="36"/>
        <v>35</v>
      </c>
      <c r="BN12" s="23">
        <f t="shared" si="37"/>
        <v>50</v>
      </c>
      <c r="BO12" s="23">
        <f t="shared" si="38"/>
        <v>37</v>
      </c>
      <c r="BP12" s="23">
        <f t="shared" si="39"/>
        <v>43</v>
      </c>
      <c r="BQ12" s="23">
        <f t="shared" si="40"/>
        <v>49</v>
      </c>
      <c r="BR12" s="23">
        <f t="shared" si="41"/>
        <v>1</v>
      </c>
      <c r="BS12" s="23">
        <f t="shared" si="42"/>
        <v>42</v>
      </c>
      <c r="BT12" s="23">
        <f t="shared" si="43"/>
        <v>0</v>
      </c>
      <c r="BU12" s="23">
        <f t="shared" si="44"/>
        <v>0</v>
      </c>
      <c r="BV12" s="23">
        <f t="shared" si="45"/>
        <v>0</v>
      </c>
      <c r="BW12" s="23">
        <f t="shared" si="46"/>
        <v>0</v>
      </c>
      <c r="BX12" s="23">
        <f t="shared" si="47"/>
        <v>0</v>
      </c>
      <c r="BY12" s="23">
        <f t="shared" si="48"/>
        <v>0</v>
      </c>
      <c r="BZ12" s="23">
        <f t="shared" si="49"/>
        <v>0</v>
      </c>
      <c r="CA12" s="23">
        <f t="shared" si="50"/>
        <v>0</v>
      </c>
      <c r="CB12" s="23">
        <f t="shared" si="51"/>
        <v>0</v>
      </c>
      <c r="CC12" s="23">
        <f t="shared" si="52"/>
        <v>50</v>
      </c>
      <c r="CD12" s="24">
        <f t="shared" si="53"/>
        <v>657</v>
      </c>
      <c r="CE12" s="25"/>
      <c r="CF12" s="26">
        <f t="shared" si="54"/>
        <v>0</v>
      </c>
      <c r="CG12" s="26">
        <f t="shared" si="55"/>
        <v>0</v>
      </c>
      <c r="CH12" s="26">
        <f t="shared" si="56"/>
        <v>0</v>
      </c>
      <c r="CI12" s="26">
        <f t="shared" si="57"/>
        <v>0</v>
      </c>
      <c r="CJ12" s="26">
        <f t="shared" si="58"/>
        <v>0</v>
      </c>
      <c r="CK12" s="26">
        <f t="shared" si="59"/>
        <v>0</v>
      </c>
      <c r="CL12" s="26">
        <f t="shared" si="60"/>
        <v>0</v>
      </c>
      <c r="CM12" s="26">
        <f t="shared" si="61"/>
        <v>0</v>
      </c>
      <c r="CN12" s="26">
        <f t="shared" si="62"/>
        <v>0</v>
      </c>
      <c r="CO12" s="26">
        <f t="shared" si="63"/>
        <v>1</v>
      </c>
      <c r="CP12" s="26">
        <f t="shared" si="64"/>
        <v>35</v>
      </c>
      <c r="CQ12" s="26">
        <f t="shared" si="65"/>
        <v>37</v>
      </c>
      <c r="CR12" s="26">
        <f t="shared" si="66"/>
        <v>38</v>
      </c>
      <c r="CS12" s="26">
        <f t="shared" si="67"/>
        <v>39</v>
      </c>
      <c r="CT12" s="26">
        <f t="shared" si="68"/>
        <v>40</v>
      </c>
      <c r="CU12" s="26">
        <f t="shared" si="69"/>
        <v>42</v>
      </c>
      <c r="CV12" s="26">
        <f t="shared" si="70"/>
        <v>43</v>
      </c>
      <c r="CW12" s="26">
        <f t="shared" si="71"/>
        <v>44</v>
      </c>
      <c r="CX12" s="26">
        <f t="shared" si="72"/>
        <v>46</v>
      </c>
      <c r="CY12" s="26">
        <f t="shared" si="73"/>
        <v>46</v>
      </c>
      <c r="CZ12" s="26">
        <f t="shared" si="74"/>
        <v>47</v>
      </c>
      <c r="DA12" s="26">
        <f t="shared" si="75"/>
        <v>49</v>
      </c>
      <c r="DB12" s="26">
        <f t="shared" si="76"/>
        <v>50</v>
      </c>
      <c r="DC12" s="26">
        <f t="shared" si="77"/>
        <v>50</v>
      </c>
      <c r="DD12" s="26">
        <f t="shared" si="78"/>
        <v>50</v>
      </c>
      <c r="DE12" s="3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12.75" customHeight="1" x14ac:dyDescent="0.15">
      <c r="A13" s="1">
        <v>5</v>
      </c>
      <c r="B13" s="44" t="s">
        <v>7</v>
      </c>
      <c r="C13" s="13"/>
      <c r="D13" s="21">
        <f>CD13-SUM($CF13:CHOOSE($CF$8,$CF13,$CG13,$CH13,$CI13,$CJ13,$CK13,$CL13,$CM13,$CN13,$CO13,$CP13,$CQ13,$CR13,$CS13,$CT13,$CU13,$CV13,$CW13,$CX13,$CY13,$CZ13,$DA13,$DB13,$DC13))</f>
        <v>544</v>
      </c>
      <c r="E13" s="13"/>
      <c r="F13" s="38">
        <v>3</v>
      </c>
      <c r="G13" s="36">
        <f t="shared" si="3"/>
        <v>48</v>
      </c>
      <c r="H13" s="35">
        <v>3</v>
      </c>
      <c r="I13" s="36">
        <f t="shared" si="4"/>
        <v>48</v>
      </c>
      <c r="J13" s="35">
        <v>6</v>
      </c>
      <c r="K13" s="36">
        <f t="shared" si="5"/>
        <v>45</v>
      </c>
      <c r="L13" s="35">
        <v>4</v>
      </c>
      <c r="M13" s="36">
        <f t="shared" si="6"/>
        <v>47</v>
      </c>
      <c r="N13" s="35">
        <v>12</v>
      </c>
      <c r="O13" s="36">
        <f t="shared" si="7"/>
        <v>39</v>
      </c>
      <c r="P13" s="35">
        <v>6</v>
      </c>
      <c r="Q13" s="36">
        <f t="shared" si="8"/>
        <v>45</v>
      </c>
      <c r="R13" s="30">
        <v>16</v>
      </c>
      <c r="S13" s="36">
        <f t="shared" si="9"/>
        <v>35</v>
      </c>
      <c r="T13" s="30">
        <v>4</v>
      </c>
      <c r="U13" s="36">
        <f t="shared" si="10"/>
        <v>47</v>
      </c>
      <c r="V13" s="30">
        <v>3</v>
      </c>
      <c r="W13" s="43">
        <f t="shared" si="11"/>
        <v>48</v>
      </c>
      <c r="X13" s="38">
        <v>6</v>
      </c>
      <c r="Y13" s="36">
        <f t="shared" si="12"/>
        <v>45</v>
      </c>
      <c r="Z13" s="35">
        <v>7</v>
      </c>
      <c r="AA13" s="36">
        <f t="shared" si="13"/>
        <v>44</v>
      </c>
      <c r="AB13" s="38">
        <v>11</v>
      </c>
      <c r="AC13" s="36">
        <f t="shared" si="14"/>
        <v>40</v>
      </c>
      <c r="AD13" s="35">
        <v>7</v>
      </c>
      <c r="AE13" s="36">
        <f t="shared" si="15"/>
        <v>44</v>
      </c>
      <c r="AF13" s="35">
        <v>8</v>
      </c>
      <c r="AG13" s="36">
        <f t="shared" si="16"/>
        <v>43</v>
      </c>
      <c r="AH13" s="35">
        <v>50</v>
      </c>
      <c r="AI13" s="65">
        <f t="shared" si="17"/>
        <v>1</v>
      </c>
      <c r="AJ13" s="30">
        <v>0</v>
      </c>
      <c r="AK13" s="36">
        <f t="shared" si="18"/>
        <v>0</v>
      </c>
      <c r="AL13" s="30">
        <v>0</v>
      </c>
      <c r="AM13" s="36">
        <f t="shared" si="19"/>
        <v>0</v>
      </c>
      <c r="AN13" s="30">
        <v>0</v>
      </c>
      <c r="AO13" s="36">
        <f t="shared" si="20"/>
        <v>0</v>
      </c>
      <c r="AP13" s="30">
        <v>0</v>
      </c>
      <c r="AQ13" s="36">
        <f t="shared" si="21"/>
        <v>0</v>
      </c>
      <c r="AR13" s="30">
        <v>0</v>
      </c>
      <c r="AS13" s="36">
        <f t="shared" si="22"/>
        <v>0</v>
      </c>
      <c r="AT13" s="30">
        <v>0</v>
      </c>
      <c r="AU13" s="36">
        <f t="shared" si="23"/>
        <v>0</v>
      </c>
      <c r="AV13" s="30">
        <v>0</v>
      </c>
      <c r="AW13" s="36">
        <f t="shared" si="24"/>
        <v>0</v>
      </c>
      <c r="AX13" s="30">
        <v>0</v>
      </c>
      <c r="AY13" s="36">
        <f t="shared" si="25"/>
        <v>0</v>
      </c>
      <c r="AZ13" s="30">
        <v>0</v>
      </c>
      <c r="BA13" s="36">
        <f t="shared" si="26"/>
        <v>0</v>
      </c>
      <c r="BB13" s="28">
        <v>16</v>
      </c>
      <c r="BC13" s="36">
        <f t="shared" si="27"/>
        <v>35</v>
      </c>
      <c r="BD13" s="22"/>
      <c r="BE13" s="61">
        <f t="shared" si="28"/>
        <v>48</v>
      </c>
      <c r="BF13" s="61">
        <f t="shared" si="29"/>
        <v>48</v>
      </c>
      <c r="BG13" s="61">
        <f t="shared" si="30"/>
        <v>45</v>
      </c>
      <c r="BH13" s="61">
        <f t="shared" si="31"/>
        <v>47</v>
      </c>
      <c r="BI13" s="61">
        <f t="shared" si="32"/>
        <v>39</v>
      </c>
      <c r="BJ13" s="61">
        <f t="shared" si="33"/>
        <v>45</v>
      </c>
      <c r="BK13" s="61">
        <f t="shared" si="34"/>
        <v>35</v>
      </c>
      <c r="BL13" s="61">
        <f t="shared" si="35"/>
        <v>47</v>
      </c>
      <c r="BM13" s="61">
        <f t="shared" si="36"/>
        <v>48</v>
      </c>
      <c r="BN13" s="61">
        <f t="shared" si="37"/>
        <v>45</v>
      </c>
      <c r="BO13" s="61">
        <f t="shared" si="38"/>
        <v>44</v>
      </c>
      <c r="BP13" s="61">
        <f t="shared" si="39"/>
        <v>40</v>
      </c>
      <c r="BQ13" s="61">
        <f t="shared" si="40"/>
        <v>44</v>
      </c>
      <c r="BR13" s="61">
        <f t="shared" si="41"/>
        <v>43</v>
      </c>
      <c r="BS13" s="61">
        <f t="shared" si="42"/>
        <v>1</v>
      </c>
      <c r="BT13" s="61">
        <f t="shared" si="43"/>
        <v>0</v>
      </c>
      <c r="BU13" s="61">
        <f t="shared" si="44"/>
        <v>0</v>
      </c>
      <c r="BV13" s="61">
        <f t="shared" si="45"/>
        <v>0</v>
      </c>
      <c r="BW13" s="61">
        <f t="shared" si="46"/>
        <v>0</v>
      </c>
      <c r="BX13" s="61">
        <f t="shared" si="47"/>
        <v>0</v>
      </c>
      <c r="BY13" s="61">
        <f t="shared" si="48"/>
        <v>0</v>
      </c>
      <c r="BZ13" s="61">
        <f t="shared" si="49"/>
        <v>0</v>
      </c>
      <c r="CA13" s="61">
        <f t="shared" si="50"/>
        <v>0</v>
      </c>
      <c r="CB13" s="61">
        <f t="shared" si="51"/>
        <v>0</v>
      </c>
      <c r="CC13" s="61">
        <f t="shared" si="52"/>
        <v>35</v>
      </c>
      <c r="CD13" s="24">
        <f t="shared" si="53"/>
        <v>654</v>
      </c>
      <c r="CE13" s="62"/>
      <c r="CF13" s="63">
        <f t="shared" si="54"/>
        <v>0</v>
      </c>
      <c r="CG13" s="63">
        <f t="shared" si="55"/>
        <v>0</v>
      </c>
      <c r="CH13" s="63">
        <f t="shared" si="56"/>
        <v>0</v>
      </c>
      <c r="CI13" s="63">
        <f t="shared" si="57"/>
        <v>0</v>
      </c>
      <c r="CJ13" s="63">
        <f t="shared" si="58"/>
        <v>0</v>
      </c>
      <c r="CK13" s="63">
        <f t="shared" si="59"/>
        <v>0</v>
      </c>
      <c r="CL13" s="63">
        <f t="shared" si="60"/>
        <v>0</v>
      </c>
      <c r="CM13" s="63">
        <f t="shared" si="61"/>
        <v>0</v>
      </c>
      <c r="CN13" s="63">
        <f t="shared" si="62"/>
        <v>0</v>
      </c>
      <c r="CO13" s="63">
        <f t="shared" si="63"/>
        <v>1</v>
      </c>
      <c r="CP13" s="63">
        <f t="shared" si="64"/>
        <v>35</v>
      </c>
      <c r="CQ13" s="63">
        <f t="shared" si="65"/>
        <v>35</v>
      </c>
      <c r="CR13" s="63">
        <f t="shared" si="66"/>
        <v>39</v>
      </c>
      <c r="CS13" s="63">
        <f t="shared" si="67"/>
        <v>40</v>
      </c>
      <c r="CT13" s="63">
        <f t="shared" si="68"/>
        <v>43</v>
      </c>
      <c r="CU13" s="63">
        <f t="shared" si="69"/>
        <v>44</v>
      </c>
      <c r="CV13" s="63">
        <f t="shared" si="70"/>
        <v>44</v>
      </c>
      <c r="CW13" s="63">
        <f t="shared" si="71"/>
        <v>45</v>
      </c>
      <c r="CX13" s="63">
        <f t="shared" si="72"/>
        <v>45</v>
      </c>
      <c r="CY13" s="63">
        <f t="shared" si="73"/>
        <v>45</v>
      </c>
      <c r="CZ13" s="63">
        <f t="shared" si="74"/>
        <v>47</v>
      </c>
      <c r="DA13" s="63">
        <f t="shared" si="75"/>
        <v>47</v>
      </c>
      <c r="DB13" s="63">
        <f t="shared" si="76"/>
        <v>48</v>
      </c>
      <c r="DC13" s="63">
        <f t="shared" si="77"/>
        <v>48</v>
      </c>
      <c r="DD13" s="63">
        <f t="shared" si="78"/>
        <v>48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12.75" customHeight="1" x14ac:dyDescent="0.15">
      <c r="A14" s="1">
        <v>6</v>
      </c>
      <c r="B14" s="48" t="s">
        <v>14</v>
      </c>
      <c r="C14" s="13"/>
      <c r="D14" s="21">
        <f>CD14-SUM($CF14:CHOOSE($CF$8,$CF14,$CG14,$CH14,$CI14,$CJ14,$CK14,$CL14,$CM14,$CN14,$CO14,$CP14,$CQ14,$CR14,$CS14,$CT14,$CU14,$CV14,$CW14,$CX14,$CY14,$CZ14,$DA14,$DB14,$DC14))</f>
        <v>543</v>
      </c>
      <c r="E14" s="13"/>
      <c r="F14" s="38">
        <v>50</v>
      </c>
      <c r="G14" s="36">
        <f t="shared" si="3"/>
        <v>1</v>
      </c>
      <c r="H14" s="35">
        <v>9</v>
      </c>
      <c r="I14" s="36">
        <f t="shared" si="4"/>
        <v>42</v>
      </c>
      <c r="J14" s="35">
        <v>50</v>
      </c>
      <c r="K14" s="36">
        <f t="shared" si="5"/>
        <v>1</v>
      </c>
      <c r="L14" s="35">
        <v>5</v>
      </c>
      <c r="M14" s="36">
        <f t="shared" si="6"/>
        <v>46</v>
      </c>
      <c r="N14" s="35">
        <v>6</v>
      </c>
      <c r="O14" s="36">
        <f t="shared" si="7"/>
        <v>45</v>
      </c>
      <c r="P14" s="35">
        <v>11</v>
      </c>
      <c r="Q14" s="36">
        <f t="shared" si="8"/>
        <v>40</v>
      </c>
      <c r="R14" s="30">
        <v>19</v>
      </c>
      <c r="S14" s="36">
        <f t="shared" si="9"/>
        <v>32</v>
      </c>
      <c r="T14" s="30">
        <v>8</v>
      </c>
      <c r="U14" s="36">
        <f t="shared" si="10"/>
        <v>43</v>
      </c>
      <c r="V14" s="30">
        <v>4</v>
      </c>
      <c r="W14" s="43">
        <f t="shared" si="11"/>
        <v>47</v>
      </c>
      <c r="X14" s="35">
        <v>8</v>
      </c>
      <c r="Y14" s="36">
        <f t="shared" si="12"/>
        <v>43</v>
      </c>
      <c r="Z14" s="35">
        <v>5</v>
      </c>
      <c r="AA14" s="36">
        <f t="shared" si="13"/>
        <v>46</v>
      </c>
      <c r="AB14" s="38">
        <v>7</v>
      </c>
      <c r="AC14" s="36">
        <f t="shared" si="14"/>
        <v>44</v>
      </c>
      <c r="AD14" s="35">
        <v>4</v>
      </c>
      <c r="AE14" s="36">
        <f t="shared" si="15"/>
        <v>47</v>
      </c>
      <c r="AF14" s="35">
        <v>2</v>
      </c>
      <c r="AG14" s="36">
        <f t="shared" si="16"/>
        <v>49</v>
      </c>
      <c r="AH14" s="35">
        <v>7</v>
      </c>
      <c r="AI14" s="65">
        <f t="shared" si="17"/>
        <v>44</v>
      </c>
      <c r="AJ14" s="30">
        <v>0</v>
      </c>
      <c r="AK14" s="36">
        <f t="shared" si="18"/>
        <v>0</v>
      </c>
      <c r="AL14" s="30">
        <v>0</v>
      </c>
      <c r="AM14" s="36">
        <f t="shared" si="19"/>
        <v>0</v>
      </c>
      <c r="AN14" s="30">
        <v>0</v>
      </c>
      <c r="AO14" s="36">
        <f t="shared" si="20"/>
        <v>0</v>
      </c>
      <c r="AP14" s="30">
        <v>0</v>
      </c>
      <c r="AQ14" s="36">
        <f t="shared" si="21"/>
        <v>0</v>
      </c>
      <c r="AR14" s="30">
        <v>0</v>
      </c>
      <c r="AS14" s="36">
        <f t="shared" si="22"/>
        <v>0</v>
      </c>
      <c r="AT14" s="30">
        <v>0</v>
      </c>
      <c r="AU14" s="36">
        <f t="shared" si="23"/>
        <v>0</v>
      </c>
      <c r="AV14" s="30">
        <v>0</v>
      </c>
      <c r="AW14" s="36">
        <f t="shared" si="24"/>
        <v>0</v>
      </c>
      <c r="AX14" s="30">
        <v>0</v>
      </c>
      <c r="AY14" s="36">
        <f t="shared" si="25"/>
        <v>0</v>
      </c>
      <c r="AZ14" s="30">
        <v>0</v>
      </c>
      <c r="BA14" s="36">
        <f t="shared" si="26"/>
        <v>0</v>
      </c>
      <c r="BB14" s="27">
        <v>4</v>
      </c>
      <c r="BC14" s="36">
        <f t="shared" si="27"/>
        <v>47</v>
      </c>
      <c r="BD14" s="22"/>
      <c r="BE14" s="23">
        <f t="shared" si="28"/>
        <v>1</v>
      </c>
      <c r="BF14" s="23">
        <f t="shared" si="29"/>
        <v>42</v>
      </c>
      <c r="BG14" s="23">
        <f t="shared" si="30"/>
        <v>1</v>
      </c>
      <c r="BH14" s="23">
        <f t="shared" si="31"/>
        <v>46</v>
      </c>
      <c r="BI14" s="23">
        <f t="shared" si="32"/>
        <v>45</v>
      </c>
      <c r="BJ14" s="23">
        <f t="shared" si="33"/>
        <v>40</v>
      </c>
      <c r="BK14" s="23">
        <f t="shared" si="34"/>
        <v>32</v>
      </c>
      <c r="BL14" s="23">
        <f t="shared" si="35"/>
        <v>43</v>
      </c>
      <c r="BM14" s="23">
        <f t="shared" si="36"/>
        <v>47</v>
      </c>
      <c r="BN14" s="23">
        <f t="shared" si="37"/>
        <v>43</v>
      </c>
      <c r="BO14" s="23">
        <f t="shared" si="38"/>
        <v>46</v>
      </c>
      <c r="BP14" s="23">
        <f t="shared" si="39"/>
        <v>44</v>
      </c>
      <c r="BQ14" s="23">
        <f t="shared" si="40"/>
        <v>47</v>
      </c>
      <c r="BR14" s="23">
        <f t="shared" si="41"/>
        <v>49</v>
      </c>
      <c r="BS14" s="23">
        <f t="shared" si="42"/>
        <v>44</v>
      </c>
      <c r="BT14" s="23">
        <f t="shared" si="43"/>
        <v>0</v>
      </c>
      <c r="BU14" s="23">
        <f t="shared" si="44"/>
        <v>0</v>
      </c>
      <c r="BV14" s="23">
        <f t="shared" si="45"/>
        <v>0</v>
      </c>
      <c r="BW14" s="23">
        <f t="shared" si="46"/>
        <v>0</v>
      </c>
      <c r="BX14" s="23">
        <f t="shared" si="47"/>
        <v>0</v>
      </c>
      <c r="BY14" s="23">
        <f t="shared" si="48"/>
        <v>0</v>
      </c>
      <c r="BZ14" s="23">
        <f t="shared" si="49"/>
        <v>0</v>
      </c>
      <c r="CA14" s="23">
        <f t="shared" si="50"/>
        <v>0</v>
      </c>
      <c r="CB14" s="23">
        <f t="shared" si="51"/>
        <v>0</v>
      </c>
      <c r="CC14" s="23">
        <f t="shared" si="52"/>
        <v>47</v>
      </c>
      <c r="CD14" s="24">
        <f t="shared" si="53"/>
        <v>617</v>
      </c>
      <c r="CE14" s="25"/>
      <c r="CF14" s="26">
        <f t="shared" si="54"/>
        <v>0</v>
      </c>
      <c r="CG14" s="26">
        <f t="shared" si="55"/>
        <v>0</v>
      </c>
      <c r="CH14" s="26">
        <f t="shared" si="56"/>
        <v>0</v>
      </c>
      <c r="CI14" s="26">
        <f t="shared" si="57"/>
        <v>0</v>
      </c>
      <c r="CJ14" s="26">
        <f t="shared" si="58"/>
        <v>0</v>
      </c>
      <c r="CK14" s="26">
        <f t="shared" si="59"/>
        <v>0</v>
      </c>
      <c r="CL14" s="26">
        <f t="shared" si="60"/>
        <v>0</v>
      </c>
      <c r="CM14" s="26">
        <f t="shared" si="61"/>
        <v>0</v>
      </c>
      <c r="CN14" s="26">
        <f t="shared" si="62"/>
        <v>0</v>
      </c>
      <c r="CO14" s="26">
        <f t="shared" si="63"/>
        <v>1</v>
      </c>
      <c r="CP14" s="26">
        <f t="shared" si="64"/>
        <v>1</v>
      </c>
      <c r="CQ14" s="26">
        <f t="shared" si="65"/>
        <v>32</v>
      </c>
      <c r="CR14" s="26">
        <f t="shared" si="66"/>
        <v>40</v>
      </c>
      <c r="CS14" s="26">
        <f t="shared" si="67"/>
        <v>42</v>
      </c>
      <c r="CT14" s="26">
        <f t="shared" si="68"/>
        <v>43</v>
      </c>
      <c r="CU14" s="26">
        <f t="shared" si="69"/>
        <v>43</v>
      </c>
      <c r="CV14" s="26">
        <f t="shared" si="70"/>
        <v>44</v>
      </c>
      <c r="CW14" s="26">
        <f t="shared" si="71"/>
        <v>44</v>
      </c>
      <c r="CX14" s="26">
        <f t="shared" si="72"/>
        <v>45</v>
      </c>
      <c r="CY14" s="26">
        <f t="shared" si="73"/>
        <v>46</v>
      </c>
      <c r="CZ14" s="26">
        <f t="shared" si="74"/>
        <v>46</v>
      </c>
      <c r="DA14" s="26">
        <f t="shared" si="75"/>
        <v>47</v>
      </c>
      <c r="DB14" s="26">
        <f t="shared" si="76"/>
        <v>47</v>
      </c>
      <c r="DC14" s="26">
        <f t="shared" si="77"/>
        <v>47</v>
      </c>
      <c r="DD14" s="26">
        <f t="shared" si="78"/>
        <v>49</v>
      </c>
      <c r="DE14" s="1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12.75" customHeight="1" x14ac:dyDescent="0.15">
      <c r="A15" s="1">
        <v>7</v>
      </c>
      <c r="B15" s="1" t="s">
        <v>10</v>
      </c>
      <c r="C15" s="13"/>
      <c r="D15" s="21">
        <f>CD15-SUM($CF15:CHOOSE($CF$8,$CF15,$CG15,$CH15,$CI15,$CJ15,$CK15,$CL15,$CM15,$CN15,$CO15,$CP15,$CQ15,$CR15,$CS15,$CT15,$CU15,$CV15,$CW15,$CX15,$CY15,$CZ15,$DA15,$DB15,$DC15))</f>
        <v>516</v>
      </c>
      <c r="E15" s="13"/>
      <c r="F15" s="38">
        <v>1</v>
      </c>
      <c r="G15" s="36">
        <f t="shared" si="3"/>
        <v>50</v>
      </c>
      <c r="H15" s="35">
        <v>14</v>
      </c>
      <c r="I15" s="36">
        <f t="shared" si="4"/>
        <v>37</v>
      </c>
      <c r="J15" s="35">
        <v>7</v>
      </c>
      <c r="K15" s="36">
        <f t="shared" si="5"/>
        <v>44</v>
      </c>
      <c r="L15" s="35">
        <v>14</v>
      </c>
      <c r="M15" s="36">
        <f t="shared" si="6"/>
        <v>37</v>
      </c>
      <c r="N15" s="35">
        <v>10</v>
      </c>
      <c r="O15" s="36">
        <f t="shared" si="7"/>
        <v>41</v>
      </c>
      <c r="P15" s="35">
        <v>5</v>
      </c>
      <c r="Q15" s="36">
        <f t="shared" si="8"/>
        <v>46</v>
      </c>
      <c r="R15" s="35">
        <v>4</v>
      </c>
      <c r="S15" s="36">
        <f t="shared" si="9"/>
        <v>47</v>
      </c>
      <c r="T15" s="30">
        <v>12</v>
      </c>
      <c r="U15" s="36">
        <f t="shared" si="10"/>
        <v>39</v>
      </c>
      <c r="V15" s="30">
        <v>10</v>
      </c>
      <c r="W15" s="43">
        <f t="shared" si="11"/>
        <v>41</v>
      </c>
      <c r="X15" s="32">
        <v>0</v>
      </c>
      <c r="Y15" s="36">
        <f t="shared" si="12"/>
        <v>0</v>
      </c>
      <c r="Z15" s="30">
        <v>0</v>
      </c>
      <c r="AA15" s="36">
        <f t="shared" si="13"/>
        <v>0</v>
      </c>
      <c r="AB15" s="38">
        <v>12</v>
      </c>
      <c r="AC15" s="36">
        <f t="shared" si="14"/>
        <v>39</v>
      </c>
      <c r="AD15" s="35">
        <v>13</v>
      </c>
      <c r="AE15" s="36">
        <f t="shared" si="15"/>
        <v>38</v>
      </c>
      <c r="AF15" s="35">
        <v>9</v>
      </c>
      <c r="AG15" s="36">
        <f t="shared" si="16"/>
        <v>42</v>
      </c>
      <c r="AH15" s="35">
        <v>10</v>
      </c>
      <c r="AI15" s="65">
        <f t="shared" si="17"/>
        <v>41</v>
      </c>
      <c r="AJ15" s="30">
        <v>0</v>
      </c>
      <c r="AK15" s="36">
        <f t="shared" si="18"/>
        <v>0</v>
      </c>
      <c r="AL15" s="30">
        <v>0</v>
      </c>
      <c r="AM15" s="36">
        <f t="shared" si="19"/>
        <v>0</v>
      </c>
      <c r="AN15" s="30">
        <v>0</v>
      </c>
      <c r="AO15" s="36">
        <f t="shared" si="20"/>
        <v>0</v>
      </c>
      <c r="AP15" s="30">
        <v>0</v>
      </c>
      <c r="AQ15" s="36">
        <f t="shared" si="21"/>
        <v>0</v>
      </c>
      <c r="AR15" s="30">
        <v>0</v>
      </c>
      <c r="AS15" s="36">
        <f t="shared" si="22"/>
        <v>0</v>
      </c>
      <c r="AT15" s="30">
        <v>0</v>
      </c>
      <c r="AU15" s="36">
        <f t="shared" si="23"/>
        <v>0</v>
      </c>
      <c r="AV15" s="30">
        <v>0</v>
      </c>
      <c r="AW15" s="36">
        <f t="shared" si="24"/>
        <v>0</v>
      </c>
      <c r="AX15" s="30">
        <v>0</v>
      </c>
      <c r="AY15" s="36">
        <f t="shared" si="25"/>
        <v>0</v>
      </c>
      <c r="AZ15" s="30">
        <v>0</v>
      </c>
      <c r="BA15" s="36">
        <f t="shared" si="26"/>
        <v>0</v>
      </c>
      <c r="BB15" s="28">
        <v>3</v>
      </c>
      <c r="BC15" s="36">
        <f t="shared" si="27"/>
        <v>48</v>
      </c>
      <c r="BD15" s="22"/>
      <c r="BE15" s="23">
        <f t="shared" si="28"/>
        <v>50</v>
      </c>
      <c r="BF15" s="23">
        <f t="shared" si="29"/>
        <v>37</v>
      </c>
      <c r="BG15" s="23">
        <f t="shared" si="30"/>
        <v>44</v>
      </c>
      <c r="BH15" s="23">
        <f t="shared" si="31"/>
        <v>37</v>
      </c>
      <c r="BI15" s="23">
        <f t="shared" si="32"/>
        <v>41</v>
      </c>
      <c r="BJ15" s="23">
        <f t="shared" si="33"/>
        <v>46</v>
      </c>
      <c r="BK15" s="23">
        <f t="shared" si="34"/>
        <v>47</v>
      </c>
      <c r="BL15" s="23">
        <f t="shared" si="35"/>
        <v>39</v>
      </c>
      <c r="BM15" s="23">
        <f t="shared" si="36"/>
        <v>41</v>
      </c>
      <c r="BN15" s="23">
        <f t="shared" si="37"/>
        <v>0</v>
      </c>
      <c r="BO15" s="23">
        <f t="shared" si="38"/>
        <v>0</v>
      </c>
      <c r="BP15" s="23">
        <f t="shared" si="39"/>
        <v>39</v>
      </c>
      <c r="BQ15" s="23">
        <f t="shared" si="40"/>
        <v>38</v>
      </c>
      <c r="BR15" s="23">
        <f t="shared" si="41"/>
        <v>42</v>
      </c>
      <c r="BS15" s="23">
        <f t="shared" si="42"/>
        <v>41</v>
      </c>
      <c r="BT15" s="23">
        <f t="shared" si="43"/>
        <v>0</v>
      </c>
      <c r="BU15" s="23">
        <f t="shared" si="44"/>
        <v>0</v>
      </c>
      <c r="BV15" s="23">
        <f t="shared" si="45"/>
        <v>0</v>
      </c>
      <c r="BW15" s="23">
        <f t="shared" si="46"/>
        <v>0</v>
      </c>
      <c r="BX15" s="23">
        <f t="shared" si="47"/>
        <v>0</v>
      </c>
      <c r="BY15" s="23">
        <f t="shared" si="48"/>
        <v>0</v>
      </c>
      <c r="BZ15" s="23">
        <f t="shared" si="49"/>
        <v>0</v>
      </c>
      <c r="CA15" s="23">
        <f t="shared" si="50"/>
        <v>0</v>
      </c>
      <c r="CB15" s="23">
        <f t="shared" si="51"/>
        <v>0</v>
      </c>
      <c r="CC15" s="23">
        <f t="shared" si="52"/>
        <v>48</v>
      </c>
      <c r="CD15" s="24">
        <f t="shared" si="53"/>
        <v>590</v>
      </c>
      <c r="CE15" s="25"/>
      <c r="CF15" s="26">
        <f t="shared" si="54"/>
        <v>0</v>
      </c>
      <c r="CG15" s="26">
        <f t="shared" si="55"/>
        <v>0</v>
      </c>
      <c r="CH15" s="26">
        <f t="shared" si="56"/>
        <v>0</v>
      </c>
      <c r="CI15" s="26">
        <f t="shared" si="57"/>
        <v>0</v>
      </c>
      <c r="CJ15" s="26">
        <f t="shared" si="58"/>
        <v>0</v>
      </c>
      <c r="CK15" s="26">
        <f t="shared" si="59"/>
        <v>0</v>
      </c>
      <c r="CL15" s="26">
        <f t="shared" si="60"/>
        <v>0</v>
      </c>
      <c r="CM15" s="26">
        <f t="shared" si="61"/>
        <v>0</v>
      </c>
      <c r="CN15" s="26">
        <f t="shared" si="62"/>
        <v>0</v>
      </c>
      <c r="CO15" s="26">
        <f t="shared" si="63"/>
        <v>0</v>
      </c>
      <c r="CP15" s="26">
        <f t="shared" si="64"/>
        <v>0</v>
      </c>
      <c r="CQ15" s="26">
        <f t="shared" si="65"/>
        <v>37</v>
      </c>
      <c r="CR15" s="26">
        <f t="shared" si="66"/>
        <v>37</v>
      </c>
      <c r="CS15" s="26">
        <f t="shared" si="67"/>
        <v>38</v>
      </c>
      <c r="CT15" s="26">
        <f t="shared" si="68"/>
        <v>39</v>
      </c>
      <c r="CU15" s="26">
        <f t="shared" si="69"/>
        <v>39</v>
      </c>
      <c r="CV15" s="26">
        <f t="shared" si="70"/>
        <v>41</v>
      </c>
      <c r="CW15" s="26">
        <f t="shared" si="71"/>
        <v>41</v>
      </c>
      <c r="CX15" s="26">
        <f t="shared" si="72"/>
        <v>41</v>
      </c>
      <c r="CY15" s="26">
        <f t="shared" si="73"/>
        <v>42</v>
      </c>
      <c r="CZ15" s="26">
        <f t="shared" si="74"/>
        <v>44</v>
      </c>
      <c r="DA15" s="26">
        <f t="shared" si="75"/>
        <v>46</v>
      </c>
      <c r="DB15" s="26">
        <f t="shared" si="76"/>
        <v>47</v>
      </c>
      <c r="DC15" s="26">
        <f t="shared" si="77"/>
        <v>48</v>
      </c>
      <c r="DD15" s="26">
        <f t="shared" si="78"/>
        <v>50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.75" customHeight="1" x14ac:dyDescent="0.15">
      <c r="A16" s="1">
        <v>8</v>
      </c>
      <c r="B16" s="34" t="s">
        <v>19</v>
      </c>
      <c r="C16" s="13"/>
      <c r="D16" s="21">
        <f>CD16-SUM($CF16:CHOOSE($CF$8,$CF16,$CG16,$CH16,$CI16,$CJ16,$CK16,$CL16,$CM16,$CN16,$CO16,$CP16,$CQ16,$CR16,$CS16,$CT16,$CU16,$CV16,$CW16,$CX16,$CY16,$CZ16,$DA16,$DB16,$DC16))</f>
        <v>504</v>
      </c>
      <c r="E16" s="13"/>
      <c r="F16" s="38">
        <v>2</v>
      </c>
      <c r="G16" s="36">
        <f t="shared" si="3"/>
        <v>49</v>
      </c>
      <c r="H16" s="35">
        <v>10</v>
      </c>
      <c r="I16" s="36">
        <f t="shared" si="4"/>
        <v>41</v>
      </c>
      <c r="J16" s="35">
        <v>2</v>
      </c>
      <c r="K16" s="36">
        <f t="shared" si="5"/>
        <v>49</v>
      </c>
      <c r="L16" s="35">
        <v>2</v>
      </c>
      <c r="M16" s="36">
        <f t="shared" si="6"/>
        <v>49</v>
      </c>
      <c r="N16" s="35">
        <v>3</v>
      </c>
      <c r="O16" s="36">
        <f t="shared" si="7"/>
        <v>48</v>
      </c>
      <c r="P16" s="35">
        <v>50</v>
      </c>
      <c r="Q16" s="36">
        <f t="shared" si="8"/>
        <v>1</v>
      </c>
      <c r="R16" s="30">
        <v>14</v>
      </c>
      <c r="S16" s="36">
        <f t="shared" si="9"/>
        <v>37</v>
      </c>
      <c r="T16" s="30">
        <v>2</v>
      </c>
      <c r="U16" s="36">
        <f t="shared" si="10"/>
        <v>49</v>
      </c>
      <c r="V16" s="30">
        <v>2</v>
      </c>
      <c r="W16" s="43">
        <f t="shared" si="11"/>
        <v>49</v>
      </c>
      <c r="X16" s="35">
        <v>13</v>
      </c>
      <c r="Y16" s="36">
        <f t="shared" si="12"/>
        <v>38</v>
      </c>
      <c r="Z16" s="35">
        <v>2</v>
      </c>
      <c r="AA16" s="36">
        <f t="shared" si="13"/>
        <v>49</v>
      </c>
      <c r="AB16" s="32">
        <v>0</v>
      </c>
      <c r="AC16" s="36">
        <f t="shared" si="14"/>
        <v>0</v>
      </c>
      <c r="AD16" s="30">
        <v>0</v>
      </c>
      <c r="AE16" s="36">
        <f t="shared" si="15"/>
        <v>0</v>
      </c>
      <c r="AF16" s="30">
        <v>0</v>
      </c>
      <c r="AG16" s="36">
        <f t="shared" si="16"/>
        <v>0</v>
      </c>
      <c r="AH16" s="30">
        <v>0</v>
      </c>
      <c r="AI16" s="65">
        <f t="shared" si="17"/>
        <v>0</v>
      </c>
      <c r="AJ16" s="30">
        <v>0</v>
      </c>
      <c r="AK16" s="36">
        <f t="shared" si="18"/>
        <v>0</v>
      </c>
      <c r="AL16" s="30">
        <v>0</v>
      </c>
      <c r="AM16" s="36">
        <f t="shared" si="19"/>
        <v>0</v>
      </c>
      <c r="AN16" s="30">
        <v>0</v>
      </c>
      <c r="AO16" s="36">
        <f t="shared" si="20"/>
        <v>0</v>
      </c>
      <c r="AP16" s="30">
        <v>0</v>
      </c>
      <c r="AQ16" s="36">
        <f t="shared" si="21"/>
        <v>0</v>
      </c>
      <c r="AR16" s="30">
        <v>0</v>
      </c>
      <c r="AS16" s="36">
        <f t="shared" si="22"/>
        <v>0</v>
      </c>
      <c r="AT16" s="30">
        <v>0</v>
      </c>
      <c r="AU16" s="36">
        <f t="shared" si="23"/>
        <v>0</v>
      </c>
      <c r="AV16" s="30">
        <v>0</v>
      </c>
      <c r="AW16" s="36">
        <f t="shared" si="24"/>
        <v>0</v>
      </c>
      <c r="AX16" s="30">
        <v>0</v>
      </c>
      <c r="AY16" s="36">
        <f t="shared" si="25"/>
        <v>0</v>
      </c>
      <c r="AZ16" s="30">
        <v>0</v>
      </c>
      <c r="BA16" s="36">
        <f t="shared" si="26"/>
        <v>0</v>
      </c>
      <c r="BB16" s="27">
        <v>6</v>
      </c>
      <c r="BC16" s="36">
        <f t="shared" si="27"/>
        <v>45</v>
      </c>
      <c r="BD16" s="22"/>
      <c r="BE16" s="61">
        <f t="shared" si="28"/>
        <v>49</v>
      </c>
      <c r="BF16" s="61">
        <f t="shared" si="29"/>
        <v>41</v>
      </c>
      <c r="BG16" s="61">
        <f t="shared" si="30"/>
        <v>49</v>
      </c>
      <c r="BH16" s="61">
        <f t="shared" si="31"/>
        <v>49</v>
      </c>
      <c r="BI16" s="61">
        <f t="shared" si="32"/>
        <v>48</v>
      </c>
      <c r="BJ16" s="61">
        <f t="shared" si="33"/>
        <v>1</v>
      </c>
      <c r="BK16" s="61">
        <f t="shared" si="34"/>
        <v>37</v>
      </c>
      <c r="BL16" s="61">
        <f t="shared" si="35"/>
        <v>49</v>
      </c>
      <c r="BM16" s="61">
        <f t="shared" si="36"/>
        <v>49</v>
      </c>
      <c r="BN16" s="61">
        <f t="shared" si="37"/>
        <v>38</v>
      </c>
      <c r="BO16" s="61">
        <f t="shared" si="38"/>
        <v>49</v>
      </c>
      <c r="BP16" s="61">
        <f t="shared" si="39"/>
        <v>0</v>
      </c>
      <c r="BQ16" s="61">
        <f t="shared" si="40"/>
        <v>0</v>
      </c>
      <c r="BR16" s="61">
        <f t="shared" si="41"/>
        <v>0</v>
      </c>
      <c r="BS16" s="61">
        <f t="shared" si="42"/>
        <v>0</v>
      </c>
      <c r="BT16" s="61">
        <f t="shared" si="43"/>
        <v>0</v>
      </c>
      <c r="BU16" s="61">
        <f t="shared" si="44"/>
        <v>0</v>
      </c>
      <c r="BV16" s="61">
        <f t="shared" si="45"/>
        <v>0</v>
      </c>
      <c r="BW16" s="61">
        <f t="shared" si="46"/>
        <v>0</v>
      </c>
      <c r="BX16" s="61">
        <f t="shared" si="47"/>
        <v>0</v>
      </c>
      <c r="BY16" s="61">
        <f t="shared" si="48"/>
        <v>0</v>
      </c>
      <c r="BZ16" s="61">
        <f t="shared" si="49"/>
        <v>0</v>
      </c>
      <c r="CA16" s="61">
        <f t="shared" si="50"/>
        <v>0</v>
      </c>
      <c r="CB16" s="61">
        <f t="shared" si="51"/>
        <v>0</v>
      </c>
      <c r="CC16" s="61">
        <f t="shared" si="52"/>
        <v>45</v>
      </c>
      <c r="CD16" s="24">
        <f t="shared" si="53"/>
        <v>504</v>
      </c>
      <c r="CE16" s="62"/>
      <c r="CF16" s="63">
        <f t="shared" si="54"/>
        <v>0</v>
      </c>
      <c r="CG16" s="63">
        <f t="shared" si="55"/>
        <v>0</v>
      </c>
      <c r="CH16" s="63">
        <f t="shared" si="56"/>
        <v>0</v>
      </c>
      <c r="CI16" s="63">
        <f t="shared" si="57"/>
        <v>0</v>
      </c>
      <c r="CJ16" s="63">
        <f t="shared" si="58"/>
        <v>0</v>
      </c>
      <c r="CK16" s="63">
        <f t="shared" si="59"/>
        <v>0</v>
      </c>
      <c r="CL16" s="63">
        <f t="shared" si="60"/>
        <v>0</v>
      </c>
      <c r="CM16" s="63">
        <f t="shared" si="61"/>
        <v>0</v>
      </c>
      <c r="CN16" s="63">
        <f t="shared" si="62"/>
        <v>0</v>
      </c>
      <c r="CO16" s="63">
        <f t="shared" si="63"/>
        <v>0</v>
      </c>
      <c r="CP16" s="63">
        <f t="shared" si="64"/>
        <v>0</v>
      </c>
      <c r="CQ16" s="63">
        <f t="shared" si="65"/>
        <v>0</v>
      </c>
      <c r="CR16" s="63">
        <f t="shared" si="66"/>
        <v>0</v>
      </c>
      <c r="CS16" s="63">
        <f t="shared" si="67"/>
        <v>1</v>
      </c>
      <c r="CT16" s="63">
        <f t="shared" si="68"/>
        <v>37</v>
      </c>
      <c r="CU16" s="63">
        <f t="shared" si="69"/>
        <v>38</v>
      </c>
      <c r="CV16" s="63">
        <f t="shared" si="70"/>
        <v>41</v>
      </c>
      <c r="CW16" s="63">
        <f t="shared" si="71"/>
        <v>45</v>
      </c>
      <c r="CX16" s="63">
        <f t="shared" si="72"/>
        <v>48</v>
      </c>
      <c r="CY16" s="63">
        <f t="shared" si="73"/>
        <v>49</v>
      </c>
      <c r="CZ16" s="63">
        <f t="shared" si="74"/>
        <v>49</v>
      </c>
      <c r="DA16" s="63">
        <f t="shared" si="75"/>
        <v>49</v>
      </c>
      <c r="DB16" s="63">
        <f t="shared" si="76"/>
        <v>49</v>
      </c>
      <c r="DC16" s="63">
        <f t="shared" si="77"/>
        <v>49</v>
      </c>
      <c r="DD16" s="63">
        <f t="shared" si="78"/>
        <v>49</v>
      </c>
      <c r="DE16" s="1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12.75" customHeight="1" x14ac:dyDescent="0.15">
      <c r="A17" s="1">
        <v>9</v>
      </c>
      <c r="B17" s="34" t="s">
        <v>35</v>
      </c>
      <c r="C17" s="13"/>
      <c r="D17" s="21">
        <f>CD17-SUM($CF17:CHOOSE($CF$8,$CF17,$CG17,$CH17,$CI17,$CJ17,$CK17,$CL17,$CM17,$CN17,$CO17,$CP17,$CQ17,$CR17,$CS17,$CT17,$CU17,$CV17,$CW17,$CX17,$CY17,$CZ17,$DA17,$DB17,$DC17))</f>
        <v>484</v>
      </c>
      <c r="E17" s="13"/>
      <c r="F17" s="38">
        <v>13</v>
      </c>
      <c r="G17" s="36">
        <f t="shared" si="3"/>
        <v>38</v>
      </c>
      <c r="H17" s="35">
        <v>15</v>
      </c>
      <c r="I17" s="36">
        <f t="shared" si="4"/>
        <v>36</v>
      </c>
      <c r="J17" s="35">
        <v>20</v>
      </c>
      <c r="K17" s="36">
        <f t="shared" si="5"/>
        <v>31</v>
      </c>
      <c r="L17" s="35">
        <v>13</v>
      </c>
      <c r="M17" s="36">
        <f t="shared" si="6"/>
        <v>38</v>
      </c>
      <c r="N17" s="35">
        <v>19</v>
      </c>
      <c r="O17" s="36">
        <f t="shared" si="7"/>
        <v>32</v>
      </c>
      <c r="P17" s="35">
        <v>18</v>
      </c>
      <c r="Q17" s="36">
        <f t="shared" si="8"/>
        <v>33</v>
      </c>
      <c r="R17" s="30">
        <v>5</v>
      </c>
      <c r="S17" s="36">
        <f t="shared" si="9"/>
        <v>46</v>
      </c>
      <c r="T17" s="30">
        <v>21</v>
      </c>
      <c r="U17" s="36">
        <f t="shared" si="10"/>
        <v>30</v>
      </c>
      <c r="V17" s="30">
        <v>13</v>
      </c>
      <c r="W17" s="43">
        <f t="shared" si="11"/>
        <v>38</v>
      </c>
      <c r="X17" s="38">
        <v>12</v>
      </c>
      <c r="Y17" s="36">
        <f t="shared" si="12"/>
        <v>39</v>
      </c>
      <c r="Z17" s="35">
        <v>13</v>
      </c>
      <c r="AA17" s="36">
        <f t="shared" si="13"/>
        <v>38</v>
      </c>
      <c r="AB17" s="38">
        <v>9</v>
      </c>
      <c r="AC17" s="36">
        <f t="shared" si="14"/>
        <v>42</v>
      </c>
      <c r="AD17" s="35">
        <v>10</v>
      </c>
      <c r="AE17" s="36">
        <f t="shared" si="15"/>
        <v>41</v>
      </c>
      <c r="AF17" s="35">
        <v>14</v>
      </c>
      <c r="AG17" s="36">
        <f t="shared" si="16"/>
        <v>37</v>
      </c>
      <c r="AH17" s="35">
        <v>6</v>
      </c>
      <c r="AI17" s="65">
        <f t="shared" si="17"/>
        <v>45</v>
      </c>
      <c r="AJ17" s="30">
        <v>0</v>
      </c>
      <c r="AK17" s="36">
        <f t="shared" si="18"/>
        <v>0</v>
      </c>
      <c r="AL17" s="30">
        <v>0</v>
      </c>
      <c r="AM17" s="36">
        <f t="shared" si="19"/>
        <v>0</v>
      </c>
      <c r="AN17" s="30">
        <v>0</v>
      </c>
      <c r="AO17" s="36">
        <f t="shared" si="20"/>
        <v>0</v>
      </c>
      <c r="AP17" s="30">
        <v>0</v>
      </c>
      <c r="AQ17" s="36">
        <f t="shared" si="21"/>
        <v>0</v>
      </c>
      <c r="AR17" s="30">
        <v>0</v>
      </c>
      <c r="AS17" s="36">
        <f t="shared" si="22"/>
        <v>0</v>
      </c>
      <c r="AT17" s="30">
        <v>0</v>
      </c>
      <c r="AU17" s="36">
        <f t="shared" si="23"/>
        <v>0</v>
      </c>
      <c r="AV17" s="30">
        <v>0</v>
      </c>
      <c r="AW17" s="36">
        <f t="shared" si="24"/>
        <v>0</v>
      </c>
      <c r="AX17" s="30">
        <v>0</v>
      </c>
      <c r="AY17" s="36">
        <f t="shared" si="25"/>
        <v>0</v>
      </c>
      <c r="AZ17" s="30">
        <v>0</v>
      </c>
      <c r="BA17" s="36">
        <f t="shared" si="26"/>
        <v>0</v>
      </c>
      <c r="BB17" s="27">
        <v>5</v>
      </c>
      <c r="BC17" s="36">
        <f t="shared" si="27"/>
        <v>46</v>
      </c>
      <c r="BD17" s="22"/>
      <c r="BE17" s="23">
        <f t="shared" si="28"/>
        <v>38</v>
      </c>
      <c r="BF17" s="23">
        <f t="shared" si="29"/>
        <v>36</v>
      </c>
      <c r="BG17" s="23">
        <f t="shared" si="30"/>
        <v>31</v>
      </c>
      <c r="BH17" s="23">
        <f t="shared" si="31"/>
        <v>38</v>
      </c>
      <c r="BI17" s="23">
        <f t="shared" si="32"/>
        <v>32</v>
      </c>
      <c r="BJ17" s="23">
        <f t="shared" si="33"/>
        <v>33</v>
      </c>
      <c r="BK17" s="23">
        <f t="shared" si="34"/>
        <v>46</v>
      </c>
      <c r="BL17" s="23">
        <f t="shared" si="35"/>
        <v>30</v>
      </c>
      <c r="BM17" s="23">
        <f t="shared" si="36"/>
        <v>38</v>
      </c>
      <c r="BN17" s="23">
        <f t="shared" si="37"/>
        <v>39</v>
      </c>
      <c r="BO17" s="23">
        <f t="shared" si="38"/>
        <v>38</v>
      </c>
      <c r="BP17" s="23">
        <f t="shared" si="39"/>
        <v>42</v>
      </c>
      <c r="BQ17" s="23">
        <f t="shared" si="40"/>
        <v>41</v>
      </c>
      <c r="BR17" s="23">
        <f t="shared" si="41"/>
        <v>37</v>
      </c>
      <c r="BS17" s="23">
        <f t="shared" si="42"/>
        <v>45</v>
      </c>
      <c r="BT17" s="23">
        <f t="shared" si="43"/>
        <v>0</v>
      </c>
      <c r="BU17" s="23">
        <f t="shared" si="44"/>
        <v>0</v>
      </c>
      <c r="BV17" s="23">
        <f t="shared" si="45"/>
        <v>0</v>
      </c>
      <c r="BW17" s="23">
        <f t="shared" si="46"/>
        <v>0</v>
      </c>
      <c r="BX17" s="23">
        <f t="shared" si="47"/>
        <v>0</v>
      </c>
      <c r="BY17" s="23">
        <f t="shared" si="48"/>
        <v>0</v>
      </c>
      <c r="BZ17" s="23">
        <f t="shared" si="49"/>
        <v>0</v>
      </c>
      <c r="CA17" s="23">
        <f t="shared" si="50"/>
        <v>0</v>
      </c>
      <c r="CB17" s="23">
        <f t="shared" si="51"/>
        <v>0</v>
      </c>
      <c r="CC17" s="23">
        <f t="shared" si="52"/>
        <v>46</v>
      </c>
      <c r="CD17" s="24">
        <f t="shared" si="53"/>
        <v>610</v>
      </c>
      <c r="CE17" s="25"/>
      <c r="CF17" s="26">
        <f t="shared" si="54"/>
        <v>0</v>
      </c>
      <c r="CG17" s="26">
        <f t="shared" si="55"/>
        <v>0</v>
      </c>
      <c r="CH17" s="26">
        <f t="shared" si="56"/>
        <v>0</v>
      </c>
      <c r="CI17" s="26">
        <f t="shared" si="57"/>
        <v>0</v>
      </c>
      <c r="CJ17" s="26">
        <f t="shared" si="58"/>
        <v>0</v>
      </c>
      <c r="CK17" s="26">
        <f t="shared" si="59"/>
        <v>0</v>
      </c>
      <c r="CL17" s="26">
        <f t="shared" si="60"/>
        <v>0</v>
      </c>
      <c r="CM17" s="26">
        <f t="shared" si="61"/>
        <v>0</v>
      </c>
      <c r="CN17" s="26">
        <f t="shared" si="62"/>
        <v>0</v>
      </c>
      <c r="CO17" s="26">
        <f t="shared" si="63"/>
        <v>30</v>
      </c>
      <c r="CP17" s="26">
        <f t="shared" si="64"/>
        <v>31</v>
      </c>
      <c r="CQ17" s="26">
        <f t="shared" si="65"/>
        <v>32</v>
      </c>
      <c r="CR17" s="26">
        <f t="shared" si="66"/>
        <v>33</v>
      </c>
      <c r="CS17" s="26">
        <f t="shared" si="67"/>
        <v>36</v>
      </c>
      <c r="CT17" s="26">
        <f t="shared" si="68"/>
        <v>37</v>
      </c>
      <c r="CU17" s="26">
        <f t="shared" si="69"/>
        <v>38</v>
      </c>
      <c r="CV17" s="26">
        <f t="shared" si="70"/>
        <v>38</v>
      </c>
      <c r="CW17" s="26">
        <f t="shared" si="71"/>
        <v>38</v>
      </c>
      <c r="CX17" s="26">
        <f t="shared" si="72"/>
        <v>38</v>
      </c>
      <c r="CY17" s="26">
        <f t="shared" si="73"/>
        <v>39</v>
      </c>
      <c r="CZ17" s="26">
        <f t="shared" si="74"/>
        <v>41</v>
      </c>
      <c r="DA17" s="26">
        <f t="shared" si="75"/>
        <v>42</v>
      </c>
      <c r="DB17" s="26">
        <f t="shared" si="76"/>
        <v>45</v>
      </c>
      <c r="DC17" s="26">
        <f t="shared" si="77"/>
        <v>46</v>
      </c>
      <c r="DD17" s="26">
        <f t="shared" si="78"/>
        <v>46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12.75" customHeight="1" x14ac:dyDescent="0.15">
      <c r="A18" s="1">
        <v>10</v>
      </c>
      <c r="B18" s="48" t="s">
        <v>6</v>
      </c>
      <c r="C18" s="13"/>
      <c r="D18" s="21">
        <f>CD18-SUM($CF18:CHOOSE($CF$8,$CF18,$CG18,$CH18,$CI18,$CJ18,$CK18,$CL18,$CM18,$CN18,$CO18,$CP18,$CQ18,$CR18,$CS18,$CT18,$CU18,$CV18,$CW18,$CX18,$CY18,$CZ18,$DA18,$DB18,$DC18))</f>
        <v>468</v>
      </c>
      <c r="E18" s="13"/>
      <c r="F18" s="38">
        <v>16</v>
      </c>
      <c r="G18" s="36">
        <f t="shared" si="3"/>
        <v>35</v>
      </c>
      <c r="H18" s="35">
        <v>11</v>
      </c>
      <c r="I18" s="36">
        <f t="shared" si="4"/>
        <v>40</v>
      </c>
      <c r="J18" s="35">
        <v>13</v>
      </c>
      <c r="K18" s="36">
        <f t="shared" si="5"/>
        <v>38</v>
      </c>
      <c r="L18" s="35">
        <v>16</v>
      </c>
      <c r="M18" s="36">
        <f t="shared" si="6"/>
        <v>35</v>
      </c>
      <c r="N18" s="35">
        <v>17</v>
      </c>
      <c r="O18" s="36">
        <f t="shared" si="7"/>
        <v>34</v>
      </c>
      <c r="P18" s="35">
        <v>27</v>
      </c>
      <c r="Q18" s="36">
        <f t="shared" si="8"/>
        <v>24</v>
      </c>
      <c r="R18" s="30">
        <v>20</v>
      </c>
      <c r="S18" s="36">
        <f t="shared" si="9"/>
        <v>31</v>
      </c>
      <c r="T18" s="30">
        <v>16</v>
      </c>
      <c r="U18" s="36">
        <f t="shared" si="10"/>
        <v>35</v>
      </c>
      <c r="V18" s="30">
        <v>17</v>
      </c>
      <c r="W18" s="43">
        <f t="shared" si="11"/>
        <v>34</v>
      </c>
      <c r="X18" s="35">
        <v>11</v>
      </c>
      <c r="Y18" s="36">
        <f t="shared" si="12"/>
        <v>40</v>
      </c>
      <c r="Z18" s="35">
        <v>12</v>
      </c>
      <c r="AA18" s="36">
        <f t="shared" si="13"/>
        <v>39</v>
      </c>
      <c r="AB18" s="38">
        <v>5</v>
      </c>
      <c r="AC18" s="36">
        <f t="shared" si="14"/>
        <v>46</v>
      </c>
      <c r="AD18" s="35">
        <v>9</v>
      </c>
      <c r="AE18" s="36">
        <f t="shared" si="15"/>
        <v>42</v>
      </c>
      <c r="AF18" s="35">
        <v>7</v>
      </c>
      <c r="AG18" s="36">
        <f t="shared" si="16"/>
        <v>44</v>
      </c>
      <c r="AH18" s="35">
        <v>11</v>
      </c>
      <c r="AI18" s="65">
        <f t="shared" si="17"/>
        <v>40</v>
      </c>
      <c r="AJ18" s="30">
        <v>0</v>
      </c>
      <c r="AK18" s="36">
        <f t="shared" si="18"/>
        <v>0</v>
      </c>
      <c r="AL18" s="30">
        <v>0</v>
      </c>
      <c r="AM18" s="36">
        <f t="shared" si="19"/>
        <v>0</v>
      </c>
      <c r="AN18" s="30">
        <v>0</v>
      </c>
      <c r="AO18" s="36">
        <f t="shared" si="20"/>
        <v>0</v>
      </c>
      <c r="AP18" s="30">
        <v>0</v>
      </c>
      <c r="AQ18" s="36">
        <f t="shared" si="21"/>
        <v>0</v>
      </c>
      <c r="AR18" s="30">
        <v>0</v>
      </c>
      <c r="AS18" s="36">
        <f t="shared" si="22"/>
        <v>0</v>
      </c>
      <c r="AT18" s="30">
        <v>0</v>
      </c>
      <c r="AU18" s="36">
        <f t="shared" si="23"/>
        <v>0</v>
      </c>
      <c r="AV18" s="30">
        <v>0</v>
      </c>
      <c r="AW18" s="36">
        <f t="shared" si="24"/>
        <v>0</v>
      </c>
      <c r="AX18" s="30">
        <v>0</v>
      </c>
      <c r="AY18" s="36">
        <f t="shared" si="25"/>
        <v>0</v>
      </c>
      <c r="AZ18" s="30">
        <v>0</v>
      </c>
      <c r="BA18" s="36">
        <f t="shared" si="26"/>
        <v>0</v>
      </c>
      <c r="BB18" s="33">
        <v>0</v>
      </c>
      <c r="BC18" s="36">
        <f t="shared" si="27"/>
        <v>0</v>
      </c>
      <c r="BD18" s="22"/>
      <c r="BE18" s="23">
        <f t="shared" si="28"/>
        <v>35</v>
      </c>
      <c r="BF18" s="23">
        <f t="shared" si="29"/>
        <v>40</v>
      </c>
      <c r="BG18" s="23">
        <f t="shared" si="30"/>
        <v>38</v>
      </c>
      <c r="BH18" s="23">
        <f t="shared" si="31"/>
        <v>35</v>
      </c>
      <c r="BI18" s="23">
        <f t="shared" si="32"/>
        <v>34</v>
      </c>
      <c r="BJ18" s="23">
        <f t="shared" si="33"/>
        <v>24</v>
      </c>
      <c r="BK18" s="23">
        <f t="shared" si="34"/>
        <v>31</v>
      </c>
      <c r="BL18" s="23">
        <f t="shared" si="35"/>
        <v>35</v>
      </c>
      <c r="BM18" s="23">
        <f t="shared" si="36"/>
        <v>34</v>
      </c>
      <c r="BN18" s="23">
        <f t="shared" si="37"/>
        <v>40</v>
      </c>
      <c r="BO18" s="23">
        <f t="shared" si="38"/>
        <v>39</v>
      </c>
      <c r="BP18" s="23">
        <f t="shared" si="39"/>
        <v>46</v>
      </c>
      <c r="BQ18" s="23">
        <f t="shared" si="40"/>
        <v>42</v>
      </c>
      <c r="BR18" s="23">
        <f t="shared" si="41"/>
        <v>44</v>
      </c>
      <c r="BS18" s="23">
        <f t="shared" si="42"/>
        <v>40</v>
      </c>
      <c r="BT18" s="23">
        <f t="shared" si="43"/>
        <v>0</v>
      </c>
      <c r="BU18" s="23">
        <f t="shared" si="44"/>
        <v>0</v>
      </c>
      <c r="BV18" s="23">
        <f t="shared" si="45"/>
        <v>0</v>
      </c>
      <c r="BW18" s="23">
        <f t="shared" si="46"/>
        <v>0</v>
      </c>
      <c r="BX18" s="23">
        <f t="shared" si="47"/>
        <v>0</v>
      </c>
      <c r="BY18" s="23">
        <f t="shared" si="48"/>
        <v>0</v>
      </c>
      <c r="BZ18" s="23">
        <f t="shared" si="49"/>
        <v>0</v>
      </c>
      <c r="CA18" s="23">
        <f t="shared" si="50"/>
        <v>0</v>
      </c>
      <c r="CB18" s="23">
        <f t="shared" si="51"/>
        <v>0</v>
      </c>
      <c r="CC18" s="23">
        <f t="shared" si="52"/>
        <v>0</v>
      </c>
      <c r="CD18" s="24">
        <f t="shared" si="53"/>
        <v>557</v>
      </c>
      <c r="CE18" s="25"/>
      <c r="CF18" s="26">
        <f t="shared" si="54"/>
        <v>0</v>
      </c>
      <c r="CG18" s="26">
        <f t="shared" si="55"/>
        <v>0</v>
      </c>
      <c r="CH18" s="26">
        <f t="shared" si="56"/>
        <v>0</v>
      </c>
      <c r="CI18" s="26">
        <f t="shared" si="57"/>
        <v>0</v>
      </c>
      <c r="CJ18" s="26">
        <f t="shared" si="58"/>
        <v>0</v>
      </c>
      <c r="CK18" s="26">
        <f t="shared" si="59"/>
        <v>0</v>
      </c>
      <c r="CL18" s="26">
        <f t="shared" si="60"/>
        <v>0</v>
      </c>
      <c r="CM18" s="26">
        <f t="shared" si="61"/>
        <v>0</v>
      </c>
      <c r="CN18" s="26">
        <f t="shared" si="62"/>
        <v>0</v>
      </c>
      <c r="CO18" s="26">
        <f t="shared" si="63"/>
        <v>0</v>
      </c>
      <c r="CP18" s="26">
        <f t="shared" si="64"/>
        <v>24</v>
      </c>
      <c r="CQ18" s="26">
        <f t="shared" si="65"/>
        <v>31</v>
      </c>
      <c r="CR18" s="26">
        <f t="shared" si="66"/>
        <v>34</v>
      </c>
      <c r="CS18" s="26">
        <f t="shared" si="67"/>
        <v>34</v>
      </c>
      <c r="CT18" s="26">
        <f t="shared" si="68"/>
        <v>35</v>
      </c>
      <c r="CU18" s="26">
        <f t="shared" si="69"/>
        <v>35</v>
      </c>
      <c r="CV18" s="26">
        <f t="shared" si="70"/>
        <v>35</v>
      </c>
      <c r="CW18" s="26">
        <f t="shared" si="71"/>
        <v>38</v>
      </c>
      <c r="CX18" s="26">
        <f t="shared" si="72"/>
        <v>39</v>
      </c>
      <c r="CY18" s="26">
        <f t="shared" si="73"/>
        <v>40</v>
      </c>
      <c r="CZ18" s="26">
        <f t="shared" si="74"/>
        <v>40</v>
      </c>
      <c r="DA18" s="26">
        <f t="shared" si="75"/>
        <v>40</v>
      </c>
      <c r="DB18" s="26">
        <f t="shared" si="76"/>
        <v>42</v>
      </c>
      <c r="DC18" s="26">
        <f t="shared" si="77"/>
        <v>44</v>
      </c>
      <c r="DD18" s="26">
        <f t="shared" si="78"/>
        <v>46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12.75" customHeight="1" x14ac:dyDescent="0.15">
      <c r="A19" s="1">
        <v>11</v>
      </c>
      <c r="B19" s="31" t="s">
        <v>40</v>
      </c>
      <c r="C19" s="13"/>
      <c r="D19" s="21">
        <f>CD19-SUM($CF19:CHOOSE($CF$8,$CF19,$CG19,$CH19,$CI19,$CJ19,$CK19,$CL19,$CM19,$CN19,$CO19,$CP19,$CQ19,$CR19,$CS19,$CT19,$CU19,$CV19,$CW19,$CX19,$CY19,$CZ19,$DA19,$DB19,$DC19))</f>
        <v>432</v>
      </c>
      <c r="E19" s="13"/>
      <c r="F19" s="38">
        <v>20</v>
      </c>
      <c r="G19" s="36">
        <f t="shared" si="3"/>
        <v>31</v>
      </c>
      <c r="H19" s="35">
        <v>8</v>
      </c>
      <c r="I19" s="36">
        <f t="shared" si="4"/>
        <v>43</v>
      </c>
      <c r="J19" s="35">
        <v>8</v>
      </c>
      <c r="K19" s="36">
        <f t="shared" si="5"/>
        <v>43</v>
      </c>
      <c r="L19" s="35">
        <v>31</v>
      </c>
      <c r="M19" s="36">
        <f t="shared" si="6"/>
        <v>20</v>
      </c>
      <c r="N19" s="35">
        <v>26</v>
      </c>
      <c r="O19" s="36">
        <f t="shared" si="7"/>
        <v>25</v>
      </c>
      <c r="P19" s="35">
        <v>16</v>
      </c>
      <c r="Q19" s="36">
        <f t="shared" si="8"/>
        <v>35</v>
      </c>
      <c r="R19" s="30">
        <v>18</v>
      </c>
      <c r="S19" s="36">
        <f t="shared" si="9"/>
        <v>33</v>
      </c>
      <c r="T19" s="30">
        <v>24</v>
      </c>
      <c r="U19" s="36">
        <f t="shared" si="10"/>
        <v>27</v>
      </c>
      <c r="V19" s="30">
        <v>6</v>
      </c>
      <c r="W19" s="43">
        <f t="shared" si="11"/>
        <v>45</v>
      </c>
      <c r="X19" s="35">
        <v>9</v>
      </c>
      <c r="Y19" s="36">
        <f t="shared" si="12"/>
        <v>42</v>
      </c>
      <c r="Z19" s="35">
        <v>6</v>
      </c>
      <c r="AA19" s="36">
        <f t="shared" si="13"/>
        <v>45</v>
      </c>
      <c r="AB19" s="32">
        <v>0</v>
      </c>
      <c r="AC19" s="36">
        <f t="shared" si="14"/>
        <v>0</v>
      </c>
      <c r="AD19" s="30">
        <v>0</v>
      </c>
      <c r="AE19" s="36">
        <f t="shared" si="15"/>
        <v>0</v>
      </c>
      <c r="AF19" s="30">
        <v>0</v>
      </c>
      <c r="AG19" s="36">
        <f t="shared" si="16"/>
        <v>0</v>
      </c>
      <c r="AH19" s="30">
        <v>0</v>
      </c>
      <c r="AI19" s="65">
        <f t="shared" si="17"/>
        <v>0</v>
      </c>
      <c r="AJ19" s="30">
        <v>0</v>
      </c>
      <c r="AK19" s="36">
        <f t="shared" si="18"/>
        <v>0</v>
      </c>
      <c r="AL19" s="30">
        <v>0</v>
      </c>
      <c r="AM19" s="36">
        <f t="shared" si="19"/>
        <v>0</v>
      </c>
      <c r="AN19" s="30">
        <v>0</v>
      </c>
      <c r="AO19" s="36">
        <f t="shared" si="20"/>
        <v>0</v>
      </c>
      <c r="AP19" s="30">
        <v>0</v>
      </c>
      <c r="AQ19" s="36">
        <f t="shared" si="21"/>
        <v>0</v>
      </c>
      <c r="AR19" s="30">
        <v>0</v>
      </c>
      <c r="AS19" s="36">
        <f t="shared" si="22"/>
        <v>0</v>
      </c>
      <c r="AT19" s="30">
        <v>0</v>
      </c>
      <c r="AU19" s="36">
        <f t="shared" si="23"/>
        <v>0</v>
      </c>
      <c r="AV19" s="30">
        <v>0</v>
      </c>
      <c r="AW19" s="36">
        <f t="shared" si="24"/>
        <v>0</v>
      </c>
      <c r="AX19" s="30">
        <v>0</v>
      </c>
      <c r="AY19" s="36">
        <f t="shared" si="25"/>
        <v>0</v>
      </c>
      <c r="AZ19" s="30">
        <v>0</v>
      </c>
      <c r="BA19" s="36">
        <f t="shared" si="26"/>
        <v>0</v>
      </c>
      <c r="BB19" s="29">
        <v>4</v>
      </c>
      <c r="BC19" s="36">
        <v>43</v>
      </c>
      <c r="BD19" s="22"/>
      <c r="BE19" s="23">
        <f t="shared" si="28"/>
        <v>31</v>
      </c>
      <c r="BF19" s="23">
        <f t="shared" si="29"/>
        <v>43</v>
      </c>
      <c r="BG19" s="23">
        <f t="shared" si="30"/>
        <v>43</v>
      </c>
      <c r="BH19" s="23">
        <f t="shared" si="31"/>
        <v>20</v>
      </c>
      <c r="BI19" s="23">
        <f t="shared" si="32"/>
        <v>25</v>
      </c>
      <c r="BJ19" s="23">
        <f t="shared" si="33"/>
        <v>35</v>
      </c>
      <c r="BK19" s="23">
        <f t="shared" si="34"/>
        <v>33</v>
      </c>
      <c r="BL19" s="23">
        <f t="shared" si="35"/>
        <v>27</v>
      </c>
      <c r="BM19" s="23">
        <f t="shared" si="36"/>
        <v>45</v>
      </c>
      <c r="BN19" s="23">
        <f t="shared" si="37"/>
        <v>42</v>
      </c>
      <c r="BO19" s="23">
        <f t="shared" si="38"/>
        <v>45</v>
      </c>
      <c r="BP19" s="23">
        <f t="shared" si="39"/>
        <v>0</v>
      </c>
      <c r="BQ19" s="23">
        <f t="shared" si="40"/>
        <v>0</v>
      </c>
      <c r="BR19" s="23">
        <f t="shared" si="41"/>
        <v>0</v>
      </c>
      <c r="BS19" s="23">
        <f t="shared" si="42"/>
        <v>0</v>
      </c>
      <c r="BT19" s="23">
        <f t="shared" si="43"/>
        <v>0</v>
      </c>
      <c r="BU19" s="23">
        <f t="shared" si="44"/>
        <v>0</v>
      </c>
      <c r="BV19" s="23">
        <f t="shared" si="45"/>
        <v>0</v>
      </c>
      <c r="BW19" s="23">
        <f t="shared" si="46"/>
        <v>0</v>
      </c>
      <c r="BX19" s="23">
        <f t="shared" si="47"/>
        <v>0</v>
      </c>
      <c r="BY19" s="23">
        <f t="shared" si="48"/>
        <v>0</v>
      </c>
      <c r="BZ19" s="23">
        <f t="shared" si="49"/>
        <v>0</v>
      </c>
      <c r="CA19" s="23">
        <f t="shared" si="50"/>
        <v>0</v>
      </c>
      <c r="CB19" s="23">
        <f t="shared" si="51"/>
        <v>0</v>
      </c>
      <c r="CC19" s="23">
        <f t="shared" si="52"/>
        <v>43</v>
      </c>
      <c r="CD19" s="24">
        <f t="shared" si="53"/>
        <v>432</v>
      </c>
      <c r="CE19" s="25"/>
      <c r="CF19" s="26">
        <f t="shared" si="54"/>
        <v>0</v>
      </c>
      <c r="CG19" s="26">
        <f t="shared" si="55"/>
        <v>0</v>
      </c>
      <c r="CH19" s="26">
        <f t="shared" si="56"/>
        <v>0</v>
      </c>
      <c r="CI19" s="26">
        <f t="shared" si="57"/>
        <v>0</v>
      </c>
      <c r="CJ19" s="26">
        <f t="shared" si="58"/>
        <v>0</v>
      </c>
      <c r="CK19" s="26">
        <f t="shared" si="59"/>
        <v>0</v>
      </c>
      <c r="CL19" s="26">
        <f t="shared" si="60"/>
        <v>0</v>
      </c>
      <c r="CM19" s="26">
        <f t="shared" si="61"/>
        <v>0</v>
      </c>
      <c r="CN19" s="26">
        <f t="shared" si="62"/>
        <v>0</v>
      </c>
      <c r="CO19" s="26">
        <f t="shared" si="63"/>
        <v>0</v>
      </c>
      <c r="CP19" s="26">
        <f t="shared" si="64"/>
        <v>0</v>
      </c>
      <c r="CQ19" s="26">
        <f t="shared" si="65"/>
        <v>0</v>
      </c>
      <c r="CR19" s="26">
        <f t="shared" si="66"/>
        <v>0</v>
      </c>
      <c r="CS19" s="26">
        <f t="shared" si="67"/>
        <v>20</v>
      </c>
      <c r="CT19" s="26">
        <f t="shared" si="68"/>
        <v>25</v>
      </c>
      <c r="CU19" s="26">
        <f t="shared" si="69"/>
        <v>27</v>
      </c>
      <c r="CV19" s="26">
        <f t="shared" si="70"/>
        <v>31</v>
      </c>
      <c r="CW19" s="26">
        <f t="shared" si="71"/>
        <v>33</v>
      </c>
      <c r="CX19" s="26">
        <f t="shared" si="72"/>
        <v>35</v>
      </c>
      <c r="CY19" s="26">
        <f t="shared" si="73"/>
        <v>42</v>
      </c>
      <c r="CZ19" s="26">
        <f t="shared" si="74"/>
        <v>43</v>
      </c>
      <c r="DA19" s="26">
        <f t="shared" si="75"/>
        <v>43</v>
      </c>
      <c r="DB19" s="26">
        <f t="shared" si="76"/>
        <v>43</v>
      </c>
      <c r="DC19" s="26">
        <f t="shared" si="77"/>
        <v>45</v>
      </c>
      <c r="DD19" s="26">
        <f t="shared" si="78"/>
        <v>45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2.75" customHeight="1" x14ac:dyDescent="0.15">
      <c r="A20" s="1">
        <v>12</v>
      </c>
      <c r="B20" s="1" t="s">
        <v>50</v>
      </c>
      <c r="C20" s="13"/>
      <c r="D20" s="21">
        <f>CD20-SUM($CF20:CHOOSE($CF$8,$CF20,$CG20,$CH20,$CI20,$CJ20,$CK20,$CL20,$CM20,$CN20,$CO20,$CP20,$CQ20,$CR20,$CS20,$CT20,$CU20,$CV20,$CW20,$CX20,$CY20,$CZ20,$DA20,$DB20,$DC20))</f>
        <v>422</v>
      </c>
      <c r="E20" s="13"/>
      <c r="F20" s="38">
        <v>17</v>
      </c>
      <c r="G20" s="36">
        <f t="shared" si="3"/>
        <v>34</v>
      </c>
      <c r="H20" s="35">
        <v>24</v>
      </c>
      <c r="I20" s="36">
        <f t="shared" si="4"/>
        <v>27</v>
      </c>
      <c r="J20" s="35">
        <v>17</v>
      </c>
      <c r="K20" s="36">
        <f t="shared" si="5"/>
        <v>34</v>
      </c>
      <c r="L20" s="35">
        <v>18</v>
      </c>
      <c r="M20" s="36">
        <f t="shared" si="6"/>
        <v>33</v>
      </c>
      <c r="N20" s="35">
        <v>18</v>
      </c>
      <c r="O20" s="36">
        <f t="shared" si="7"/>
        <v>33</v>
      </c>
      <c r="P20" s="35">
        <v>17</v>
      </c>
      <c r="Q20" s="36">
        <f t="shared" si="8"/>
        <v>34</v>
      </c>
      <c r="R20" s="30">
        <v>23</v>
      </c>
      <c r="S20" s="36">
        <f t="shared" si="9"/>
        <v>28</v>
      </c>
      <c r="T20" s="30">
        <v>19</v>
      </c>
      <c r="U20" s="36">
        <f t="shared" si="10"/>
        <v>32</v>
      </c>
      <c r="V20" s="30">
        <v>51</v>
      </c>
      <c r="W20" s="43">
        <f t="shared" si="11"/>
        <v>0</v>
      </c>
      <c r="X20" s="32">
        <v>0</v>
      </c>
      <c r="Y20" s="36">
        <f t="shared" si="12"/>
        <v>0</v>
      </c>
      <c r="Z20" s="30">
        <v>0</v>
      </c>
      <c r="AA20" s="36">
        <f t="shared" si="13"/>
        <v>0</v>
      </c>
      <c r="AB20" s="38">
        <v>16</v>
      </c>
      <c r="AC20" s="36">
        <f t="shared" si="14"/>
        <v>35</v>
      </c>
      <c r="AD20" s="35">
        <v>12</v>
      </c>
      <c r="AE20" s="36">
        <f t="shared" si="15"/>
        <v>39</v>
      </c>
      <c r="AF20" s="35">
        <v>13</v>
      </c>
      <c r="AG20" s="36">
        <f t="shared" si="16"/>
        <v>38</v>
      </c>
      <c r="AH20" s="35">
        <v>13</v>
      </c>
      <c r="AI20" s="65">
        <f t="shared" si="17"/>
        <v>38</v>
      </c>
      <c r="AJ20" s="30">
        <v>0</v>
      </c>
      <c r="AK20" s="36">
        <f t="shared" si="18"/>
        <v>0</v>
      </c>
      <c r="AL20" s="30">
        <v>0</v>
      </c>
      <c r="AM20" s="36">
        <f t="shared" si="19"/>
        <v>0</v>
      </c>
      <c r="AN20" s="30">
        <v>0</v>
      </c>
      <c r="AO20" s="36">
        <f t="shared" si="20"/>
        <v>0</v>
      </c>
      <c r="AP20" s="30">
        <v>0</v>
      </c>
      <c r="AQ20" s="36">
        <f t="shared" si="21"/>
        <v>0</v>
      </c>
      <c r="AR20" s="30">
        <v>0</v>
      </c>
      <c r="AS20" s="36">
        <f t="shared" si="22"/>
        <v>0</v>
      </c>
      <c r="AT20" s="30">
        <v>0</v>
      </c>
      <c r="AU20" s="36">
        <f t="shared" si="23"/>
        <v>0</v>
      </c>
      <c r="AV20" s="30">
        <v>0</v>
      </c>
      <c r="AW20" s="36">
        <f t="shared" si="24"/>
        <v>0</v>
      </c>
      <c r="AX20" s="30">
        <v>0</v>
      </c>
      <c r="AY20" s="36">
        <f t="shared" si="25"/>
        <v>0</v>
      </c>
      <c r="AZ20" s="30">
        <v>0</v>
      </c>
      <c r="BA20" s="36">
        <f t="shared" si="26"/>
        <v>0</v>
      </c>
      <c r="BB20" s="27">
        <v>7</v>
      </c>
      <c r="BC20" s="36">
        <f t="shared" ref="BC20:BC51" si="79">IF(BB20=0,0,51-BB20)</f>
        <v>44</v>
      </c>
      <c r="BD20" s="22"/>
      <c r="BE20" s="23">
        <f t="shared" si="28"/>
        <v>34</v>
      </c>
      <c r="BF20" s="23">
        <f t="shared" si="29"/>
        <v>27</v>
      </c>
      <c r="BG20" s="23">
        <f t="shared" si="30"/>
        <v>34</v>
      </c>
      <c r="BH20" s="23">
        <f t="shared" si="31"/>
        <v>33</v>
      </c>
      <c r="BI20" s="23">
        <f t="shared" si="32"/>
        <v>33</v>
      </c>
      <c r="BJ20" s="23">
        <f t="shared" si="33"/>
        <v>34</v>
      </c>
      <c r="BK20" s="23">
        <f t="shared" si="34"/>
        <v>28</v>
      </c>
      <c r="BL20" s="23">
        <f t="shared" si="35"/>
        <v>32</v>
      </c>
      <c r="BM20" s="23">
        <f t="shared" si="36"/>
        <v>0</v>
      </c>
      <c r="BN20" s="23">
        <f t="shared" si="37"/>
        <v>0</v>
      </c>
      <c r="BO20" s="23">
        <f t="shared" si="38"/>
        <v>0</v>
      </c>
      <c r="BP20" s="23">
        <f t="shared" si="39"/>
        <v>35</v>
      </c>
      <c r="BQ20" s="23">
        <f t="shared" si="40"/>
        <v>39</v>
      </c>
      <c r="BR20" s="23">
        <f t="shared" si="41"/>
        <v>38</v>
      </c>
      <c r="BS20" s="23">
        <f t="shared" si="42"/>
        <v>38</v>
      </c>
      <c r="BT20" s="23">
        <f t="shared" si="43"/>
        <v>0</v>
      </c>
      <c r="BU20" s="23">
        <f t="shared" si="44"/>
        <v>0</v>
      </c>
      <c r="BV20" s="23">
        <f t="shared" si="45"/>
        <v>0</v>
      </c>
      <c r="BW20" s="23">
        <f t="shared" si="46"/>
        <v>0</v>
      </c>
      <c r="BX20" s="23">
        <f t="shared" si="47"/>
        <v>0</v>
      </c>
      <c r="BY20" s="23">
        <f t="shared" si="48"/>
        <v>0</v>
      </c>
      <c r="BZ20" s="23">
        <f t="shared" si="49"/>
        <v>0</v>
      </c>
      <c r="CA20" s="23">
        <f t="shared" si="50"/>
        <v>0</v>
      </c>
      <c r="CB20" s="23">
        <f t="shared" si="51"/>
        <v>0</v>
      </c>
      <c r="CC20" s="23">
        <f t="shared" si="52"/>
        <v>44</v>
      </c>
      <c r="CD20" s="24">
        <f t="shared" si="53"/>
        <v>449</v>
      </c>
      <c r="CE20" s="25"/>
      <c r="CF20" s="26">
        <f t="shared" si="54"/>
        <v>0</v>
      </c>
      <c r="CG20" s="26">
        <f t="shared" si="55"/>
        <v>0</v>
      </c>
      <c r="CH20" s="26">
        <f t="shared" si="56"/>
        <v>0</v>
      </c>
      <c r="CI20" s="26">
        <f t="shared" si="57"/>
        <v>0</v>
      </c>
      <c r="CJ20" s="26">
        <f t="shared" si="58"/>
        <v>0</v>
      </c>
      <c r="CK20" s="26">
        <f t="shared" si="59"/>
        <v>0</v>
      </c>
      <c r="CL20" s="26">
        <f t="shared" si="60"/>
        <v>0</v>
      </c>
      <c r="CM20" s="26">
        <f t="shared" si="61"/>
        <v>0</v>
      </c>
      <c r="CN20" s="26">
        <f t="shared" si="62"/>
        <v>0</v>
      </c>
      <c r="CO20" s="26">
        <f t="shared" si="63"/>
        <v>0</v>
      </c>
      <c r="CP20" s="26">
        <f t="shared" si="64"/>
        <v>0</v>
      </c>
      <c r="CQ20" s="26">
        <f t="shared" si="65"/>
        <v>0</v>
      </c>
      <c r="CR20" s="26">
        <f t="shared" si="66"/>
        <v>27</v>
      </c>
      <c r="CS20" s="26">
        <f t="shared" si="67"/>
        <v>28</v>
      </c>
      <c r="CT20" s="26">
        <f t="shared" si="68"/>
        <v>32</v>
      </c>
      <c r="CU20" s="26">
        <f t="shared" si="69"/>
        <v>33</v>
      </c>
      <c r="CV20" s="26">
        <f t="shared" si="70"/>
        <v>33</v>
      </c>
      <c r="CW20" s="26">
        <f t="shared" si="71"/>
        <v>34</v>
      </c>
      <c r="CX20" s="26">
        <f t="shared" si="72"/>
        <v>34</v>
      </c>
      <c r="CY20" s="26">
        <f t="shared" si="73"/>
        <v>34</v>
      </c>
      <c r="CZ20" s="26">
        <f t="shared" si="74"/>
        <v>35</v>
      </c>
      <c r="DA20" s="26">
        <f t="shared" si="75"/>
        <v>38</v>
      </c>
      <c r="DB20" s="26">
        <f t="shared" si="76"/>
        <v>38</v>
      </c>
      <c r="DC20" s="26">
        <f t="shared" si="77"/>
        <v>39</v>
      </c>
      <c r="DD20" s="26">
        <f t="shared" si="78"/>
        <v>44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12.75" customHeight="1" x14ac:dyDescent="0.15">
      <c r="A21" s="1">
        <v>13</v>
      </c>
      <c r="B21" s="34" t="s">
        <v>27</v>
      </c>
      <c r="C21" s="13"/>
      <c r="D21" s="21">
        <f>CD21-SUM($CF21:CHOOSE($CF$8,$CF21,$CG21,$CH21,$CI21,$CJ21,$CK21,$CL21,$CM21,$CN21,$CO21,$CP21,$CQ21,$CR21,$CS21,$CT21,$CU21,$CV21,$CW21,$CX21,$CY21,$CZ21,$DA21,$DB21,$DC21))</f>
        <v>410</v>
      </c>
      <c r="E21" s="13"/>
      <c r="F21" s="38">
        <v>51</v>
      </c>
      <c r="G21" s="36">
        <f t="shared" si="3"/>
        <v>0</v>
      </c>
      <c r="H21" s="35">
        <v>12</v>
      </c>
      <c r="I21" s="36">
        <f t="shared" si="4"/>
        <v>39</v>
      </c>
      <c r="J21" s="35">
        <v>12</v>
      </c>
      <c r="K21" s="36">
        <f t="shared" si="5"/>
        <v>39</v>
      </c>
      <c r="L21" s="35">
        <v>3</v>
      </c>
      <c r="M21" s="36">
        <f t="shared" si="6"/>
        <v>48</v>
      </c>
      <c r="N21" s="35">
        <v>21</v>
      </c>
      <c r="O21" s="36">
        <f t="shared" si="7"/>
        <v>30</v>
      </c>
      <c r="P21" s="35">
        <v>10</v>
      </c>
      <c r="Q21" s="36">
        <f t="shared" si="8"/>
        <v>41</v>
      </c>
      <c r="R21" s="30">
        <v>9</v>
      </c>
      <c r="S21" s="36">
        <f t="shared" si="9"/>
        <v>42</v>
      </c>
      <c r="T21" s="30">
        <v>9</v>
      </c>
      <c r="U21" s="36">
        <f t="shared" si="10"/>
        <v>42</v>
      </c>
      <c r="V21" s="30">
        <v>50</v>
      </c>
      <c r="W21" s="43">
        <f t="shared" si="11"/>
        <v>1</v>
      </c>
      <c r="X21" s="35">
        <v>10</v>
      </c>
      <c r="Y21" s="36">
        <f t="shared" si="12"/>
        <v>41</v>
      </c>
      <c r="Z21" s="35">
        <v>9</v>
      </c>
      <c r="AA21" s="36">
        <f t="shared" si="13"/>
        <v>42</v>
      </c>
      <c r="AB21" s="32">
        <v>0</v>
      </c>
      <c r="AC21" s="36">
        <f t="shared" si="14"/>
        <v>0</v>
      </c>
      <c r="AD21" s="30">
        <v>0</v>
      </c>
      <c r="AE21" s="36">
        <f t="shared" si="15"/>
        <v>0</v>
      </c>
      <c r="AF21" s="30">
        <v>0</v>
      </c>
      <c r="AG21" s="36">
        <f t="shared" si="16"/>
        <v>0</v>
      </c>
      <c r="AH21" s="30">
        <v>0</v>
      </c>
      <c r="AI21" s="65">
        <f t="shared" si="17"/>
        <v>0</v>
      </c>
      <c r="AJ21" s="30">
        <v>0</v>
      </c>
      <c r="AK21" s="36">
        <f t="shared" si="18"/>
        <v>0</v>
      </c>
      <c r="AL21" s="30">
        <v>0</v>
      </c>
      <c r="AM21" s="36">
        <f t="shared" si="19"/>
        <v>0</v>
      </c>
      <c r="AN21" s="30">
        <v>0</v>
      </c>
      <c r="AO21" s="36">
        <f t="shared" si="20"/>
        <v>0</v>
      </c>
      <c r="AP21" s="30">
        <v>0</v>
      </c>
      <c r="AQ21" s="36">
        <f t="shared" si="21"/>
        <v>0</v>
      </c>
      <c r="AR21" s="30">
        <v>0</v>
      </c>
      <c r="AS21" s="36">
        <f t="shared" si="22"/>
        <v>0</v>
      </c>
      <c r="AT21" s="30">
        <v>0</v>
      </c>
      <c r="AU21" s="36">
        <f t="shared" si="23"/>
        <v>0</v>
      </c>
      <c r="AV21" s="30">
        <v>0</v>
      </c>
      <c r="AW21" s="36">
        <f t="shared" si="24"/>
        <v>0</v>
      </c>
      <c r="AX21" s="30">
        <v>0</v>
      </c>
      <c r="AY21" s="36">
        <f t="shared" si="25"/>
        <v>0</v>
      </c>
      <c r="AZ21" s="30">
        <v>0</v>
      </c>
      <c r="BA21" s="36">
        <f t="shared" si="26"/>
        <v>0</v>
      </c>
      <c r="BB21" s="28">
        <v>6</v>
      </c>
      <c r="BC21" s="36">
        <f t="shared" si="79"/>
        <v>45</v>
      </c>
      <c r="BD21" s="22"/>
      <c r="BE21" s="23">
        <f t="shared" si="28"/>
        <v>0</v>
      </c>
      <c r="BF21" s="23">
        <f t="shared" si="29"/>
        <v>39</v>
      </c>
      <c r="BG21" s="23">
        <f t="shared" si="30"/>
        <v>39</v>
      </c>
      <c r="BH21" s="23">
        <f t="shared" si="31"/>
        <v>48</v>
      </c>
      <c r="BI21" s="23">
        <f t="shared" si="32"/>
        <v>30</v>
      </c>
      <c r="BJ21" s="23">
        <f t="shared" si="33"/>
        <v>41</v>
      </c>
      <c r="BK21" s="23">
        <f t="shared" si="34"/>
        <v>42</v>
      </c>
      <c r="BL21" s="23">
        <f t="shared" si="35"/>
        <v>42</v>
      </c>
      <c r="BM21" s="23">
        <f t="shared" si="36"/>
        <v>1</v>
      </c>
      <c r="BN21" s="23">
        <f t="shared" si="37"/>
        <v>41</v>
      </c>
      <c r="BO21" s="23">
        <f t="shared" si="38"/>
        <v>42</v>
      </c>
      <c r="BP21" s="23">
        <f t="shared" si="39"/>
        <v>0</v>
      </c>
      <c r="BQ21" s="23">
        <f t="shared" si="40"/>
        <v>0</v>
      </c>
      <c r="BR21" s="23">
        <f t="shared" si="41"/>
        <v>0</v>
      </c>
      <c r="BS21" s="23">
        <f t="shared" si="42"/>
        <v>0</v>
      </c>
      <c r="BT21" s="23">
        <f t="shared" si="43"/>
        <v>0</v>
      </c>
      <c r="BU21" s="23">
        <f t="shared" si="44"/>
        <v>0</v>
      </c>
      <c r="BV21" s="23">
        <f t="shared" si="45"/>
        <v>0</v>
      </c>
      <c r="BW21" s="23">
        <f t="shared" si="46"/>
        <v>0</v>
      </c>
      <c r="BX21" s="23">
        <f t="shared" si="47"/>
        <v>0</v>
      </c>
      <c r="BY21" s="23">
        <f t="shared" si="48"/>
        <v>0</v>
      </c>
      <c r="BZ21" s="23">
        <f t="shared" si="49"/>
        <v>0</v>
      </c>
      <c r="CA21" s="23">
        <f t="shared" si="50"/>
        <v>0</v>
      </c>
      <c r="CB21" s="23">
        <f t="shared" si="51"/>
        <v>0</v>
      </c>
      <c r="CC21" s="23">
        <f t="shared" si="52"/>
        <v>45</v>
      </c>
      <c r="CD21" s="24">
        <f t="shared" si="53"/>
        <v>410</v>
      </c>
      <c r="CE21" s="25"/>
      <c r="CF21" s="26">
        <f t="shared" si="54"/>
        <v>0</v>
      </c>
      <c r="CG21" s="26">
        <f t="shared" si="55"/>
        <v>0</v>
      </c>
      <c r="CH21" s="26">
        <f t="shared" si="56"/>
        <v>0</v>
      </c>
      <c r="CI21" s="26">
        <f t="shared" si="57"/>
        <v>0</v>
      </c>
      <c r="CJ21" s="26">
        <f t="shared" si="58"/>
        <v>0</v>
      </c>
      <c r="CK21" s="26">
        <f t="shared" si="59"/>
        <v>0</v>
      </c>
      <c r="CL21" s="26">
        <f t="shared" si="60"/>
        <v>0</v>
      </c>
      <c r="CM21" s="26">
        <f t="shared" si="61"/>
        <v>0</v>
      </c>
      <c r="CN21" s="26">
        <f t="shared" si="62"/>
        <v>0</v>
      </c>
      <c r="CO21" s="26">
        <f t="shared" si="63"/>
        <v>0</v>
      </c>
      <c r="CP21" s="26">
        <f t="shared" si="64"/>
        <v>0</v>
      </c>
      <c r="CQ21" s="26">
        <f t="shared" si="65"/>
        <v>0</v>
      </c>
      <c r="CR21" s="26">
        <f t="shared" si="66"/>
        <v>0</v>
      </c>
      <c r="CS21" s="26">
        <f t="shared" si="67"/>
        <v>0</v>
      </c>
      <c r="CT21" s="26">
        <f t="shared" si="68"/>
        <v>1</v>
      </c>
      <c r="CU21" s="26">
        <f t="shared" si="69"/>
        <v>30</v>
      </c>
      <c r="CV21" s="26">
        <f t="shared" si="70"/>
        <v>39</v>
      </c>
      <c r="CW21" s="26">
        <f t="shared" si="71"/>
        <v>39</v>
      </c>
      <c r="CX21" s="26">
        <f t="shared" si="72"/>
        <v>41</v>
      </c>
      <c r="CY21" s="26">
        <f t="shared" si="73"/>
        <v>41</v>
      </c>
      <c r="CZ21" s="26">
        <f t="shared" si="74"/>
        <v>42</v>
      </c>
      <c r="DA21" s="26">
        <f t="shared" si="75"/>
        <v>42</v>
      </c>
      <c r="DB21" s="26">
        <f t="shared" si="76"/>
        <v>42</v>
      </c>
      <c r="DC21" s="26">
        <f t="shared" si="77"/>
        <v>45</v>
      </c>
      <c r="DD21" s="26">
        <f t="shared" si="78"/>
        <v>48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12.75" customHeight="1" x14ac:dyDescent="0.15">
      <c r="A22" s="1">
        <v>14</v>
      </c>
      <c r="B22" s="31" t="s">
        <v>13</v>
      </c>
      <c r="C22" s="13"/>
      <c r="D22" s="21">
        <f>CD22-SUM($CF22:CHOOSE($CF$8,$CF22,$CG22,$CH22,$CI22,$CJ22,$CK22,$CL22,$CM22,$CN22,$CO22,$CP22,$CQ22,$CR22,$CS22,$CT22,$CU22,$CV22,$CW22,$CX22,$CY22,$CZ22,$DA22,$DB22,$DC22))</f>
        <v>396</v>
      </c>
      <c r="E22" s="13"/>
      <c r="F22" s="38">
        <v>6</v>
      </c>
      <c r="G22" s="36">
        <f t="shared" si="3"/>
        <v>45</v>
      </c>
      <c r="H22" s="35">
        <v>1</v>
      </c>
      <c r="I22" s="36">
        <f t="shared" si="4"/>
        <v>50</v>
      </c>
      <c r="J22" s="35">
        <v>11</v>
      </c>
      <c r="K22" s="36">
        <f t="shared" si="5"/>
        <v>40</v>
      </c>
      <c r="L22" s="35">
        <v>8</v>
      </c>
      <c r="M22" s="36">
        <f t="shared" si="6"/>
        <v>43</v>
      </c>
      <c r="N22" s="35">
        <v>9</v>
      </c>
      <c r="O22" s="36">
        <f t="shared" si="7"/>
        <v>42</v>
      </c>
      <c r="P22" s="35">
        <v>9</v>
      </c>
      <c r="Q22" s="36">
        <f t="shared" si="8"/>
        <v>42</v>
      </c>
      <c r="R22" s="30">
        <v>7</v>
      </c>
      <c r="S22" s="36">
        <f t="shared" si="9"/>
        <v>44</v>
      </c>
      <c r="T22" s="30">
        <v>6</v>
      </c>
      <c r="U22" s="36">
        <f t="shared" si="10"/>
        <v>45</v>
      </c>
      <c r="V22" s="30">
        <v>12</v>
      </c>
      <c r="W22" s="43">
        <f t="shared" si="11"/>
        <v>39</v>
      </c>
      <c r="X22" s="30">
        <v>0</v>
      </c>
      <c r="Y22" s="36">
        <f t="shared" si="12"/>
        <v>0</v>
      </c>
      <c r="Z22" s="30">
        <v>0</v>
      </c>
      <c r="AA22" s="36">
        <f t="shared" si="13"/>
        <v>0</v>
      </c>
      <c r="AB22" s="32">
        <v>0</v>
      </c>
      <c r="AC22" s="36">
        <f t="shared" si="14"/>
        <v>0</v>
      </c>
      <c r="AD22" s="30">
        <v>0</v>
      </c>
      <c r="AE22" s="36">
        <f t="shared" si="15"/>
        <v>0</v>
      </c>
      <c r="AF22" s="30">
        <v>0</v>
      </c>
      <c r="AG22" s="36">
        <f t="shared" si="16"/>
        <v>0</v>
      </c>
      <c r="AH22" s="30">
        <v>0</v>
      </c>
      <c r="AI22" s="65">
        <f t="shared" si="17"/>
        <v>0</v>
      </c>
      <c r="AJ22" s="30">
        <v>0</v>
      </c>
      <c r="AK22" s="36">
        <f t="shared" si="18"/>
        <v>0</v>
      </c>
      <c r="AL22" s="30">
        <v>0</v>
      </c>
      <c r="AM22" s="36">
        <f t="shared" si="19"/>
        <v>0</v>
      </c>
      <c r="AN22" s="30">
        <v>0</v>
      </c>
      <c r="AO22" s="36">
        <f t="shared" si="20"/>
        <v>0</v>
      </c>
      <c r="AP22" s="30">
        <v>0</v>
      </c>
      <c r="AQ22" s="36">
        <f t="shared" si="21"/>
        <v>0</v>
      </c>
      <c r="AR22" s="30">
        <v>0</v>
      </c>
      <c r="AS22" s="36">
        <f t="shared" si="22"/>
        <v>0</v>
      </c>
      <c r="AT22" s="30">
        <v>0</v>
      </c>
      <c r="AU22" s="36">
        <f t="shared" si="23"/>
        <v>0</v>
      </c>
      <c r="AV22" s="30">
        <v>0</v>
      </c>
      <c r="AW22" s="36">
        <f t="shared" si="24"/>
        <v>0</v>
      </c>
      <c r="AX22" s="30">
        <v>0</v>
      </c>
      <c r="AY22" s="36">
        <f t="shared" si="25"/>
        <v>0</v>
      </c>
      <c r="AZ22" s="30">
        <v>0</v>
      </c>
      <c r="BA22" s="36">
        <f t="shared" si="26"/>
        <v>0</v>
      </c>
      <c r="BB22" s="33">
        <v>0</v>
      </c>
      <c r="BC22" s="36">
        <f t="shared" si="79"/>
        <v>0</v>
      </c>
      <c r="BD22" s="22"/>
      <c r="BE22" s="23">
        <f>F21</f>
        <v>51</v>
      </c>
      <c r="BF22" s="23">
        <f t="shared" si="29"/>
        <v>50</v>
      </c>
      <c r="BG22" s="23">
        <f t="shared" si="30"/>
        <v>40</v>
      </c>
      <c r="BH22" s="23">
        <f t="shared" si="31"/>
        <v>43</v>
      </c>
      <c r="BI22" s="23">
        <f t="shared" si="32"/>
        <v>42</v>
      </c>
      <c r="BJ22" s="23">
        <f t="shared" si="33"/>
        <v>42</v>
      </c>
      <c r="BK22" s="23">
        <f t="shared" si="34"/>
        <v>44</v>
      </c>
      <c r="BL22" s="23">
        <f t="shared" si="35"/>
        <v>45</v>
      </c>
      <c r="BM22" s="23">
        <f t="shared" si="36"/>
        <v>39</v>
      </c>
      <c r="BN22" s="23">
        <f t="shared" si="37"/>
        <v>0</v>
      </c>
      <c r="BO22" s="23">
        <f t="shared" si="38"/>
        <v>0</v>
      </c>
      <c r="BP22" s="23">
        <f t="shared" si="39"/>
        <v>0</v>
      </c>
      <c r="BQ22" s="23">
        <f t="shared" si="40"/>
        <v>0</v>
      </c>
      <c r="BR22" s="23">
        <f t="shared" si="41"/>
        <v>0</v>
      </c>
      <c r="BS22" s="23">
        <f t="shared" si="42"/>
        <v>0</v>
      </c>
      <c r="BT22" s="23">
        <f t="shared" si="43"/>
        <v>0</v>
      </c>
      <c r="BU22" s="23">
        <f t="shared" si="44"/>
        <v>0</v>
      </c>
      <c r="BV22" s="23">
        <f t="shared" si="45"/>
        <v>0</v>
      </c>
      <c r="BW22" s="23">
        <f t="shared" si="46"/>
        <v>0</v>
      </c>
      <c r="BX22" s="23">
        <f t="shared" si="47"/>
        <v>0</v>
      </c>
      <c r="BY22" s="23">
        <f t="shared" si="48"/>
        <v>0</v>
      </c>
      <c r="BZ22" s="23">
        <f t="shared" si="49"/>
        <v>0</v>
      </c>
      <c r="CA22" s="23">
        <f t="shared" si="50"/>
        <v>0</v>
      </c>
      <c r="CB22" s="23">
        <f t="shared" si="51"/>
        <v>0</v>
      </c>
      <c r="CC22" s="23">
        <f t="shared" si="52"/>
        <v>0</v>
      </c>
      <c r="CD22" s="24">
        <f t="shared" si="53"/>
        <v>396</v>
      </c>
      <c r="CE22" s="25"/>
      <c r="CF22" s="26">
        <f t="shared" si="54"/>
        <v>0</v>
      </c>
      <c r="CG22" s="26">
        <f t="shared" si="55"/>
        <v>0</v>
      </c>
      <c r="CH22" s="26">
        <f t="shared" si="56"/>
        <v>0</v>
      </c>
      <c r="CI22" s="26">
        <f t="shared" si="57"/>
        <v>0</v>
      </c>
      <c r="CJ22" s="26">
        <f t="shared" si="58"/>
        <v>0</v>
      </c>
      <c r="CK22" s="26">
        <f t="shared" si="59"/>
        <v>0</v>
      </c>
      <c r="CL22" s="26">
        <f t="shared" si="60"/>
        <v>0</v>
      </c>
      <c r="CM22" s="26">
        <f t="shared" si="61"/>
        <v>0</v>
      </c>
      <c r="CN22" s="26">
        <f t="shared" si="62"/>
        <v>0</v>
      </c>
      <c r="CO22" s="26">
        <f t="shared" si="63"/>
        <v>0</v>
      </c>
      <c r="CP22" s="26">
        <f t="shared" si="64"/>
        <v>0</v>
      </c>
      <c r="CQ22" s="26">
        <f t="shared" si="65"/>
        <v>0</v>
      </c>
      <c r="CR22" s="26">
        <f t="shared" si="66"/>
        <v>0</v>
      </c>
      <c r="CS22" s="26">
        <f t="shared" si="67"/>
        <v>0</v>
      </c>
      <c r="CT22" s="26">
        <f t="shared" si="68"/>
        <v>0</v>
      </c>
      <c r="CU22" s="26">
        <f t="shared" si="69"/>
        <v>0</v>
      </c>
      <c r="CV22" s="26">
        <f t="shared" si="70"/>
        <v>39</v>
      </c>
      <c r="CW22" s="26">
        <f t="shared" si="71"/>
        <v>40</v>
      </c>
      <c r="CX22" s="26">
        <f t="shared" si="72"/>
        <v>42</v>
      </c>
      <c r="CY22" s="26">
        <f t="shared" si="73"/>
        <v>42</v>
      </c>
      <c r="CZ22" s="26">
        <f t="shared" si="74"/>
        <v>43</v>
      </c>
      <c r="DA22" s="26">
        <f t="shared" si="75"/>
        <v>44</v>
      </c>
      <c r="DB22" s="26">
        <f t="shared" si="76"/>
        <v>45</v>
      </c>
      <c r="DC22" s="26">
        <f t="shared" si="77"/>
        <v>50</v>
      </c>
      <c r="DD22" s="26">
        <f t="shared" si="78"/>
        <v>51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2.75" customHeight="1" x14ac:dyDescent="0.15">
      <c r="A23" s="1">
        <v>15</v>
      </c>
      <c r="B23" s="44" t="s">
        <v>16</v>
      </c>
      <c r="C23" s="13"/>
      <c r="D23" s="21">
        <f>CD23-SUM($CF23:CHOOSE($CF$8,$CF23,$CG23,$CH23,$CI23,$CJ23,$CK23,$CL23,$CM23,$CN23,$CO23,$CP23,$CQ23,$CR23,$CS23,$CT23,$CU23,$CV23,$CW23,$CX23,$CY23,$CZ23,$DA23,$DB23,$DC23))</f>
        <v>385</v>
      </c>
      <c r="E23" s="13"/>
      <c r="F23" s="38">
        <v>26</v>
      </c>
      <c r="G23" s="36">
        <f t="shared" si="3"/>
        <v>25</v>
      </c>
      <c r="H23" s="35">
        <v>28</v>
      </c>
      <c r="I23" s="36">
        <f t="shared" si="4"/>
        <v>23</v>
      </c>
      <c r="J23" s="35">
        <v>25</v>
      </c>
      <c r="K23" s="36">
        <f t="shared" si="5"/>
        <v>26</v>
      </c>
      <c r="L23" s="35">
        <v>29</v>
      </c>
      <c r="M23" s="36">
        <f t="shared" si="6"/>
        <v>22</v>
      </c>
      <c r="N23" s="35">
        <v>30</v>
      </c>
      <c r="O23" s="36">
        <f t="shared" si="7"/>
        <v>21</v>
      </c>
      <c r="P23" s="35">
        <v>8</v>
      </c>
      <c r="Q23" s="36">
        <f t="shared" si="8"/>
        <v>43</v>
      </c>
      <c r="R23" s="30">
        <v>24</v>
      </c>
      <c r="S23" s="36">
        <f t="shared" si="9"/>
        <v>27</v>
      </c>
      <c r="T23" s="30">
        <v>23</v>
      </c>
      <c r="U23" s="36">
        <f t="shared" si="10"/>
        <v>28</v>
      </c>
      <c r="V23" s="30">
        <v>22</v>
      </c>
      <c r="W23" s="43">
        <f t="shared" si="11"/>
        <v>29</v>
      </c>
      <c r="X23" s="38">
        <v>15</v>
      </c>
      <c r="Y23" s="36">
        <f t="shared" si="12"/>
        <v>36</v>
      </c>
      <c r="Z23" s="35">
        <v>50</v>
      </c>
      <c r="AA23" s="36">
        <f t="shared" si="13"/>
        <v>1</v>
      </c>
      <c r="AB23" s="38">
        <v>15</v>
      </c>
      <c r="AC23" s="36">
        <f t="shared" si="14"/>
        <v>36</v>
      </c>
      <c r="AD23" s="35">
        <v>16</v>
      </c>
      <c r="AE23" s="36">
        <f t="shared" si="15"/>
        <v>35</v>
      </c>
      <c r="AF23" s="35">
        <v>15</v>
      </c>
      <c r="AG23" s="36">
        <f t="shared" si="16"/>
        <v>36</v>
      </c>
      <c r="AH23" s="35">
        <v>15</v>
      </c>
      <c r="AI23" s="65">
        <f t="shared" si="17"/>
        <v>36</v>
      </c>
      <c r="AJ23" s="30">
        <v>0</v>
      </c>
      <c r="AK23" s="36">
        <f t="shared" si="18"/>
        <v>0</v>
      </c>
      <c r="AL23" s="30">
        <v>0</v>
      </c>
      <c r="AM23" s="36">
        <f t="shared" si="19"/>
        <v>0</v>
      </c>
      <c r="AN23" s="30">
        <v>0</v>
      </c>
      <c r="AO23" s="36">
        <f t="shared" si="20"/>
        <v>0</v>
      </c>
      <c r="AP23" s="30">
        <v>0</v>
      </c>
      <c r="AQ23" s="36">
        <f t="shared" si="21"/>
        <v>0</v>
      </c>
      <c r="AR23" s="30">
        <v>0</v>
      </c>
      <c r="AS23" s="36">
        <f t="shared" si="22"/>
        <v>0</v>
      </c>
      <c r="AT23" s="30">
        <v>0</v>
      </c>
      <c r="AU23" s="36">
        <f t="shared" si="23"/>
        <v>0</v>
      </c>
      <c r="AV23" s="30">
        <v>0</v>
      </c>
      <c r="AW23" s="36">
        <f t="shared" si="24"/>
        <v>0</v>
      </c>
      <c r="AX23" s="30">
        <v>0</v>
      </c>
      <c r="AY23" s="36">
        <f t="shared" si="25"/>
        <v>0</v>
      </c>
      <c r="AZ23" s="30">
        <v>0</v>
      </c>
      <c r="BA23" s="36">
        <f t="shared" si="26"/>
        <v>0</v>
      </c>
      <c r="BB23" s="28">
        <v>23</v>
      </c>
      <c r="BC23" s="36">
        <f t="shared" si="79"/>
        <v>28</v>
      </c>
      <c r="BD23" s="22"/>
      <c r="BE23" s="23">
        <f t="shared" ref="BE23:BE54" si="80">G23</f>
        <v>25</v>
      </c>
      <c r="BF23" s="23">
        <f t="shared" si="29"/>
        <v>23</v>
      </c>
      <c r="BG23" s="23">
        <f t="shared" si="30"/>
        <v>26</v>
      </c>
      <c r="BH23" s="23">
        <f t="shared" si="31"/>
        <v>22</v>
      </c>
      <c r="BI23" s="23">
        <f t="shared" si="32"/>
        <v>21</v>
      </c>
      <c r="BJ23" s="23">
        <f t="shared" si="33"/>
        <v>43</v>
      </c>
      <c r="BK23" s="23">
        <f t="shared" si="34"/>
        <v>27</v>
      </c>
      <c r="BL23" s="23">
        <f t="shared" si="35"/>
        <v>28</v>
      </c>
      <c r="BM23" s="23">
        <f t="shared" si="36"/>
        <v>29</v>
      </c>
      <c r="BN23" s="23">
        <f t="shared" si="37"/>
        <v>36</v>
      </c>
      <c r="BO23" s="23">
        <f t="shared" si="38"/>
        <v>1</v>
      </c>
      <c r="BP23" s="23">
        <f t="shared" si="39"/>
        <v>36</v>
      </c>
      <c r="BQ23" s="23">
        <f t="shared" si="40"/>
        <v>35</v>
      </c>
      <c r="BR23" s="23">
        <f t="shared" si="41"/>
        <v>36</v>
      </c>
      <c r="BS23" s="23">
        <f t="shared" si="42"/>
        <v>36</v>
      </c>
      <c r="BT23" s="23">
        <f t="shared" si="43"/>
        <v>0</v>
      </c>
      <c r="BU23" s="23">
        <f t="shared" si="44"/>
        <v>0</v>
      </c>
      <c r="BV23" s="23">
        <f t="shared" si="45"/>
        <v>0</v>
      </c>
      <c r="BW23" s="23">
        <f t="shared" si="46"/>
        <v>0</v>
      </c>
      <c r="BX23" s="23">
        <f t="shared" si="47"/>
        <v>0</v>
      </c>
      <c r="BY23" s="23">
        <f t="shared" si="48"/>
        <v>0</v>
      </c>
      <c r="BZ23" s="23">
        <f t="shared" si="49"/>
        <v>0</v>
      </c>
      <c r="CA23" s="23">
        <f t="shared" si="50"/>
        <v>0</v>
      </c>
      <c r="CB23" s="23">
        <f t="shared" si="51"/>
        <v>0</v>
      </c>
      <c r="CC23" s="23">
        <f t="shared" si="52"/>
        <v>28</v>
      </c>
      <c r="CD23" s="24">
        <f t="shared" si="53"/>
        <v>452</v>
      </c>
      <c r="CE23" s="25"/>
      <c r="CF23" s="26">
        <f t="shared" si="54"/>
        <v>0</v>
      </c>
      <c r="CG23" s="26">
        <f t="shared" si="55"/>
        <v>0</v>
      </c>
      <c r="CH23" s="26">
        <f t="shared" si="56"/>
        <v>0</v>
      </c>
      <c r="CI23" s="26">
        <f t="shared" si="57"/>
        <v>0</v>
      </c>
      <c r="CJ23" s="26">
        <f t="shared" si="58"/>
        <v>0</v>
      </c>
      <c r="CK23" s="26">
        <f t="shared" si="59"/>
        <v>0</v>
      </c>
      <c r="CL23" s="26">
        <f t="shared" si="60"/>
        <v>0</v>
      </c>
      <c r="CM23" s="26">
        <f t="shared" si="61"/>
        <v>0</v>
      </c>
      <c r="CN23" s="26">
        <f t="shared" si="62"/>
        <v>0</v>
      </c>
      <c r="CO23" s="26">
        <f t="shared" si="63"/>
        <v>1</v>
      </c>
      <c r="CP23" s="26">
        <f t="shared" si="64"/>
        <v>21</v>
      </c>
      <c r="CQ23" s="26">
        <f t="shared" si="65"/>
        <v>22</v>
      </c>
      <c r="CR23" s="26">
        <f t="shared" si="66"/>
        <v>23</v>
      </c>
      <c r="CS23" s="26">
        <f t="shared" si="67"/>
        <v>25</v>
      </c>
      <c r="CT23" s="26">
        <f t="shared" si="68"/>
        <v>26</v>
      </c>
      <c r="CU23" s="26">
        <f t="shared" si="69"/>
        <v>27</v>
      </c>
      <c r="CV23" s="26">
        <f t="shared" si="70"/>
        <v>28</v>
      </c>
      <c r="CW23" s="26">
        <f t="shared" si="71"/>
        <v>28</v>
      </c>
      <c r="CX23" s="26">
        <f t="shared" si="72"/>
        <v>29</v>
      </c>
      <c r="CY23" s="26">
        <f t="shared" si="73"/>
        <v>35</v>
      </c>
      <c r="CZ23" s="26">
        <f t="shared" si="74"/>
        <v>36</v>
      </c>
      <c r="DA23" s="26">
        <f t="shared" si="75"/>
        <v>36</v>
      </c>
      <c r="DB23" s="26">
        <f t="shared" si="76"/>
        <v>36</v>
      </c>
      <c r="DC23" s="26">
        <f t="shared" si="77"/>
        <v>36</v>
      </c>
      <c r="DD23" s="26">
        <f t="shared" si="78"/>
        <v>43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13" x14ac:dyDescent="0.15">
      <c r="A24" s="1">
        <v>16</v>
      </c>
      <c r="B24" s="34" t="s">
        <v>52</v>
      </c>
      <c r="C24" s="13"/>
      <c r="D24" s="21">
        <f>CD24-SUM($CF24:CHOOSE($CF$8,$CF24,$CG24,$CH24,$CI24,$CJ24,$CK24,$CL24,$CM24,$CN24,$CO24,$CP24,$CQ24,$CR24,$CS24,$CT24,$CU24,$CV24,$CW24,$CX24,$CY24,$CZ24,$DA24,$DB24,$DC24))</f>
        <v>363</v>
      </c>
      <c r="E24" s="13"/>
      <c r="F24" s="38">
        <v>11</v>
      </c>
      <c r="G24" s="36">
        <f t="shared" si="3"/>
        <v>40</v>
      </c>
      <c r="H24" s="35">
        <v>6</v>
      </c>
      <c r="I24" s="36">
        <f t="shared" si="4"/>
        <v>45</v>
      </c>
      <c r="J24" s="35">
        <v>4</v>
      </c>
      <c r="K24" s="36">
        <f t="shared" si="5"/>
        <v>47</v>
      </c>
      <c r="L24" s="35">
        <v>6</v>
      </c>
      <c r="M24" s="36">
        <f t="shared" si="6"/>
        <v>45</v>
      </c>
      <c r="N24" s="35">
        <v>1</v>
      </c>
      <c r="O24" s="36">
        <f t="shared" si="7"/>
        <v>50</v>
      </c>
      <c r="P24" s="35">
        <v>12</v>
      </c>
      <c r="Q24" s="36">
        <f t="shared" si="8"/>
        <v>39</v>
      </c>
      <c r="R24" s="30">
        <v>3</v>
      </c>
      <c r="S24" s="36">
        <f t="shared" si="9"/>
        <v>48</v>
      </c>
      <c r="T24" s="30">
        <v>3</v>
      </c>
      <c r="U24" s="36">
        <f t="shared" si="10"/>
        <v>48</v>
      </c>
      <c r="V24" s="30">
        <v>50</v>
      </c>
      <c r="W24" s="43">
        <f t="shared" si="11"/>
        <v>1</v>
      </c>
      <c r="X24" s="32">
        <v>0</v>
      </c>
      <c r="Y24" s="36">
        <f t="shared" si="12"/>
        <v>0</v>
      </c>
      <c r="Z24" s="30">
        <v>0</v>
      </c>
      <c r="AA24" s="36">
        <f t="shared" si="13"/>
        <v>0</v>
      </c>
      <c r="AB24" s="32">
        <v>0</v>
      </c>
      <c r="AC24" s="36">
        <f t="shared" si="14"/>
        <v>0</v>
      </c>
      <c r="AD24" s="30">
        <v>0</v>
      </c>
      <c r="AE24" s="36">
        <f t="shared" si="15"/>
        <v>0</v>
      </c>
      <c r="AF24" s="30">
        <v>0</v>
      </c>
      <c r="AG24" s="36">
        <f t="shared" si="16"/>
        <v>0</v>
      </c>
      <c r="AH24" s="30">
        <v>0</v>
      </c>
      <c r="AI24" s="65">
        <f t="shared" si="17"/>
        <v>0</v>
      </c>
      <c r="AJ24" s="30">
        <v>0</v>
      </c>
      <c r="AK24" s="36">
        <f t="shared" si="18"/>
        <v>0</v>
      </c>
      <c r="AL24" s="30">
        <v>0</v>
      </c>
      <c r="AM24" s="36">
        <f t="shared" si="19"/>
        <v>0</v>
      </c>
      <c r="AN24" s="30">
        <v>0</v>
      </c>
      <c r="AO24" s="36">
        <f t="shared" si="20"/>
        <v>0</v>
      </c>
      <c r="AP24" s="30">
        <v>0</v>
      </c>
      <c r="AQ24" s="36">
        <f t="shared" si="21"/>
        <v>0</v>
      </c>
      <c r="AR24" s="30">
        <v>0</v>
      </c>
      <c r="AS24" s="36">
        <f t="shared" si="22"/>
        <v>0</v>
      </c>
      <c r="AT24" s="30">
        <v>0</v>
      </c>
      <c r="AU24" s="36">
        <f t="shared" si="23"/>
        <v>0</v>
      </c>
      <c r="AV24" s="30">
        <v>0</v>
      </c>
      <c r="AW24" s="36">
        <f t="shared" si="24"/>
        <v>0</v>
      </c>
      <c r="AX24" s="30">
        <v>0</v>
      </c>
      <c r="AY24" s="36">
        <f t="shared" si="25"/>
        <v>0</v>
      </c>
      <c r="AZ24" s="30">
        <v>0</v>
      </c>
      <c r="BA24" s="36">
        <f t="shared" si="26"/>
        <v>0</v>
      </c>
      <c r="BB24" s="33">
        <v>0</v>
      </c>
      <c r="BC24" s="36">
        <f t="shared" si="79"/>
        <v>0</v>
      </c>
      <c r="BD24" s="22"/>
      <c r="BE24" s="23">
        <f t="shared" si="80"/>
        <v>40</v>
      </c>
      <c r="BF24" s="23">
        <f t="shared" si="29"/>
        <v>45</v>
      </c>
      <c r="BG24" s="23">
        <f t="shared" si="30"/>
        <v>47</v>
      </c>
      <c r="BH24" s="23">
        <f t="shared" si="31"/>
        <v>45</v>
      </c>
      <c r="BI24" s="23">
        <f t="shared" si="32"/>
        <v>50</v>
      </c>
      <c r="BJ24" s="23">
        <f t="shared" si="33"/>
        <v>39</v>
      </c>
      <c r="BK24" s="23">
        <f t="shared" si="34"/>
        <v>48</v>
      </c>
      <c r="BL24" s="23">
        <f t="shared" si="35"/>
        <v>48</v>
      </c>
      <c r="BM24" s="23">
        <f t="shared" si="36"/>
        <v>1</v>
      </c>
      <c r="BN24" s="23">
        <f t="shared" si="37"/>
        <v>0</v>
      </c>
      <c r="BO24" s="23">
        <f t="shared" si="38"/>
        <v>0</v>
      </c>
      <c r="BP24" s="23">
        <f t="shared" si="39"/>
        <v>0</v>
      </c>
      <c r="BQ24" s="23">
        <f t="shared" si="40"/>
        <v>0</v>
      </c>
      <c r="BR24" s="23">
        <f t="shared" si="41"/>
        <v>0</v>
      </c>
      <c r="BS24" s="23">
        <f t="shared" si="42"/>
        <v>0</v>
      </c>
      <c r="BT24" s="23">
        <f t="shared" si="43"/>
        <v>0</v>
      </c>
      <c r="BU24" s="23">
        <f t="shared" si="44"/>
        <v>0</v>
      </c>
      <c r="BV24" s="23">
        <f t="shared" si="45"/>
        <v>0</v>
      </c>
      <c r="BW24" s="23">
        <f t="shared" si="46"/>
        <v>0</v>
      </c>
      <c r="BX24" s="23">
        <f t="shared" si="47"/>
        <v>0</v>
      </c>
      <c r="BY24" s="23">
        <f t="shared" si="48"/>
        <v>0</v>
      </c>
      <c r="BZ24" s="23">
        <f t="shared" si="49"/>
        <v>0</v>
      </c>
      <c r="CA24" s="23">
        <f t="shared" si="50"/>
        <v>0</v>
      </c>
      <c r="CB24" s="23">
        <f t="shared" si="51"/>
        <v>0</v>
      </c>
      <c r="CC24" s="23">
        <f t="shared" si="52"/>
        <v>0</v>
      </c>
      <c r="CD24" s="24">
        <f t="shared" si="53"/>
        <v>363</v>
      </c>
      <c r="CE24" s="25"/>
      <c r="CF24" s="26">
        <f t="shared" si="54"/>
        <v>0</v>
      </c>
      <c r="CG24" s="26">
        <f t="shared" si="55"/>
        <v>0</v>
      </c>
      <c r="CH24" s="26">
        <f t="shared" si="56"/>
        <v>0</v>
      </c>
      <c r="CI24" s="26">
        <f t="shared" si="57"/>
        <v>0</v>
      </c>
      <c r="CJ24" s="26">
        <f t="shared" si="58"/>
        <v>0</v>
      </c>
      <c r="CK24" s="26">
        <f t="shared" si="59"/>
        <v>0</v>
      </c>
      <c r="CL24" s="26">
        <f t="shared" si="60"/>
        <v>0</v>
      </c>
      <c r="CM24" s="26">
        <f t="shared" si="61"/>
        <v>0</v>
      </c>
      <c r="CN24" s="26">
        <f t="shared" si="62"/>
        <v>0</v>
      </c>
      <c r="CO24" s="26">
        <f t="shared" si="63"/>
        <v>0</v>
      </c>
      <c r="CP24" s="26">
        <f t="shared" si="64"/>
        <v>0</v>
      </c>
      <c r="CQ24" s="26">
        <f t="shared" si="65"/>
        <v>0</v>
      </c>
      <c r="CR24" s="26">
        <f t="shared" si="66"/>
        <v>0</v>
      </c>
      <c r="CS24" s="26">
        <f t="shared" si="67"/>
        <v>0</v>
      </c>
      <c r="CT24" s="26">
        <f t="shared" si="68"/>
        <v>0</v>
      </c>
      <c r="CU24" s="26">
        <f t="shared" si="69"/>
        <v>0</v>
      </c>
      <c r="CV24" s="26">
        <f t="shared" si="70"/>
        <v>1</v>
      </c>
      <c r="CW24" s="26">
        <f t="shared" si="71"/>
        <v>39</v>
      </c>
      <c r="CX24" s="26">
        <f t="shared" si="72"/>
        <v>40</v>
      </c>
      <c r="CY24" s="26">
        <f t="shared" si="73"/>
        <v>45</v>
      </c>
      <c r="CZ24" s="26">
        <f t="shared" si="74"/>
        <v>45</v>
      </c>
      <c r="DA24" s="26">
        <f t="shared" si="75"/>
        <v>47</v>
      </c>
      <c r="DB24" s="26">
        <f t="shared" si="76"/>
        <v>48</v>
      </c>
      <c r="DC24" s="26">
        <f t="shared" si="77"/>
        <v>48</v>
      </c>
      <c r="DD24" s="26">
        <f t="shared" si="78"/>
        <v>50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12.75" customHeight="1" x14ac:dyDescent="0.15">
      <c r="A25" s="1">
        <v>17</v>
      </c>
      <c r="B25" s="34" t="s">
        <v>49</v>
      </c>
      <c r="C25" s="13"/>
      <c r="D25" s="21">
        <f>CD25-SUM($CF25:CHOOSE($CF$8,$CF25,$CG25,$CH25,$CI25,$CJ25,$CK25,$CL25,$CM25,$CN25,$CO25,$CP25,$CQ25,$CR25,$CS25,$CT25,$CU25,$CV25,$CW25,$CX25,$CY25,$CZ25,$DA25,$DB25,$DC25))</f>
        <v>359</v>
      </c>
      <c r="E25" s="13"/>
      <c r="F25" s="38">
        <v>14</v>
      </c>
      <c r="G25" s="36">
        <f t="shared" si="3"/>
        <v>37</v>
      </c>
      <c r="H25" s="35">
        <v>22</v>
      </c>
      <c r="I25" s="36">
        <f t="shared" si="4"/>
        <v>29</v>
      </c>
      <c r="J25" s="35">
        <v>15</v>
      </c>
      <c r="K25" s="36">
        <f t="shared" si="5"/>
        <v>36</v>
      </c>
      <c r="L25" s="35">
        <v>20</v>
      </c>
      <c r="M25" s="36">
        <f t="shared" si="6"/>
        <v>31</v>
      </c>
      <c r="N25" s="35">
        <v>4</v>
      </c>
      <c r="O25" s="36">
        <f t="shared" si="7"/>
        <v>47</v>
      </c>
      <c r="P25" s="35">
        <v>1</v>
      </c>
      <c r="Q25" s="36">
        <f t="shared" si="8"/>
        <v>50</v>
      </c>
      <c r="R25" s="30">
        <v>6</v>
      </c>
      <c r="S25" s="36">
        <f t="shared" si="9"/>
        <v>45</v>
      </c>
      <c r="T25" s="30">
        <v>13</v>
      </c>
      <c r="U25" s="36">
        <f t="shared" si="10"/>
        <v>38</v>
      </c>
      <c r="V25" s="30">
        <v>5</v>
      </c>
      <c r="W25" s="43">
        <f t="shared" si="11"/>
        <v>46</v>
      </c>
      <c r="X25" s="30">
        <v>0</v>
      </c>
      <c r="Y25" s="36">
        <f t="shared" si="12"/>
        <v>0</v>
      </c>
      <c r="Z25" s="30">
        <v>0</v>
      </c>
      <c r="AA25" s="36">
        <f t="shared" si="13"/>
        <v>0</v>
      </c>
      <c r="AB25" s="32">
        <v>0</v>
      </c>
      <c r="AC25" s="36">
        <f t="shared" si="14"/>
        <v>0</v>
      </c>
      <c r="AD25" s="30">
        <v>0</v>
      </c>
      <c r="AE25" s="36">
        <f t="shared" si="15"/>
        <v>0</v>
      </c>
      <c r="AF25" s="30">
        <v>0</v>
      </c>
      <c r="AG25" s="36">
        <f t="shared" si="16"/>
        <v>0</v>
      </c>
      <c r="AH25" s="30">
        <v>0</v>
      </c>
      <c r="AI25" s="65">
        <f t="shared" si="17"/>
        <v>0</v>
      </c>
      <c r="AJ25" s="30">
        <v>0</v>
      </c>
      <c r="AK25" s="36">
        <f t="shared" si="18"/>
        <v>0</v>
      </c>
      <c r="AL25" s="30">
        <v>0</v>
      </c>
      <c r="AM25" s="36">
        <f t="shared" si="19"/>
        <v>0</v>
      </c>
      <c r="AN25" s="30">
        <v>0</v>
      </c>
      <c r="AO25" s="36">
        <f t="shared" si="20"/>
        <v>0</v>
      </c>
      <c r="AP25" s="30">
        <v>0</v>
      </c>
      <c r="AQ25" s="36">
        <f t="shared" si="21"/>
        <v>0</v>
      </c>
      <c r="AR25" s="30">
        <v>0</v>
      </c>
      <c r="AS25" s="36">
        <f t="shared" si="22"/>
        <v>0</v>
      </c>
      <c r="AT25" s="30">
        <v>0</v>
      </c>
      <c r="AU25" s="36">
        <f t="shared" si="23"/>
        <v>0</v>
      </c>
      <c r="AV25" s="30">
        <v>0</v>
      </c>
      <c r="AW25" s="36">
        <f t="shared" si="24"/>
        <v>0</v>
      </c>
      <c r="AX25" s="30">
        <v>0</v>
      </c>
      <c r="AY25" s="36">
        <f t="shared" si="25"/>
        <v>0</v>
      </c>
      <c r="AZ25" s="30">
        <v>0</v>
      </c>
      <c r="BA25" s="36">
        <f t="shared" si="26"/>
        <v>0</v>
      </c>
      <c r="BB25" s="33">
        <v>0</v>
      </c>
      <c r="BC25" s="36">
        <f t="shared" si="79"/>
        <v>0</v>
      </c>
      <c r="BD25" s="22"/>
      <c r="BE25" s="23">
        <f t="shared" si="80"/>
        <v>37</v>
      </c>
      <c r="BF25" s="23">
        <f t="shared" si="29"/>
        <v>29</v>
      </c>
      <c r="BG25" s="23">
        <f t="shared" si="30"/>
        <v>36</v>
      </c>
      <c r="BH25" s="23">
        <f t="shared" si="31"/>
        <v>31</v>
      </c>
      <c r="BI25" s="23">
        <f t="shared" si="32"/>
        <v>47</v>
      </c>
      <c r="BJ25" s="23">
        <f t="shared" si="33"/>
        <v>50</v>
      </c>
      <c r="BK25" s="23">
        <f t="shared" si="34"/>
        <v>45</v>
      </c>
      <c r="BL25" s="23">
        <f t="shared" si="35"/>
        <v>38</v>
      </c>
      <c r="BM25" s="23">
        <f t="shared" si="36"/>
        <v>46</v>
      </c>
      <c r="BN25" s="23">
        <f t="shared" si="37"/>
        <v>0</v>
      </c>
      <c r="BO25" s="23">
        <f t="shared" si="38"/>
        <v>0</v>
      </c>
      <c r="BP25" s="23">
        <f t="shared" si="39"/>
        <v>0</v>
      </c>
      <c r="BQ25" s="23">
        <f t="shared" si="40"/>
        <v>0</v>
      </c>
      <c r="BR25" s="23">
        <f t="shared" si="41"/>
        <v>0</v>
      </c>
      <c r="BS25" s="23">
        <f t="shared" si="42"/>
        <v>0</v>
      </c>
      <c r="BT25" s="23">
        <f t="shared" si="43"/>
        <v>0</v>
      </c>
      <c r="BU25" s="23">
        <f t="shared" si="44"/>
        <v>0</v>
      </c>
      <c r="BV25" s="23">
        <f t="shared" si="45"/>
        <v>0</v>
      </c>
      <c r="BW25" s="23">
        <f t="shared" si="46"/>
        <v>0</v>
      </c>
      <c r="BX25" s="23">
        <f t="shared" si="47"/>
        <v>0</v>
      </c>
      <c r="BY25" s="23">
        <f t="shared" si="48"/>
        <v>0</v>
      </c>
      <c r="BZ25" s="23">
        <f t="shared" si="49"/>
        <v>0</v>
      </c>
      <c r="CA25" s="23">
        <f t="shared" si="50"/>
        <v>0</v>
      </c>
      <c r="CB25" s="23">
        <f t="shared" si="51"/>
        <v>0</v>
      </c>
      <c r="CC25" s="23">
        <f t="shared" si="52"/>
        <v>0</v>
      </c>
      <c r="CD25" s="24">
        <f t="shared" si="53"/>
        <v>359</v>
      </c>
      <c r="CE25" s="25"/>
      <c r="CF25" s="26">
        <f t="shared" si="54"/>
        <v>0</v>
      </c>
      <c r="CG25" s="26">
        <f t="shared" si="55"/>
        <v>0</v>
      </c>
      <c r="CH25" s="26">
        <f t="shared" si="56"/>
        <v>0</v>
      </c>
      <c r="CI25" s="26">
        <f t="shared" si="57"/>
        <v>0</v>
      </c>
      <c r="CJ25" s="26">
        <f t="shared" si="58"/>
        <v>0</v>
      </c>
      <c r="CK25" s="26">
        <f t="shared" si="59"/>
        <v>0</v>
      </c>
      <c r="CL25" s="26">
        <f t="shared" si="60"/>
        <v>0</v>
      </c>
      <c r="CM25" s="26">
        <f t="shared" si="61"/>
        <v>0</v>
      </c>
      <c r="CN25" s="26">
        <f t="shared" si="62"/>
        <v>0</v>
      </c>
      <c r="CO25" s="26">
        <f t="shared" si="63"/>
        <v>0</v>
      </c>
      <c r="CP25" s="26">
        <f t="shared" si="64"/>
        <v>0</v>
      </c>
      <c r="CQ25" s="26">
        <f t="shared" si="65"/>
        <v>0</v>
      </c>
      <c r="CR25" s="26">
        <f t="shared" si="66"/>
        <v>0</v>
      </c>
      <c r="CS25" s="26">
        <f t="shared" si="67"/>
        <v>0</v>
      </c>
      <c r="CT25" s="26">
        <f t="shared" si="68"/>
        <v>0</v>
      </c>
      <c r="CU25" s="26">
        <f t="shared" si="69"/>
        <v>0</v>
      </c>
      <c r="CV25" s="26">
        <f t="shared" si="70"/>
        <v>29</v>
      </c>
      <c r="CW25" s="26">
        <f t="shared" si="71"/>
        <v>31</v>
      </c>
      <c r="CX25" s="26">
        <f t="shared" si="72"/>
        <v>36</v>
      </c>
      <c r="CY25" s="26">
        <f t="shared" si="73"/>
        <v>37</v>
      </c>
      <c r="CZ25" s="26">
        <f t="shared" si="74"/>
        <v>38</v>
      </c>
      <c r="DA25" s="26">
        <f t="shared" si="75"/>
        <v>45</v>
      </c>
      <c r="DB25" s="26">
        <f t="shared" si="76"/>
        <v>46</v>
      </c>
      <c r="DC25" s="26">
        <f t="shared" si="77"/>
        <v>47</v>
      </c>
      <c r="DD25" s="26">
        <f t="shared" si="78"/>
        <v>50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12.75" customHeight="1" x14ac:dyDescent="0.15">
      <c r="A26" s="1">
        <v>18</v>
      </c>
      <c r="B26" s="34" t="s">
        <v>42</v>
      </c>
      <c r="C26" s="13"/>
      <c r="D26" s="21">
        <f>CD26-SUM($CF26:CHOOSE($CF$8,$CF26,$CG26,$CH26,$CI26,$CJ26,$CK26,$CL26,$CM26,$CN26,$CO26,$CP26,$CQ26,$CR26,$CS26,$CT26,$CU26,$CV26,$CW26,$CX26,$CY26,$CZ26,$DA26,$DB26,$DC26))</f>
        <v>353</v>
      </c>
      <c r="E26" s="13"/>
      <c r="F26" s="38">
        <v>15</v>
      </c>
      <c r="G26" s="36">
        <f t="shared" si="3"/>
        <v>36</v>
      </c>
      <c r="H26" s="35">
        <v>23</v>
      </c>
      <c r="I26" s="36">
        <f t="shared" si="4"/>
        <v>28</v>
      </c>
      <c r="J26" s="35">
        <v>22</v>
      </c>
      <c r="K26" s="36">
        <f t="shared" si="5"/>
        <v>29</v>
      </c>
      <c r="L26" s="35">
        <v>19</v>
      </c>
      <c r="M26" s="36">
        <f t="shared" si="6"/>
        <v>32</v>
      </c>
      <c r="N26" s="35">
        <v>15</v>
      </c>
      <c r="O26" s="36">
        <f t="shared" si="7"/>
        <v>36</v>
      </c>
      <c r="P26" s="35">
        <v>19</v>
      </c>
      <c r="Q26" s="36">
        <f t="shared" si="8"/>
        <v>32</v>
      </c>
      <c r="R26" s="30">
        <v>15</v>
      </c>
      <c r="S26" s="36">
        <f t="shared" si="9"/>
        <v>36</v>
      </c>
      <c r="T26" s="30">
        <v>10</v>
      </c>
      <c r="U26" s="36">
        <f t="shared" si="10"/>
        <v>41</v>
      </c>
      <c r="V26" s="30">
        <v>8</v>
      </c>
      <c r="W26" s="43">
        <f t="shared" si="11"/>
        <v>43</v>
      </c>
      <c r="X26" s="30">
        <v>0</v>
      </c>
      <c r="Y26" s="36">
        <f t="shared" si="12"/>
        <v>0</v>
      </c>
      <c r="Z26" s="30">
        <v>0</v>
      </c>
      <c r="AA26" s="36">
        <f t="shared" si="13"/>
        <v>0</v>
      </c>
      <c r="AB26" s="32">
        <v>0</v>
      </c>
      <c r="AC26" s="36">
        <f t="shared" si="14"/>
        <v>0</v>
      </c>
      <c r="AD26" s="30">
        <v>0</v>
      </c>
      <c r="AE26" s="36">
        <f t="shared" si="15"/>
        <v>0</v>
      </c>
      <c r="AF26" s="30">
        <v>0</v>
      </c>
      <c r="AG26" s="36">
        <f t="shared" si="16"/>
        <v>0</v>
      </c>
      <c r="AH26" s="30">
        <v>0</v>
      </c>
      <c r="AI26" s="65">
        <f t="shared" si="17"/>
        <v>0</v>
      </c>
      <c r="AJ26" s="30">
        <v>0</v>
      </c>
      <c r="AK26" s="36">
        <f t="shared" si="18"/>
        <v>0</v>
      </c>
      <c r="AL26" s="30">
        <v>0</v>
      </c>
      <c r="AM26" s="36">
        <f t="shared" si="19"/>
        <v>0</v>
      </c>
      <c r="AN26" s="30">
        <v>0</v>
      </c>
      <c r="AO26" s="36">
        <f t="shared" si="20"/>
        <v>0</v>
      </c>
      <c r="AP26" s="30">
        <v>0</v>
      </c>
      <c r="AQ26" s="36">
        <f t="shared" si="21"/>
        <v>0</v>
      </c>
      <c r="AR26" s="30">
        <v>0</v>
      </c>
      <c r="AS26" s="36">
        <f t="shared" si="22"/>
        <v>0</v>
      </c>
      <c r="AT26" s="30">
        <v>0</v>
      </c>
      <c r="AU26" s="36">
        <f t="shared" si="23"/>
        <v>0</v>
      </c>
      <c r="AV26" s="30">
        <v>0</v>
      </c>
      <c r="AW26" s="36">
        <f t="shared" si="24"/>
        <v>0</v>
      </c>
      <c r="AX26" s="30">
        <v>0</v>
      </c>
      <c r="AY26" s="36">
        <f t="shared" si="25"/>
        <v>0</v>
      </c>
      <c r="AZ26" s="30">
        <v>0</v>
      </c>
      <c r="BA26" s="36">
        <f t="shared" si="26"/>
        <v>0</v>
      </c>
      <c r="BB26" s="29">
        <v>11</v>
      </c>
      <c r="BC26" s="36">
        <f t="shared" si="79"/>
        <v>40</v>
      </c>
      <c r="BD26" s="22"/>
      <c r="BE26" s="23">
        <f t="shared" si="80"/>
        <v>36</v>
      </c>
      <c r="BF26" s="23">
        <f t="shared" si="29"/>
        <v>28</v>
      </c>
      <c r="BG26" s="23">
        <f t="shared" si="30"/>
        <v>29</v>
      </c>
      <c r="BH26" s="23">
        <f t="shared" si="31"/>
        <v>32</v>
      </c>
      <c r="BI26" s="23">
        <f t="shared" si="32"/>
        <v>36</v>
      </c>
      <c r="BJ26" s="23">
        <f t="shared" si="33"/>
        <v>32</v>
      </c>
      <c r="BK26" s="23">
        <f t="shared" si="34"/>
        <v>36</v>
      </c>
      <c r="BL26" s="23">
        <f t="shared" si="35"/>
        <v>41</v>
      </c>
      <c r="BM26" s="23">
        <f t="shared" si="36"/>
        <v>43</v>
      </c>
      <c r="BN26" s="23">
        <f t="shared" si="37"/>
        <v>0</v>
      </c>
      <c r="BO26" s="23">
        <f t="shared" si="38"/>
        <v>0</v>
      </c>
      <c r="BP26" s="23">
        <f t="shared" si="39"/>
        <v>0</v>
      </c>
      <c r="BQ26" s="23">
        <f t="shared" si="40"/>
        <v>0</v>
      </c>
      <c r="BR26" s="23">
        <f t="shared" si="41"/>
        <v>0</v>
      </c>
      <c r="BS26" s="23">
        <f t="shared" si="42"/>
        <v>0</v>
      </c>
      <c r="BT26" s="23">
        <f t="shared" si="43"/>
        <v>0</v>
      </c>
      <c r="BU26" s="23">
        <f t="shared" si="44"/>
        <v>0</v>
      </c>
      <c r="BV26" s="23">
        <f t="shared" si="45"/>
        <v>0</v>
      </c>
      <c r="BW26" s="23">
        <f t="shared" si="46"/>
        <v>0</v>
      </c>
      <c r="BX26" s="23">
        <f t="shared" si="47"/>
        <v>0</v>
      </c>
      <c r="BY26" s="23">
        <f t="shared" si="48"/>
        <v>0</v>
      </c>
      <c r="BZ26" s="23">
        <f t="shared" si="49"/>
        <v>0</v>
      </c>
      <c r="CA26" s="23">
        <f t="shared" si="50"/>
        <v>0</v>
      </c>
      <c r="CB26" s="23">
        <f t="shared" si="51"/>
        <v>0</v>
      </c>
      <c r="CC26" s="23">
        <f t="shared" si="52"/>
        <v>40</v>
      </c>
      <c r="CD26" s="24">
        <f t="shared" si="53"/>
        <v>353</v>
      </c>
      <c r="CE26" s="25"/>
      <c r="CF26" s="26">
        <f t="shared" si="54"/>
        <v>0</v>
      </c>
      <c r="CG26" s="26">
        <f t="shared" si="55"/>
        <v>0</v>
      </c>
      <c r="CH26" s="26">
        <f t="shared" si="56"/>
        <v>0</v>
      </c>
      <c r="CI26" s="26">
        <f t="shared" si="57"/>
        <v>0</v>
      </c>
      <c r="CJ26" s="26">
        <f t="shared" si="58"/>
        <v>0</v>
      </c>
      <c r="CK26" s="26">
        <f t="shared" si="59"/>
        <v>0</v>
      </c>
      <c r="CL26" s="26">
        <f t="shared" si="60"/>
        <v>0</v>
      </c>
      <c r="CM26" s="26">
        <f t="shared" si="61"/>
        <v>0</v>
      </c>
      <c r="CN26" s="26">
        <f t="shared" si="62"/>
        <v>0</v>
      </c>
      <c r="CO26" s="26">
        <f t="shared" si="63"/>
        <v>0</v>
      </c>
      <c r="CP26" s="26">
        <f t="shared" si="64"/>
        <v>0</v>
      </c>
      <c r="CQ26" s="26">
        <f t="shared" si="65"/>
        <v>0</v>
      </c>
      <c r="CR26" s="26">
        <f t="shared" si="66"/>
        <v>0</v>
      </c>
      <c r="CS26" s="26">
        <f t="shared" si="67"/>
        <v>0</v>
      </c>
      <c r="CT26" s="26">
        <f t="shared" si="68"/>
        <v>0</v>
      </c>
      <c r="CU26" s="26">
        <f t="shared" si="69"/>
        <v>28</v>
      </c>
      <c r="CV26" s="26">
        <f t="shared" si="70"/>
        <v>29</v>
      </c>
      <c r="CW26" s="26">
        <f t="shared" si="71"/>
        <v>32</v>
      </c>
      <c r="CX26" s="26">
        <f t="shared" si="72"/>
        <v>32</v>
      </c>
      <c r="CY26" s="26">
        <f t="shared" si="73"/>
        <v>36</v>
      </c>
      <c r="CZ26" s="26">
        <f t="shared" si="74"/>
        <v>36</v>
      </c>
      <c r="DA26" s="26">
        <f t="shared" si="75"/>
        <v>36</v>
      </c>
      <c r="DB26" s="26">
        <f t="shared" si="76"/>
        <v>40</v>
      </c>
      <c r="DC26" s="26">
        <f t="shared" si="77"/>
        <v>41</v>
      </c>
      <c r="DD26" s="26">
        <f t="shared" si="78"/>
        <v>43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12.75" customHeight="1" x14ac:dyDescent="0.15">
      <c r="A27" s="1">
        <v>19</v>
      </c>
      <c r="B27" s="34" t="s">
        <v>15</v>
      </c>
      <c r="C27" s="13"/>
      <c r="D27" s="21">
        <f>CD27-SUM($CF27:CHOOSE($CF$8,$CF27,$CG27,$CH27,$CI27,$CJ27,$CK27,$CL27,$CM27,$CN27,$CO27,$CP27,$CQ27,$CR27,$CS27,$CT27,$CU27,$CV27,$CW27,$CX27,$CY27,$CZ27,$DA27,$DB27,$DC27))</f>
        <v>351</v>
      </c>
      <c r="E27" s="13"/>
      <c r="F27" s="38">
        <v>12</v>
      </c>
      <c r="G27" s="36">
        <f t="shared" si="3"/>
        <v>39</v>
      </c>
      <c r="H27" s="35">
        <v>18</v>
      </c>
      <c r="I27" s="36">
        <f t="shared" si="4"/>
        <v>33</v>
      </c>
      <c r="J27" s="35">
        <v>19</v>
      </c>
      <c r="K27" s="36">
        <f t="shared" si="5"/>
        <v>32</v>
      </c>
      <c r="L27" s="35">
        <v>15</v>
      </c>
      <c r="M27" s="36">
        <f t="shared" si="6"/>
        <v>36</v>
      </c>
      <c r="N27" s="35">
        <v>24</v>
      </c>
      <c r="O27" s="36">
        <f t="shared" si="7"/>
        <v>27</v>
      </c>
      <c r="P27" s="30">
        <v>14</v>
      </c>
      <c r="Q27" s="36">
        <f t="shared" si="8"/>
        <v>37</v>
      </c>
      <c r="R27" s="30">
        <v>22</v>
      </c>
      <c r="S27" s="36">
        <f t="shared" si="9"/>
        <v>29</v>
      </c>
      <c r="T27" s="30">
        <v>15</v>
      </c>
      <c r="U27" s="36">
        <f t="shared" si="10"/>
        <v>36</v>
      </c>
      <c r="V27" s="30">
        <v>18</v>
      </c>
      <c r="W27" s="43">
        <f t="shared" si="11"/>
        <v>33</v>
      </c>
      <c r="X27" s="30">
        <v>0</v>
      </c>
      <c r="Y27" s="36">
        <f t="shared" si="12"/>
        <v>0</v>
      </c>
      <c r="Z27" s="30">
        <v>0</v>
      </c>
      <c r="AA27" s="36">
        <f t="shared" si="13"/>
        <v>0</v>
      </c>
      <c r="AB27" s="32">
        <v>0</v>
      </c>
      <c r="AC27" s="36">
        <f t="shared" si="14"/>
        <v>0</v>
      </c>
      <c r="AD27" s="30">
        <v>0</v>
      </c>
      <c r="AE27" s="36">
        <f t="shared" si="15"/>
        <v>0</v>
      </c>
      <c r="AF27" s="30">
        <v>0</v>
      </c>
      <c r="AG27" s="36">
        <f t="shared" si="16"/>
        <v>0</v>
      </c>
      <c r="AH27" s="30">
        <v>0</v>
      </c>
      <c r="AI27" s="65">
        <f t="shared" si="17"/>
        <v>0</v>
      </c>
      <c r="AJ27" s="30">
        <v>0</v>
      </c>
      <c r="AK27" s="36">
        <f t="shared" si="18"/>
        <v>0</v>
      </c>
      <c r="AL27" s="30">
        <v>0</v>
      </c>
      <c r="AM27" s="36">
        <f t="shared" si="19"/>
        <v>0</v>
      </c>
      <c r="AN27" s="30">
        <v>0</v>
      </c>
      <c r="AO27" s="36">
        <f t="shared" si="20"/>
        <v>0</v>
      </c>
      <c r="AP27" s="30">
        <v>0</v>
      </c>
      <c r="AQ27" s="36">
        <f t="shared" si="21"/>
        <v>0</v>
      </c>
      <c r="AR27" s="30">
        <v>0</v>
      </c>
      <c r="AS27" s="36">
        <f t="shared" si="22"/>
        <v>0</v>
      </c>
      <c r="AT27" s="30">
        <v>0</v>
      </c>
      <c r="AU27" s="36">
        <f t="shared" si="23"/>
        <v>0</v>
      </c>
      <c r="AV27" s="30">
        <v>0</v>
      </c>
      <c r="AW27" s="36">
        <f t="shared" si="24"/>
        <v>0</v>
      </c>
      <c r="AX27" s="30">
        <v>0</v>
      </c>
      <c r="AY27" s="36">
        <f t="shared" si="25"/>
        <v>0</v>
      </c>
      <c r="AZ27" s="30">
        <v>0</v>
      </c>
      <c r="BA27" s="36">
        <f t="shared" si="26"/>
        <v>0</v>
      </c>
      <c r="BB27" s="29">
        <v>2</v>
      </c>
      <c r="BC27" s="36">
        <f t="shared" si="79"/>
        <v>49</v>
      </c>
      <c r="BD27" s="22"/>
      <c r="BE27" s="23">
        <f t="shared" si="80"/>
        <v>39</v>
      </c>
      <c r="BF27" s="23">
        <f t="shared" si="29"/>
        <v>33</v>
      </c>
      <c r="BG27" s="23">
        <f t="shared" si="30"/>
        <v>32</v>
      </c>
      <c r="BH27" s="23">
        <f t="shared" si="31"/>
        <v>36</v>
      </c>
      <c r="BI27" s="23">
        <f t="shared" si="32"/>
        <v>27</v>
      </c>
      <c r="BJ27" s="23">
        <f t="shared" si="33"/>
        <v>37</v>
      </c>
      <c r="BK27" s="23">
        <f t="shared" si="34"/>
        <v>29</v>
      </c>
      <c r="BL27" s="23">
        <f t="shared" si="35"/>
        <v>36</v>
      </c>
      <c r="BM27" s="23">
        <f t="shared" si="36"/>
        <v>33</v>
      </c>
      <c r="BN27" s="23">
        <f t="shared" si="37"/>
        <v>0</v>
      </c>
      <c r="BO27" s="23">
        <f t="shared" si="38"/>
        <v>0</v>
      </c>
      <c r="BP27" s="23">
        <f t="shared" si="39"/>
        <v>0</v>
      </c>
      <c r="BQ27" s="23">
        <f t="shared" si="40"/>
        <v>0</v>
      </c>
      <c r="BR27" s="23">
        <f t="shared" si="41"/>
        <v>0</v>
      </c>
      <c r="BS27" s="23">
        <f t="shared" si="42"/>
        <v>0</v>
      </c>
      <c r="BT27" s="23">
        <f t="shared" si="43"/>
        <v>0</v>
      </c>
      <c r="BU27" s="23">
        <f t="shared" si="44"/>
        <v>0</v>
      </c>
      <c r="BV27" s="23">
        <f t="shared" si="45"/>
        <v>0</v>
      </c>
      <c r="BW27" s="23">
        <f t="shared" si="46"/>
        <v>0</v>
      </c>
      <c r="BX27" s="23">
        <f t="shared" si="47"/>
        <v>0</v>
      </c>
      <c r="BY27" s="23">
        <f t="shared" si="48"/>
        <v>0</v>
      </c>
      <c r="BZ27" s="23">
        <f t="shared" si="49"/>
        <v>0</v>
      </c>
      <c r="CA27" s="23">
        <f t="shared" si="50"/>
        <v>0</v>
      </c>
      <c r="CB27" s="23">
        <f t="shared" si="51"/>
        <v>0</v>
      </c>
      <c r="CC27" s="23">
        <f t="shared" si="52"/>
        <v>49</v>
      </c>
      <c r="CD27" s="24">
        <f t="shared" si="53"/>
        <v>351</v>
      </c>
      <c r="CE27" s="25"/>
      <c r="CF27" s="26">
        <f t="shared" si="54"/>
        <v>0</v>
      </c>
      <c r="CG27" s="26">
        <f t="shared" si="55"/>
        <v>0</v>
      </c>
      <c r="CH27" s="26">
        <f t="shared" si="56"/>
        <v>0</v>
      </c>
      <c r="CI27" s="26">
        <f t="shared" si="57"/>
        <v>0</v>
      </c>
      <c r="CJ27" s="26">
        <f t="shared" si="58"/>
        <v>0</v>
      </c>
      <c r="CK27" s="26">
        <f t="shared" si="59"/>
        <v>0</v>
      </c>
      <c r="CL27" s="26">
        <f t="shared" si="60"/>
        <v>0</v>
      </c>
      <c r="CM27" s="26">
        <f t="shared" si="61"/>
        <v>0</v>
      </c>
      <c r="CN27" s="26">
        <f t="shared" si="62"/>
        <v>0</v>
      </c>
      <c r="CO27" s="26">
        <f t="shared" si="63"/>
        <v>0</v>
      </c>
      <c r="CP27" s="26">
        <f t="shared" si="64"/>
        <v>0</v>
      </c>
      <c r="CQ27" s="26">
        <f t="shared" si="65"/>
        <v>0</v>
      </c>
      <c r="CR27" s="26">
        <f t="shared" si="66"/>
        <v>0</v>
      </c>
      <c r="CS27" s="26">
        <f t="shared" si="67"/>
        <v>0</v>
      </c>
      <c r="CT27" s="26">
        <f t="shared" si="68"/>
        <v>0</v>
      </c>
      <c r="CU27" s="26">
        <f t="shared" si="69"/>
        <v>27</v>
      </c>
      <c r="CV27" s="26">
        <f t="shared" si="70"/>
        <v>29</v>
      </c>
      <c r="CW27" s="26">
        <f t="shared" si="71"/>
        <v>32</v>
      </c>
      <c r="CX27" s="26">
        <f t="shared" si="72"/>
        <v>33</v>
      </c>
      <c r="CY27" s="26">
        <f t="shared" si="73"/>
        <v>33</v>
      </c>
      <c r="CZ27" s="26">
        <f t="shared" si="74"/>
        <v>36</v>
      </c>
      <c r="DA27" s="26">
        <f t="shared" si="75"/>
        <v>36</v>
      </c>
      <c r="DB27" s="26">
        <f t="shared" si="76"/>
        <v>37</v>
      </c>
      <c r="DC27" s="26">
        <f t="shared" si="77"/>
        <v>39</v>
      </c>
      <c r="DD27" s="26">
        <f t="shared" si="78"/>
        <v>49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12.75" customHeight="1" x14ac:dyDescent="0.15">
      <c r="A28" s="1">
        <v>20</v>
      </c>
      <c r="B28" s="34" t="s">
        <v>53</v>
      </c>
      <c r="C28" s="13"/>
      <c r="D28" s="21">
        <f>CD28-SUM($CF28:CHOOSE($CF$8,$CF28,$CG28,$CH28,$CI28,$CJ28,$CK28,$CL28,$CM28,$CN28,$CO28,$CP28,$CQ28,$CR28,$CS28,$CT28,$CU28,$CV28,$CW28,$CX28,$CY28,$CZ28,$DA28,$DB28,$DC28))</f>
        <v>346</v>
      </c>
      <c r="E28" s="13"/>
      <c r="F28" s="38">
        <v>18</v>
      </c>
      <c r="G28" s="36">
        <f t="shared" si="3"/>
        <v>33</v>
      </c>
      <c r="H28" s="35">
        <v>4</v>
      </c>
      <c r="I28" s="36">
        <f t="shared" si="4"/>
        <v>47</v>
      </c>
      <c r="J28" s="35">
        <v>3</v>
      </c>
      <c r="K28" s="36">
        <f t="shared" si="5"/>
        <v>48</v>
      </c>
      <c r="L28" s="35">
        <v>9</v>
      </c>
      <c r="M28" s="36">
        <f t="shared" si="6"/>
        <v>42</v>
      </c>
      <c r="N28" s="35">
        <v>8</v>
      </c>
      <c r="O28" s="36">
        <f t="shared" si="7"/>
        <v>43</v>
      </c>
      <c r="P28" s="30">
        <v>21</v>
      </c>
      <c r="Q28" s="36">
        <f t="shared" si="8"/>
        <v>30</v>
      </c>
      <c r="R28" s="30">
        <v>10</v>
      </c>
      <c r="S28" s="36">
        <f t="shared" si="9"/>
        <v>41</v>
      </c>
      <c r="T28" s="30">
        <v>20</v>
      </c>
      <c r="U28" s="36">
        <f t="shared" si="10"/>
        <v>31</v>
      </c>
      <c r="V28" s="30">
        <v>50</v>
      </c>
      <c r="W28" s="43">
        <f t="shared" si="11"/>
        <v>1</v>
      </c>
      <c r="X28" s="32">
        <v>0</v>
      </c>
      <c r="Y28" s="36">
        <f t="shared" si="12"/>
        <v>0</v>
      </c>
      <c r="Z28" s="30">
        <v>0</v>
      </c>
      <c r="AA28" s="36">
        <f t="shared" si="13"/>
        <v>0</v>
      </c>
      <c r="AB28" s="32">
        <v>0</v>
      </c>
      <c r="AC28" s="36">
        <f t="shared" si="14"/>
        <v>0</v>
      </c>
      <c r="AD28" s="30">
        <v>0</v>
      </c>
      <c r="AE28" s="36">
        <f t="shared" si="15"/>
        <v>0</v>
      </c>
      <c r="AF28" s="30">
        <v>0</v>
      </c>
      <c r="AG28" s="36">
        <f t="shared" si="16"/>
        <v>0</v>
      </c>
      <c r="AH28" s="30">
        <v>0</v>
      </c>
      <c r="AI28" s="65">
        <f t="shared" si="17"/>
        <v>0</v>
      </c>
      <c r="AJ28" s="30">
        <v>0</v>
      </c>
      <c r="AK28" s="36">
        <f t="shared" si="18"/>
        <v>0</v>
      </c>
      <c r="AL28" s="30">
        <v>0</v>
      </c>
      <c r="AM28" s="36">
        <f t="shared" si="19"/>
        <v>0</v>
      </c>
      <c r="AN28" s="30">
        <v>0</v>
      </c>
      <c r="AO28" s="36">
        <f t="shared" si="20"/>
        <v>0</v>
      </c>
      <c r="AP28" s="30">
        <v>0</v>
      </c>
      <c r="AQ28" s="36">
        <f t="shared" si="21"/>
        <v>0</v>
      </c>
      <c r="AR28" s="30">
        <v>0</v>
      </c>
      <c r="AS28" s="36">
        <f t="shared" si="22"/>
        <v>0</v>
      </c>
      <c r="AT28" s="30">
        <v>0</v>
      </c>
      <c r="AU28" s="36">
        <f t="shared" si="23"/>
        <v>0</v>
      </c>
      <c r="AV28" s="30">
        <v>0</v>
      </c>
      <c r="AW28" s="36">
        <f t="shared" si="24"/>
        <v>0</v>
      </c>
      <c r="AX28" s="30">
        <v>0</v>
      </c>
      <c r="AY28" s="36">
        <f t="shared" si="25"/>
        <v>0</v>
      </c>
      <c r="AZ28" s="30">
        <v>0</v>
      </c>
      <c r="BA28" s="36">
        <f t="shared" si="26"/>
        <v>0</v>
      </c>
      <c r="BB28" s="27">
        <v>21</v>
      </c>
      <c r="BC28" s="36">
        <f t="shared" si="79"/>
        <v>30</v>
      </c>
      <c r="BD28" s="22"/>
      <c r="BE28" s="23">
        <f t="shared" si="80"/>
        <v>33</v>
      </c>
      <c r="BF28" s="23">
        <f t="shared" si="29"/>
        <v>47</v>
      </c>
      <c r="BG28" s="23">
        <f t="shared" si="30"/>
        <v>48</v>
      </c>
      <c r="BH28" s="23">
        <f t="shared" si="31"/>
        <v>42</v>
      </c>
      <c r="BI28" s="23">
        <f t="shared" si="32"/>
        <v>43</v>
      </c>
      <c r="BJ28" s="23">
        <f t="shared" si="33"/>
        <v>30</v>
      </c>
      <c r="BK28" s="23">
        <f t="shared" si="34"/>
        <v>41</v>
      </c>
      <c r="BL28" s="23">
        <f t="shared" si="35"/>
        <v>31</v>
      </c>
      <c r="BM28" s="23">
        <f t="shared" si="36"/>
        <v>1</v>
      </c>
      <c r="BN28" s="23">
        <f t="shared" si="37"/>
        <v>0</v>
      </c>
      <c r="BO28" s="23">
        <f t="shared" si="38"/>
        <v>0</v>
      </c>
      <c r="BP28" s="23">
        <f t="shared" si="39"/>
        <v>0</v>
      </c>
      <c r="BQ28" s="23">
        <f t="shared" si="40"/>
        <v>0</v>
      </c>
      <c r="BR28" s="23">
        <f t="shared" si="41"/>
        <v>0</v>
      </c>
      <c r="BS28" s="23">
        <f t="shared" si="42"/>
        <v>0</v>
      </c>
      <c r="BT28" s="23">
        <f t="shared" si="43"/>
        <v>0</v>
      </c>
      <c r="BU28" s="23">
        <f t="shared" si="44"/>
        <v>0</v>
      </c>
      <c r="BV28" s="23">
        <f t="shared" si="45"/>
        <v>0</v>
      </c>
      <c r="BW28" s="23">
        <f t="shared" si="46"/>
        <v>0</v>
      </c>
      <c r="BX28" s="23">
        <f t="shared" si="47"/>
        <v>0</v>
      </c>
      <c r="BY28" s="23">
        <f t="shared" si="48"/>
        <v>0</v>
      </c>
      <c r="BZ28" s="23">
        <f t="shared" si="49"/>
        <v>0</v>
      </c>
      <c r="CA28" s="23">
        <f t="shared" si="50"/>
        <v>0</v>
      </c>
      <c r="CB28" s="23">
        <f t="shared" si="51"/>
        <v>0</v>
      </c>
      <c r="CC28" s="23">
        <f t="shared" si="52"/>
        <v>30</v>
      </c>
      <c r="CD28" s="24">
        <f t="shared" si="53"/>
        <v>346</v>
      </c>
      <c r="CE28" s="25"/>
      <c r="CF28" s="26">
        <f t="shared" si="54"/>
        <v>0</v>
      </c>
      <c r="CG28" s="26">
        <f t="shared" si="55"/>
        <v>0</v>
      </c>
      <c r="CH28" s="26">
        <f t="shared" si="56"/>
        <v>0</v>
      </c>
      <c r="CI28" s="26">
        <f t="shared" si="57"/>
        <v>0</v>
      </c>
      <c r="CJ28" s="26">
        <f t="shared" si="58"/>
        <v>0</v>
      </c>
      <c r="CK28" s="26">
        <f t="shared" si="59"/>
        <v>0</v>
      </c>
      <c r="CL28" s="26">
        <f t="shared" si="60"/>
        <v>0</v>
      </c>
      <c r="CM28" s="26">
        <f t="shared" si="61"/>
        <v>0</v>
      </c>
      <c r="CN28" s="26">
        <f t="shared" si="62"/>
        <v>0</v>
      </c>
      <c r="CO28" s="26">
        <f t="shared" si="63"/>
        <v>0</v>
      </c>
      <c r="CP28" s="26">
        <f t="shared" si="64"/>
        <v>0</v>
      </c>
      <c r="CQ28" s="26">
        <f t="shared" si="65"/>
        <v>0</v>
      </c>
      <c r="CR28" s="26">
        <f t="shared" si="66"/>
        <v>0</v>
      </c>
      <c r="CS28" s="26">
        <f t="shared" si="67"/>
        <v>0</v>
      </c>
      <c r="CT28" s="26">
        <f t="shared" si="68"/>
        <v>0</v>
      </c>
      <c r="CU28" s="26">
        <f t="shared" si="69"/>
        <v>1</v>
      </c>
      <c r="CV28" s="26">
        <f t="shared" si="70"/>
        <v>30</v>
      </c>
      <c r="CW28" s="26">
        <f t="shared" si="71"/>
        <v>30</v>
      </c>
      <c r="CX28" s="26">
        <f t="shared" si="72"/>
        <v>31</v>
      </c>
      <c r="CY28" s="26">
        <f t="shared" si="73"/>
        <v>33</v>
      </c>
      <c r="CZ28" s="26">
        <f t="shared" si="74"/>
        <v>41</v>
      </c>
      <c r="DA28" s="26">
        <f t="shared" si="75"/>
        <v>42</v>
      </c>
      <c r="DB28" s="26">
        <f t="shared" si="76"/>
        <v>43</v>
      </c>
      <c r="DC28" s="26">
        <f t="shared" si="77"/>
        <v>47</v>
      </c>
      <c r="DD28" s="26">
        <f t="shared" si="78"/>
        <v>48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12.75" customHeight="1" x14ac:dyDescent="0.15">
      <c r="A29" s="1">
        <v>21</v>
      </c>
      <c r="B29" s="34" t="s">
        <v>48</v>
      </c>
      <c r="C29" s="13"/>
      <c r="D29" s="21">
        <f>CD29-SUM($CF29:CHOOSE($CF$8,$CF29,$CG29,$CH29,$CI29,$CJ29,$CK29,$CL29,$CM29,$CN29,$CO29,$CP29,$CQ29,$CR29,$CS29,$CT29,$CU29,$CV29,$CW29,$CX29,$CY29,$CZ29,$DA29,$DB29,$DC29))</f>
        <v>344</v>
      </c>
      <c r="E29" s="13"/>
      <c r="F29" s="38">
        <v>7</v>
      </c>
      <c r="G29" s="36">
        <f t="shared" si="3"/>
        <v>44</v>
      </c>
      <c r="H29" s="35">
        <v>13</v>
      </c>
      <c r="I29" s="36">
        <f t="shared" si="4"/>
        <v>38</v>
      </c>
      <c r="J29" s="35">
        <v>18</v>
      </c>
      <c r="K29" s="36">
        <f t="shared" si="5"/>
        <v>33</v>
      </c>
      <c r="L29" s="35">
        <v>10</v>
      </c>
      <c r="M29" s="36">
        <f t="shared" si="6"/>
        <v>41</v>
      </c>
      <c r="N29" s="35">
        <v>16</v>
      </c>
      <c r="O29" s="36">
        <f t="shared" si="7"/>
        <v>35</v>
      </c>
      <c r="P29" s="35">
        <v>50</v>
      </c>
      <c r="Q29" s="36">
        <f t="shared" si="8"/>
        <v>1</v>
      </c>
      <c r="R29" s="30">
        <v>11</v>
      </c>
      <c r="S29" s="36">
        <f t="shared" si="9"/>
        <v>40</v>
      </c>
      <c r="T29" s="30">
        <v>22</v>
      </c>
      <c r="U29" s="36">
        <f t="shared" si="10"/>
        <v>29</v>
      </c>
      <c r="V29" s="30">
        <v>14</v>
      </c>
      <c r="W29" s="43">
        <f t="shared" si="11"/>
        <v>37</v>
      </c>
      <c r="X29" s="30">
        <v>0</v>
      </c>
      <c r="Y29" s="36">
        <f t="shared" si="12"/>
        <v>0</v>
      </c>
      <c r="Z29" s="30">
        <v>0</v>
      </c>
      <c r="AA29" s="36">
        <f t="shared" si="13"/>
        <v>0</v>
      </c>
      <c r="AB29" s="32">
        <v>0</v>
      </c>
      <c r="AC29" s="36">
        <f t="shared" si="14"/>
        <v>0</v>
      </c>
      <c r="AD29" s="30">
        <v>0</v>
      </c>
      <c r="AE29" s="36">
        <f t="shared" si="15"/>
        <v>0</v>
      </c>
      <c r="AF29" s="30">
        <v>0</v>
      </c>
      <c r="AG29" s="36">
        <f t="shared" si="16"/>
        <v>0</v>
      </c>
      <c r="AH29" s="30">
        <v>0</v>
      </c>
      <c r="AI29" s="65">
        <f t="shared" si="17"/>
        <v>0</v>
      </c>
      <c r="AJ29" s="30">
        <v>0</v>
      </c>
      <c r="AK29" s="36">
        <f t="shared" si="18"/>
        <v>0</v>
      </c>
      <c r="AL29" s="30">
        <v>0</v>
      </c>
      <c r="AM29" s="36">
        <f t="shared" si="19"/>
        <v>0</v>
      </c>
      <c r="AN29" s="30">
        <v>0</v>
      </c>
      <c r="AO29" s="36">
        <f t="shared" si="20"/>
        <v>0</v>
      </c>
      <c r="AP29" s="30">
        <v>0</v>
      </c>
      <c r="AQ29" s="36">
        <f t="shared" si="21"/>
        <v>0</v>
      </c>
      <c r="AR29" s="30">
        <v>0</v>
      </c>
      <c r="AS29" s="36">
        <f t="shared" si="22"/>
        <v>0</v>
      </c>
      <c r="AT29" s="30">
        <v>0</v>
      </c>
      <c r="AU29" s="36">
        <f t="shared" si="23"/>
        <v>0</v>
      </c>
      <c r="AV29" s="30">
        <v>0</v>
      </c>
      <c r="AW29" s="36">
        <f t="shared" si="24"/>
        <v>0</v>
      </c>
      <c r="AX29" s="30">
        <v>0</v>
      </c>
      <c r="AY29" s="36">
        <f t="shared" si="25"/>
        <v>0</v>
      </c>
      <c r="AZ29" s="30">
        <v>0</v>
      </c>
      <c r="BA29" s="36">
        <f t="shared" si="26"/>
        <v>0</v>
      </c>
      <c r="BB29" s="29">
        <v>5</v>
      </c>
      <c r="BC29" s="36">
        <f t="shared" si="79"/>
        <v>46</v>
      </c>
      <c r="BD29" s="22"/>
      <c r="BE29" s="23">
        <f t="shared" si="80"/>
        <v>44</v>
      </c>
      <c r="BF29" s="23">
        <f t="shared" si="29"/>
        <v>38</v>
      </c>
      <c r="BG29" s="23">
        <f t="shared" si="30"/>
        <v>33</v>
      </c>
      <c r="BH29" s="23">
        <f t="shared" si="31"/>
        <v>41</v>
      </c>
      <c r="BI29" s="23">
        <f t="shared" si="32"/>
        <v>35</v>
      </c>
      <c r="BJ29" s="23">
        <f t="shared" si="33"/>
        <v>1</v>
      </c>
      <c r="BK29" s="23">
        <f t="shared" si="34"/>
        <v>40</v>
      </c>
      <c r="BL29" s="23">
        <f t="shared" si="35"/>
        <v>29</v>
      </c>
      <c r="BM29" s="23">
        <f t="shared" si="36"/>
        <v>37</v>
      </c>
      <c r="BN29" s="23">
        <f t="shared" si="37"/>
        <v>0</v>
      </c>
      <c r="BO29" s="23">
        <f t="shared" si="38"/>
        <v>0</v>
      </c>
      <c r="BP29" s="23">
        <f t="shared" si="39"/>
        <v>0</v>
      </c>
      <c r="BQ29" s="23">
        <f t="shared" si="40"/>
        <v>0</v>
      </c>
      <c r="BR29" s="23">
        <f t="shared" si="41"/>
        <v>0</v>
      </c>
      <c r="BS29" s="23">
        <f t="shared" si="42"/>
        <v>0</v>
      </c>
      <c r="BT29" s="23">
        <f t="shared" si="43"/>
        <v>0</v>
      </c>
      <c r="BU29" s="23">
        <f t="shared" si="44"/>
        <v>0</v>
      </c>
      <c r="BV29" s="23">
        <f t="shared" si="45"/>
        <v>0</v>
      </c>
      <c r="BW29" s="23">
        <f t="shared" si="46"/>
        <v>0</v>
      </c>
      <c r="BX29" s="23">
        <f t="shared" si="47"/>
        <v>0</v>
      </c>
      <c r="BY29" s="23">
        <f t="shared" si="48"/>
        <v>0</v>
      </c>
      <c r="BZ29" s="23">
        <f t="shared" si="49"/>
        <v>0</v>
      </c>
      <c r="CA29" s="23">
        <f t="shared" si="50"/>
        <v>0</v>
      </c>
      <c r="CB29" s="23">
        <f t="shared" si="51"/>
        <v>0</v>
      </c>
      <c r="CC29" s="23">
        <f t="shared" si="52"/>
        <v>46</v>
      </c>
      <c r="CD29" s="24">
        <f t="shared" si="53"/>
        <v>344</v>
      </c>
      <c r="CE29" s="25"/>
      <c r="CF29" s="26">
        <f t="shared" si="54"/>
        <v>0</v>
      </c>
      <c r="CG29" s="26">
        <f t="shared" si="55"/>
        <v>0</v>
      </c>
      <c r="CH29" s="26">
        <f t="shared" si="56"/>
        <v>0</v>
      </c>
      <c r="CI29" s="26">
        <f t="shared" si="57"/>
        <v>0</v>
      </c>
      <c r="CJ29" s="26">
        <f t="shared" si="58"/>
        <v>0</v>
      </c>
      <c r="CK29" s="26">
        <f t="shared" si="59"/>
        <v>0</v>
      </c>
      <c r="CL29" s="26">
        <f t="shared" si="60"/>
        <v>0</v>
      </c>
      <c r="CM29" s="26">
        <f t="shared" si="61"/>
        <v>0</v>
      </c>
      <c r="CN29" s="26">
        <f t="shared" si="62"/>
        <v>0</v>
      </c>
      <c r="CO29" s="26">
        <f t="shared" si="63"/>
        <v>0</v>
      </c>
      <c r="CP29" s="26">
        <f t="shared" si="64"/>
        <v>0</v>
      </c>
      <c r="CQ29" s="26">
        <f t="shared" si="65"/>
        <v>0</v>
      </c>
      <c r="CR29" s="26">
        <f t="shared" si="66"/>
        <v>0</v>
      </c>
      <c r="CS29" s="26">
        <f t="shared" si="67"/>
        <v>0</v>
      </c>
      <c r="CT29" s="26">
        <f t="shared" si="68"/>
        <v>0</v>
      </c>
      <c r="CU29" s="26">
        <f t="shared" si="69"/>
        <v>1</v>
      </c>
      <c r="CV29" s="26">
        <f t="shared" si="70"/>
        <v>29</v>
      </c>
      <c r="CW29" s="26">
        <f t="shared" si="71"/>
        <v>33</v>
      </c>
      <c r="CX29" s="26">
        <f t="shared" si="72"/>
        <v>35</v>
      </c>
      <c r="CY29" s="26">
        <f t="shared" si="73"/>
        <v>37</v>
      </c>
      <c r="CZ29" s="26">
        <f t="shared" si="74"/>
        <v>38</v>
      </c>
      <c r="DA29" s="26">
        <f t="shared" si="75"/>
        <v>40</v>
      </c>
      <c r="DB29" s="26">
        <f t="shared" si="76"/>
        <v>41</v>
      </c>
      <c r="DC29" s="26">
        <f t="shared" si="77"/>
        <v>44</v>
      </c>
      <c r="DD29" s="26">
        <f t="shared" si="78"/>
        <v>46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12.75" customHeight="1" x14ac:dyDescent="0.15">
      <c r="A30" s="1">
        <v>22</v>
      </c>
      <c r="B30" s="1" t="s">
        <v>18</v>
      </c>
      <c r="C30" s="13"/>
      <c r="D30" s="21">
        <f>CD30-SUM($CF30:CHOOSE($CF$8,$CF30,$CG30,$CH30,$CI30,$CJ30,$CK30,$CL30,$CM30,$CN30,$CO30,$CP30,$CQ30,$CR30,$CS30,$CT30,$CU30,$CV30,$CW30,$CX30,$CY30,$CZ30,$DA30,$DB30,$DC30))</f>
        <v>330</v>
      </c>
      <c r="E30" s="13"/>
      <c r="F30" s="38">
        <v>19</v>
      </c>
      <c r="G30" s="36">
        <f t="shared" si="3"/>
        <v>32</v>
      </c>
      <c r="H30" s="35">
        <v>20</v>
      </c>
      <c r="I30" s="36">
        <f t="shared" si="4"/>
        <v>31</v>
      </c>
      <c r="J30" s="35">
        <v>16</v>
      </c>
      <c r="K30" s="36">
        <f t="shared" si="5"/>
        <v>35</v>
      </c>
      <c r="L30" s="35">
        <v>27</v>
      </c>
      <c r="M30" s="36">
        <f t="shared" si="6"/>
        <v>24</v>
      </c>
      <c r="N30" s="35">
        <v>13</v>
      </c>
      <c r="O30" s="36">
        <f t="shared" si="7"/>
        <v>38</v>
      </c>
      <c r="P30" s="35">
        <v>22</v>
      </c>
      <c r="Q30" s="36">
        <f t="shared" si="8"/>
        <v>29</v>
      </c>
      <c r="R30" s="30">
        <v>13</v>
      </c>
      <c r="S30" s="36">
        <f t="shared" si="9"/>
        <v>38</v>
      </c>
      <c r="T30" s="30">
        <v>18</v>
      </c>
      <c r="U30" s="36">
        <f t="shared" si="10"/>
        <v>33</v>
      </c>
      <c r="V30" s="30">
        <v>20</v>
      </c>
      <c r="W30" s="43">
        <f t="shared" si="11"/>
        <v>31</v>
      </c>
      <c r="X30" s="32">
        <v>0</v>
      </c>
      <c r="Y30" s="36">
        <f t="shared" si="12"/>
        <v>0</v>
      </c>
      <c r="Z30" s="30">
        <v>0</v>
      </c>
      <c r="AA30" s="36">
        <f t="shared" si="13"/>
        <v>0</v>
      </c>
      <c r="AB30" s="32">
        <v>0</v>
      </c>
      <c r="AC30" s="36">
        <f t="shared" si="14"/>
        <v>0</v>
      </c>
      <c r="AD30" s="30">
        <v>0</v>
      </c>
      <c r="AE30" s="36">
        <f t="shared" si="15"/>
        <v>0</v>
      </c>
      <c r="AF30" s="30">
        <v>0</v>
      </c>
      <c r="AG30" s="36">
        <f t="shared" si="16"/>
        <v>0</v>
      </c>
      <c r="AH30" s="30">
        <v>0</v>
      </c>
      <c r="AI30" s="65">
        <f t="shared" si="17"/>
        <v>0</v>
      </c>
      <c r="AJ30" s="30">
        <v>0</v>
      </c>
      <c r="AK30" s="36">
        <f t="shared" si="18"/>
        <v>0</v>
      </c>
      <c r="AL30" s="30">
        <v>0</v>
      </c>
      <c r="AM30" s="36">
        <f t="shared" si="19"/>
        <v>0</v>
      </c>
      <c r="AN30" s="30">
        <v>0</v>
      </c>
      <c r="AO30" s="36">
        <f t="shared" si="20"/>
        <v>0</v>
      </c>
      <c r="AP30" s="30">
        <v>0</v>
      </c>
      <c r="AQ30" s="36">
        <f t="shared" si="21"/>
        <v>0</v>
      </c>
      <c r="AR30" s="30">
        <v>0</v>
      </c>
      <c r="AS30" s="36">
        <f t="shared" si="22"/>
        <v>0</v>
      </c>
      <c r="AT30" s="30">
        <v>0</v>
      </c>
      <c r="AU30" s="36">
        <f t="shared" si="23"/>
        <v>0</v>
      </c>
      <c r="AV30" s="30">
        <v>0</v>
      </c>
      <c r="AW30" s="36">
        <f t="shared" si="24"/>
        <v>0</v>
      </c>
      <c r="AX30" s="30">
        <v>0</v>
      </c>
      <c r="AY30" s="36">
        <f t="shared" si="25"/>
        <v>0</v>
      </c>
      <c r="AZ30" s="30">
        <v>0</v>
      </c>
      <c r="BA30" s="36">
        <f t="shared" si="26"/>
        <v>0</v>
      </c>
      <c r="BB30" s="29">
        <v>12</v>
      </c>
      <c r="BC30" s="36">
        <f t="shared" si="79"/>
        <v>39</v>
      </c>
      <c r="BD30" s="22"/>
      <c r="BE30" s="23">
        <f t="shared" si="80"/>
        <v>32</v>
      </c>
      <c r="BF30" s="23">
        <f t="shared" si="29"/>
        <v>31</v>
      </c>
      <c r="BG30" s="23">
        <f t="shared" si="30"/>
        <v>35</v>
      </c>
      <c r="BH30" s="23">
        <f t="shared" si="31"/>
        <v>24</v>
      </c>
      <c r="BI30" s="23">
        <f t="shared" si="32"/>
        <v>38</v>
      </c>
      <c r="BJ30" s="23">
        <f t="shared" si="33"/>
        <v>29</v>
      </c>
      <c r="BK30" s="23">
        <f t="shared" si="34"/>
        <v>38</v>
      </c>
      <c r="BL30" s="23">
        <f t="shared" si="35"/>
        <v>33</v>
      </c>
      <c r="BM30" s="23">
        <f t="shared" si="36"/>
        <v>31</v>
      </c>
      <c r="BN30" s="23">
        <f t="shared" si="37"/>
        <v>0</v>
      </c>
      <c r="BO30" s="23">
        <f t="shared" si="38"/>
        <v>0</v>
      </c>
      <c r="BP30" s="23">
        <f t="shared" si="39"/>
        <v>0</v>
      </c>
      <c r="BQ30" s="23">
        <f t="shared" si="40"/>
        <v>0</v>
      </c>
      <c r="BR30" s="23">
        <f t="shared" si="41"/>
        <v>0</v>
      </c>
      <c r="BS30" s="23">
        <f t="shared" si="42"/>
        <v>0</v>
      </c>
      <c r="BT30" s="23">
        <f t="shared" si="43"/>
        <v>0</v>
      </c>
      <c r="BU30" s="23">
        <f t="shared" si="44"/>
        <v>0</v>
      </c>
      <c r="BV30" s="23">
        <f t="shared" si="45"/>
        <v>0</v>
      </c>
      <c r="BW30" s="23">
        <f t="shared" si="46"/>
        <v>0</v>
      </c>
      <c r="BX30" s="23">
        <f t="shared" si="47"/>
        <v>0</v>
      </c>
      <c r="BY30" s="23">
        <f t="shared" si="48"/>
        <v>0</v>
      </c>
      <c r="BZ30" s="23">
        <f t="shared" si="49"/>
        <v>0</v>
      </c>
      <c r="CA30" s="23">
        <f t="shared" si="50"/>
        <v>0</v>
      </c>
      <c r="CB30" s="23">
        <f t="shared" si="51"/>
        <v>0</v>
      </c>
      <c r="CC30" s="23">
        <f t="shared" si="52"/>
        <v>39</v>
      </c>
      <c r="CD30" s="24">
        <f t="shared" si="53"/>
        <v>330</v>
      </c>
      <c r="CE30" s="25"/>
      <c r="CF30" s="26">
        <f t="shared" si="54"/>
        <v>0</v>
      </c>
      <c r="CG30" s="26">
        <f t="shared" si="55"/>
        <v>0</v>
      </c>
      <c r="CH30" s="26">
        <f t="shared" si="56"/>
        <v>0</v>
      </c>
      <c r="CI30" s="26">
        <f t="shared" si="57"/>
        <v>0</v>
      </c>
      <c r="CJ30" s="26">
        <f t="shared" si="58"/>
        <v>0</v>
      </c>
      <c r="CK30" s="26">
        <f t="shared" si="59"/>
        <v>0</v>
      </c>
      <c r="CL30" s="26">
        <f t="shared" si="60"/>
        <v>0</v>
      </c>
      <c r="CM30" s="26">
        <f t="shared" si="61"/>
        <v>0</v>
      </c>
      <c r="CN30" s="26">
        <f t="shared" si="62"/>
        <v>0</v>
      </c>
      <c r="CO30" s="26">
        <f t="shared" si="63"/>
        <v>0</v>
      </c>
      <c r="CP30" s="26">
        <f t="shared" si="64"/>
        <v>0</v>
      </c>
      <c r="CQ30" s="26">
        <f t="shared" si="65"/>
        <v>0</v>
      </c>
      <c r="CR30" s="26">
        <f t="shared" si="66"/>
        <v>0</v>
      </c>
      <c r="CS30" s="26">
        <f t="shared" si="67"/>
        <v>0</v>
      </c>
      <c r="CT30" s="26">
        <f t="shared" si="68"/>
        <v>0</v>
      </c>
      <c r="CU30" s="26">
        <f t="shared" si="69"/>
        <v>24</v>
      </c>
      <c r="CV30" s="26">
        <f t="shared" si="70"/>
        <v>29</v>
      </c>
      <c r="CW30" s="26">
        <f t="shared" si="71"/>
        <v>31</v>
      </c>
      <c r="CX30" s="26">
        <f t="shared" si="72"/>
        <v>31</v>
      </c>
      <c r="CY30" s="26">
        <f t="shared" si="73"/>
        <v>32</v>
      </c>
      <c r="CZ30" s="26">
        <f t="shared" si="74"/>
        <v>33</v>
      </c>
      <c r="DA30" s="26">
        <f t="shared" si="75"/>
        <v>35</v>
      </c>
      <c r="DB30" s="26">
        <f t="shared" si="76"/>
        <v>38</v>
      </c>
      <c r="DC30" s="26">
        <f t="shared" si="77"/>
        <v>38</v>
      </c>
      <c r="DD30" s="26">
        <f t="shared" si="78"/>
        <v>39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12.75" customHeight="1" x14ac:dyDescent="0.15">
      <c r="A31" s="1">
        <v>23</v>
      </c>
      <c r="B31" s="1" t="s">
        <v>21</v>
      </c>
      <c r="C31" s="13"/>
      <c r="D31" s="21">
        <f>CD31-SUM($CF31:CHOOSE($CF$8,$CF31,$CG31,$CH31,$CI31,$CJ31,$CK31,$CL31,$CM31,$CN31,$CO31,$CP31,$CQ31,$CR31,$CS31,$CT31,$CU31,$CV31,$CW31,$CX31,$CY31,$CZ31,$DA31,$DB31,$DC31))</f>
        <v>323</v>
      </c>
      <c r="E31" s="13"/>
      <c r="F31" s="38">
        <v>21</v>
      </c>
      <c r="G31" s="36">
        <f t="shared" si="3"/>
        <v>30</v>
      </c>
      <c r="H31" s="35">
        <v>21</v>
      </c>
      <c r="I31" s="36">
        <f t="shared" si="4"/>
        <v>30</v>
      </c>
      <c r="J31" s="35">
        <v>14</v>
      </c>
      <c r="K31" s="36">
        <f t="shared" si="5"/>
        <v>37</v>
      </c>
      <c r="L31" s="35">
        <v>21</v>
      </c>
      <c r="M31" s="36">
        <f t="shared" si="6"/>
        <v>30</v>
      </c>
      <c r="N31" s="35">
        <v>20</v>
      </c>
      <c r="O31" s="36">
        <f t="shared" si="7"/>
        <v>31</v>
      </c>
      <c r="P31" s="35">
        <v>7</v>
      </c>
      <c r="Q31" s="36">
        <f t="shared" si="8"/>
        <v>44</v>
      </c>
      <c r="R31" s="30">
        <v>51</v>
      </c>
      <c r="S31" s="36">
        <f t="shared" si="9"/>
        <v>0</v>
      </c>
      <c r="T31" s="30">
        <v>51</v>
      </c>
      <c r="U31" s="36">
        <f t="shared" si="10"/>
        <v>0</v>
      </c>
      <c r="V31" s="30">
        <v>51</v>
      </c>
      <c r="W31" s="43">
        <f t="shared" si="11"/>
        <v>0</v>
      </c>
      <c r="X31" s="35">
        <v>14</v>
      </c>
      <c r="Y31" s="36">
        <f t="shared" si="12"/>
        <v>37</v>
      </c>
      <c r="Z31" s="35">
        <v>11</v>
      </c>
      <c r="AA31" s="36">
        <f t="shared" si="13"/>
        <v>40</v>
      </c>
      <c r="AB31" s="32">
        <v>0</v>
      </c>
      <c r="AC31" s="36">
        <f t="shared" si="14"/>
        <v>0</v>
      </c>
      <c r="AD31" s="30">
        <v>0</v>
      </c>
      <c r="AE31" s="36">
        <f t="shared" si="15"/>
        <v>0</v>
      </c>
      <c r="AF31" s="30">
        <v>0</v>
      </c>
      <c r="AG31" s="36">
        <f t="shared" si="16"/>
        <v>0</v>
      </c>
      <c r="AH31" s="30">
        <v>0</v>
      </c>
      <c r="AI31" s="65">
        <f t="shared" si="17"/>
        <v>0</v>
      </c>
      <c r="AJ31" s="30">
        <v>0</v>
      </c>
      <c r="AK31" s="36">
        <f t="shared" si="18"/>
        <v>0</v>
      </c>
      <c r="AL31" s="30">
        <v>0</v>
      </c>
      <c r="AM31" s="36">
        <f t="shared" si="19"/>
        <v>0</v>
      </c>
      <c r="AN31" s="30">
        <v>0</v>
      </c>
      <c r="AO31" s="36">
        <f t="shared" si="20"/>
        <v>0</v>
      </c>
      <c r="AP31" s="30">
        <v>0</v>
      </c>
      <c r="AQ31" s="36">
        <f t="shared" si="21"/>
        <v>0</v>
      </c>
      <c r="AR31" s="30">
        <v>0</v>
      </c>
      <c r="AS31" s="36">
        <f t="shared" si="22"/>
        <v>0</v>
      </c>
      <c r="AT31" s="30">
        <v>0</v>
      </c>
      <c r="AU31" s="36">
        <f t="shared" si="23"/>
        <v>0</v>
      </c>
      <c r="AV31" s="30">
        <v>0</v>
      </c>
      <c r="AW31" s="36">
        <f t="shared" si="24"/>
        <v>0</v>
      </c>
      <c r="AX31" s="30">
        <v>0</v>
      </c>
      <c r="AY31" s="36">
        <f t="shared" si="25"/>
        <v>0</v>
      </c>
      <c r="AZ31" s="30">
        <v>0</v>
      </c>
      <c r="BA31" s="36">
        <f t="shared" si="26"/>
        <v>0</v>
      </c>
      <c r="BB31" s="28">
        <v>7</v>
      </c>
      <c r="BC31" s="36">
        <f t="shared" si="79"/>
        <v>44</v>
      </c>
      <c r="BD31" s="22"/>
      <c r="BE31" s="23">
        <f t="shared" si="80"/>
        <v>30</v>
      </c>
      <c r="BF31" s="23">
        <f t="shared" si="29"/>
        <v>30</v>
      </c>
      <c r="BG31" s="23">
        <f t="shared" si="30"/>
        <v>37</v>
      </c>
      <c r="BH31" s="23">
        <f t="shared" si="31"/>
        <v>30</v>
      </c>
      <c r="BI31" s="23">
        <f t="shared" si="32"/>
        <v>31</v>
      </c>
      <c r="BJ31" s="23">
        <f t="shared" si="33"/>
        <v>44</v>
      </c>
      <c r="BK31" s="23">
        <f t="shared" si="34"/>
        <v>0</v>
      </c>
      <c r="BL31" s="23">
        <f t="shared" si="35"/>
        <v>0</v>
      </c>
      <c r="BM31" s="23">
        <f t="shared" si="36"/>
        <v>0</v>
      </c>
      <c r="BN31" s="23">
        <f t="shared" si="37"/>
        <v>37</v>
      </c>
      <c r="BO31" s="23">
        <f t="shared" si="38"/>
        <v>40</v>
      </c>
      <c r="BP31" s="23">
        <f t="shared" si="39"/>
        <v>0</v>
      </c>
      <c r="BQ31" s="23">
        <f t="shared" si="40"/>
        <v>0</v>
      </c>
      <c r="BR31" s="23">
        <f t="shared" si="41"/>
        <v>0</v>
      </c>
      <c r="BS31" s="23">
        <f t="shared" si="42"/>
        <v>0</v>
      </c>
      <c r="BT31" s="23">
        <f t="shared" si="43"/>
        <v>0</v>
      </c>
      <c r="BU31" s="23">
        <f t="shared" si="44"/>
        <v>0</v>
      </c>
      <c r="BV31" s="23">
        <f t="shared" si="45"/>
        <v>0</v>
      </c>
      <c r="BW31" s="23">
        <f t="shared" si="46"/>
        <v>0</v>
      </c>
      <c r="BX31" s="23">
        <f t="shared" si="47"/>
        <v>0</v>
      </c>
      <c r="BY31" s="23">
        <f t="shared" si="48"/>
        <v>0</v>
      </c>
      <c r="BZ31" s="23">
        <f t="shared" si="49"/>
        <v>0</v>
      </c>
      <c r="CA31" s="23">
        <f t="shared" si="50"/>
        <v>0</v>
      </c>
      <c r="CB31" s="23">
        <f t="shared" si="51"/>
        <v>0</v>
      </c>
      <c r="CC31" s="23">
        <f t="shared" si="52"/>
        <v>44</v>
      </c>
      <c r="CD31" s="24">
        <f t="shared" si="53"/>
        <v>323</v>
      </c>
      <c r="CE31" s="25"/>
      <c r="CF31" s="26">
        <f t="shared" si="54"/>
        <v>0</v>
      </c>
      <c r="CG31" s="26">
        <f t="shared" si="55"/>
        <v>0</v>
      </c>
      <c r="CH31" s="26">
        <f t="shared" si="56"/>
        <v>0</v>
      </c>
      <c r="CI31" s="26">
        <f t="shared" si="57"/>
        <v>0</v>
      </c>
      <c r="CJ31" s="26">
        <f t="shared" si="58"/>
        <v>0</v>
      </c>
      <c r="CK31" s="26">
        <f t="shared" si="59"/>
        <v>0</v>
      </c>
      <c r="CL31" s="26">
        <f t="shared" si="60"/>
        <v>0</v>
      </c>
      <c r="CM31" s="26">
        <f t="shared" si="61"/>
        <v>0</v>
      </c>
      <c r="CN31" s="26">
        <f t="shared" si="62"/>
        <v>0</v>
      </c>
      <c r="CO31" s="26">
        <f t="shared" si="63"/>
        <v>0</v>
      </c>
      <c r="CP31" s="26">
        <f t="shared" si="64"/>
        <v>0</v>
      </c>
      <c r="CQ31" s="26">
        <f t="shared" si="65"/>
        <v>0</v>
      </c>
      <c r="CR31" s="26">
        <f t="shared" si="66"/>
        <v>0</v>
      </c>
      <c r="CS31" s="26">
        <f t="shared" si="67"/>
        <v>0</v>
      </c>
      <c r="CT31" s="26">
        <f t="shared" si="68"/>
        <v>0</v>
      </c>
      <c r="CU31" s="26">
        <f t="shared" si="69"/>
        <v>0</v>
      </c>
      <c r="CV31" s="26">
        <f t="shared" si="70"/>
        <v>30</v>
      </c>
      <c r="CW31" s="26">
        <f t="shared" si="71"/>
        <v>30</v>
      </c>
      <c r="CX31" s="26">
        <f t="shared" si="72"/>
        <v>30</v>
      </c>
      <c r="CY31" s="26">
        <f t="shared" si="73"/>
        <v>31</v>
      </c>
      <c r="CZ31" s="26">
        <f t="shared" si="74"/>
        <v>37</v>
      </c>
      <c r="DA31" s="26">
        <f t="shared" si="75"/>
        <v>37</v>
      </c>
      <c r="DB31" s="26">
        <f t="shared" si="76"/>
        <v>40</v>
      </c>
      <c r="DC31" s="26">
        <f t="shared" si="77"/>
        <v>44</v>
      </c>
      <c r="DD31" s="26">
        <f t="shared" si="78"/>
        <v>44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12.75" customHeight="1" x14ac:dyDescent="0.15">
      <c r="A32" s="1">
        <v>24</v>
      </c>
      <c r="B32" s="1" t="s">
        <v>74</v>
      </c>
      <c r="C32" s="13"/>
      <c r="D32" s="21">
        <f>CD32-SUM($CF32:CHOOSE($CF$8,$CF32,$CG32,$CH32,$CI32,$CJ32,$CK32,$CL32,$CM32,$CN32,$CO32,$CP32,$CQ32,$CR32,$CS32,$CT32,$CU32,$CV32,$CW32,$CX32,$CY32,$CZ32,$DA32,$DB32,$DC32))</f>
        <v>311</v>
      </c>
      <c r="E32" s="13"/>
      <c r="F32" s="32">
        <v>0</v>
      </c>
      <c r="G32" s="36">
        <f t="shared" si="3"/>
        <v>0</v>
      </c>
      <c r="H32" s="30">
        <v>0</v>
      </c>
      <c r="I32" s="36">
        <f t="shared" si="4"/>
        <v>0</v>
      </c>
      <c r="J32" s="30">
        <v>0</v>
      </c>
      <c r="K32" s="36">
        <f t="shared" si="5"/>
        <v>0</v>
      </c>
      <c r="L32" s="30">
        <v>0</v>
      </c>
      <c r="M32" s="36">
        <f t="shared" si="6"/>
        <v>0</v>
      </c>
      <c r="N32" s="30">
        <v>0</v>
      </c>
      <c r="O32" s="36">
        <f t="shared" si="7"/>
        <v>0</v>
      </c>
      <c r="P32" s="30">
        <v>0</v>
      </c>
      <c r="Q32" s="36">
        <f t="shared" si="8"/>
        <v>0</v>
      </c>
      <c r="R32" s="30">
        <v>0</v>
      </c>
      <c r="S32" s="36">
        <f t="shared" si="9"/>
        <v>0</v>
      </c>
      <c r="T32" s="30">
        <v>0</v>
      </c>
      <c r="U32" s="36">
        <f t="shared" si="10"/>
        <v>0</v>
      </c>
      <c r="V32" s="30">
        <v>0</v>
      </c>
      <c r="W32" s="43">
        <f t="shared" si="11"/>
        <v>0</v>
      </c>
      <c r="X32" s="35">
        <v>3</v>
      </c>
      <c r="Y32" s="36">
        <f t="shared" si="12"/>
        <v>48</v>
      </c>
      <c r="Z32" s="35">
        <v>3</v>
      </c>
      <c r="AA32" s="36">
        <f t="shared" si="13"/>
        <v>48</v>
      </c>
      <c r="AB32" s="38">
        <v>4</v>
      </c>
      <c r="AC32" s="36">
        <f t="shared" si="14"/>
        <v>47</v>
      </c>
      <c r="AD32" s="35">
        <v>5</v>
      </c>
      <c r="AE32" s="36">
        <f t="shared" si="15"/>
        <v>46</v>
      </c>
      <c r="AF32" s="35">
        <v>1</v>
      </c>
      <c r="AG32" s="36">
        <f t="shared" si="16"/>
        <v>50</v>
      </c>
      <c r="AH32" s="35">
        <v>4</v>
      </c>
      <c r="AI32" s="65">
        <f t="shared" si="17"/>
        <v>47</v>
      </c>
      <c r="AJ32" s="30">
        <v>0</v>
      </c>
      <c r="AK32" s="36">
        <f t="shared" si="18"/>
        <v>0</v>
      </c>
      <c r="AL32" s="30">
        <v>0</v>
      </c>
      <c r="AM32" s="36">
        <f t="shared" si="19"/>
        <v>0</v>
      </c>
      <c r="AN32" s="30">
        <v>0</v>
      </c>
      <c r="AO32" s="36">
        <f t="shared" si="20"/>
        <v>0</v>
      </c>
      <c r="AP32" s="30">
        <v>0</v>
      </c>
      <c r="AQ32" s="36">
        <f t="shared" si="21"/>
        <v>0</v>
      </c>
      <c r="AR32" s="30">
        <v>0</v>
      </c>
      <c r="AS32" s="36">
        <f t="shared" si="22"/>
        <v>0</v>
      </c>
      <c r="AT32" s="30">
        <v>0</v>
      </c>
      <c r="AU32" s="36">
        <f t="shared" si="23"/>
        <v>0</v>
      </c>
      <c r="AV32" s="30">
        <v>0</v>
      </c>
      <c r="AW32" s="36">
        <f t="shared" si="24"/>
        <v>0</v>
      </c>
      <c r="AX32" s="30">
        <v>0</v>
      </c>
      <c r="AY32" s="36">
        <f t="shared" si="25"/>
        <v>0</v>
      </c>
      <c r="AZ32" s="30">
        <v>0</v>
      </c>
      <c r="BA32" s="36">
        <f t="shared" si="26"/>
        <v>0</v>
      </c>
      <c r="BB32" s="28">
        <v>26</v>
      </c>
      <c r="BC32" s="36">
        <f t="shared" si="79"/>
        <v>25</v>
      </c>
      <c r="BD32" s="22"/>
      <c r="BE32" s="23">
        <f t="shared" si="80"/>
        <v>0</v>
      </c>
      <c r="BF32" s="23">
        <f t="shared" si="29"/>
        <v>0</v>
      </c>
      <c r="BG32" s="23">
        <f t="shared" si="30"/>
        <v>0</v>
      </c>
      <c r="BH32" s="23">
        <f t="shared" si="31"/>
        <v>0</v>
      </c>
      <c r="BI32" s="23">
        <f t="shared" si="32"/>
        <v>0</v>
      </c>
      <c r="BJ32" s="23">
        <f t="shared" si="33"/>
        <v>0</v>
      </c>
      <c r="BK32" s="23">
        <f t="shared" si="34"/>
        <v>0</v>
      </c>
      <c r="BL32" s="23">
        <f t="shared" si="35"/>
        <v>0</v>
      </c>
      <c r="BM32" s="23">
        <f t="shared" si="36"/>
        <v>0</v>
      </c>
      <c r="BN32" s="23">
        <f t="shared" si="37"/>
        <v>48</v>
      </c>
      <c r="BO32" s="23">
        <f t="shared" si="38"/>
        <v>48</v>
      </c>
      <c r="BP32" s="23">
        <f t="shared" si="39"/>
        <v>47</v>
      </c>
      <c r="BQ32" s="23">
        <f t="shared" si="40"/>
        <v>46</v>
      </c>
      <c r="BR32" s="23">
        <f t="shared" si="41"/>
        <v>50</v>
      </c>
      <c r="BS32" s="23">
        <f t="shared" si="42"/>
        <v>47</v>
      </c>
      <c r="BT32" s="23">
        <f t="shared" si="43"/>
        <v>0</v>
      </c>
      <c r="BU32" s="23">
        <f t="shared" si="44"/>
        <v>0</v>
      </c>
      <c r="BV32" s="23">
        <f t="shared" si="45"/>
        <v>0</v>
      </c>
      <c r="BW32" s="23">
        <f t="shared" si="46"/>
        <v>0</v>
      </c>
      <c r="BX32" s="23">
        <f t="shared" si="47"/>
        <v>0</v>
      </c>
      <c r="BY32" s="23">
        <f t="shared" si="48"/>
        <v>0</v>
      </c>
      <c r="BZ32" s="23">
        <f t="shared" si="49"/>
        <v>0</v>
      </c>
      <c r="CA32" s="23">
        <f t="shared" si="50"/>
        <v>0</v>
      </c>
      <c r="CB32" s="23">
        <f t="shared" si="51"/>
        <v>0</v>
      </c>
      <c r="CC32" s="23">
        <f t="shared" si="52"/>
        <v>25</v>
      </c>
      <c r="CD32" s="24">
        <f t="shared" si="53"/>
        <v>311</v>
      </c>
      <c r="CE32" s="25"/>
      <c r="CF32" s="26">
        <f t="shared" si="54"/>
        <v>0</v>
      </c>
      <c r="CG32" s="26">
        <f t="shared" si="55"/>
        <v>0</v>
      </c>
      <c r="CH32" s="26">
        <f t="shared" si="56"/>
        <v>0</v>
      </c>
      <c r="CI32" s="26">
        <f t="shared" si="57"/>
        <v>0</v>
      </c>
      <c r="CJ32" s="26">
        <f t="shared" si="58"/>
        <v>0</v>
      </c>
      <c r="CK32" s="26">
        <f t="shared" si="59"/>
        <v>0</v>
      </c>
      <c r="CL32" s="26">
        <f t="shared" si="60"/>
        <v>0</v>
      </c>
      <c r="CM32" s="26">
        <f t="shared" si="61"/>
        <v>0</v>
      </c>
      <c r="CN32" s="26">
        <f t="shared" si="62"/>
        <v>0</v>
      </c>
      <c r="CO32" s="26">
        <f t="shared" si="63"/>
        <v>0</v>
      </c>
      <c r="CP32" s="26">
        <f t="shared" si="64"/>
        <v>0</v>
      </c>
      <c r="CQ32" s="26">
        <f t="shared" si="65"/>
        <v>0</v>
      </c>
      <c r="CR32" s="26">
        <f t="shared" si="66"/>
        <v>0</v>
      </c>
      <c r="CS32" s="26">
        <f t="shared" si="67"/>
        <v>0</v>
      </c>
      <c r="CT32" s="26">
        <f t="shared" si="68"/>
        <v>0</v>
      </c>
      <c r="CU32" s="26">
        <f t="shared" si="69"/>
        <v>0</v>
      </c>
      <c r="CV32" s="26">
        <f t="shared" si="70"/>
        <v>0</v>
      </c>
      <c r="CW32" s="26">
        <f t="shared" si="71"/>
        <v>0</v>
      </c>
      <c r="CX32" s="26">
        <f t="shared" si="72"/>
        <v>25</v>
      </c>
      <c r="CY32" s="26">
        <f t="shared" si="73"/>
        <v>46</v>
      </c>
      <c r="CZ32" s="26">
        <f t="shared" si="74"/>
        <v>47</v>
      </c>
      <c r="DA32" s="26">
        <f t="shared" si="75"/>
        <v>47</v>
      </c>
      <c r="DB32" s="26">
        <f t="shared" si="76"/>
        <v>48</v>
      </c>
      <c r="DC32" s="26">
        <f t="shared" si="77"/>
        <v>48</v>
      </c>
      <c r="DD32" s="26">
        <f t="shared" si="78"/>
        <v>50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12.75" customHeight="1" x14ac:dyDescent="0.15">
      <c r="A33" s="1">
        <v>25</v>
      </c>
      <c r="B33" s="34" t="s">
        <v>17</v>
      </c>
      <c r="C33" s="13"/>
      <c r="D33" s="21">
        <f>CD33-SUM($CF33:CHOOSE($CF$8,$CF33,$CG33,$CH33,$CI33,$CJ33,$CK33,$CL33,$CM33,$CN33,$CO33,$CP33,$CQ33,$CR33,$CS33,$CT33,$CU33,$CV33,$CW33,$CX33,$CY33,$CZ33,$DA33,$DB33,$DC33))</f>
        <v>310</v>
      </c>
      <c r="E33" s="13"/>
      <c r="F33" s="38">
        <v>10</v>
      </c>
      <c r="G33" s="36">
        <f t="shared" si="3"/>
        <v>41</v>
      </c>
      <c r="H33" s="35">
        <v>7</v>
      </c>
      <c r="I33" s="36">
        <f t="shared" si="4"/>
        <v>44</v>
      </c>
      <c r="J33" s="35">
        <v>21</v>
      </c>
      <c r="K33" s="36">
        <f t="shared" si="5"/>
        <v>30</v>
      </c>
      <c r="L33" s="35">
        <v>17</v>
      </c>
      <c r="M33" s="36">
        <f t="shared" si="6"/>
        <v>34</v>
      </c>
      <c r="N33" s="35">
        <v>25</v>
      </c>
      <c r="O33" s="36">
        <f t="shared" si="7"/>
        <v>26</v>
      </c>
      <c r="P33" s="35">
        <v>26</v>
      </c>
      <c r="Q33" s="36">
        <f t="shared" si="8"/>
        <v>25</v>
      </c>
      <c r="R33" s="30">
        <v>17</v>
      </c>
      <c r="S33" s="36">
        <f t="shared" si="9"/>
        <v>34</v>
      </c>
      <c r="T33" s="30">
        <v>11</v>
      </c>
      <c r="U33" s="36">
        <f t="shared" si="10"/>
        <v>40</v>
      </c>
      <c r="V33" s="30">
        <v>15</v>
      </c>
      <c r="W33" s="43">
        <f t="shared" si="11"/>
        <v>36</v>
      </c>
      <c r="X33" s="30">
        <v>0</v>
      </c>
      <c r="Y33" s="36">
        <f t="shared" si="12"/>
        <v>0</v>
      </c>
      <c r="Z33" s="30">
        <v>0</v>
      </c>
      <c r="AA33" s="36">
        <f t="shared" si="13"/>
        <v>0</v>
      </c>
      <c r="AB33" s="32">
        <v>0</v>
      </c>
      <c r="AC33" s="36">
        <f t="shared" si="14"/>
        <v>0</v>
      </c>
      <c r="AD33" s="30">
        <v>0</v>
      </c>
      <c r="AE33" s="36">
        <f t="shared" si="15"/>
        <v>0</v>
      </c>
      <c r="AF33" s="30">
        <v>0</v>
      </c>
      <c r="AG33" s="36">
        <f t="shared" si="16"/>
        <v>0</v>
      </c>
      <c r="AH33" s="30">
        <v>0</v>
      </c>
      <c r="AI33" s="65">
        <f t="shared" si="17"/>
        <v>0</v>
      </c>
      <c r="AJ33" s="30">
        <v>0</v>
      </c>
      <c r="AK33" s="36">
        <f t="shared" si="18"/>
        <v>0</v>
      </c>
      <c r="AL33" s="30">
        <v>0</v>
      </c>
      <c r="AM33" s="36">
        <f t="shared" si="19"/>
        <v>0</v>
      </c>
      <c r="AN33" s="30">
        <v>0</v>
      </c>
      <c r="AO33" s="36">
        <f t="shared" si="20"/>
        <v>0</v>
      </c>
      <c r="AP33" s="30">
        <v>0</v>
      </c>
      <c r="AQ33" s="36">
        <f t="shared" si="21"/>
        <v>0</v>
      </c>
      <c r="AR33" s="30">
        <v>0</v>
      </c>
      <c r="AS33" s="36">
        <f t="shared" si="22"/>
        <v>0</v>
      </c>
      <c r="AT33" s="30">
        <v>0</v>
      </c>
      <c r="AU33" s="36">
        <f t="shared" si="23"/>
        <v>0</v>
      </c>
      <c r="AV33" s="30">
        <v>0</v>
      </c>
      <c r="AW33" s="36">
        <f t="shared" si="24"/>
        <v>0</v>
      </c>
      <c r="AX33" s="30">
        <v>0</v>
      </c>
      <c r="AY33" s="36">
        <f t="shared" si="25"/>
        <v>0</v>
      </c>
      <c r="AZ33" s="30">
        <v>0</v>
      </c>
      <c r="BA33" s="36">
        <f t="shared" si="26"/>
        <v>0</v>
      </c>
      <c r="BB33" s="33">
        <v>0</v>
      </c>
      <c r="BC33" s="36">
        <f t="shared" si="79"/>
        <v>0</v>
      </c>
      <c r="BD33" s="22"/>
      <c r="BE33" s="23">
        <f t="shared" si="80"/>
        <v>41</v>
      </c>
      <c r="BF33" s="23">
        <f t="shared" si="29"/>
        <v>44</v>
      </c>
      <c r="BG33" s="23">
        <f t="shared" si="30"/>
        <v>30</v>
      </c>
      <c r="BH33" s="23">
        <f t="shared" si="31"/>
        <v>34</v>
      </c>
      <c r="BI33" s="23">
        <f t="shared" si="32"/>
        <v>26</v>
      </c>
      <c r="BJ33" s="23">
        <f t="shared" si="33"/>
        <v>25</v>
      </c>
      <c r="BK33" s="23">
        <f t="shared" si="34"/>
        <v>34</v>
      </c>
      <c r="BL33" s="23">
        <f t="shared" si="35"/>
        <v>40</v>
      </c>
      <c r="BM33" s="23">
        <f t="shared" si="36"/>
        <v>36</v>
      </c>
      <c r="BN33" s="23">
        <f t="shared" si="37"/>
        <v>0</v>
      </c>
      <c r="BO33" s="23">
        <f t="shared" si="38"/>
        <v>0</v>
      </c>
      <c r="BP33" s="23">
        <f t="shared" si="39"/>
        <v>0</v>
      </c>
      <c r="BQ33" s="23">
        <f t="shared" si="40"/>
        <v>0</v>
      </c>
      <c r="BR33" s="23">
        <f t="shared" si="41"/>
        <v>0</v>
      </c>
      <c r="BS33" s="23">
        <f t="shared" si="42"/>
        <v>0</v>
      </c>
      <c r="BT33" s="23">
        <f t="shared" si="43"/>
        <v>0</v>
      </c>
      <c r="BU33" s="23">
        <f t="shared" si="44"/>
        <v>0</v>
      </c>
      <c r="BV33" s="23">
        <f t="shared" si="45"/>
        <v>0</v>
      </c>
      <c r="BW33" s="23">
        <f t="shared" si="46"/>
        <v>0</v>
      </c>
      <c r="BX33" s="23">
        <f t="shared" si="47"/>
        <v>0</v>
      </c>
      <c r="BY33" s="23">
        <f t="shared" si="48"/>
        <v>0</v>
      </c>
      <c r="BZ33" s="23">
        <f t="shared" si="49"/>
        <v>0</v>
      </c>
      <c r="CA33" s="23">
        <f t="shared" si="50"/>
        <v>0</v>
      </c>
      <c r="CB33" s="23">
        <f t="shared" si="51"/>
        <v>0</v>
      </c>
      <c r="CC33" s="23">
        <f t="shared" si="52"/>
        <v>0</v>
      </c>
      <c r="CD33" s="24">
        <f t="shared" si="53"/>
        <v>310</v>
      </c>
      <c r="CE33" s="25"/>
      <c r="CF33" s="26">
        <f t="shared" si="54"/>
        <v>0</v>
      </c>
      <c r="CG33" s="26">
        <f t="shared" si="55"/>
        <v>0</v>
      </c>
      <c r="CH33" s="26">
        <f t="shared" si="56"/>
        <v>0</v>
      </c>
      <c r="CI33" s="26">
        <f t="shared" si="57"/>
        <v>0</v>
      </c>
      <c r="CJ33" s="26">
        <f t="shared" si="58"/>
        <v>0</v>
      </c>
      <c r="CK33" s="26">
        <f t="shared" si="59"/>
        <v>0</v>
      </c>
      <c r="CL33" s="26">
        <f t="shared" si="60"/>
        <v>0</v>
      </c>
      <c r="CM33" s="26">
        <f t="shared" si="61"/>
        <v>0</v>
      </c>
      <c r="CN33" s="26">
        <f t="shared" si="62"/>
        <v>0</v>
      </c>
      <c r="CO33" s="26">
        <f t="shared" si="63"/>
        <v>0</v>
      </c>
      <c r="CP33" s="26">
        <f t="shared" si="64"/>
        <v>0</v>
      </c>
      <c r="CQ33" s="26">
        <f t="shared" si="65"/>
        <v>0</v>
      </c>
      <c r="CR33" s="26">
        <f t="shared" si="66"/>
        <v>0</v>
      </c>
      <c r="CS33" s="26">
        <f t="shared" si="67"/>
        <v>0</v>
      </c>
      <c r="CT33" s="26">
        <f t="shared" si="68"/>
        <v>0</v>
      </c>
      <c r="CU33" s="26">
        <f t="shared" si="69"/>
        <v>0</v>
      </c>
      <c r="CV33" s="26">
        <f t="shared" si="70"/>
        <v>25</v>
      </c>
      <c r="CW33" s="26">
        <f t="shared" si="71"/>
        <v>26</v>
      </c>
      <c r="CX33" s="26">
        <f t="shared" si="72"/>
        <v>30</v>
      </c>
      <c r="CY33" s="26">
        <f t="shared" si="73"/>
        <v>34</v>
      </c>
      <c r="CZ33" s="26">
        <f t="shared" si="74"/>
        <v>34</v>
      </c>
      <c r="DA33" s="26">
        <f t="shared" si="75"/>
        <v>36</v>
      </c>
      <c r="DB33" s="26">
        <f t="shared" si="76"/>
        <v>40</v>
      </c>
      <c r="DC33" s="26">
        <f t="shared" si="77"/>
        <v>41</v>
      </c>
      <c r="DD33" s="26">
        <f t="shared" si="78"/>
        <v>44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12.75" customHeight="1" x14ac:dyDescent="0.15">
      <c r="A34" s="1">
        <v>26</v>
      </c>
      <c r="B34" s="1" t="s">
        <v>24</v>
      </c>
      <c r="C34" s="13"/>
      <c r="D34" s="21">
        <f>CD34-SUM($CF34:CHOOSE($CF$8,$CF34,$CG34,$CH34,$CI34,$CJ34,$CK34,$CL34,$CM34,$CN34,$CO34,$CP34,$CQ34,$CR34,$CS34,$CT34,$CU34,$CV34,$CW34,$CX34,$CY34,$CZ34,$DA34,$DB34,$DC34))</f>
        <v>280</v>
      </c>
      <c r="E34" s="13"/>
      <c r="F34" s="38">
        <v>23</v>
      </c>
      <c r="G34" s="36">
        <f t="shared" si="3"/>
        <v>28</v>
      </c>
      <c r="H34" s="35">
        <v>26</v>
      </c>
      <c r="I34" s="36">
        <f t="shared" si="4"/>
        <v>25</v>
      </c>
      <c r="J34" s="35">
        <v>23</v>
      </c>
      <c r="K34" s="36">
        <f t="shared" si="5"/>
        <v>28</v>
      </c>
      <c r="L34" s="35">
        <v>25</v>
      </c>
      <c r="M34" s="36">
        <f t="shared" si="6"/>
        <v>26</v>
      </c>
      <c r="N34" s="35">
        <v>27</v>
      </c>
      <c r="O34" s="36">
        <f t="shared" si="7"/>
        <v>24</v>
      </c>
      <c r="P34" s="35">
        <v>23</v>
      </c>
      <c r="Q34" s="36">
        <f t="shared" si="8"/>
        <v>28</v>
      </c>
      <c r="R34" s="30">
        <v>26</v>
      </c>
      <c r="S34" s="36">
        <f t="shared" si="9"/>
        <v>25</v>
      </c>
      <c r="T34" s="30">
        <v>27</v>
      </c>
      <c r="U34" s="36">
        <f t="shared" si="10"/>
        <v>24</v>
      </c>
      <c r="V34" s="30">
        <v>19</v>
      </c>
      <c r="W34" s="43">
        <f t="shared" si="11"/>
        <v>32</v>
      </c>
      <c r="X34" s="32">
        <v>0</v>
      </c>
      <c r="Y34" s="36">
        <f t="shared" si="12"/>
        <v>0</v>
      </c>
      <c r="Z34" s="30">
        <v>0</v>
      </c>
      <c r="AA34" s="36">
        <f t="shared" si="13"/>
        <v>0</v>
      </c>
      <c r="AB34" s="32">
        <v>0</v>
      </c>
      <c r="AC34" s="36">
        <f t="shared" si="14"/>
        <v>0</v>
      </c>
      <c r="AD34" s="30">
        <v>0</v>
      </c>
      <c r="AE34" s="36">
        <f t="shared" si="15"/>
        <v>0</v>
      </c>
      <c r="AF34" s="30">
        <v>0</v>
      </c>
      <c r="AG34" s="36">
        <f t="shared" si="16"/>
        <v>0</v>
      </c>
      <c r="AH34" s="30">
        <v>0</v>
      </c>
      <c r="AI34" s="65">
        <f t="shared" si="17"/>
        <v>0</v>
      </c>
      <c r="AJ34" s="30">
        <v>0</v>
      </c>
      <c r="AK34" s="36">
        <f t="shared" si="18"/>
        <v>0</v>
      </c>
      <c r="AL34" s="30">
        <v>0</v>
      </c>
      <c r="AM34" s="36">
        <f t="shared" si="19"/>
        <v>0</v>
      </c>
      <c r="AN34" s="30">
        <v>0</v>
      </c>
      <c r="AO34" s="36">
        <f t="shared" si="20"/>
        <v>0</v>
      </c>
      <c r="AP34" s="30">
        <v>0</v>
      </c>
      <c r="AQ34" s="36">
        <f t="shared" si="21"/>
        <v>0</v>
      </c>
      <c r="AR34" s="30">
        <v>0</v>
      </c>
      <c r="AS34" s="36">
        <f t="shared" si="22"/>
        <v>0</v>
      </c>
      <c r="AT34" s="30">
        <v>0</v>
      </c>
      <c r="AU34" s="36">
        <f t="shared" si="23"/>
        <v>0</v>
      </c>
      <c r="AV34" s="30">
        <v>0</v>
      </c>
      <c r="AW34" s="36">
        <f t="shared" si="24"/>
        <v>0</v>
      </c>
      <c r="AX34" s="30">
        <v>0</v>
      </c>
      <c r="AY34" s="36">
        <f t="shared" si="25"/>
        <v>0</v>
      </c>
      <c r="AZ34" s="30">
        <v>0</v>
      </c>
      <c r="BA34" s="36">
        <f t="shared" si="26"/>
        <v>0</v>
      </c>
      <c r="BB34" s="28">
        <v>11</v>
      </c>
      <c r="BC34" s="36">
        <f t="shared" si="79"/>
        <v>40</v>
      </c>
      <c r="BD34" s="22"/>
      <c r="BE34" s="23">
        <f t="shared" si="80"/>
        <v>28</v>
      </c>
      <c r="BF34" s="23">
        <f t="shared" si="29"/>
        <v>25</v>
      </c>
      <c r="BG34" s="23">
        <f t="shared" si="30"/>
        <v>28</v>
      </c>
      <c r="BH34" s="23">
        <f t="shared" si="31"/>
        <v>26</v>
      </c>
      <c r="BI34" s="23">
        <f t="shared" si="32"/>
        <v>24</v>
      </c>
      <c r="BJ34" s="23">
        <f t="shared" si="33"/>
        <v>28</v>
      </c>
      <c r="BK34" s="23">
        <f t="shared" si="34"/>
        <v>25</v>
      </c>
      <c r="BL34" s="23">
        <f t="shared" si="35"/>
        <v>24</v>
      </c>
      <c r="BM34" s="23">
        <f t="shared" si="36"/>
        <v>32</v>
      </c>
      <c r="BN34" s="23">
        <f t="shared" si="37"/>
        <v>0</v>
      </c>
      <c r="BO34" s="23">
        <f t="shared" si="38"/>
        <v>0</v>
      </c>
      <c r="BP34" s="23">
        <f t="shared" si="39"/>
        <v>0</v>
      </c>
      <c r="BQ34" s="23">
        <f t="shared" si="40"/>
        <v>0</v>
      </c>
      <c r="BR34" s="23">
        <f t="shared" si="41"/>
        <v>0</v>
      </c>
      <c r="BS34" s="23">
        <f t="shared" si="42"/>
        <v>0</v>
      </c>
      <c r="BT34" s="23">
        <f t="shared" si="43"/>
        <v>0</v>
      </c>
      <c r="BU34" s="23">
        <f t="shared" si="44"/>
        <v>0</v>
      </c>
      <c r="BV34" s="23">
        <f t="shared" si="45"/>
        <v>0</v>
      </c>
      <c r="BW34" s="23">
        <f t="shared" si="46"/>
        <v>0</v>
      </c>
      <c r="BX34" s="23">
        <f t="shared" si="47"/>
        <v>0</v>
      </c>
      <c r="BY34" s="23">
        <f t="shared" si="48"/>
        <v>0</v>
      </c>
      <c r="BZ34" s="23">
        <f t="shared" si="49"/>
        <v>0</v>
      </c>
      <c r="CA34" s="23">
        <f t="shared" si="50"/>
        <v>0</v>
      </c>
      <c r="CB34" s="23">
        <f t="shared" si="51"/>
        <v>0</v>
      </c>
      <c r="CC34" s="23">
        <f t="shared" si="52"/>
        <v>40</v>
      </c>
      <c r="CD34" s="24">
        <f t="shared" si="53"/>
        <v>280</v>
      </c>
      <c r="CE34" s="25"/>
      <c r="CF34" s="26">
        <f t="shared" si="54"/>
        <v>0</v>
      </c>
      <c r="CG34" s="26">
        <f t="shared" si="55"/>
        <v>0</v>
      </c>
      <c r="CH34" s="26">
        <f t="shared" si="56"/>
        <v>0</v>
      </c>
      <c r="CI34" s="26">
        <f t="shared" si="57"/>
        <v>0</v>
      </c>
      <c r="CJ34" s="26">
        <f t="shared" si="58"/>
        <v>0</v>
      </c>
      <c r="CK34" s="26">
        <f t="shared" si="59"/>
        <v>0</v>
      </c>
      <c r="CL34" s="26">
        <f t="shared" si="60"/>
        <v>0</v>
      </c>
      <c r="CM34" s="26">
        <f t="shared" si="61"/>
        <v>0</v>
      </c>
      <c r="CN34" s="26">
        <f t="shared" si="62"/>
        <v>0</v>
      </c>
      <c r="CO34" s="26">
        <f t="shared" si="63"/>
        <v>0</v>
      </c>
      <c r="CP34" s="26">
        <f t="shared" si="64"/>
        <v>0</v>
      </c>
      <c r="CQ34" s="26">
        <f t="shared" si="65"/>
        <v>0</v>
      </c>
      <c r="CR34" s="26">
        <f t="shared" si="66"/>
        <v>0</v>
      </c>
      <c r="CS34" s="26">
        <f t="shared" si="67"/>
        <v>0</v>
      </c>
      <c r="CT34" s="26">
        <f t="shared" si="68"/>
        <v>0</v>
      </c>
      <c r="CU34" s="26">
        <f t="shared" si="69"/>
        <v>24</v>
      </c>
      <c r="CV34" s="26">
        <f t="shared" si="70"/>
        <v>24</v>
      </c>
      <c r="CW34" s="26">
        <f t="shared" si="71"/>
        <v>25</v>
      </c>
      <c r="CX34" s="26">
        <f t="shared" si="72"/>
        <v>25</v>
      </c>
      <c r="CY34" s="26">
        <f t="shared" si="73"/>
        <v>26</v>
      </c>
      <c r="CZ34" s="26">
        <f t="shared" si="74"/>
        <v>28</v>
      </c>
      <c r="DA34" s="26">
        <f t="shared" si="75"/>
        <v>28</v>
      </c>
      <c r="DB34" s="26">
        <f t="shared" si="76"/>
        <v>28</v>
      </c>
      <c r="DC34" s="26">
        <f t="shared" si="77"/>
        <v>32</v>
      </c>
      <c r="DD34" s="26">
        <f t="shared" si="78"/>
        <v>40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12.75" customHeight="1" x14ac:dyDescent="0.15">
      <c r="A35" s="1">
        <f>A34+1</f>
        <v>27</v>
      </c>
      <c r="B35" s="34" t="s">
        <v>45</v>
      </c>
      <c r="C35" s="13"/>
      <c r="D35" s="21">
        <f>CD35-SUM($CF35:CHOOSE($CF$8,$CF35,$CG35,$CH35,$CI35,$CJ35,$CK35,$CL35,$CM35,$CN35,$CO35,$CP35,$CQ35,$CR35,$CS35,$CT35,$CU35,$CV35,$CW35,$CX35,$CY35,$CZ35,$DA35,$DB35,$DC35))</f>
        <v>264</v>
      </c>
      <c r="E35" s="13"/>
      <c r="F35" s="38">
        <v>29</v>
      </c>
      <c r="G35" s="36">
        <f t="shared" si="3"/>
        <v>22</v>
      </c>
      <c r="H35" s="35">
        <v>30</v>
      </c>
      <c r="I35" s="36">
        <f t="shared" si="4"/>
        <v>21</v>
      </c>
      <c r="J35" s="35">
        <v>26</v>
      </c>
      <c r="K35" s="36">
        <f t="shared" si="5"/>
        <v>25</v>
      </c>
      <c r="L35" s="35">
        <v>8</v>
      </c>
      <c r="M35" s="36">
        <f t="shared" si="6"/>
        <v>43</v>
      </c>
      <c r="N35" s="35">
        <v>28</v>
      </c>
      <c r="O35" s="36">
        <f t="shared" si="7"/>
        <v>23</v>
      </c>
      <c r="P35" s="35">
        <v>25</v>
      </c>
      <c r="Q35" s="36">
        <f t="shared" si="8"/>
        <v>26</v>
      </c>
      <c r="R35" s="30">
        <v>28</v>
      </c>
      <c r="S35" s="36">
        <f t="shared" si="9"/>
        <v>23</v>
      </c>
      <c r="T35" s="30">
        <v>30</v>
      </c>
      <c r="U35" s="36">
        <f t="shared" si="10"/>
        <v>21</v>
      </c>
      <c r="V35" s="30">
        <v>23</v>
      </c>
      <c r="W35" s="43">
        <f t="shared" si="11"/>
        <v>28</v>
      </c>
      <c r="X35" s="30">
        <v>0</v>
      </c>
      <c r="Y35" s="36">
        <f t="shared" si="12"/>
        <v>0</v>
      </c>
      <c r="Z35" s="30">
        <v>0</v>
      </c>
      <c r="AA35" s="36">
        <f t="shared" si="13"/>
        <v>0</v>
      </c>
      <c r="AB35" s="32">
        <v>0</v>
      </c>
      <c r="AC35" s="36">
        <f t="shared" si="14"/>
        <v>0</v>
      </c>
      <c r="AD35" s="30">
        <v>0</v>
      </c>
      <c r="AE35" s="36">
        <f t="shared" si="15"/>
        <v>0</v>
      </c>
      <c r="AF35" s="30">
        <v>0</v>
      </c>
      <c r="AG35" s="36">
        <f t="shared" si="16"/>
        <v>0</v>
      </c>
      <c r="AH35" s="30">
        <v>0</v>
      </c>
      <c r="AI35" s="65">
        <f t="shared" si="17"/>
        <v>0</v>
      </c>
      <c r="AJ35" s="30">
        <v>0</v>
      </c>
      <c r="AK35" s="36">
        <f t="shared" si="18"/>
        <v>0</v>
      </c>
      <c r="AL35" s="30">
        <v>0</v>
      </c>
      <c r="AM35" s="36">
        <f t="shared" si="19"/>
        <v>0</v>
      </c>
      <c r="AN35" s="30">
        <v>0</v>
      </c>
      <c r="AO35" s="36">
        <f t="shared" si="20"/>
        <v>0</v>
      </c>
      <c r="AP35" s="30">
        <v>0</v>
      </c>
      <c r="AQ35" s="36">
        <f t="shared" si="21"/>
        <v>0</v>
      </c>
      <c r="AR35" s="30">
        <v>0</v>
      </c>
      <c r="AS35" s="36">
        <f t="shared" si="22"/>
        <v>0</v>
      </c>
      <c r="AT35" s="30">
        <v>0</v>
      </c>
      <c r="AU35" s="36">
        <f t="shared" si="23"/>
        <v>0</v>
      </c>
      <c r="AV35" s="30">
        <v>0</v>
      </c>
      <c r="AW35" s="36">
        <f t="shared" si="24"/>
        <v>0</v>
      </c>
      <c r="AX35" s="30">
        <v>0</v>
      </c>
      <c r="AY35" s="36">
        <f t="shared" si="25"/>
        <v>0</v>
      </c>
      <c r="AZ35" s="30">
        <v>0</v>
      </c>
      <c r="BA35" s="36">
        <f t="shared" si="26"/>
        <v>0</v>
      </c>
      <c r="BB35" s="27">
        <v>19</v>
      </c>
      <c r="BC35" s="36">
        <f t="shared" si="79"/>
        <v>32</v>
      </c>
      <c r="BD35" s="22"/>
      <c r="BE35" s="23">
        <f t="shared" si="80"/>
        <v>22</v>
      </c>
      <c r="BF35" s="23">
        <f t="shared" si="29"/>
        <v>21</v>
      </c>
      <c r="BG35" s="23">
        <f t="shared" si="30"/>
        <v>25</v>
      </c>
      <c r="BH35" s="23">
        <f t="shared" si="31"/>
        <v>43</v>
      </c>
      <c r="BI35" s="23">
        <f t="shared" si="32"/>
        <v>23</v>
      </c>
      <c r="BJ35" s="23">
        <f t="shared" si="33"/>
        <v>26</v>
      </c>
      <c r="BK35" s="23">
        <f t="shared" si="34"/>
        <v>23</v>
      </c>
      <c r="BL35" s="23">
        <f t="shared" si="35"/>
        <v>21</v>
      </c>
      <c r="BM35" s="23">
        <f t="shared" si="36"/>
        <v>28</v>
      </c>
      <c r="BN35" s="23">
        <f t="shared" si="37"/>
        <v>0</v>
      </c>
      <c r="BO35" s="23">
        <f t="shared" si="38"/>
        <v>0</v>
      </c>
      <c r="BP35" s="23">
        <f t="shared" si="39"/>
        <v>0</v>
      </c>
      <c r="BQ35" s="23">
        <f t="shared" si="40"/>
        <v>0</v>
      </c>
      <c r="BR35" s="23">
        <f t="shared" si="41"/>
        <v>0</v>
      </c>
      <c r="BS35" s="23">
        <f t="shared" si="42"/>
        <v>0</v>
      </c>
      <c r="BT35" s="23">
        <f t="shared" si="43"/>
        <v>0</v>
      </c>
      <c r="BU35" s="23">
        <f t="shared" si="44"/>
        <v>0</v>
      </c>
      <c r="BV35" s="23">
        <f t="shared" si="45"/>
        <v>0</v>
      </c>
      <c r="BW35" s="23">
        <f t="shared" si="46"/>
        <v>0</v>
      </c>
      <c r="BX35" s="23">
        <f t="shared" si="47"/>
        <v>0</v>
      </c>
      <c r="BY35" s="23">
        <f t="shared" si="48"/>
        <v>0</v>
      </c>
      <c r="BZ35" s="23">
        <f t="shared" si="49"/>
        <v>0</v>
      </c>
      <c r="CA35" s="23">
        <f t="shared" si="50"/>
        <v>0</v>
      </c>
      <c r="CB35" s="23">
        <f t="shared" si="51"/>
        <v>0</v>
      </c>
      <c r="CC35" s="23">
        <f t="shared" si="52"/>
        <v>32</v>
      </c>
      <c r="CD35" s="24">
        <f t="shared" si="53"/>
        <v>264</v>
      </c>
      <c r="CE35" s="25"/>
      <c r="CF35" s="26">
        <f t="shared" si="54"/>
        <v>0</v>
      </c>
      <c r="CG35" s="26">
        <f t="shared" si="55"/>
        <v>0</v>
      </c>
      <c r="CH35" s="26">
        <f t="shared" si="56"/>
        <v>0</v>
      </c>
      <c r="CI35" s="26">
        <f t="shared" si="57"/>
        <v>0</v>
      </c>
      <c r="CJ35" s="26">
        <f t="shared" si="58"/>
        <v>0</v>
      </c>
      <c r="CK35" s="26">
        <f t="shared" si="59"/>
        <v>0</v>
      </c>
      <c r="CL35" s="26">
        <f t="shared" si="60"/>
        <v>0</v>
      </c>
      <c r="CM35" s="26">
        <f t="shared" si="61"/>
        <v>0</v>
      </c>
      <c r="CN35" s="26">
        <f t="shared" si="62"/>
        <v>0</v>
      </c>
      <c r="CO35" s="26">
        <f t="shared" si="63"/>
        <v>0</v>
      </c>
      <c r="CP35" s="26">
        <f t="shared" si="64"/>
        <v>0</v>
      </c>
      <c r="CQ35" s="26">
        <f t="shared" si="65"/>
        <v>0</v>
      </c>
      <c r="CR35" s="26">
        <f t="shared" si="66"/>
        <v>0</v>
      </c>
      <c r="CS35" s="26">
        <f t="shared" si="67"/>
        <v>0</v>
      </c>
      <c r="CT35" s="26">
        <f t="shared" si="68"/>
        <v>0</v>
      </c>
      <c r="CU35" s="26">
        <f t="shared" si="69"/>
        <v>21</v>
      </c>
      <c r="CV35" s="26">
        <f t="shared" si="70"/>
        <v>21</v>
      </c>
      <c r="CW35" s="26">
        <f t="shared" si="71"/>
        <v>22</v>
      </c>
      <c r="CX35" s="26">
        <f t="shared" si="72"/>
        <v>23</v>
      </c>
      <c r="CY35" s="26">
        <f t="shared" si="73"/>
        <v>23</v>
      </c>
      <c r="CZ35" s="26">
        <f t="shared" si="74"/>
        <v>25</v>
      </c>
      <c r="DA35" s="26">
        <f t="shared" si="75"/>
        <v>26</v>
      </c>
      <c r="DB35" s="26">
        <f t="shared" si="76"/>
        <v>28</v>
      </c>
      <c r="DC35" s="26">
        <f t="shared" si="77"/>
        <v>32</v>
      </c>
      <c r="DD35" s="26">
        <f t="shared" si="78"/>
        <v>43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ht="12.75" customHeight="1" x14ac:dyDescent="0.15">
      <c r="A36" s="1">
        <f t="shared" ref="A36:A73" si="81">A35+1</f>
        <v>28</v>
      </c>
      <c r="B36" s="31" t="s">
        <v>29</v>
      </c>
      <c r="C36" s="13"/>
      <c r="D36" s="21">
        <f>CD36-SUM($CF36:CHOOSE($CF$8,$CF36,$CG36,$CH36,$CI36,$CJ36,$CK36,$CL36,$CM36,$CN36,$CO36,$CP36,$CQ36,$CR36,$CS36,$CT36,$CU36,$CV36,$CW36,$CX36,$CY36,$CZ36,$DA36,$DB36,$DC36))</f>
        <v>262</v>
      </c>
      <c r="E36" s="13"/>
      <c r="F36" s="38">
        <v>22</v>
      </c>
      <c r="G36" s="36">
        <f t="shared" si="3"/>
        <v>29</v>
      </c>
      <c r="H36" s="35">
        <v>19</v>
      </c>
      <c r="I36" s="36">
        <f t="shared" si="4"/>
        <v>32</v>
      </c>
      <c r="J36" s="35">
        <v>50</v>
      </c>
      <c r="K36" s="36">
        <f t="shared" si="5"/>
        <v>1</v>
      </c>
      <c r="L36" s="35">
        <v>23</v>
      </c>
      <c r="M36" s="36">
        <f t="shared" si="6"/>
        <v>28</v>
      </c>
      <c r="N36" s="35">
        <v>14</v>
      </c>
      <c r="O36" s="36">
        <f t="shared" si="7"/>
        <v>37</v>
      </c>
      <c r="P36" s="35">
        <v>23</v>
      </c>
      <c r="Q36" s="36">
        <f t="shared" si="8"/>
        <v>28</v>
      </c>
      <c r="R36" s="30">
        <v>21</v>
      </c>
      <c r="S36" s="36">
        <f t="shared" si="9"/>
        <v>30</v>
      </c>
      <c r="T36" s="30">
        <v>14</v>
      </c>
      <c r="U36" s="36">
        <f t="shared" si="10"/>
        <v>37</v>
      </c>
      <c r="V36" s="30">
        <v>11</v>
      </c>
      <c r="W36" s="43">
        <f t="shared" si="11"/>
        <v>40</v>
      </c>
      <c r="X36" s="30">
        <v>0</v>
      </c>
      <c r="Y36" s="36">
        <f t="shared" si="12"/>
        <v>0</v>
      </c>
      <c r="Z36" s="30">
        <v>0</v>
      </c>
      <c r="AA36" s="36">
        <f t="shared" si="13"/>
        <v>0</v>
      </c>
      <c r="AB36" s="32">
        <v>0</v>
      </c>
      <c r="AC36" s="36">
        <f t="shared" si="14"/>
        <v>0</v>
      </c>
      <c r="AD36" s="30">
        <v>0</v>
      </c>
      <c r="AE36" s="36">
        <f t="shared" si="15"/>
        <v>0</v>
      </c>
      <c r="AF36" s="30">
        <v>0</v>
      </c>
      <c r="AG36" s="36">
        <f t="shared" si="16"/>
        <v>0</v>
      </c>
      <c r="AH36" s="30">
        <v>0</v>
      </c>
      <c r="AI36" s="65">
        <f t="shared" si="17"/>
        <v>0</v>
      </c>
      <c r="AJ36" s="30">
        <v>0</v>
      </c>
      <c r="AK36" s="36">
        <f t="shared" si="18"/>
        <v>0</v>
      </c>
      <c r="AL36" s="30">
        <v>0</v>
      </c>
      <c r="AM36" s="36">
        <f t="shared" si="19"/>
        <v>0</v>
      </c>
      <c r="AN36" s="30">
        <v>0</v>
      </c>
      <c r="AO36" s="36">
        <f t="shared" si="20"/>
        <v>0</v>
      </c>
      <c r="AP36" s="30">
        <v>0</v>
      </c>
      <c r="AQ36" s="36">
        <f t="shared" si="21"/>
        <v>0</v>
      </c>
      <c r="AR36" s="30">
        <v>0</v>
      </c>
      <c r="AS36" s="36">
        <f t="shared" si="22"/>
        <v>0</v>
      </c>
      <c r="AT36" s="30">
        <v>0</v>
      </c>
      <c r="AU36" s="36">
        <f t="shared" si="23"/>
        <v>0</v>
      </c>
      <c r="AV36" s="30">
        <v>0</v>
      </c>
      <c r="AW36" s="36">
        <f t="shared" si="24"/>
        <v>0</v>
      </c>
      <c r="AX36" s="30">
        <v>0</v>
      </c>
      <c r="AY36" s="36">
        <f t="shared" si="25"/>
        <v>0</v>
      </c>
      <c r="AZ36" s="30">
        <v>0</v>
      </c>
      <c r="BA36" s="36">
        <f t="shared" si="26"/>
        <v>0</v>
      </c>
      <c r="BB36" s="33">
        <v>0</v>
      </c>
      <c r="BC36" s="36">
        <f t="shared" si="79"/>
        <v>0</v>
      </c>
      <c r="BD36" s="22"/>
      <c r="BE36" s="23">
        <f t="shared" si="80"/>
        <v>29</v>
      </c>
      <c r="BF36" s="23">
        <f t="shared" si="29"/>
        <v>32</v>
      </c>
      <c r="BG36" s="23">
        <f t="shared" si="30"/>
        <v>1</v>
      </c>
      <c r="BH36" s="23">
        <f t="shared" si="31"/>
        <v>28</v>
      </c>
      <c r="BI36" s="23">
        <f t="shared" si="32"/>
        <v>37</v>
      </c>
      <c r="BJ36" s="23">
        <f t="shared" si="33"/>
        <v>28</v>
      </c>
      <c r="BK36" s="23">
        <f t="shared" si="34"/>
        <v>30</v>
      </c>
      <c r="BL36" s="23">
        <f t="shared" si="35"/>
        <v>37</v>
      </c>
      <c r="BM36" s="23">
        <f t="shared" si="36"/>
        <v>40</v>
      </c>
      <c r="BN36" s="23">
        <f t="shared" si="37"/>
        <v>0</v>
      </c>
      <c r="BO36" s="23">
        <f t="shared" si="38"/>
        <v>0</v>
      </c>
      <c r="BP36" s="23">
        <f t="shared" si="39"/>
        <v>0</v>
      </c>
      <c r="BQ36" s="23">
        <f t="shared" si="40"/>
        <v>0</v>
      </c>
      <c r="BR36" s="23">
        <f t="shared" si="41"/>
        <v>0</v>
      </c>
      <c r="BS36" s="23">
        <f t="shared" si="42"/>
        <v>0</v>
      </c>
      <c r="BT36" s="23">
        <f t="shared" si="43"/>
        <v>0</v>
      </c>
      <c r="BU36" s="23">
        <f t="shared" si="44"/>
        <v>0</v>
      </c>
      <c r="BV36" s="23">
        <f t="shared" si="45"/>
        <v>0</v>
      </c>
      <c r="BW36" s="23">
        <f t="shared" si="46"/>
        <v>0</v>
      </c>
      <c r="BX36" s="23">
        <f t="shared" si="47"/>
        <v>0</v>
      </c>
      <c r="BY36" s="23">
        <f t="shared" si="48"/>
        <v>0</v>
      </c>
      <c r="BZ36" s="23">
        <f t="shared" si="49"/>
        <v>0</v>
      </c>
      <c r="CA36" s="23">
        <f t="shared" si="50"/>
        <v>0</v>
      </c>
      <c r="CB36" s="23">
        <f t="shared" si="51"/>
        <v>0</v>
      </c>
      <c r="CC36" s="23">
        <f t="shared" si="52"/>
        <v>0</v>
      </c>
      <c r="CD36" s="24">
        <f t="shared" si="53"/>
        <v>262</v>
      </c>
      <c r="CE36" s="25"/>
      <c r="CF36" s="26">
        <f t="shared" si="54"/>
        <v>0</v>
      </c>
      <c r="CG36" s="26">
        <f t="shared" si="55"/>
        <v>0</v>
      </c>
      <c r="CH36" s="26">
        <f t="shared" si="56"/>
        <v>0</v>
      </c>
      <c r="CI36" s="26">
        <f t="shared" si="57"/>
        <v>0</v>
      </c>
      <c r="CJ36" s="26">
        <f t="shared" si="58"/>
        <v>0</v>
      </c>
      <c r="CK36" s="26">
        <f t="shared" si="59"/>
        <v>0</v>
      </c>
      <c r="CL36" s="26">
        <f t="shared" si="60"/>
        <v>0</v>
      </c>
      <c r="CM36" s="26">
        <f t="shared" si="61"/>
        <v>0</v>
      </c>
      <c r="CN36" s="26">
        <f t="shared" si="62"/>
        <v>0</v>
      </c>
      <c r="CO36" s="26">
        <f t="shared" si="63"/>
        <v>0</v>
      </c>
      <c r="CP36" s="26">
        <f t="shared" si="64"/>
        <v>0</v>
      </c>
      <c r="CQ36" s="26">
        <f t="shared" si="65"/>
        <v>0</v>
      </c>
      <c r="CR36" s="26">
        <f t="shared" si="66"/>
        <v>0</v>
      </c>
      <c r="CS36" s="26">
        <f t="shared" si="67"/>
        <v>0</v>
      </c>
      <c r="CT36" s="26">
        <f t="shared" si="68"/>
        <v>0</v>
      </c>
      <c r="CU36" s="26">
        <f t="shared" si="69"/>
        <v>0</v>
      </c>
      <c r="CV36" s="26">
        <f t="shared" si="70"/>
        <v>1</v>
      </c>
      <c r="CW36" s="26">
        <f t="shared" si="71"/>
        <v>28</v>
      </c>
      <c r="CX36" s="26">
        <f t="shared" si="72"/>
        <v>28</v>
      </c>
      <c r="CY36" s="26">
        <f t="shared" si="73"/>
        <v>29</v>
      </c>
      <c r="CZ36" s="26">
        <f t="shared" si="74"/>
        <v>30</v>
      </c>
      <c r="DA36" s="26">
        <f t="shared" si="75"/>
        <v>32</v>
      </c>
      <c r="DB36" s="26">
        <f t="shared" si="76"/>
        <v>37</v>
      </c>
      <c r="DC36" s="26">
        <f t="shared" si="77"/>
        <v>37</v>
      </c>
      <c r="DD36" s="26">
        <f t="shared" si="78"/>
        <v>40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12.75" customHeight="1" x14ac:dyDescent="0.15">
      <c r="A37" s="1">
        <f t="shared" si="81"/>
        <v>29</v>
      </c>
      <c r="B37" s="34" t="s">
        <v>54</v>
      </c>
      <c r="C37" s="13"/>
      <c r="D37" s="21">
        <f>CD37-SUM($CF37:CHOOSE($CF$8,$CF37,$CG37,$CH37,$CI37,$CJ37,$CK37,$CL37,$CM37,$CN37,$CO37,$CP37,$CQ37,$CR37,$CS37,$CT37,$CU37,$CV37,$CW37,$CX37,$CY37,$CZ37,$DA37,$DB37,$DC37))</f>
        <v>223</v>
      </c>
      <c r="E37" s="13"/>
      <c r="F37" s="38">
        <v>25</v>
      </c>
      <c r="G37" s="36">
        <f t="shared" si="3"/>
        <v>26</v>
      </c>
      <c r="H37" s="35">
        <v>27</v>
      </c>
      <c r="I37" s="36">
        <f t="shared" si="4"/>
        <v>24</v>
      </c>
      <c r="J37" s="35">
        <v>50</v>
      </c>
      <c r="K37" s="36">
        <f t="shared" si="5"/>
        <v>1</v>
      </c>
      <c r="L37" s="35">
        <v>22</v>
      </c>
      <c r="M37" s="36">
        <f t="shared" si="6"/>
        <v>29</v>
      </c>
      <c r="N37" s="35">
        <v>22</v>
      </c>
      <c r="O37" s="36">
        <f t="shared" si="7"/>
        <v>29</v>
      </c>
      <c r="P37" s="35">
        <v>15</v>
      </c>
      <c r="Q37" s="36">
        <f t="shared" si="8"/>
        <v>36</v>
      </c>
      <c r="R37" s="30">
        <v>29</v>
      </c>
      <c r="S37" s="36">
        <f t="shared" si="9"/>
        <v>22</v>
      </c>
      <c r="T37" s="30">
        <v>25</v>
      </c>
      <c r="U37" s="36">
        <f t="shared" si="10"/>
        <v>26</v>
      </c>
      <c r="V37" s="30">
        <v>21</v>
      </c>
      <c r="W37" s="43">
        <f t="shared" si="11"/>
        <v>30</v>
      </c>
      <c r="X37" s="30">
        <v>0</v>
      </c>
      <c r="Y37" s="36">
        <f t="shared" si="12"/>
        <v>0</v>
      </c>
      <c r="Z37" s="30">
        <v>0</v>
      </c>
      <c r="AA37" s="36">
        <f t="shared" si="13"/>
        <v>0</v>
      </c>
      <c r="AB37" s="32">
        <v>0</v>
      </c>
      <c r="AC37" s="36">
        <f t="shared" si="14"/>
        <v>0</v>
      </c>
      <c r="AD37" s="30">
        <v>0</v>
      </c>
      <c r="AE37" s="36">
        <f t="shared" si="15"/>
        <v>0</v>
      </c>
      <c r="AF37" s="30">
        <v>0</v>
      </c>
      <c r="AG37" s="36">
        <f t="shared" si="16"/>
        <v>0</v>
      </c>
      <c r="AH37" s="30">
        <v>0</v>
      </c>
      <c r="AI37" s="65">
        <f t="shared" si="17"/>
        <v>0</v>
      </c>
      <c r="AJ37" s="30">
        <v>0</v>
      </c>
      <c r="AK37" s="36">
        <f t="shared" si="18"/>
        <v>0</v>
      </c>
      <c r="AL37" s="30">
        <v>0</v>
      </c>
      <c r="AM37" s="36">
        <f t="shared" si="19"/>
        <v>0</v>
      </c>
      <c r="AN37" s="30">
        <v>0</v>
      </c>
      <c r="AO37" s="36">
        <f t="shared" si="20"/>
        <v>0</v>
      </c>
      <c r="AP37" s="30">
        <v>0</v>
      </c>
      <c r="AQ37" s="36">
        <f t="shared" si="21"/>
        <v>0</v>
      </c>
      <c r="AR37" s="30">
        <v>0</v>
      </c>
      <c r="AS37" s="36">
        <f t="shared" si="22"/>
        <v>0</v>
      </c>
      <c r="AT37" s="30">
        <v>0</v>
      </c>
      <c r="AU37" s="36">
        <f t="shared" si="23"/>
        <v>0</v>
      </c>
      <c r="AV37" s="30">
        <v>0</v>
      </c>
      <c r="AW37" s="36">
        <f t="shared" si="24"/>
        <v>0</v>
      </c>
      <c r="AX37" s="30">
        <v>0</v>
      </c>
      <c r="AY37" s="36">
        <f t="shared" si="25"/>
        <v>0</v>
      </c>
      <c r="AZ37" s="30">
        <v>0</v>
      </c>
      <c r="BA37" s="36">
        <f t="shared" si="26"/>
        <v>0</v>
      </c>
      <c r="BB37" s="33">
        <v>0</v>
      </c>
      <c r="BC37" s="36">
        <f t="shared" si="79"/>
        <v>0</v>
      </c>
      <c r="BD37" s="22"/>
      <c r="BE37" s="23">
        <f t="shared" si="80"/>
        <v>26</v>
      </c>
      <c r="BF37" s="23">
        <f t="shared" si="29"/>
        <v>24</v>
      </c>
      <c r="BG37" s="23">
        <f t="shared" si="30"/>
        <v>1</v>
      </c>
      <c r="BH37" s="23">
        <f t="shared" si="31"/>
        <v>29</v>
      </c>
      <c r="BI37" s="23">
        <f t="shared" si="32"/>
        <v>29</v>
      </c>
      <c r="BJ37" s="23">
        <f t="shared" si="33"/>
        <v>36</v>
      </c>
      <c r="BK37" s="23">
        <f t="shared" si="34"/>
        <v>22</v>
      </c>
      <c r="BL37" s="23">
        <f t="shared" si="35"/>
        <v>26</v>
      </c>
      <c r="BM37" s="23">
        <f t="shared" si="36"/>
        <v>30</v>
      </c>
      <c r="BN37" s="23">
        <f t="shared" si="37"/>
        <v>0</v>
      </c>
      <c r="BO37" s="23">
        <f t="shared" si="38"/>
        <v>0</v>
      </c>
      <c r="BP37" s="23">
        <f t="shared" si="39"/>
        <v>0</v>
      </c>
      <c r="BQ37" s="23">
        <f t="shared" si="40"/>
        <v>0</v>
      </c>
      <c r="BR37" s="23">
        <f t="shared" si="41"/>
        <v>0</v>
      </c>
      <c r="BS37" s="23">
        <f t="shared" si="42"/>
        <v>0</v>
      </c>
      <c r="BT37" s="23">
        <f t="shared" si="43"/>
        <v>0</v>
      </c>
      <c r="BU37" s="23">
        <f t="shared" si="44"/>
        <v>0</v>
      </c>
      <c r="BV37" s="23">
        <f t="shared" si="45"/>
        <v>0</v>
      </c>
      <c r="BW37" s="23">
        <f t="shared" si="46"/>
        <v>0</v>
      </c>
      <c r="BX37" s="23">
        <f t="shared" si="47"/>
        <v>0</v>
      </c>
      <c r="BY37" s="23">
        <f t="shared" si="48"/>
        <v>0</v>
      </c>
      <c r="BZ37" s="23">
        <f t="shared" si="49"/>
        <v>0</v>
      </c>
      <c r="CA37" s="23">
        <f t="shared" si="50"/>
        <v>0</v>
      </c>
      <c r="CB37" s="23">
        <f t="shared" si="51"/>
        <v>0</v>
      </c>
      <c r="CC37" s="23">
        <f t="shared" si="52"/>
        <v>0</v>
      </c>
      <c r="CD37" s="24">
        <f t="shared" si="53"/>
        <v>223</v>
      </c>
      <c r="CE37" s="25"/>
      <c r="CF37" s="26">
        <f t="shared" si="54"/>
        <v>0</v>
      </c>
      <c r="CG37" s="26">
        <f t="shared" si="55"/>
        <v>0</v>
      </c>
      <c r="CH37" s="26">
        <f t="shared" si="56"/>
        <v>0</v>
      </c>
      <c r="CI37" s="26">
        <f t="shared" si="57"/>
        <v>0</v>
      </c>
      <c r="CJ37" s="26">
        <f t="shared" si="58"/>
        <v>0</v>
      </c>
      <c r="CK37" s="26">
        <f t="shared" si="59"/>
        <v>0</v>
      </c>
      <c r="CL37" s="26">
        <f t="shared" si="60"/>
        <v>0</v>
      </c>
      <c r="CM37" s="26">
        <f t="shared" si="61"/>
        <v>0</v>
      </c>
      <c r="CN37" s="26">
        <f t="shared" si="62"/>
        <v>0</v>
      </c>
      <c r="CO37" s="26">
        <f t="shared" si="63"/>
        <v>0</v>
      </c>
      <c r="CP37" s="26">
        <f t="shared" si="64"/>
        <v>0</v>
      </c>
      <c r="CQ37" s="26">
        <f t="shared" si="65"/>
        <v>0</v>
      </c>
      <c r="CR37" s="26">
        <f t="shared" si="66"/>
        <v>0</v>
      </c>
      <c r="CS37" s="26">
        <f t="shared" si="67"/>
        <v>0</v>
      </c>
      <c r="CT37" s="26">
        <f t="shared" si="68"/>
        <v>0</v>
      </c>
      <c r="CU37" s="26">
        <f t="shared" si="69"/>
        <v>0</v>
      </c>
      <c r="CV37" s="26">
        <f t="shared" si="70"/>
        <v>1</v>
      </c>
      <c r="CW37" s="26">
        <f t="shared" si="71"/>
        <v>22</v>
      </c>
      <c r="CX37" s="26">
        <f t="shared" si="72"/>
        <v>24</v>
      </c>
      <c r="CY37" s="26">
        <f t="shared" si="73"/>
        <v>26</v>
      </c>
      <c r="CZ37" s="26">
        <f t="shared" si="74"/>
        <v>26</v>
      </c>
      <c r="DA37" s="26">
        <f t="shared" si="75"/>
        <v>29</v>
      </c>
      <c r="DB37" s="26">
        <f t="shared" si="76"/>
        <v>29</v>
      </c>
      <c r="DC37" s="26">
        <f t="shared" si="77"/>
        <v>30</v>
      </c>
      <c r="DD37" s="26">
        <f t="shared" si="78"/>
        <v>36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12.75" customHeight="1" x14ac:dyDescent="0.15">
      <c r="A38" s="1">
        <f t="shared" si="81"/>
        <v>30</v>
      </c>
      <c r="B38" s="1" t="s">
        <v>78</v>
      </c>
      <c r="C38" s="13"/>
      <c r="D38" s="21">
        <f>CD38-SUM($CF38:CHOOSE($CF$8,$CF38,$CG38,$CH38,$CI38,$CJ38,$CK38,$CL38,$CM38,$CN38,$CO38,$CP38,$CQ38,$CR38,$CS38,$CT38,$CU38,$CV38,$CW38,$CX38,$CY38,$CZ38,$DA38,$DB38,$DC38))</f>
        <v>209</v>
      </c>
      <c r="E38" s="13"/>
      <c r="F38" s="32">
        <v>0</v>
      </c>
      <c r="G38" s="36">
        <f t="shared" si="3"/>
        <v>0</v>
      </c>
      <c r="H38" s="30">
        <v>0</v>
      </c>
      <c r="I38" s="36">
        <f t="shared" si="4"/>
        <v>0</v>
      </c>
      <c r="J38" s="30">
        <v>0</v>
      </c>
      <c r="K38" s="36">
        <f t="shared" si="5"/>
        <v>0</v>
      </c>
      <c r="L38" s="30">
        <v>0</v>
      </c>
      <c r="M38" s="36">
        <f t="shared" si="6"/>
        <v>0</v>
      </c>
      <c r="N38" s="30">
        <v>0</v>
      </c>
      <c r="O38" s="36">
        <f t="shared" si="7"/>
        <v>0</v>
      </c>
      <c r="P38" s="30">
        <v>0</v>
      </c>
      <c r="Q38" s="36">
        <f t="shared" si="8"/>
        <v>0</v>
      </c>
      <c r="R38" s="30">
        <v>0</v>
      </c>
      <c r="S38" s="36">
        <f t="shared" si="9"/>
        <v>0</v>
      </c>
      <c r="T38" s="30">
        <v>0</v>
      </c>
      <c r="U38" s="36">
        <f t="shared" si="10"/>
        <v>0</v>
      </c>
      <c r="V38" s="30">
        <v>0</v>
      </c>
      <c r="W38" s="43">
        <f t="shared" si="11"/>
        <v>0</v>
      </c>
      <c r="X38" s="30">
        <v>0</v>
      </c>
      <c r="Y38" s="36">
        <f t="shared" si="12"/>
        <v>0</v>
      </c>
      <c r="Z38" s="30">
        <v>0</v>
      </c>
      <c r="AA38" s="36">
        <f t="shared" si="13"/>
        <v>0</v>
      </c>
      <c r="AB38" s="38">
        <v>3</v>
      </c>
      <c r="AC38" s="36">
        <f t="shared" si="14"/>
        <v>48</v>
      </c>
      <c r="AD38" s="35">
        <v>11</v>
      </c>
      <c r="AE38" s="36">
        <f t="shared" si="15"/>
        <v>40</v>
      </c>
      <c r="AF38" s="35">
        <v>5</v>
      </c>
      <c r="AG38" s="36">
        <f t="shared" si="16"/>
        <v>46</v>
      </c>
      <c r="AH38" s="35">
        <v>1</v>
      </c>
      <c r="AI38" s="65">
        <f t="shared" si="17"/>
        <v>50</v>
      </c>
      <c r="AJ38" s="30">
        <v>0</v>
      </c>
      <c r="AK38" s="36">
        <f t="shared" si="18"/>
        <v>0</v>
      </c>
      <c r="AL38" s="30">
        <v>0</v>
      </c>
      <c r="AM38" s="36">
        <f t="shared" si="19"/>
        <v>0</v>
      </c>
      <c r="AN38" s="30">
        <v>0</v>
      </c>
      <c r="AO38" s="36">
        <f t="shared" si="20"/>
        <v>0</v>
      </c>
      <c r="AP38" s="30">
        <v>0</v>
      </c>
      <c r="AQ38" s="36">
        <f t="shared" si="21"/>
        <v>0</v>
      </c>
      <c r="AR38" s="30">
        <v>0</v>
      </c>
      <c r="AS38" s="36">
        <f t="shared" si="22"/>
        <v>0</v>
      </c>
      <c r="AT38" s="30">
        <v>0</v>
      </c>
      <c r="AU38" s="36">
        <f t="shared" si="23"/>
        <v>0</v>
      </c>
      <c r="AV38" s="30">
        <v>0</v>
      </c>
      <c r="AW38" s="36">
        <f t="shared" si="24"/>
        <v>0</v>
      </c>
      <c r="AX38" s="30">
        <v>0</v>
      </c>
      <c r="AY38" s="36">
        <f t="shared" si="25"/>
        <v>0</v>
      </c>
      <c r="AZ38" s="30">
        <v>0</v>
      </c>
      <c r="BA38" s="36">
        <f t="shared" si="26"/>
        <v>0</v>
      </c>
      <c r="BB38" s="28">
        <v>26</v>
      </c>
      <c r="BC38" s="36">
        <f t="shared" si="79"/>
        <v>25</v>
      </c>
      <c r="BD38" s="22"/>
      <c r="BE38" s="23">
        <f t="shared" si="80"/>
        <v>0</v>
      </c>
      <c r="BF38" s="23">
        <f t="shared" si="29"/>
        <v>0</v>
      </c>
      <c r="BG38" s="23">
        <f t="shared" si="30"/>
        <v>0</v>
      </c>
      <c r="BH38" s="23">
        <f t="shared" si="31"/>
        <v>0</v>
      </c>
      <c r="BI38" s="23">
        <f t="shared" si="32"/>
        <v>0</v>
      </c>
      <c r="BJ38" s="23">
        <f t="shared" si="33"/>
        <v>0</v>
      </c>
      <c r="BK38" s="23">
        <f t="shared" si="34"/>
        <v>0</v>
      </c>
      <c r="BL38" s="23">
        <f t="shared" si="35"/>
        <v>0</v>
      </c>
      <c r="BM38" s="23">
        <f t="shared" si="36"/>
        <v>0</v>
      </c>
      <c r="BN38" s="23">
        <f t="shared" si="37"/>
        <v>0</v>
      </c>
      <c r="BO38" s="23">
        <f t="shared" si="38"/>
        <v>0</v>
      </c>
      <c r="BP38" s="23">
        <f t="shared" si="39"/>
        <v>48</v>
      </c>
      <c r="BQ38" s="23">
        <f t="shared" si="40"/>
        <v>40</v>
      </c>
      <c r="BR38" s="23">
        <f t="shared" si="41"/>
        <v>46</v>
      </c>
      <c r="BS38" s="23">
        <f t="shared" si="42"/>
        <v>50</v>
      </c>
      <c r="BT38" s="23">
        <f t="shared" si="43"/>
        <v>0</v>
      </c>
      <c r="BU38" s="23">
        <f t="shared" si="44"/>
        <v>0</v>
      </c>
      <c r="BV38" s="23">
        <f t="shared" si="45"/>
        <v>0</v>
      </c>
      <c r="BW38" s="23">
        <f t="shared" si="46"/>
        <v>0</v>
      </c>
      <c r="BX38" s="23">
        <f t="shared" si="47"/>
        <v>0</v>
      </c>
      <c r="BY38" s="23">
        <f t="shared" si="48"/>
        <v>0</v>
      </c>
      <c r="BZ38" s="23">
        <f t="shared" si="49"/>
        <v>0</v>
      </c>
      <c r="CA38" s="23">
        <f t="shared" si="50"/>
        <v>0</v>
      </c>
      <c r="CB38" s="23">
        <f t="shared" si="51"/>
        <v>0</v>
      </c>
      <c r="CC38" s="23">
        <f t="shared" si="52"/>
        <v>25</v>
      </c>
      <c r="CD38" s="24">
        <f t="shared" si="53"/>
        <v>209</v>
      </c>
      <c r="CE38" s="25"/>
      <c r="CF38" s="26">
        <f t="shared" si="54"/>
        <v>0</v>
      </c>
      <c r="CG38" s="26">
        <f t="shared" si="55"/>
        <v>0</v>
      </c>
      <c r="CH38" s="26">
        <f t="shared" si="56"/>
        <v>0</v>
      </c>
      <c r="CI38" s="26">
        <f t="shared" si="57"/>
        <v>0</v>
      </c>
      <c r="CJ38" s="26">
        <f t="shared" si="58"/>
        <v>0</v>
      </c>
      <c r="CK38" s="26">
        <f t="shared" si="59"/>
        <v>0</v>
      </c>
      <c r="CL38" s="26">
        <f t="shared" si="60"/>
        <v>0</v>
      </c>
      <c r="CM38" s="26">
        <f t="shared" si="61"/>
        <v>0</v>
      </c>
      <c r="CN38" s="26">
        <f t="shared" si="62"/>
        <v>0</v>
      </c>
      <c r="CO38" s="26">
        <f t="shared" si="63"/>
        <v>0</v>
      </c>
      <c r="CP38" s="26">
        <f t="shared" si="64"/>
        <v>0</v>
      </c>
      <c r="CQ38" s="26">
        <f t="shared" si="65"/>
        <v>0</v>
      </c>
      <c r="CR38" s="26">
        <f t="shared" si="66"/>
        <v>0</v>
      </c>
      <c r="CS38" s="26">
        <f t="shared" si="67"/>
        <v>0</v>
      </c>
      <c r="CT38" s="26">
        <f t="shared" si="68"/>
        <v>0</v>
      </c>
      <c r="CU38" s="26">
        <f t="shared" si="69"/>
        <v>0</v>
      </c>
      <c r="CV38" s="26">
        <f t="shared" si="70"/>
        <v>0</v>
      </c>
      <c r="CW38" s="26">
        <f t="shared" si="71"/>
        <v>0</v>
      </c>
      <c r="CX38" s="26">
        <f t="shared" si="72"/>
        <v>0</v>
      </c>
      <c r="CY38" s="26">
        <f t="shared" si="73"/>
        <v>0</v>
      </c>
      <c r="CZ38" s="26">
        <f t="shared" si="74"/>
        <v>25</v>
      </c>
      <c r="DA38" s="26">
        <f t="shared" si="75"/>
        <v>40</v>
      </c>
      <c r="DB38" s="26">
        <f t="shared" si="76"/>
        <v>46</v>
      </c>
      <c r="DC38" s="26">
        <f t="shared" si="77"/>
        <v>48</v>
      </c>
      <c r="DD38" s="26">
        <f t="shared" si="78"/>
        <v>50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12.75" customHeight="1" x14ac:dyDescent="0.15">
      <c r="A39" s="1">
        <f t="shared" si="81"/>
        <v>31</v>
      </c>
      <c r="B39" s="1" t="s">
        <v>79</v>
      </c>
      <c r="C39" s="13"/>
      <c r="D39" s="21">
        <f>CD39-SUM($CF39:CHOOSE($CF$8,$CF39,$CG39,$CH39,$CI39,$CJ39,$CK39,$CL39,$CM39,$CN39,$CO39,$CP39,$CQ39,$CR39,$CS39,$CT39,$CU39,$CV39,$CW39,$CX39,$CY39,$CZ39,$DA39,$DB39,$DC39))</f>
        <v>197</v>
      </c>
      <c r="E39" s="13"/>
      <c r="F39" s="32">
        <v>0</v>
      </c>
      <c r="G39" s="36">
        <f t="shared" si="3"/>
        <v>0</v>
      </c>
      <c r="H39" s="30">
        <v>0</v>
      </c>
      <c r="I39" s="36">
        <f t="shared" si="4"/>
        <v>0</v>
      </c>
      <c r="J39" s="30">
        <v>0</v>
      </c>
      <c r="K39" s="36">
        <f t="shared" si="5"/>
        <v>0</v>
      </c>
      <c r="L39" s="30">
        <v>0</v>
      </c>
      <c r="M39" s="36">
        <f t="shared" si="6"/>
        <v>0</v>
      </c>
      <c r="N39" s="30">
        <v>0</v>
      </c>
      <c r="O39" s="36">
        <f t="shared" si="7"/>
        <v>0</v>
      </c>
      <c r="P39" s="30">
        <v>0</v>
      </c>
      <c r="Q39" s="36">
        <f t="shared" si="8"/>
        <v>0</v>
      </c>
      <c r="R39" s="30">
        <v>0</v>
      </c>
      <c r="S39" s="36">
        <f t="shared" si="9"/>
        <v>0</v>
      </c>
      <c r="T39" s="30">
        <v>0</v>
      </c>
      <c r="U39" s="36">
        <f t="shared" si="10"/>
        <v>0</v>
      </c>
      <c r="V39" s="30">
        <v>0</v>
      </c>
      <c r="W39" s="43">
        <f t="shared" si="11"/>
        <v>0</v>
      </c>
      <c r="X39" s="30">
        <v>0</v>
      </c>
      <c r="Y39" s="36">
        <f t="shared" si="12"/>
        <v>0</v>
      </c>
      <c r="Z39" s="30">
        <v>0</v>
      </c>
      <c r="AA39" s="36">
        <f t="shared" si="13"/>
        <v>0</v>
      </c>
      <c r="AB39" s="38">
        <v>10</v>
      </c>
      <c r="AC39" s="36">
        <f t="shared" si="14"/>
        <v>41</v>
      </c>
      <c r="AD39" s="35">
        <v>8</v>
      </c>
      <c r="AE39" s="36">
        <f t="shared" si="15"/>
        <v>43</v>
      </c>
      <c r="AF39" s="35">
        <v>11</v>
      </c>
      <c r="AG39" s="36">
        <f t="shared" si="16"/>
        <v>40</v>
      </c>
      <c r="AH39" s="35">
        <v>3</v>
      </c>
      <c r="AI39" s="65">
        <f t="shared" si="17"/>
        <v>48</v>
      </c>
      <c r="AJ39" s="30">
        <v>0</v>
      </c>
      <c r="AK39" s="36">
        <f t="shared" si="18"/>
        <v>0</v>
      </c>
      <c r="AL39" s="30">
        <v>0</v>
      </c>
      <c r="AM39" s="36">
        <f t="shared" si="19"/>
        <v>0</v>
      </c>
      <c r="AN39" s="30">
        <v>0</v>
      </c>
      <c r="AO39" s="36">
        <f t="shared" si="20"/>
        <v>0</v>
      </c>
      <c r="AP39" s="30">
        <v>0</v>
      </c>
      <c r="AQ39" s="36">
        <f t="shared" si="21"/>
        <v>0</v>
      </c>
      <c r="AR39" s="30">
        <v>0</v>
      </c>
      <c r="AS39" s="36">
        <f t="shared" si="22"/>
        <v>0</v>
      </c>
      <c r="AT39" s="30">
        <v>0</v>
      </c>
      <c r="AU39" s="36">
        <f t="shared" si="23"/>
        <v>0</v>
      </c>
      <c r="AV39" s="30">
        <v>0</v>
      </c>
      <c r="AW39" s="36">
        <f t="shared" si="24"/>
        <v>0</v>
      </c>
      <c r="AX39" s="30">
        <v>0</v>
      </c>
      <c r="AY39" s="36">
        <f t="shared" si="25"/>
        <v>0</v>
      </c>
      <c r="AZ39" s="30">
        <v>0</v>
      </c>
      <c r="BA39" s="36">
        <f t="shared" si="26"/>
        <v>0</v>
      </c>
      <c r="BB39" s="28">
        <v>26</v>
      </c>
      <c r="BC39" s="36">
        <f t="shared" si="79"/>
        <v>25</v>
      </c>
      <c r="BD39" s="22"/>
      <c r="BE39" s="23">
        <f t="shared" si="80"/>
        <v>0</v>
      </c>
      <c r="BF39" s="23">
        <f t="shared" si="29"/>
        <v>0</v>
      </c>
      <c r="BG39" s="23">
        <f t="shared" si="30"/>
        <v>0</v>
      </c>
      <c r="BH39" s="23">
        <f t="shared" si="31"/>
        <v>0</v>
      </c>
      <c r="BI39" s="23">
        <f t="shared" si="32"/>
        <v>0</v>
      </c>
      <c r="BJ39" s="23">
        <f t="shared" si="33"/>
        <v>0</v>
      </c>
      <c r="BK39" s="23">
        <f t="shared" si="34"/>
        <v>0</v>
      </c>
      <c r="BL39" s="23">
        <f t="shared" si="35"/>
        <v>0</v>
      </c>
      <c r="BM39" s="23">
        <f t="shared" si="36"/>
        <v>0</v>
      </c>
      <c r="BN39" s="23">
        <f t="shared" si="37"/>
        <v>0</v>
      </c>
      <c r="BO39" s="23">
        <f t="shared" si="38"/>
        <v>0</v>
      </c>
      <c r="BP39" s="23">
        <f t="shared" si="39"/>
        <v>41</v>
      </c>
      <c r="BQ39" s="23">
        <f t="shared" si="40"/>
        <v>43</v>
      </c>
      <c r="BR39" s="23">
        <f t="shared" si="41"/>
        <v>40</v>
      </c>
      <c r="BS39" s="23">
        <f t="shared" si="42"/>
        <v>48</v>
      </c>
      <c r="BT39" s="23">
        <f t="shared" si="43"/>
        <v>0</v>
      </c>
      <c r="BU39" s="23">
        <f t="shared" si="44"/>
        <v>0</v>
      </c>
      <c r="BV39" s="23">
        <f t="shared" si="45"/>
        <v>0</v>
      </c>
      <c r="BW39" s="23">
        <f t="shared" si="46"/>
        <v>0</v>
      </c>
      <c r="BX39" s="23">
        <f t="shared" si="47"/>
        <v>0</v>
      </c>
      <c r="BY39" s="23">
        <f t="shared" si="48"/>
        <v>0</v>
      </c>
      <c r="BZ39" s="23">
        <f t="shared" si="49"/>
        <v>0</v>
      </c>
      <c r="CA39" s="23">
        <f t="shared" si="50"/>
        <v>0</v>
      </c>
      <c r="CB39" s="23">
        <f t="shared" si="51"/>
        <v>0</v>
      </c>
      <c r="CC39" s="23">
        <f t="shared" si="52"/>
        <v>25</v>
      </c>
      <c r="CD39" s="24">
        <f t="shared" si="53"/>
        <v>197</v>
      </c>
      <c r="CE39" s="25"/>
      <c r="CF39" s="26">
        <f t="shared" si="54"/>
        <v>0</v>
      </c>
      <c r="CG39" s="26">
        <f t="shared" si="55"/>
        <v>0</v>
      </c>
      <c r="CH39" s="26">
        <f t="shared" si="56"/>
        <v>0</v>
      </c>
      <c r="CI39" s="26">
        <f t="shared" si="57"/>
        <v>0</v>
      </c>
      <c r="CJ39" s="26">
        <f t="shared" si="58"/>
        <v>0</v>
      </c>
      <c r="CK39" s="26">
        <f t="shared" si="59"/>
        <v>0</v>
      </c>
      <c r="CL39" s="26">
        <f t="shared" si="60"/>
        <v>0</v>
      </c>
      <c r="CM39" s="26">
        <f t="shared" si="61"/>
        <v>0</v>
      </c>
      <c r="CN39" s="26">
        <f t="shared" si="62"/>
        <v>0</v>
      </c>
      <c r="CO39" s="26">
        <f t="shared" si="63"/>
        <v>0</v>
      </c>
      <c r="CP39" s="26">
        <f t="shared" si="64"/>
        <v>0</v>
      </c>
      <c r="CQ39" s="26">
        <f t="shared" si="65"/>
        <v>0</v>
      </c>
      <c r="CR39" s="26">
        <f t="shared" si="66"/>
        <v>0</v>
      </c>
      <c r="CS39" s="26">
        <f t="shared" si="67"/>
        <v>0</v>
      </c>
      <c r="CT39" s="26">
        <f t="shared" si="68"/>
        <v>0</v>
      </c>
      <c r="CU39" s="26">
        <f t="shared" si="69"/>
        <v>0</v>
      </c>
      <c r="CV39" s="26">
        <f t="shared" si="70"/>
        <v>0</v>
      </c>
      <c r="CW39" s="26">
        <f t="shared" si="71"/>
        <v>0</v>
      </c>
      <c r="CX39" s="26">
        <f t="shared" si="72"/>
        <v>0</v>
      </c>
      <c r="CY39" s="26">
        <f t="shared" si="73"/>
        <v>0</v>
      </c>
      <c r="CZ39" s="26">
        <f t="shared" si="74"/>
        <v>25</v>
      </c>
      <c r="DA39" s="26">
        <f t="shared" si="75"/>
        <v>40</v>
      </c>
      <c r="DB39" s="26">
        <f t="shared" si="76"/>
        <v>41</v>
      </c>
      <c r="DC39" s="26">
        <f t="shared" si="77"/>
        <v>43</v>
      </c>
      <c r="DD39" s="26">
        <f t="shared" si="78"/>
        <v>48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12.75" customHeight="1" x14ac:dyDescent="0.15">
      <c r="A40" s="1">
        <f t="shared" si="81"/>
        <v>32</v>
      </c>
      <c r="B40" s="1" t="s">
        <v>55</v>
      </c>
      <c r="C40" s="13"/>
      <c r="D40" s="21">
        <f>CD40-SUM($CF40:CHOOSE($CF$8,$CF40,$CG40,$CH40,$CI40,$CJ40,$CK40,$CL40,$CM40,$CN40,$CO40,$CP40,$CQ40,$CR40,$CS40,$CT40,$CU40,$CV40,$CW40,$CX40,$CY40,$CZ40,$DA40,$DB40,$DC40))</f>
        <v>193</v>
      </c>
      <c r="E40" s="13"/>
      <c r="F40" s="38">
        <v>28</v>
      </c>
      <c r="G40" s="36">
        <f t="shared" si="3"/>
        <v>23</v>
      </c>
      <c r="H40" s="35">
        <v>29</v>
      </c>
      <c r="I40" s="36">
        <f t="shared" si="4"/>
        <v>22</v>
      </c>
      <c r="J40" s="35">
        <v>24</v>
      </c>
      <c r="K40" s="36">
        <f t="shared" si="5"/>
        <v>27</v>
      </c>
      <c r="L40" s="35">
        <v>24</v>
      </c>
      <c r="M40" s="36">
        <f t="shared" si="6"/>
        <v>27</v>
      </c>
      <c r="N40" s="35">
        <v>31</v>
      </c>
      <c r="O40" s="36">
        <f t="shared" si="7"/>
        <v>20</v>
      </c>
      <c r="P40" s="35">
        <v>50</v>
      </c>
      <c r="Q40" s="36">
        <f t="shared" si="8"/>
        <v>1</v>
      </c>
      <c r="R40" s="30">
        <v>30</v>
      </c>
      <c r="S40" s="36">
        <f t="shared" si="9"/>
        <v>21</v>
      </c>
      <c r="T40" s="30">
        <v>26</v>
      </c>
      <c r="U40" s="36">
        <f t="shared" si="10"/>
        <v>25</v>
      </c>
      <c r="V40" s="30">
        <v>24</v>
      </c>
      <c r="W40" s="43">
        <f t="shared" si="11"/>
        <v>27</v>
      </c>
      <c r="X40" s="30">
        <v>0</v>
      </c>
      <c r="Y40" s="36">
        <f t="shared" si="12"/>
        <v>0</v>
      </c>
      <c r="Z40" s="30">
        <v>0</v>
      </c>
      <c r="AA40" s="36">
        <f t="shared" si="13"/>
        <v>0</v>
      </c>
      <c r="AB40" s="32">
        <v>0</v>
      </c>
      <c r="AC40" s="36">
        <f t="shared" si="14"/>
        <v>0</v>
      </c>
      <c r="AD40" s="30">
        <v>0</v>
      </c>
      <c r="AE40" s="36">
        <f t="shared" si="15"/>
        <v>0</v>
      </c>
      <c r="AF40" s="30">
        <v>0</v>
      </c>
      <c r="AG40" s="36">
        <f t="shared" si="16"/>
        <v>0</v>
      </c>
      <c r="AH40" s="30">
        <v>0</v>
      </c>
      <c r="AI40" s="65">
        <f t="shared" si="17"/>
        <v>0</v>
      </c>
      <c r="AJ40" s="30">
        <v>0</v>
      </c>
      <c r="AK40" s="36">
        <f t="shared" si="18"/>
        <v>0</v>
      </c>
      <c r="AL40" s="30">
        <v>0</v>
      </c>
      <c r="AM40" s="36">
        <f t="shared" si="19"/>
        <v>0</v>
      </c>
      <c r="AN40" s="30">
        <v>0</v>
      </c>
      <c r="AO40" s="36">
        <f t="shared" si="20"/>
        <v>0</v>
      </c>
      <c r="AP40" s="30">
        <v>0</v>
      </c>
      <c r="AQ40" s="36">
        <f t="shared" si="21"/>
        <v>0</v>
      </c>
      <c r="AR40" s="30">
        <v>0</v>
      </c>
      <c r="AS40" s="36">
        <f t="shared" si="22"/>
        <v>0</v>
      </c>
      <c r="AT40" s="30">
        <v>0</v>
      </c>
      <c r="AU40" s="36">
        <f t="shared" si="23"/>
        <v>0</v>
      </c>
      <c r="AV40" s="30">
        <v>0</v>
      </c>
      <c r="AW40" s="36">
        <f t="shared" si="24"/>
        <v>0</v>
      </c>
      <c r="AX40" s="30">
        <v>0</v>
      </c>
      <c r="AY40" s="36">
        <f t="shared" si="25"/>
        <v>0</v>
      </c>
      <c r="AZ40" s="30">
        <v>0</v>
      </c>
      <c r="BA40" s="36">
        <f t="shared" si="26"/>
        <v>0</v>
      </c>
      <c r="BB40" s="33">
        <v>0</v>
      </c>
      <c r="BC40" s="36">
        <f t="shared" si="79"/>
        <v>0</v>
      </c>
      <c r="BD40" s="22"/>
      <c r="BE40" s="23">
        <f t="shared" si="80"/>
        <v>23</v>
      </c>
      <c r="BF40" s="23">
        <f t="shared" si="29"/>
        <v>22</v>
      </c>
      <c r="BG40" s="23">
        <f t="shared" si="30"/>
        <v>27</v>
      </c>
      <c r="BH40" s="23">
        <f t="shared" si="31"/>
        <v>27</v>
      </c>
      <c r="BI40" s="23">
        <f t="shared" si="32"/>
        <v>20</v>
      </c>
      <c r="BJ40" s="23">
        <f t="shared" si="33"/>
        <v>1</v>
      </c>
      <c r="BK40" s="23">
        <f t="shared" si="34"/>
        <v>21</v>
      </c>
      <c r="BL40" s="23">
        <f t="shared" si="35"/>
        <v>25</v>
      </c>
      <c r="BM40" s="23">
        <f t="shared" si="36"/>
        <v>27</v>
      </c>
      <c r="BN40" s="23">
        <f t="shared" si="37"/>
        <v>0</v>
      </c>
      <c r="BO40" s="23">
        <f t="shared" si="38"/>
        <v>0</v>
      </c>
      <c r="BP40" s="23">
        <f t="shared" si="39"/>
        <v>0</v>
      </c>
      <c r="BQ40" s="23">
        <f t="shared" si="40"/>
        <v>0</v>
      </c>
      <c r="BR40" s="23">
        <f t="shared" si="41"/>
        <v>0</v>
      </c>
      <c r="BS40" s="23">
        <f t="shared" si="42"/>
        <v>0</v>
      </c>
      <c r="BT40" s="23">
        <f t="shared" si="43"/>
        <v>0</v>
      </c>
      <c r="BU40" s="23">
        <f t="shared" si="44"/>
        <v>0</v>
      </c>
      <c r="BV40" s="23">
        <f t="shared" si="45"/>
        <v>0</v>
      </c>
      <c r="BW40" s="23">
        <f t="shared" si="46"/>
        <v>0</v>
      </c>
      <c r="BX40" s="23">
        <f t="shared" si="47"/>
        <v>0</v>
      </c>
      <c r="BY40" s="23">
        <f t="shared" si="48"/>
        <v>0</v>
      </c>
      <c r="BZ40" s="23">
        <f t="shared" si="49"/>
        <v>0</v>
      </c>
      <c r="CA40" s="23">
        <f t="shared" si="50"/>
        <v>0</v>
      </c>
      <c r="CB40" s="23">
        <f t="shared" si="51"/>
        <v>0</v>
      </c>
      <c r="CC40" s="23">
        <f t="shared" si="52"/>
        <v>0</v>
      </c>
      <c r="CD40" s="24">
        <f t="shared" si="53"/>
        <v>193</v>
      </c>
      <c r="CE40" s="25"/>
      <c r="CF40" s="26">
        <f t="shared" si="54"/>
        <v>0</v>
      </c>
      <c r="CG40" s="26">
        <f t="shared" si="55"/>
        <v>0</v>
      </c>
      <c r="CH40" s="26">
        <f t="shared" si="56"/>
        <v>0</v>
      </c>
      <c r="CI40" s="26">
        <f t="shared" si="57"/>
        <v>0</v>
      </c>
      <c r="CJ40" s="26">
        <f t="shared" si="58"/>
        <v>0</v>
      </c>
      <c r="CK40" s="26">
        <f t="shared" si="59"/>
        <v>0</v>
      </c>
      <c r="CL40" s="26">
        <f t="shared" si="60"/>
        <v>0</v>
      </c>
      <c r="CM40" s="26">
        <f t="shared" si="61"/>
        <v>0</v>
      </c>
      <c r="CN40" s="26">
        <f t="shared" si="62"/>
        <v>0</v>
      </c>
      <c r="CO40" s="26">
        <f t="shared" si="63"/>
        <v>0</v>
      </c>
      <c r="CP40" s="26">
        <f t="shared" si="64"/>
        <v>0</v>
      </c>
      <c r="CQ40" s="26">
        <f t="shared" si="65"/>
        <v>0</v>
      </c>
      <c r="CR40" s="26">
        <f t="shared" si="66"/>
        <v>0</v>
      </c>
      <c r="CS40" s="26">
        <f t="shared" si="67"/>
        <v>0</v>
      </c>
      <c r="CT40" s="26">
        <f t="shared" si="68"/>
        <v>0</v>
      </c>
      <c r="CU40" s="26">
        <f t="shared" si="69"/>
        <v>0</v>
      </c>
      <c r="CV40" s="26">
        <f t="shared" si="70"/>
        <v>1</v>
      </c>
      <c r="CW40" s="26">
        <f t="shared" si="71"/>
        <v>20</v>
      </c>
      <c r="CX40" s="26">
        <f t="shared" si="72"/>
        <v>21</v>
      </c>
      <c r="CY40" s="26">
        <f t="shared" si="73"/>
        <v>22</v>
      </c>
      <c r="CZ40" s="26">
        <f t="shared" si="74"/>
        <v>23</v>
      </c>
      <c r="DA40" s="26">
        <f t="shared" si="75"/>
        <v>25</v>
      </c>
      <c r="DB40" s="26">
        <f t="shared" si="76"/>
        <v>27</v>
      </c>
      <c r="DC40" s="26">
        <f t="shared" si="77"/>
        <v>27</v>
      </c>
      <c r="DD40" s="26">
        <f t="shared" si="78"/>
        <v>27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12.75" customHeight="1" x14ac:dyDescent="0.15">
      <c r="A41" s="1">
        <f t="shared" si="81"/>
        <v>33</v>
      </c>
      <c r="B41" s="34" t="s">
        <v>26</v>
      </c>
      <c r="C41" s="13"/>
      <c r="D41" s="21">
        <f>CD41-SUM($CF41:CHOOSE($CF$8,$CF41,$CG41,$CH41,$CI41,$CJ41,$CK41,$CL41,$CM41,$CN41,$CO41,$CP41,$CQ41,$CR41,$CS41,$CT41,$CU41,$CV41,$CW41,$CX41,$CY41,$CZ41,$DA41,$DB41,$DC41))</f>
        <v>182</v>
      </c>
      <c r="E41" s="13"/>
      <c r="F41" s="38">
        <v>27</v>
      </c>
      <c r="G41" s="36">
        <f t="shared" ref="G41:G72" si="82">IF(F41=0,0,51-F41)</f>
        <v>24</v>
      </c>
      <c r="H41" s="35">
        <v>32</v>
      </c>
      <c r="I41" s="36">
        <f t="shared" ref="I41:I72" si="83">IF(H41=0,0,51-H41)</f>
        <v>19</v>
      </c>
      <c r="J41" s="35">
        <v>28</v>
      </c>
      <c r="K41" s="36">
        <f t="shared" ref="K41:K72" si="84">IF(J41=0,0,51-J41)</f>
        <v>23</v>
      </c>
      <c r="L41" s="35">
        <v>30</v>
      </c>
      <c r="M41" s="36">
        <f t="shared" ref="M41:M72" si="85">IF(L41=0,0,51-L41)</f>
        <v>21</v>
      </c>
      <c r="N41" s="35">
        <v>29</v>
      </c>
      <c r="O41" s="36">
        <f t="shared" ref="O41:O72" si="86">IF(N41=0,0,51-N41)</f>
        <v>22</v>
      </c>
      <c r="P41" s="35">
        <v>50</v>
      </c>
      <c r="Q41" s="36">
        <f t="shared" ref="Q41:Q72" si="87">IF(P41=0,0,51-P41)</f>
        <v>1</v>
      </c>
      <c r="R41" s="30">
        <v>27</v>
      </c>
      <c r="S41" s="36">
        <f t="shared" ref="S41:S72" si="88">IF(R41=0,0,51-R41)</f>
        <v>24</v>
      </c>
      <c r="T41" s="30">
        <v>29</v>
      </c>
      <c r="U41" s="36">
        <f t="shared" si="10"/>
        <v>22</v>
      </c>
      <c r="V41" s="30">
        <v>25</v>
      </c>
      <c r="W41" s="43">
        <f t="shared" ref="W41:W72" si="89">IF(V41=0,0,51-V41)</f>
        <v>26</v>
      </c>
      <c r="X41" s="30">
        <v>0</v>
      </c>
      <c r="Y41" s="36">
        <f t="shared" ref="Y41:Y72" si="90">IF(X41=0,0,51-X41)</f>
        <v>0</v>
      </c>
      <c r="Z41" s="30">
        <v>0</v>
      </c>
      <c r="AA41" s="36">
        <f t="shared" ref="AA41:AA72" si="91">IF(Z41=0,0,51-Z41)</f>
        <v>0</v>
      </c>
      <c r="AB41" s="32">
        <v>0</v>
      </c>
      <c r="AC41" s="36">
        <f t="shared" ref="AC41:AC72" si="92">IF(AB41=0,0,51-AB41)</f>
        <v>0</v>
      </c>
      <c r="AD41" s="30">
        <v>0</v>
      </c>
      <c r="AE41" s="36">
        <f t="shared" ref="AE41:AE72" si="93">IF(AD41=0,0,51-AD41)</f>
        <v>0</v>
      </c>
      <c r="AF41" s="30">
        <v>0</v>
      </c>
      <c r="AG41" s="36">
        <f t="shared" ref="AG41:AG72" si="94">IF(AF41=0,0,51-AF41)</f>
        <v>0</v>
      </c>
      <c r="AH41" s="30">
        <v>0</v>
      </c>
      <c r="AI41" s="65">
        <f t="shared" ref="AI41:AI72" si="95">IF(AH41=0,0,51-AH41)</f>
        <v>0</v>
      </c>
      <c r="AJ41" s="30">
        <v>0</v>
      </c>
      <c r="AK41" s="36">
        <f t="shared" ref="AK41:AK72" si="96">IF(AJ41=0,0,51-AJ41)</f>
        <v>0</v>
      </c>
      <c r="AL41" s="30">
        <v>0</v>
      </c>
      <c r="AM41" s="36">
        <f t="shared" ref="AM41:AM72" si="97">IF(AL41=0,0,51-AL41)</f>
        <v>0</v>
      </c>
      <c r="AN41" s="30">
        <v>0</v>
      </c>
      <c r="AO41" s="36">
        <f t="shared" ref="AO41:AO72" si="98">IF(AN41=0,0,51-AN41)</f>
        <v>0</v>
      </c>
      <c r="AP41" s="30">
        <v>0</v>
      </c>
      <c r="AQ41" s="36">
        <f t="shared" ref="AQ41:AQ72" si="99">IF(AP41=0,0,51-AP41)</f>
        <v>0</v>
      </c>
      <c r="AR41" s="30">
        <v>0</v>
      </c>
      <c r="AS41" s="36">
        <f t="shared" ref="AS41:AS72" si="100">IF(AR41=0,0,51-AR41)</f>
        <v>0</v>
      </c>
      <c r="AT41" s="30">
        <v>0</v>
      </c>
      <c r="AU41" s="36">
        <f t="shared" ref="AU41:AU72" si="101">IF(AT41=0,0,51-AT41)</f>
        <v>0</v>
      </c>
      <c r="AV41" s="30">
        <v>0</v>
      </c>
      <c r="AW41" s="36">
        <f t="shared" ref="AW41:AW72" si="102">IF(AV41=0,0,51-AV41)</f>
        <v>0</v>
      </c>
      <c r="AX41" s="30">
        <v>0</v>
      </c>
      <c r="AY41" s="36">
        <f t="shared" ref="AY41:AY72" si="103">IF(AX41=0,0,51-AX41)</f>
        <v>0</v>
      </c>
      <c r="AZ41" s="30">
        <v>0</v>
      </c>
      <c r="BA41" s="36">
        <f t="shared" ref="BA41:BA72" si="104">IF(AZ41=0,0,51-AZ41)</f>
        <v>0</v>
      </c>
      <c r="BB41" s="33">
        <v>0</v>
      </c>
      <c r="BC41" s="36">
        <f t="shared" si="79"/>
        <v>0</v>
      </c>
      <c r="BD41" s="22"/>
      <c r="BE41" s="23">
        <f t="shared" si="80"/>
        <v>24</v>
      </c>
      <c r="BF41" s="23">
        <f t="shared" ref="BF41:BF72" si="105">I41</f>
        <v>19</v>
      </c>
      <c r="BG41" s="23">
        <f t="shared" ref="BG41:BG72" si="106">K41</f>
        <v>23</v>
      </c>
      <c r="BH41" s="23">
        <f t="shared" ref="BH41:BH72" si="107">M41</f>
        <v>21</v>
      </c>
      <c r="BI41" s="23">
        <f t="shared" ref="BI41:BI72" si="108">O41</f>
        <v>22</v>
      </c>
      <c r="BJ41" s="23">
        <f t="shared" ref="BJ41:BJ72" si="109">Q41</f>
        <v>1</v>
      </c>
      <c r="BK41" s="23">
        <f t="shared" ref="BK41:BK72" si="110">S41</f>
        <v>24</v>
      </c>
      <c r="BL41" s="23">
        <f t="shared" ref="BL41:BL72" si="111">U41</f>
        <v>22</v>
      </c>
      <c r="BM41" s="23">
        <f t="shared" ref="BM41:BM72" si="112">W41</f>
        <v>26</v>
      </c>
      <c r="BN41" s="23">
        <f t="shared" ref="BN41:BN72" si="113">Y41</f>
        <v>0</v>
      </c>
      <c r="BO41" s="23">
        <f t="shared" ref="BO41:BO72" si="114">AA41</f>
        <v>0</v>
      </c>
      <c r="BP41" s="23">
        <f t="shared" ref="BP41:BP72" si="115">AC41</f>
        <v>0</v>
      </c>
      <c r="BQ41" s="23">
        <f t="shared" ref="BQ41:BQ72" si="116">AE41</f>
        <v>0</v>
      </c>
      <c r="BR41" s="23">
        <f t="shared" ref="BR41:BR72" si="117">AG41</f>
        <v>0</v>
      </c>
      <c r="BS41" s="23">
        <f t="shared" ref="BS41:BS72" si="118">AI41</f>
        <v>0</v>
      </c>
      <c r="BT41" s="23">
        <f t="shared" ref="BT41:BT72" si="119">AK41</f>
        <v>0</v>
      </c>
      <c r="BU41" s="23">
        <f t="shared" ref="BU41:BU72" si="120">AM41</f>
        <v>0</v>
      </c>
      <c r="BV41" s="23">
        <f t="shared" ref="BV41:BV72" si="121">AO41</f>
        <v>0</v>
      </c>
      <c r="BW41" s="23">
        <f t="shared" ref="BW41:BW72" si="122">AQ41</f>
        <v>0</v>
      </c>
      <c r="BX41" s="23">
        <f t="shared" ref="BX41:BX72" si="123">AS41</f>
        <v>0</v>
      </c>
      <c r="BY41" s="23">
        <f t="shared" ref="BY41:BY72" si="124">AU41</f>
        <v>0</v>
      </c>
      <c r="BZ41" s="23">
        <f t="shared" ref="BZ41:BZ72" si="125">AW41</f>
        <v>0</v>
      </c>
      <c r="CA41" s="23">
        <f t="shared" ref="CA41:CA72" si="126">AY41</f>
        <v>0</v>
      </c>
      <c r="CB41" s="23">
        <f t="shared" ref="CB41:CB72" si="127">BA41</f>
        <v>0</v>
      </c>
      <c r="CC41" s="23">
        <f t="shared" ref="CC41:CC69" si="128">BC41</f>
        <v>0</v>
      </c>
      <c r="CD41" s="24">
        <f t="shared" ref="CD41:CD72" si="129">SUM(BE41:CC41)</f>
        <v>182</v>
      </c>
      <c r="CE41" s="25"/>
      <c r="CF41" s="26">
        <f t="shared" ref="CF41:CF72" si="130">SMALL($BE41:$CC41,1)</f>
        <v>0</v>
      </c>
      <c r="CG41" s="26">
        <f t="shared" ref="CG41:CG72" si="131">SMALL($BE41:$CC41,2)</f>
        <v>0</v>
      </c>
      <c r="CH41" s="26">
        <f t="shared" ref="CH41:CH72" si="132">SMALL($BE41:$CC41,3)</f>
        <v>0</v>
      </c>
      <c r="CI41" s="26">
        <f t="shared" ref="CI41:CI72" si="133">SMALL($BE41:$CC41,4)</f>
        <v>0</v>
      </c>
      <c r="CJ41" s="26">
        <f t="shared" ref="CJ41:CJ72" si="134">SMALL($BE41:$CC41,5)</f>
        <v>0</v>
      </c>
      <c r="CK41" s="26">
        <f t="shared" ref="CK41:CK72" si="135">SMALL($BE41:$CC41,6)</f>
        <v>0</v>
      </c>
      <c r="CL41" s="26">
        <f t="shared" ref="CL41:CL72" si="136">SMALL($BE41:$CC41,7)</f>
        <v>0</v>
      </c>
      <c r="CM41" s="26">
        <f t="shared" ref="CM41:CM72" si="137">SMALL($BE41:$CC41,8)</f>
        <v>0</v>
      </c>
      <c r="CN41" s="26">
        <f t="shared" ref="CN41:CN72" si="138">SMALL($BE41:$CC41,9)</f>
        <v>0</v>
      </c>
      <c r="CO41" s="26">
        <f t="shared" ref="CO41:CO72" si="139">SMALL($BE41:$CC41,10)</f>
        <v>0</v>
      </c>
      <c r="CP41" s="26">
        <f t="shared" ref="CP41:CP72" si="140">SMALL($BE41:$CC41,11)</f>
        <v>0</v>
      </c>
      <c r="CQ41" s="26">
        <f t="shared" ref="CQ41:CQ72" si="141">SMALL($BE41:$CC41,12)</f>
        <v>0</v>
      </c>
      <c r="CR41" s="26">
        <f t="shared" ref="CR41:CR72" si="142">SMALL($BE41:$CC41,13)</f>
        <v>0</v>
      </c>
      <c r="CS41" s="26">
        <f t="shared" ref="CS41:CS72" si="143">SMALL($BE41:$CC41,14)</f>
        <v>0</v>
      </c>
      <c r="CT41" s="26">
        <f t="shared" ref="CT41:CT72" si="144">SMALL($BE41:$CC41,15)</f>
        <v>0</v>
      </c>
      <c r="CU41" s="26">
        <f t="shared" ref="CU41:CU72" si="145">SMALL($BE41:$CC41,16)</f>
        <v>0</v>
      </c>
      <c r="CV41" s="26">
        <f t="shared" ref="CV41:CV72" si="146">SMALL($BE41:$CC41,17)</f>
        <v>1</v>
      </c>
      <c r="CW41" s="26">
        <f t="shared" ref="CW41:CW72" si="147">SMALL($BE41:$CC41,18)</f>
        <v>19</v>
      </c>
      <c r="CX41" s="26">
        <f t="shared" ref="CX41:CX72" si="148">SMALL($BE41:$CC41,19)</f>
        <v>21</v>
      </c>
      <c r="CY41" s="26">
        <f t="shared" ref="CY41:CY72" si="149">SMALL($BE41:$CC41,20)</f>
        <v>22</v>
      </c>
      <c r="CZ41" s="26">
        <f t="shared" ref="CZ41:CZ72" si="150">SMALL($BE41:$CC41,21)</f>
        <v>22</v>
      </c>
      <c r="DA41" s="26">
        <f t="shared" ref="DA41:DA72" si="151">SMALL($BE41:$CC41,22)</f>
        <v>23</v>
      </c>
      <c r="DB41" s="26">
        <f t="shared" ref="DB41:DB72" si="152">SMALL($BE41:$CC41,23)</f>
        <v>24</v>
      </c>
      <c r="DC41" s="26">
        <f t="shared" ref="DC41:DC72" si="153">SMALL($BE41:$CC41,24)</f>
        <v>24</v>
      </c>
      <c r="DD41" s="26">
        <f t="shared" ref="DD41:DD72" si="154">SMALL($BE41:$CC41,25)</f>
        <v>26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12.75" customHeight="1" x14ac:dyDescent="0.15">
      <c r="A42" s="1">
        <f t="shared" si="81"/>
        <v>34</v>
      </c>
      <c r="B42" s="1" t="s">
        <v>80</v>
      </c>
      <c r="C42" s="13"/>
      <c r="D42" s="21">
        <f>CD42-SUM($CF42:CHOOSE($CF$8,$CF42,$CG42,$CH42,$CI42,$CJ42,$CK42,$CL42,$CM42,$CN42,$CO42,$CP42,$CQ42,$CR42,$CS42,$CT42,$CU42,$CV42,$CW42,$CX42,$CY42,$CZ42,$DA42,$DB42,$DC42))</f>
        <v>180</v>
      </c>
      <c r="E42" s="13"/>
      <c r="F42" s="32">
        <v>0</v>
      </c>
      <c r="G42" s="36">
        <f t="shared" si="82"/>
        <v>0</v>
      </c>
      <c r="H42" s="30">
        <v>0</v>
      </c>
      <c r="I42" s="36">
        <f t="shared" si="83"/>
        <v>0</v>
      </c>
      <c r="J42" s="30">
        <v>0</v>
      </c>
      <c r="K42" s="36">
        <f t="shared" si="84"/>
        <v>0</v>
      </c>
      <c r="L42" s="30">
        <v>0</v>
      </c>
      <c r="M42" s="36">
        <f t="shared" si="85"/>
        <v>0</v>
      </c>
      <c r="N42" s="30">
        <v>0</v>
      </c>
      <c r="O42" s="36">
        <f t="shared" si="86"/>
        <v>0</v>
      </c>
      <c r="P42" s="30">
        <v>0</v>
      </c>
      <c r="Q42" s="36">
        <f t="shared" si="87"/>
        <v>0</v>
      </c>
      <c r="R42" s="30">
        <v>0</v>
      </c>
      <c r="S42" s="36">
        <f t="shared" si="88"/>
        <v>0</v>
      </c>
      <c r="T42" s="30">
        <v>0</v>
      </c>
      <c r="U42" s="36">
        <f t="shared" si="10"/>
        <v>0</v>
      </c>
      <c r="V42" s="30">
        <v>0</v>
      </c>
      <c r="W42" s="43">
        <f t="shared" si="89"/>
        <v>0</v>
      </c>
      <c r="X42" s="30">
        <v>0</v>
      </c>
      <c r="Y42" s="36">
        <f t="shared" si="90"/>
        <v>0</v>
      </c>
      <c r="Z42" s="30">
        <v>0</v>
      </c>
      <c r="AA42" s="36">
        <f t="shared" si="91"/>
        <v>0</v>
      </c>
      <c r="AB42" s="38">
        <v>13</v>
      </c>
      <c r="AC42" s="36">
        <f t="shared" si="92"/>
        <v>38</v>
      </c>
      <c r="AD42" s="35">
        <v>14</v>
      </c>
      <c r="AE42" s="36">
        <f t="shared" si="93"/>
        <v>37</v>
      </c>
      <c r="AF42" s="35">
        <v>10</v>
      </c>
      <c r="AG42" s="36">
        <f t="shared" si="94"/>
        <v>41</v>
      </c>
      <c r="AH42" s="35">
        <v>12</v>
      </c>
      <c r="AI42" s="65">
        <f t="shared" si="95"/>
        <v>39</v>
      </c>
      <c r="AJ42" s="30">
        <v>0</v>
      </c>
      <c r="AK42" s="36">
        <f t="shared" si="96"/>
        <v>0</v>
      </c>
      <c r="AL42" s="30">
        <v>0</v>
      </c>
      <c r="AM42" s="36">
        <f t="shared" si="97"/>
        <v>0</v>
      </c>
      <c r="AN42" s="30">
        <v>0</v>
      </c>
      <c r="AO42" s="36">
        <f t="shared" si="98"/>
        <v>0</v>
      </c>
      <c r="AP42" s="30">
        <v>0</v>
      </c>
      <c r="AQ42" s="36">
        <f t="shared" si="99"/>
        <v>0</v>
      </c>
      <c r="AR42" s="30">
        <v>0</v>
      </c>
      <c r="AS42" s="36">
        <f t="shared" si="100"/>
        <v>0</v>
      </c>
      <c r="AT42" s="30">
        <v>0</v>
      </c>
      <c r="AU42" s="36">
        <f t="shared" si="101"/>
        <v>0</v>
      </c>
      <c r="AV42" s="30">
        <v>0</v>
      </c>
      <c r="AW42" s="36">
        <f t="shared" si="102"/>
        <v>0</v>
      </c>
      <c r="AX42" s="30">
        <v>0</v>
      </c>
      <c r="AY42" s="36">
        <f t="shared" si="103"/>
        <v>0</v>
      </c>
      <c r="AZ42" s="30">
        <v>0</v>
      </c>
      <c r="BA42" s="36">
        <f t="shared" si="104"/>
        <v>0</v>
      </c>
      <c r="BB42" s="28">
        <v>26</v>
      </c>
      <c r="BC42" s="36">
        <f t="shared" si="79"/>
        <v>25</v>
      </c>
      <c r="BD42" s="22"/>
      <c r="BE42" s="23">
        <f t="shared" si="80"/>
        <v>0</v>
      </c>
      <c r="BF42" s="23">
        <f t="shared" si="105"/>
        <v>0</v>
      </c>
      <c r="BG42" s="23">
        <f t="shared" si="106"/>
        <v>0</v>
      </c>
      <c r="BH42" s="23">
        <f t="shared" si="107"/>
        <v>0</v>
      </c>
      <c r="BI42" s="23">
        <f t="shared" si="108"/>
        <v>0</v>
      </c>
      <c r="BJ42" s="23">
        <f t="shared" si="109"/>
        <v>0</v>
      </c>
      <c r="BK42" s="23">
        <f t="shared" si="110"/>
        <v>0</v>
      </c>
      <c r="BL42" s="23">
        <f t="shared" si="111"/>
        <v>0</v>
      </c>
      <c r="BM42" s="23">
        <f t="shared" si="112"/>
        <v>0</v>
      </c>
      <c r="BN42" s="23">
        <f t="shared" si="113"/>
        <v>0</v>
      </c>
      <c r="BO42" s="23">
        <f t="shared" si="114"/>
        <v>0</v>
      </c>
      <c r="BP42" s="23">
        <f t="shared" si="115"/>
        <v>38</v>
      </c>
      <c r="BQ42" s="23">
        <f t="shared" si="116"/>
        <v>37</v>
      </c>
      <c r="BR42" s="23">
        <f t="shared" si="117"/>
        <v>41</v>
      </c>
      <c r="BS42" s="23">
        <f t="shared" si="118"/>
        <v>39</v>
      </c>
      <c r="BT42" s="23">
        <f t="shared" si="119"/>
        <v>0</v>
      </c>
      <c r="BU42" s="23">
        <f t="shared" si="120"/>
        <v>0</v>
      </c>
      <c r="BV42" s="23">
        <f t="shared" si="121"/>
        <v>0</v>
      </c>
      <c r="BW42" s="23">
        <f t="shared" si="122"/>
        <v>0</v>
      </c>
      <c r="BX42" s="23">
        <f t="shared" si="123"/>
        <v>0</v>
      </c>
      <c r="BY42" s="23">
        <f t="shared" si="124"/>
        <v>0</v>
      </c>
      <c r="BZ42" s="23">
        <f t="shared" si="125"/>
        <v>0</v>
      </c>
      <c r="CA42" s="23">
        <f t="shared" si="126"/>
        <v>0</v>
      </c>
      <c r="CB42" s="23">
        <f t="shared" si="127"/>
        <v>0</v>
      </c>
      <c r="CC42" s="23">
        <f t="shared" si="128"/>
        <v>25</v>
      </c>
      <c r="CD42" s="24">
        <f t="shared" si="129"/>
        <v>180</v>
      </c>
      <c r="CE42" s="25"/>
      <c r="CF42" s="26">
        <f t="shared" si="130"/>
        <v>0</v>
      </c>
      <c r="CG42" s="26">
        <f t="shared" si="131"/>
        <v>0</v>
      </c>
      <c r="CH42" s="26">
        <f t="shared" si="132"/>
        <v>0</v>
      </c>
      <c r="CI42" s="26">
        <f t="shared" si="133"/>
        <v>0</v>
      </c>
      <c r="CJ42" s="26">
        <f t="shared" si="134"/>
        <v>0</v>
      </c>
      <c r="CK42" s="26">
        <f t="shared" si="135"/>
        <v>0</v>
      </c>
      <c r="CL42" s="26">
        <f t="shared" si="136"/>
        <v>0</v>
      </c>
      <c r="CM42" s="26">
        <f t="shared" si="137"/>
        <v>0</v>
      </c>
      <c r="CN42" s="26">
        <f t="shared" si="138"/>
        <v>0</v>
      </c>
      <c r="CO42" s="26">
        <f t="shared" si="139"/>
        <v>0</v>
      </c>
      <c r="CP42" s="26">
        <f t="shared" si="140"/>
        <v>0</v>
      </c>
      <c r="CQ42" s="26">
        <f t="shared" si="141"/>
        <v>0</v>
      </c>
      <c r="CR42" s="26">
        <f t="shared" si="142"/>
        <v>0</v>
      </c>
      <c r="CS42" s="26">
        <f t="shared" si="143"/>
        <v>0</v>
      </c>
      <c r="CT42" s="26">
        <f t="shared" si="144"/>
        <v>0</v>
      </c>
      <c r="CU42" s="26">
        <f t="shared" si="145"/>
        <v>0</v>
      </c>
      <c r="CV42" s="26">
        <f t="shared" si="146"/>
        <v>0</v>
      </c>
      <c r="CW42" s="26">
        <f t="shared" si="147"/>
        <v>0</v>
      </c>
      <c r="CX42" s="26">
        <f t="shared" si="148"/>
        <v>0</v>
      </c>
      <c r="CY42" s="26">
        <f t="shared" si="149"/>
        <v>0</v>
      </c>
      <c r="CZ42" s="26">
        <f t="shared" si="150"/>
        <v>25</v>
      </c>
      <c r="DA42" s="26">
        <f t="shared" si="151"/>
        <v>37</v>
      </c>
      <c r="DB42" s="26">
        <f t="shared" si="152"/>
        <v>38</v>
      </c>
      <c r="DC42" s="26">
        <f t="shared" si="153"/>
        <v>39</v>
      </c>
      <c r="DD42" s="26">
        <f t="shared" si="154"/>
        <v>41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12" customHeight="1" x14ac:dyDescent="0.15">
      <c r="A43" s="1">
        <f t="shared" si="81"/>
        <v>35</v>
      </c>
      <c r="B43" s="34" t="s">
        <v>37</v>
      </c>
      <c r="C43" s="13"/>
      <c r="D43" s="21">
        <f>CD43-SUM($CF43:CHOOSE($CF$8,$CF43,$CG43,$CH43,$CI43,$CJ43,$CK43,$CL43,$CM43,$CN43,$CO43,$CP43,$CQ43,$CR43,$CS43,$CT43,$CU43,$CV43,$CW43,$CX43,$CY43,$CZ43,$DA43,$DB43,$DC43))</f>
        <v>179</v>
      </c>
      <c r="E43" s="13"/>
      <c r="F43" s="38">
        <v>24</v>
      </c>
      <c r="G43" s="36">
        <f t="shared" si="82"/>
        <v>27</v>
      </c>
      <c r="H43" s="35">
        <v>25</v>
      </c>
      <c r="I43" s="36">
        <f t="shared" si="83"/>
        <v>26</v>
      </c>
      <c r="J43" s="35">
        <v>50</v>
      </c>
      <c r="K43" s="36">
        <f t="shared" si="84"/>
        <v>1</v>
      </c>
      <c r="L43" s="35">
        <v>26</v>
      </c>
      <c r="M43" s="36">
        <f t="shared" si="85"/>
        <v>25</v>
      </c>
      <c r="N43" s="35">
        <v>23</v>
      </c>
      <c r="O43" s="36">
        <f t="shared" si="86"/>
        <v>28</v>
      </c>
      <c r="P43" s="35">
        <v>20</v>
      </c>
      <c r="Q43" s="36">
        <f t="shared" si="87"/>
        <v>31</v>
      </c>
      <c r="R43" s="30">
        <v>51</v>
      </c>
      <c r="S43" s="36">
        <f t="shared" si="88"/>
        <v>0</v>
      </c>
      <c r="T43" s="30">
        <v>51</v>
      </c>
      <c r="U43" s="36">
        <f t="shared" si="10"/>
        <v>0</v>
      </c>
      <c r="V43" s="30">
        <v>51</v>
      </c>
      <c r="W43" s="43">
        <f t="shared" si="89"/>
        <v>0</v>
      </c>
      <c r="X43" s="30">
        <v>0</v>
      </c>
      <c r="Y43" s="36">
        <f t="shared" si="90"/>
        <v>0</v>
      </c>
      <c r="Z43" s="30">
        <v>0</v>
      </c>
      <c r="AA43" s="36">
        <f t="shared" si="91"/>
        <v>0</v>
      </c>
      <c r="AB43" s="32">
        <v>0</v>
      </c>
      <c r="AC43" s="36">
        <f t="shared" si="92"/>
        <v>0</v>
      </c>
      <c r="AD43" s="30">
        <v>0</v>
      </c>
      <c r="AE43" s="36">
        <f t="shared" si="93"/>
        <v>0</v>
      </c>
      <c r="AF43" s="30">
        <v>0</v>
      </c>
      <c r="AG43" s="36">
        <f t="shared" si="94"/>
        <v>0</v>
      </c>
      <c r="AH43" s="30">
        <v>0</v>
      </c>
      <c r="AI43" s="65">
        <f t="shared" si="95"/>
        <v>0</v>
      </c>
      <c r="AJ43" s="30">
        <v>0</v>
      </c>
      <c r="AK43" s="36">
        <f t="shared" si="96"/>
        <v>0</v>
      </c>
      <c r="AL43" s="30">
        <v>0</v>
      </c>
      <c r="AM43" s="36">
        <f t="shared" si="97"/>
        <v>0</v>
      </c>
      <c r="AN43" s="30">
        <v>0</v>
      </c>
      <c r="AO43" s="36">
        <f t="shared" si="98"/>
        <v>0</v>
      </c>
      <c r="AP43" s="30">
        <v>0</v>
      </c>
      <c r="AQ43" s="36">
        <f t="shared" si="99"/>
        <v>0</v>
      </c>
      <c r="AR43" s="30">
        <v>0</v>
      </c>
      <c r="AS43" s="36">
        <f t="shared" si="100"/>
        <v>0</v>
      </c>
      <c r="AT43" s="30">
        <v>0</v>
      </c>
      <c r="AU43" s="36">
        <f t="shared" si="101"/>
        <v>0</v>
      </c>
      <c r="AV43" s="30">
        <v>0</v>
      </c>
      <c r="AW43" s="36">
        <f t="shared" si="102"/>
        <v>0</v>
      </c>
      <c r="AX43" s="30">
        <v>0</v>
      </c>
      <c r="AY43" s="36">
        <f t="shared" si="103"/>
        <v>0</v>
      </c>
      <c r="AZ43" s="30">
        <v>0</v>
      </c>
      <c r="BA43" s="36">
        <f t="shared" si="104"/>
        <v>0</v>
      </c>
      <c r="BB43" s="28">
        <v>10</v>
      </c>
      <c r="BC43" s="36">
        <f t="shared" si="79"/>
        <v>41</v>
      </c>
      <c r="BD43" s="22"/>
      <c r="BE43" s="23">
        <f t="shared" si="80"/>
        <v>27</v>
      </c>
      <c r="BF43" s="23">
        <f t="shared" si="105"/>
        <v>26</v>
      </c>
      <c r="BG43" s="23">
        <f t="shared" si="106"/>
        <v>1</v>
      </c>
      <c r="BH43" s="23">
        <f t="shared" si="107"/>
        <v>25</v>
      </c>
      <c r="BI43" s="23">
        <f t="shared" si="108"/>
        <v>28</v>
      </c>
      <c r="BJ43" s="23">
        <f t="shared" si="109"/>
        <v>31</v>
      </c>
      <c r="BK43" s="23">
        <f t="shared" si="110"/>
        <v>0</v>
      </c>
      <c r="BL43" s="23">
        <f t="shared" si="111"/>
        <v>0</v>
      </c>
      <c r="BM43" s="23">
        <f t="shared" si="112"/>
        <v>0</v>
      </c>
      <c r="BN43" s="23">
        <f t="shared" si="113"/>
        <v>0</v>
      </c>
      <c r="BO43" s="23">
        <f t="shared" si="114"/>
        <v>0</v>
      </c>
      <c r="BP43" s="23">
        <f t="shared" si="115"/>
        <v>0</v>
      </c>
      <c r="BQ43" s="23">
        <f t="shared" si="116"/>
        <v>0</v>
      </c>
      <c r="BR43" s="23">
        <f t="shared" si="117"/>
        <v>0</v>
      </c>
      <c r="BS43" s="23">
        <f t="shared" si="118"/>
        <v>0</v>
      </c>
      <c r="BT43" s="23">
        <f t="shared" si="119"/>
        <v>0</v>
      </c>
      <c r="BU43" s="23">
        <f t="shared" si="120"/>
        <v>0</v>
      </c>
      <c r="BV43" s="23">
        <f t="shared" si="121"/>
        <v>0</v>
      </c>
      <c r="BW43" s="23">
        <f t="shared" si="122"/>
        <v>0</v>
      </c>
      <c r="BX43" s="23">
        <f t="shared" si="123"/>
        <v>0</v>
      </c>
      <c r="BY43" s="23">
        <f t="shared" si="124"/>
        <v>0</v>
      </c>
      <c r="BZ43" s="23">
        <f t="shared" si="125"/>
        <v>0</v>
      </c>
      <c r="CA43" s="23">
        <f t="shared" si="126"/>
        <v>0</v>
      </c>
      <c r="CB43" s="23">
        <f t="shared" si="127"/>
        <v>0</v>
      </c>
      <c r="CC43" s="23">
        <f t="shared" si="128"/>
        <v>41</v>
      </c>
      <c r="CD43" s="24">
        <f t="shared" si="129"/>
        <v>179</v>
      </c>
      <c r="CE43" s="25"/>
      <c r="CF43" s="26">
        <f t="shared" si="130"/>
        <v>0</v>
      </c>
      <c r="CG43" s="26">
        <f t="shared" si="131"/>
        <v>0</v>
      </c>
      <c r="CH43" s="26">
        <f t="shared" si="132"/>
        <v>0</v>
      </c>
      <c r="CI43" s="26">
        <f t="shared" si="133"/>
        <v>0</v>
      </c>
      <c r="CJ43" s="26">
        <f t="shared" si="134"/>
        <v>0</v>
      </c>
      <c r="CK43" s="26">
        <f t="shared" si="135"/>
        <v>0</v>
      </c>
      <c r="CL43" s="26">
        <f t="shared" si="136"/>
        <v>0</v>
      </c>
      <c r="CM43" s="26">
        <f t="shared" si="137"/>
        <v>0</v>
      </c>
      <c r="CN43" s="26">
        <f t="shared" si="138"/>
        <v>0</v>
      </c>
      <c r="CO43" s="26">
        <f t="shared" si="139"/>
        <v>0</v>
      </c>
      <c r="CP43" s="26">
        <f t="shared" si="140"/>
        <v>0</v>
      </c>
      <c r="CQ43" s="26">
        <f t="shared" si="141"/>
        <v>0</v>
      </c>
      <c r="CR43" s="26">
        <f t="shared" si="142"/>
        <v>0</v>
      </c>
      <c r="CS43" s="26">
        <f t="shared" si="143"/>
        <v>0</v>
      </c>
      <c r="CT43" s="26">
        <f t="shared" si="144"/>
        <v>0</v>
      </c>
      <c r="CU43" s="26">
        <f t="shared" si="145"/>
        <v>0</v>
      </c>
      <c r="CV43" s="26">
        <f t="shared" si="146"/>
        <v>0</v>
      </c>
      <c r="CW43" s="26">
        <f t="shared" si="147"/>
        <v>0</v>
      </c>
      <c r="CX43" s="26">
        <f t="shared" si="148"/>
        <v>1</v>
      </c>
      <c r="CY43" s="26">
        <f t="shared" si="149"/>
        <v>25</v>
      </c>
      <c r="CZ43" s="26">
        <f t="shared" si="150"/>
        <v>26</v>
      </c>
      <c r="DA43" s="26">
        <f t="shared" si="151"/>
        <v>27</v>
      </c>
      <c r="DB43" s="26">
        <f t="shared" si="152"/>
        <v>28</v>
      </c>
      <c r="DC43" s="26">
        <f t="shared" si="153"/>
        <v>31</v>
      </c>
      <c r="DD43" s="26">
        <f t="shared" si="154"/>
        <v>41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12.75" customHeight="1" x14ac:dyDescent="0.15">
      <c r="A44" s="1">
        <f t="shared" si="81"/>
        <v>36</v>
      </c>
      <c r="B44" s="1" t="s">
        <v>81</v>
      </c>
      <c r="C44" s="13"/>
      <c r="D44" s="21">
        <f>CD44-SUM($CF44:CHOOSE($CF$8,$CF44,$CG44,$CH44,$CI44,$CJ44,$CK44,$CL44,$CM44,$CN44,$CO44,$CP44,$CQ44,$CR44,$CS44,$CT44,$CU44,$CV44,$CW44,$CX44,$CY44,$CZ44,$DA44,$DB44,$DC44))</f>
        <v>174</v>
      </c>
      <c r="E44" s="13"/>
      <c r="F44" s="32">
        <v>0</v>
      </c>
      <c r="G44" s="36">
        <f t="shared" si="82"/>
        <v>0</v>
      </c>
      <c r="H44" s="30">
        <v>0</v>
      </c>
      <c r="I44" s="36">
        <f t="shared" si="83"/>
        <v>0</v>
      </c>
      <c r="J44" s="30">
        <v>0</v>
      </c>
      <c r="K44" s="36">
        <f t="shared" si="84"/>
        <v>0</v>
      </c>
      <c r="L44" s="30">
        <v>0</v>
      </c>
      <c r="M44" s="36">
        <f t="shared" si="85"/>
        <v>0</v>
      </c>
      <c r="N44" s="30">
        <v>0</v>
      </c>
      <c r="O44" s="36">
        <f t="shared" si="86"/>
        <v>0</v>
      </c>
      <c r="P44" s="30">
        <v>0</v>
      </c>
      <c r="Q44" s="36">
        <f t="shared" si="87"/>
        <v>0</v>
      </c>
      <c r="R44" s="30">
        <v>0</v>
      </c>
      <c r="S44" s="36">
        <f t="shared" si="88"/>
        <v>0</v>
      </c>
      <c r="T44" s="30">
        <v>0</v>
      </c>
      <c r="U44" s="36">
        <f t="shared" si="10"/>
        <v>0</v>
      </c>
      <c r="V44" s="30">
        <v>0</v>
      </c>
      <c r="W44" s="43">
        <f t="shared" si="89"/>
        <v>0</v>
      </c>
      <c r="X44" s="30">
        <v>0</v>
      </c>
      <c r="Y44" s="36">
        <f t="shared" si="90"/>
        <v>0</v>
      </c>
      <c r="Z44" s="30">
        <v>0</v>
      </c>
      <c r="AA44" s="36">
        <f t="shared" si="91"/>
        <v>0</v>
      </c>
      <c r="AB44" s="38">
        <v>14</v>
      </c>
      <c r="AC44" s="36">
        <f t="shared" si="92"/>
        <v>37</v>
      </c>
      <c r="AD44" s="35">
        <v>15</v>
      </c>
      <c r="AE44" s="36">
        <f t="shared" si="93"/>
        <v>36</v>
      </c>
      <c r="AF44" s="35">
        <v>12</v>
      </c>
      <c r="AG44" s="36">
        <f t="shared" si="94"/>
        <v>39</v>
      </c>
      <c r="AH44" s="35">
        <v>14</v>
      </c>
      <c r="AI44" s="65">
        <f t="shared" si="95"/>
        <v>37</v>
      </c>
      <c r="AJ44" s="30">
        <v>0</v>
      </c>
      <c r="AK44" s="36">
        <f t="shared" si="96"/>
        <v>0</v>
      </c>
      <c r="AL44" s="30">
        <v>0</v>
      </c>
      <c r="AM44" s="36">
        <f t="shared" si="97"/>
        <v>0</v>
      </c>
      <c r="AN44" s="30">
        <v>0</v>
      </c>
      <c r="AO44" s="36">
        <f t="shared" si="98"/>
        <v>0</v>
      </c>
      <c r="AP44" s="30">
        <v>0</v>
      </c>
      <c r="AQ44" s="36">
        <f t="shared" si="99"/>
        <v>0</v>
      </c>
      <c r="AR44" s="30">
        <v>0</v>
      </c>
      <c r="AS44" s="36">
        <f t="shared" si="100"/>
        <v>0</v>
      </c>
      <c r="AT44" s="30">
        <v>0</v>
      </c>
      <c r="AU44" s="36">
        <f t="shared" si="101"/>
        <v>0</v>
      </c>
      <c r="AV44" s="30">
        <v>0</v>
      </c>
      <c r="AW44" s="36">
        <f t="shared" si="102"/>
        <v>0</v>
      </c>
      <c r="AX44" s="30">
        <v>0</v>
      </c>
      <c r="AY44" s="36">
        <f t="shared" si="103"/>
        <v>0</v>
      </c>
      <c r="AZ44" s="30">
        <v>0</v>
      </c>
      <c r="BA44" s="36">
        <f t="shared" si="104"/>
        <v>0</v>
      </c>
      <c r="BB44" s="28">
        <v>26</v>
      </c>
      <c r="BC44" s="36">
        <f t="shared" si="79"/>
        <v>25</v>
      </c>
      <c r="BD44" s="22"/>
      <c r="BE44" s="23">
        <f t="shared" si="80"/>
        <v>0</v>
      </c>
      <c r="BF44" s="23">
        <f t="shared" si="105"/>
        <v>0</v>
      </c>
      <c r="BG44" s="23">
        <f t="shared" si="106"/>
        <v>0</v>
      </c>
      <c r="BH44" s="23">
        <f t="shared" si="107"/>
        <v>0</v>
      </c>
      <c r="BI44" s="23">
        <f t="shared" si="108"/>
        <v>0</v>
      </c>
      <c r="BJ44" s="23">
        <f t="shared" si="109"/>
        <v>0</v>
      </c>
      <c r="BK44" s="23">
        <f t="shared" si="110"/>
        <v>0</v>
      </c>
      <c r="BL44" s="23">
        <f t="shared" si="111"/>
        <v>0</v>
      </c>
      <c r="BM44" s="23">
        <f t="shared" si="112"/>
        <v>0</v>
      </c>
      <c r="BN44" s="23">
        <f t="shared" si="113"/>
        <v>0</v>
      </c>
      <c r="BO44" s="23">
        <f t="shared" si="114"/>
        <v>0</v>
      </c>
      <c r="BP44" s="23">
        <f t="shared" si="115"/>
        <v>37</v>
      </c>
      <c r="BQ44" s="23">
        <f t="shared" si="116"/>
        <v>36</v>
      </c>
      <c r="BR44" s="23">
        <f t="shared" si="117"/>
        <v>39</v>
      </c>
      <c r="BS44" s="23">
        <f t="shared" si="118"/>
        <v>37</v>
      </c>
      <c r="BT44" s="23">
        <f t="shared" si="119"/>
        <v>0</v>
      </c>
      <c r="BU44" s="23">
        <f t="shared" si="120"/>
        <v>0</v>
      </c>
      <c r="BV44" s="23">
        <f t="shared" si="121"/>
        <v>0</v>
      </c>
      <c r="BW44" s="23">
        <f t="shared" si="122"/>
        <v>0</v>
      </c>
      <c r="BX44" s="23">
        <f t="shared" si="123"/>
        <v>0</v>
      </c>
      <c r="BY44" s="23">
        <f t="shared" si="124"/>
        <v>0</v>
      </c>
      <c r="BZ44" s="23">
        <f t="shared" si="125"/>
        <v>0</v>
      </c>
      <c r="CA44" s="23">
        <f t="shared" si="126"/>
        <v>0</v>
      </c>
      <c r="CB44" s="23">
        <f t="shared" si="127"/>
        <v>0</v>
      </c>
      <c r="CC44" s="23">
        <f t="shared" si="128"/>
        <v>25</v>
      </c>
      <c r="CD44" s="24">
        <f t="shared" si="129"/>
        <v>174</v>
      </c>
      <c r="CE44" s="25"/>
      <c r="CF44" s="26">
        <f t="shared" si="130"/>
        <v>0</v>
      </c>
      <c r="CG44" s="26">
        <f t="shared" si="131"/>
        <v>0</v>
      </c>
      <c r="CH44" s="26">
        <f t="shared" si="132"/>
        <v>0</v>
      </c>
      <c r="CI44" s="26">
        <f t="shared" si="133"/>
        <v>0</v>
      </c>
      <c r="CJ44" s="26">
        <f t="shared" si="134"/>
        <v>0</v>
      </c>
      <c r="CK44" s="26">
        <f t="shared" si="135"/>
        <v>0</v>
      </c>
      <c r="CL44" s="26">
        <f t="shared" si="136"/>
        <v>0</v>
      </c>
      <c r="CM44" s="26">
        <f t="shared" si="137"/>
        <v>0</v>
      </c>
      <c r="CN44" s="26">
        <f t="shared" si="138"/>
        <v>0</v>
      </c>
      <c r="CO44" s="26">
        <f t="shared" si="139"/>
        <v>0</v>
      </c>
      <c r="CP44" s="26">
        <f t="shared" si="140"/>
        <v>0</v>
      </c>
      <c r="CQ44" s="26">
        <f t="shared" si="141"/>
        <v>0</v>
      </c>
      <c r="CR44" s="26">
        <f t="shared" si="142"/>
        <v>0</v>
      </c>
      <c r="CS44" s="26">
        <f t="shared" si="143"/>
        <v>0</v>
      </c>
      <c r="CT44" s="26">
        <f t="shared" si="144"/>
        <v>0</v>
      </c>
      <c r="CU44" s="26">
        <f t="shared" si="145"/>
        <v>0</v>
      </c>
      <c r="CV44" s="26">
        <f t="shared" si="146"/>
        <v>0</v>
      </c>
      <c r="CW44" s="26">
        <f t="shared" si="147"/>
        <v>0</v>
      </c>
      <c r="CX44" s="26">
        <f t="shared" si="148"/>
        <v>0</v>
      </c>
      <c r="CY44" s="26">
        <f t="shared" si="149"/>
        <v>0</v>
      </c>
      <c r="CZ44" s="26">
        <f t="shared" si="150"/>
        <v>25</v>
      </c>
      <c r="DA44" s="26">
        <f t="shared" si="151"/>
        <v>36</v>
      </c>
      <c r="DB44" s="26">
        <f t="shared" si="152"/>
        <v>37</v>
      </c>
      <c r="DC44" s="26">
        <f t="shared" si="153"/>
        <v>37</v>
      </c>
      <c r="DD44" s="26">
        <f t="shared" si="154"/>
        <v>39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12.75" customHeight="1" x14ac:dyDescent="0.15">
      <c r="A45" s="1">
        <f t="shared" si="81"/>
        <v>37</v>
      </c>
      <c r="B45" s="1" t="s">
        <v>56</v>
      </c>
      <c r="C45" s="13"/>
      <c r="D45" s="21">
        <f>CD45-SUM($CF45:CHOOSE($CF$8,$CF45,$CG45,$CH45,$CI45,$CJ45,$CK45,$CL45,$CM45,$CN45,$CO45,$CP45,$CQ45,$CR45,$CS45,$CT45,$CU45,$CV45,$CW45,$CX45,$CY45,$CZ45,$DA45,$DB45,$DC45))</f>
        <v>160</v>
      </c>
      <c r="E45" s="13"/>
      <c r="F45" s="38">
        <v>30</v>
      </c>
      <c r="G45" s="36">
        <f t="shared" si="82"/>
        <v>21</v>
      </c>
      <c r="H45" s="35">
        <v>31</v>
      </c>
      <c r="I45" s="36">
        <f t="shared" si="83"/>
        <v>20</v>
      </c>
      <c r="J45" s="35">
        <v>27</v>
      </c>
      <c r="K45" s="36">
        <f t="shared" si="84"/>
        <v>24</v>
      </c>
      <c r="L45" s="35">
        <v>32</v>
      </c>
      <c r="M45" s="36">
        <f t="shared" si="85"/>
        <v>19</v>
      </c>
      <c r="N45" s="35">
        <v>50</v>
      </c>
      <c r="O45" s="36">
        <f t="shared" si="86"/>
        <v>1</v>
      </c>
      <c r="P45" s="35">
        <v>50</v>
      </c>
      <c r="Q45" s="36">
        <f t="shared" si="87"/>
        <v>1</v>
      </c>
      <c r="R45" s="30">
        <v>25</v>
      </c>
      <c r="S45" s="36">
        <f t="shared" si="88"/>
        <v>26</v>
      </c>
      <c r="T45" s="30">
        <v>28</v>
      </c>
      <c r="U45" s="36">
        <f t="shared" si="10"/>
        <v>23</v>
      </c>
      <c r="V45" s="30">
        <v>26</v>
      </c>
      <c r="W45" s="43">
        <f t="shared" si="89"/>
        <v>25</v>
      </c>
      <c r="X45" s="30">
        <v>0</v>
      </c>
      <c r="Y45" s="36">
        <f t="shared" si="90"/>
        <v>0</v>
      </c>
      <c r="Z45" s="30">
        <v>0</v>
      </c>
      <c r="AA45" s="36">
        <f t="shared" si="91"/>
        <v>0</v>
      </c>
      <c r="AB45" s="32">
        <v>0</v>
      </c>
      <c r="AC45" s="36">
        <f t="shared" si="92"/>
        <v>0</v>
      </c>
      <c r="AD45" s="30">
        <v>0</v>
      </c>
      <c r="AE45" s="36">
        <f t="shared" si="93"/>
        <v>0</v>
      </c>
      <c r="AF45" s="30">
        <v>0</v>
      </c>
      <c r="AG45" s="36">
        <f t="shared" si="94"/>
        <v>0</v>
      </c>
      <c r="AH45" s="30">
        <v>0</v>
      </c>
      <c r="AI45" s="65">
        <f t="shared" si="95"/>
        <v>0</v>
      </c>
      <c r="AJ45" s="30">
        <v>0</v>
      </c>
      <c r="AK45" s="36">
        <f t="shared" si="96"/>
        <v>0</v>
      </c>
      <c r="AL45" s="30">
        <v>0</v>
      </c>
      <c r="AM45" s="36">
        <f t="shared" si="97"/>
        <v>0</v>
      </c>
      <c r="AN45" s="30">
        <v>0</v>
      </c>
      <c r="AO45" s="36">
        <f t="shared" si="98"/>
        <v>0</v>
      </c>
      <c r="AP45" s="30">
        <v>0</v>
      </c>
      <c r="AQ45" s="36">
        <f t="shared" si="99"/>
        <v>0</v>
      </c>
      <c r="AR45" s="30">
        <v>0</v>
      </c>
      <c r="AS45" s="36">
        <f t="shared" si="100"/>
        <v>0</v>
      </c>
      <c r="AT45" s="30">
        <v>0</v>
      </c>
      <c r="AU45" s="36">
        <f t="shared" si="101"/>
        <v>0</v>
      </c>
      <c r="AV45" s="30">
        <v>0</v>
      </c>
      <c r="AW45" s="36">
        <f t="shared" si="102"/>
        <v>0</v>
      </c>
      <c r="AX45" s="30">
        <v>0</v>
      </c>
      <c r="AY45" s="36">
        <f t="shared" si="103"/>
        <v>0</v>
      </c>
      <c r="AZ45" s="30">
        <v>0</v>
      </c>
      <c r="BA45" s="36">
        <f t="shared" si="104"/>
        <v>0</v>
      </c>
      <c r="BB45" s="33">
        <v>0</v>
      </c>
      <c r="BC45" s="36">
        <f t="shared" si="79"/>
        <v>0</v>
      </c>
      <c r="BD45" s="22"/>
      <c r="BE45" s="23">
        <f t="shared" si="80"/>
        <v>21</v>
      </c>
      <c r="BF45" s="23">
        <f t="shared" si="105"/>
        <v>20</v>
      </c>
      <c r="BG45" s="23">
        <f t="shared" si="106"/>
        <v>24</v>
      </c>
      <c r="BH45" s="23">
        <f t="shared" si="107"/>
        <v>19</v>
      </c>
      <c r="BI45" s="23">
        <f t="shared" si="108"/>
        <v>1</v>
      </c>
      <c r="BJ45" s="23">
        <f t="shared" si="109"/>
        <v>1</v>
      </c>
      <c r="BK45" s="23">
        <f t="shared" si="110"/>
        <v>26</v>
      </c>
      <c r="BL45" s="23">
        <f t="shared" si="111"/>
        <v>23</v>
      </c>
      <c r="BM45" s="23">
        <f t="shared" si="112"/>
        <v>25</v>
      </c>
      <c r="BN45" s="23">
        <f t="shared" si="113"/>
        <v>0</v>
      </c>
      <c r="BO45" s="23">
        <f t="shared" si="114"/>
        <v>0</v>
      </c>
      <c r="BP45" s="23">
        <f t="shared" si="115"/>
        <v>0</v>
      </c>
      <c r="BQ45" s="23">
        <f t="shared" si="116"/>
        <v>0</v>
      </c>
      <c r="BR45" s="23">
        <f t="shared" si="117"/>
        <v>0</v>
      </c>
      <c r="BS45" s="23">
        <f t="shared" si="118"/>
        <v>0</v>
      </c>
      <c r="BT45" s="23">
        <f t="shared" si="119"/>
        <v>0</v>
      </c>
      <c r="BU45" s="23">
        <f t="shared" si="120"/>
        <v>0</v>
      </c>
      <c r="BV45" s="23">
        <f t="shared" si="121"/>
        <v>0</v>
      </c>
      <c r="BW45" s="23">
        <f t="shared" si="122"/>
        <v>0</v>
      </c>
      <c r="BX45" s="23">
        <f t="shared" si="123"/>
        <v>0</v>
      </c>
      <c r="BY45" s="23">
        <f t="shared" si="124"/>
        <v>0</v>
      </c>
      <c r="BZ45" s="23">
        <f t="shared" si="125"/>
        <v>0</v>
      </c>
      <c r="CA45" s="23">
        <f t="shared" si="126"/>
        <v>0</v>
      </c>
      <c r="CB45" s="23">
        <f t="shared" si="127"/>
        <v>0</v>
      </c>
      <c r="CC45" s="23">
        <f t="shared" si="128"/>
        <v>0</v>
      </c>
      <c r="CD45" s="24">
        <f t="shared" si="129"/>
        <v>160</v>
      </c>
      <c r="CE45" s="25"/>
      <c r="CF45" s="26">
        <f t="shared" si="130"/>
        <v>0</v>
      </c>
      <c r="CG45" s="26">
        <f t="shared" si="131"/>
        <v>0</v>
      </c>
      <c r="CH45" s="26">
        <f t="shared" si="132"/>
        <v>0</v>
      </c>
      <c r="CI45" s="26">
        <f t="shared" si="133"/>
        <v>0</v>
      </c>
      <c r="CJ45" s="26">
        <f t="shared" si="134"/>
        <v>0</v>
      </c>
      <c r="CK45" s="26">
        <f t="shared" si="135"/>
        <v>0</v>
      </c>
      <c r="CL45" s="26">
        <f t="shared" si="136"/>
        <v>0</v>
      </c>
      <c r="CM45" s="26">
        <f t="shared" si="137"/>
        <v>0</v>
      </c>
      <c r="CN45" s="26">
        <f t="shared" si="138"/>
        <v>0</v>
      </c>
      <c r="CO45" s="26">
        <f t="shared" si="139"/>
        <v>0</v>
      </c>
      <c r="CP45" s="26">
        <f t="shared" si="140"/>
        <v>0</v>
      </c>
      <c r="CQ45" s="26">
        <f t="shared" si="141"/>
        <v>0</v>
      </c>
      <c r="CR45" s="26">
        <f t="shared" si="142"/>
        <v>0</v>
      </c>
      <c r="CS45" s="26">
        <f t="shared" si="143"/>
        <v>0</v>
      </c>
      <c r="CT45" s="26">
        <f t="shared" si="144"/>
        <v>0</v>
      </c>
      <c r="CU45" s="26">
        <f t="shared" si="145"/>
        <v>0</v>
      </c>
      <c r="CV45" s="26">
        <f t="shared" si="146"/>
        <v>1</v>
      </c>
      <c r="CW45" s="26">
        <f t="shared" si="147"/>
        <v>1</v>
      </c>
      <c r="CX45" s="26">
        <f t="shared" si="148"/>
        <v>19</v>
      </c>
      <c r="CY45" s="26">
        <f t="shared" si="149"/>
        <v>20</v>
      </c>
      <c r="CZ45" s="26">
        <f t="shared" si="150"/>
        <v>21</v>
      </c>
      <c r="DA45" s="26">
        <f t="shared" si="151"/>
        <v>23</v>
      </c>
      <c r="DB45" s="26">
        <f t="shared" si="152"/>
        <v>24</v>
      </c>
      <c r="DC45" s="26">
        <f t="shared" si="153"/>
        <v>25</v>
      </c>
      <c r="DD45" s="26">
        <f t="shared" si="154"/>
        <v>26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12.75" customHeight="1" x14ac:dyDescent="0.15">
      <c r="A46" s="1">
        <f t="shared" si="81"/>
        <v>38</v>
      </c>
      <c r="B46" s="31" t="s">
        <v>41</v>
      </c>
      <c r="C46" s="13"/>
      <c r="D46" s="21">
        <f>CD46-SUM($CF46:CHOOSE($CF$8,$CF46,$CG46,$CH46,$CI46,$CJ46,$CK46,$CL46,$CM46,$CN46,$CO46,$CP46,$CQ46,$CR46,$CS46,$CT46,$CU46,$CV46,$CW46,$CX46,$CY46,$CZ46,$DA46,$DB46,$DC46))</f>
        <v>115</v>
      </c>
      <c r="E46" s="13"/>
      <c r="F46" s="32">
        <v>0</v>
      </c>
      <c r="G46" s="36">
        <f t="shared" si="82"/>
        <v>0</v>
      </c>
      <c r="H46" s="30">
        <v>0</v>
      </c>
      <c r="I46" s="36">
        <f t="shared" si="83"/>
        <v>0</v>
      </c>
      <c r="J46" s="30">
        <v>0</v>
      </c>
      <c r="K46" s="36">
        <f t="shared" si="84"/>
        <v>0</v>
      </c>
      <c r="L46" s="30">
        <v>0</v>
      </c>
      <c r="M46" s="36">
        <f t="shared" si="85"/>
        <v>0</v>
      </c>
      <c r="N46" s="30">
        <v>0</v>
      </c>
      <c r="O46" s="36">
        <f t="shared" si="86"/>
        <v>0</v>
      </c>
      <c r="P46" s="30">
        <v>0</v>
      </c>
      <c r="Q46" s="36">
        <f t="shared" si="87"/>
        <v>0</v>
      </c>
      <c r="R46" s="30">
        <v>0</v>
      </c>
      <c r="S46" s="36">
        <f t="shared" si="88"/>
        <v>0</v>
      </c>
      <c r="T46" s="30">
        <v>0</v>
      </c>
      <c r="U46" s="36">
        <f t="shared" si="10"/>
        <v>0</v>
      </c>
      <c r="V46" s="30">
        <v>0</v>
      </c>
      <c r="W46" s="43">
        <f t="shared" si="89"/>
        <v>0</v>
      </c>
      <c r="X46" s="35">
        <v>16</v>
      </c>
      <c r="Y46" s="36">
        <f t="shared" si="90"/>
        <v>35</v>
      </c>
      <c r="Z46" s="35">
        <v>15</v>
      </c>
      <c r="AA46" s="36">
        <f t="shared" si="91"/>
        <v>36</v>
      </c>
      <c r="AB46" s="32">
        <v>0</v>
      </c>
      <c r="AC46" s="36">
        <f t="shared" si="92"/>
        <v>0</v>
      </c>
      <c r="AD46" s="30">
        <v>0</v>
      </c>
      <c r="AE46" s="36">
        <f t="shared" si="93"/>
        <v>0</v>
      </c>
      <c r="AF46" s="30">
        <v>0</v>
      </c>
      <c r="AG46" s="36">
        <f t="shared" si="94"/>
        <v>0</v>
      </c>
      <c r="AH46" s="30">
        <v>0</v>
      </c>
      <c r="AI46" s="65">
        <f t="shared" si="95"/>
        <v>0</v>
      </c>
      <c r="AJ46" s="30">
        <v>0</v>
      </c>
      <c r="AK46" s="36">
        <f t="shared" si="96"/>
        <v>0</v>
      </c>
      <c r="AL46" s="30">
        <v>0</v>
      </c>
      <c r="AM46" s="36">
        <f t="shared" si="97"/>
        <v>0</v>
      </c>
      <c r="AN46" s="30">
        <v>0</v>
      </c>
      <c r="AO46" s="36">
        <f t="shared" si="98"/>
        <v>0</v>
      </c>
      <c r="AP46" s="30">
        <v>0</v>
      </c>
      <c r="AQ46" s="36">
        <f t="shared" si="99"/>
        <v>0</v>
      </c>
      <c r="AR46" s="30">
        <v>0</v>
      </c>
      <c r="AS46" s="36">
        <f t="shared" si="100"/>
        <v>0</v>
      </c>
      <c r="AT46" s="30">
        <v>0</v>
      </c>
      <c r="AU46" s="36">
        <f t="shared" si="101"/>
        <v>0</v>
      </c>
      <c r="AV46" s="30">
        <v>0</v>
      </c>
      <c r="AW46" s="36">
        <f t="shared" si="102"/>
        <v>0</v>
      </c>
      <c r="AX46" s="30">
        <v>0</v>
      </c>
      <c r="AY46" s="36">
        <f t="shared" si="103"/>
        <v>0</v>
      </c>
      <c r="AZ46" s="30">
        <v>0</v>
      </c>
      <c r="BA46" s="36">
        <f t="shared" si="104"/>
        <v>0</v>
      </c>
      <c r="BB46" s="29">
        <v>7</v>
      </c>
      <c r="BC46" s="36">
        <f t="shared" si="79"/>
        <v>44</v>
      </c>
      <c r="BD46" s="22"/>
      <c r="BE46" s="23">
        <f t="shared" si="80"/>
        <v>0</v>
      </c>
      <c r="BF46" s="23">
        <f t="shared" si="105"/>
        <v>0</v>
      </c>
      <c r="BG46" s="23">
        <f t="shared" si="106"/>
        <v>0</v>
      </c>
      <c r="BH46" s="23">
        <f t="shared" si="107"/>
        <v>0</v>
      </c>
      <c r="BI46" s="23">
        <f t="shared" si="108"/>
        <v>0</v>
      </c>
      <c r="BJ46" s="23">
        <f t="shared" si="109"/>
        <v>0</v>
      </c>
      <c r="BK46" s="23">
        <f t="shared" si="110"/>
        <v>0</v>
      </c>
      <c r="BL46" s="23">
        <f t="shared" si="111"/>
        <v>0</v>
      </c>
      <c r="BM46" s="23">
        <f t="shared" si="112"/>
        <v>0</v>
      </c>
      <c r="BN46" s="23">
        <f t="shared" si="113"/>
        <v>35</v>
      </c>
      <c r="BO46" s="23">
        <f t="shared" si="114"/>
        <v>36</v>
      </c>
      <c r="BP46" s="23">
        <f t="shared" si="115"/>
        <v>0</v>
      </c>
      <c r="BQ46" s="23">
        <f t="shared" si="116"/>
        <v>0</v>
      </c>
      <c r="BR46" s="23">
        <f t="shared" si="117"/>
        <v>0</v>
      </c>
      <c r="BS46" s="23">
        <f t="shared" si="118"/>
        <v>0</v>
      </c>
      <c r="BT46" s="23">
        <f t="shared" si="119"/>
        <v>0</v>
      </c>
      <c r="BU46" s="23">
        <f t="shared" si="120"/>
        <v>0</v>
      </c>
      <c r="BV46" s="23">
        <f t="shared" si="121"/>
        <v>0</v>
      </c>
      <c r="BW46" s="23">
        <f t="shared" si="122"/>
        <v>0</v>
      </c>
      <c r="BX46" s="23">
        <f t="shared" si="123"/>
        <v>0</v>
      </c>
      <c r="BY46" s="23">
        <f t="shared" si="124"/>
        <v>0</v>
      </c>
      <c r="BZ46" s="23">
        <f t="shared" si="125"/>
        <v>0</v>
      </c>
      <c r="CA46" s="23">
        <f t="shared" si="126"/>
        <v>0</v>
      </c>
      <c r="CB46" s="23">
        <f t="shared" si="127"/>
        <v>0</v>
      </c>
      <c r="CC46" s="23">
        <f t="shared" si="128"/>
        <v>44</v>
      </c>
      <c r="CD46" s="24">
        <f t="shared" si="129"/>
        <v>115</v>
      </c>
      <c r="CE46" s="25"/>
      <c r="CF46" s="26">
        <f t="shared" si="130"/>
        <v>0</v>
      </c>
      <c r="CG46" s="26">
        <f t="shared" si="131"/>
        <v>0</v>
      </c>
      <c r="CH46" s="26">
        <f t="shared" si="132"/>
        <v>0</v>
      </c>
      <c r="CI46" s="26">
        <f t="shared" si="133"/>
        <v>0</v>
      </c>
      <c r="CJ46" s="26">
        <f t="shared" si="134"/>
        <v>0</v>
      </c>
      <c r="CK46" s="26">
        <f t="shared" si="135"/>
        <v>0</v>
      </c>
      <c r="CL46" s="26">
        <f t="shared" si="136"/>
        <v>0</v>
      </c>
      <c r="CM46" s="26">
        <f t="shared" si="137"/>
        <v>0</v>
      </c>
      <c r="CN46" s="26">
        <f t="shared" si="138"/>
        <v>0</v>
      </c>
      <c r="CO46" s="26">
        <f t="shared" si="139"/>
        <v>0</v>
      </c>
      <c r="CP46" s="26">
        <f t="shared" si="140"/>
        <v>0</v>
      </c>
      <c r="CQ46" s="26">
        <f t="shared" si="141"/>
        <v>0</v>
      </c>
      <c r="CR46" s="26">
        <f t="shared" si="142"/>
        <v>0</v>
      </c>
      <c r="CS46" s="26">
        <f t="shared" si="143"/>
        <v>0</v>
      </c>
      <c r="CT46" s="26">
        <f t="shared" si="144"/>
        <v>0</v>
      </c>
      <c r="CU46" s="26">
        <f t="shared" si="145"/>
        <v>0</v>
      </c>
      <c r="CV46" s="26">
        <f t="shared" si="146"/>
        <v>0</v>
      </c>
      <c r="CW46" s="26">
        <f t="shared" si="147"/>
        <v>0</v>
      </c>
      <c r="CX46" s="26">
        <f t="shared" si="148"/>
        <v>0</v>
      </c>
      <c r="CY46" s="26">
        <f t="shared" si="149"/>
        <v>0</v>
      </c>
      <c r="CZ46" s="26">
        <f t="shared" si="150"/>
        <v>0</v>
      </c>
      <c r="DA46" s="26">
        <f t="shared" si="151"/>
        <v>0</v>
      </c>
      <c r="DB46" s="26">
        <f t="shared" si="152"/>
        <v>35</v>
      </c>
      <c r="DC46" s="26">
        <f t="shared" si="153"/>
        <v>36</v>
      </c>
      <c r="DD46" s="26">
        <f t="shared" si="154"/>
        <v>44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12.75" customHeight="1" x14ac:dyDescent="0.15">
      <c r="A47" s="1">
        <f t="shared" si="81"/>
        <v>39</v>
      </c>
      <c r="B47" s="31" t="s">
        <v>75</v>
      </c>
      <c r="C47" s="13"/>
      <c r="D47" s="21">
        <f>CD47-SUM($CF47:CHOOSE($CF$8,$CF47,$CG47,$CH47,$CI47,$CJ47,$CK47,$CL47,$CM47,$CN47,$CO47,$CP47,$CQ47,$CR47,$CS47,$CT47,$CU47,$CV47,$CW47,$CX47,$CY47,$CZ47,$DA47,$DB47,$DC47))</f>
        <v>114</v>
      </c>
      <c r="E47" s="13"/>
      <c r="F47" s="32">
        <v>0</v>
      </c>
      <c r="G47" s="36">
        <f t="shared" si="82"/>
        <v>0</v>
      </c>
      <c r="H47" s="30">
        <v>0</v>
      </c>
      <c r="I47" s="36">
        <f t="shared" si="83"/>
        <v>0</v>
      </c>
      <c r="J47" s="30">
        <v>0</v>
      </c>
      <c r="K47" s="36">
        <f t="shared" si="84"/>
        <v>0</v>
      </c>
      <c r="L47" s="30">
        <v>0</v>
      </c>
      <c r="M47" s="36">
        <f t="shared" si="85"/>
        <v>0</v>
      </c>
      <c r="N47" s="30">
        <v>0</v>
      </c>
      <c r="O47" s="36">
        <f t="shared" si="86"/>
        <v>0</v>
      </c>
      <c r="P47" s="30">
        <v>0</v>
      </c>
      <c r="Q47" s="36">
        <f t="shared" si="87"/>
        <v>0</v>
      </c>
      <c r="R47" s="30">
        <v>0</v>
      </c>
      <c r="S47" s="36">
        <f t="shared" si="88"/>
        <v>0</v>
      </c>
      <c r="T47" s="30">
        <v>0</v>
      </c>
      <c r="U47" s="36">
        <f t="shared" si="10"/>
        <v>0</v>
      </c>
      <c r="V47" s="30">
        <v>0</v>
      </c>
      <c r="W47" s="43">
        <f t="shared" si="89"/>
        <v>0</v>
      </c>
      <c r="X47" s="38">
        <v>5</v>
      </c>
      <c r="Y47" s="36">
        <f t="shared" si="90"/>
        <v>46</v>
      </c>
      <c r="Z47" s="35">
        <v>8</v>
      </c>
      <c r="AA47" s="36">
        <f t="shared" si="91"/>
        <v>43</v>
      </c>
      <c r="AB47" s="32">
        <v>0</v>
      </c>
      <c r="AC47" s="36">
        <f t="shared" si="92"/>
        <v>0</v>
      </c>
      <c r="AD47" s="30">
        <v>0</v>
      </c>
      <c r="AE47" s="36">
        <f t="shared" si="93"/>
        <v>0</v>
      </c>
      <c r="AF47" s="30">
        <v>0</v>
      </c>
      <c r="AG47" s="36">
        <f t="shared" si="94"/>
        <v>0</v>
      </c>
      <c r="AH47" s="30">
        <v>0</v>
      </c>
      <c r="AI47" s="65">
        <f t="shared" si="95"/>
        <v>0</v>
      </c>
      <c r="AJ47" s="30">
        <v>0</v>
      </c>
      <c r="AK47" s="36">
        <f t="shared" si="96"/>
        <v>0</v>
      </c>
      <c r="AL47" s="30">
        <v>0</v>
      </c>
      <c r="AM47" s="36">
        <f t="shared" si="97"/>
        <v>0</v>
      </c>
      <c r="AN47" s="30">
        <v>0</v>
      </c>
      <c r="AO47" s="36">
        <f t="shared" si="98"/>
        <v>0</v>
      </c>
      <c r="AP47" s="30">
        <v>0</v>
      </c>
      <c r="AQ47" s="36">
        <f t="shared" si="99"/>
        <v>0</v>
      </c>
      <c r="AR47" s="30">
        <v>0</v>
      </c>
      <c r="AS47" s="36">
        <f t="shared" si="100"/>
        <v>0</v>
      </c>
      <c r="AT47" s="30">
        <v>0</v>
      </c>
      <c r="AU47" s="36">
        <f t="shared" si="101"/>
        <v>0</v>
      </c>
      <c r="AV47" s="30">
        <v>0</v>
      </c>
      <c r="AW47" s="36">
        <f t="shared" si="102"/>
        <v>0</v>
      </c>
      <c r="AX47" s="30">
        <v>0</v>
      </c>
      <c r="AY47" s="36">
        <f t="shared" si="103"/>
        <v>0</v>
      </c>
      <c r="AZ47" s="30">
        <v>0</v>
      </c>
      <c r="BA47" s="36">
        <f t="shared" si="104"/>
        <v>0</v>
      </c>
      <c r="BB47" s="28">
        <v>26</v>
      </c>
      <c r="BC47" s="36">
        <f t="shared" si="79"/>
        <v>25</v>
      </c>
      <c r="BD47" s="22"/>
      <c r="BE47" s="23">
        <f t="shared" si="80"/>
        <v>0</v>
      </c>
      <c r="BF47" s="23">
        <f t="shared" si="105"/>
        <v>0</v>
      </c>
      <c r="BG47" s="23">
        <f t="shared" si="106"/>
        <v>0</v>
      </c>
      <c r="BH47" s="23">
        <f t="shared" si="107"/>
        <v>0</v>
      </c>
      <c r="BI47" s="23">
        <f t="shared" si="108"/>
        <v>0</v>
      </c>
      <c r="BJ47" s="23">
        <f t="shared" si="109"/>
        <v>0</v>
      </c>
      <c r="BK47" s="23">
        <f t="shared" si="110"/>
        <v>0</v>
      </c>
      <c r="BL47" s="23">
        <f t="shared" si="111"/>
        <v>0</v>
      </c>
      <c r="BM47" s="23">
        <f t="shared" si="112"/>
        <v>0</v>
      </c>
      <c r="BN47" s="23">
        <f t="shared" si="113"/>
        <v>46</v>
      </c>
      <c r="BO47" s="23">
        <f t="shared" si="114"/>
        <v>43</v>
      </c>
      <c r="BP47" s="23">
        <f t="shared" si="115"/>
        <v>0</v>
      </c>
      <c r="BQ47" s="23">
        <f t="shared" si="116"/>
        <v>0</v>
      </c>
      <c r="BR47" s="23">
        <f t="shared" si="117"/>
        <v>0</v>
      </c>
      <c r="BS47" s="23">
        <f t="shared" si="118"/>
        <v>0</v>
      </c>
      <c r="BT47" s="23">
        <f t="shared" si="119"/>
        <v>0</v>
      </c>
      <c r="BU47" s="23">
        <f t="shared" si="120"/>
        <v>0</v>
      </c>
      <c r="BV47" s="23">
        <f t="shared" si="121"/>
        <v>0</v>
      </c>
      <c r="BW47" s="23">
        <f t="shared" si="122"/>
        <v>0</v>
      </c>
      <c r="BX47" s="23">
        <f t="shared" si="123"/>
        <v>0</v>
      </c>
      <c r="BY47" s="23">
        <f t="shared" si="124"/>
        <v>0</v>
      </c>
      <c r="BZ47" s="23">
        <f t="shared" si="125"/>
        <v>0</v>
      </c>
      <c r="CA47" s="23">
        <f t="shared" si="126"/>
        <v>0</v>
      </c>
      <c r="CB47" s="23">
        <f t="shared" si="127"/>
        <v>0</v>
      </c>
      <c r="CC47" s="23">
        <f t="shared" si="128"/>
        <v>25</v>
      </c>
      <c r="CD47" s="24">
        <f t="shared" si="129"/>
        <v>114</v>
      </c>
      <c r="CE47" s="25"/>
      <c r="CF47" s="26">
        <f t="shared" si="130"/>
        <v>0</v>
      </c>
      <c r="CG47" s="26">
        <f t="shared" si="131"/>
        <v>0</v>
      </c>
      <c r="CH47" s="26">
        <f t="shared" si="132"/>
        <v>0</v>
      </c>
      <c r="CI47" s="26">
        <f t="shared" si="133"/>
        <v>0</v>
      </c>
      <c r="CJ47" s="26">
        <f t="shared" si="134"/>
        <v>0</v>
      </c>
      <c r="CK47" s="26">
        <f t="shared" si="135"/>
        <v>0</v>
      </c>
      <c r="CL47" s="26">
        <f t="shared" si="136"/>
        <v>0</v>
      </c>
      <c r="CM47" s="26">
        <f t="shared" si="137"/>
        <v>0</v>
      </c>
      <c r="CN47" s="26">
        <f t="shared" si="138"/>
        <v>0</v>
      </c>
      <c r="CO47" s="26">
        <f t="shared" si="139"/>
        <v>0</v>
      </c>
      <c r="CP47" s="26">
        <f t="shared" si="140"/>
        <v>0</v>
      </c>
      <c r="CQ47" s="26">
        <f t="shared" si="141"/>
        <v>0</v>
      </c>
      <c r="CR47" s="26">
        <f t="shared" si="142"/>
        <v>0</v>
      </c>
      <c r="CS47" s="26">
        <f t="shared" si="143"/>
        <v>0</v>
      </c>
      <c r="CT47" s="26">
        <f t="shared" si="144"/>
        <v>0</v>
      </c>
      <c r="CU47" s="26">
        <f t="shared" si="145"/>
        <v>0</v>
      </c>
      <c r="CV47" s="26">
        <f t="shared" si="146"/>
        <v>0</v>
      </c>
      <c r="CW47" s="26">
        <f t="shared" si="147"/>
        <v>0</v>
      </c>
      <c r="CX47" s="26">
        <f t="shared" si="148"/>
        <v>0</v>
      </c>
      <c r="CY47" s="26">
        <f t="shared" si="149"/>
        <v>0</v>
      </c>
      <c r="CZ47" s="26">
        <f t="shared" si="150"/>
        <v>0</v>
      </c>
      <c r="DA47" s="26">
        <f t="shared" si="151"/>
        <v>0</v>
      </c>
      <c r="DB47" s="26">
        <f t="shared" si="152"/>
        <v>25</v>
      </c>
      <c r="DC47" s="26">
        <f t="shared" si="153"/>
        <v>43</v>
      </c>
      <c r="DD47" s="26">
        <f t="shared" si="154"/>
        <v>46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12.75" customHeight="1" x14ac:dyDescent="0.15">
      <c r="A48" s="1">
        <f t="shared" si="81"/>
        <v>40</v>
      </c>
      <c r="B48" s="31" t="s">
        <v>31</v>
      </c>
      <c r="C48" s="13"/>
      <c r="D48" s="21">
        <f>CD48-SUM($CF48:CHOOSE($CF$8,$CF48,$CG48,$CH48,$CI48,$CJ48,$CK48,$CL48,$CM48,$CN48,$CO48,$CP48,$CQ48,$CR48,$CS48,$CT48,$CU48,$CV48,$CW48,$CX48,$CY48,$CZ48,$DA48,$DB48,$DC48))</f>
        <v>109</v>
      </c>
      <c r="E48" s="13"/>
      <c r="F48" s="32">
        <v>0</v>
      </c>
      <c r="G48" s="36">
        <f t="shared" si="82"/>
        <v>0</v>
      </c>
      <c r="H48" s="30">
        <v>0</v>
      </c>
      <c r="I48" s="36">
        <f t="shared" si="83"/>
        <v>0</v>
      </c>
      <c r="J48" s="30">
        <v>0</v>
      </c>
      <c r="K48" s="36">
        <f t="shared" si="84"/>
        <v>0</v>
      </c>
      <c r="L48" s="30">
        <v>0</v>
      </c>
      <c r="M48" s="36">
        <f t="shared" si="85"/>
        <v>0</v>
      </c>
      <c r="N48" s="30">
        <v>0</v>
      </c>
      <c r="O48" s="36">
        <f t="shared" si="86"/>
        <v>0</v>
      </c>
      <c r="P48" s="30">
        <v>0</v>
      </c>
      <c r="Q48" s="36">
        <f t="shared" si="87"/>
        <v>0</v>
      </c>
      <c r="R48" s="30">
        <v>0</v>
      </c>
      <c r="S48" s="36">
        <f t="shared" si="88"/>
        <v>0</v>
      </c>
      <c r="T48" s="30">
        <v>0</v>
      </c>
      <c r="U48" s="36">
        <f t="shared" si="10"/>
        <v>0</v>
      </c>
      <c r="V48" s="30">
        <v>0</v>
      </c>
      <c r="W48" s="43">
        <f t="shared" si="89"/>
        <v>0</v>
      </c>
      <c r="X48" s="35">
        <v>17</v>
      </c>
      <c r="Y48" s="36">
        <f t="shared" si="90"/>
        <v>34</v>
      </c>
      <c r="Z48" s="35">
        <v>16</v>
      </c>
      <c r="AA48" s="36">
        <f t="shared" si="91"/>
        <v>35</v>
      </c>
      <c r="AB48" s="32">
        <v>0</v>
      </c>
      <c r="AC48" s="36">
        <f t="shared" si="92"/>
        <v>0</v>
      </c>
      <c r="AD48" s="30">
        <v>0</v>
      </c>
      <c r="AE48" s="36">
        <f t="shared" si="93"/>
        <v>0</v>
      </c>
      <c r="AF48" s="30">
        <v>0</v>
      </c>
      <c r="AG48" s="36">
        <f t="shared" si="94"/>
        <v>0</v>
      </c>
      <c r="AH48" s="30">
        <v>0</v>
      </c>
      <c r="AI48" s="65">
        <f t="shared" si="95"/>
        <v>0</v>
      </c>
      <c r="AJ48" s="30">
        <v>0</v>
      </c>
      <c r="AK48" s="36">
        <f t="shared" si="96"/>
        <v>0</v>
      </c>
      <c r="AL48" s="30">
        <v>0</v>
      </c>
      <c r="AM48" s="36">
        <f t="shared" si="97"/>
        <v>0</v>
      </c>
      <c r="AN48" s="30">
        <v>0</v>
      </c>
      <c r="AO48" s="36">
        <f t="shared" si="98"/>
        <v>0</v>
      </c>
      <c r="AP48" s="30">
        <v>0</v>
      </c>
      <c r="AQ48" s="36">
        <f t="shared" si="99"/>
        <v>0</v>
      </c>
      <c r="AR48" s="30">
        <v>0</v>
      </c>
      <c r="AS48" s="36">
        <f t="shared" si="100"/>
        <v>0</v>
      </c>
      <c r="AT48" s="30">
        <v>0</v>
      </c>
      <c r="AU48" s="36">
        <f t="shared" si="101"/>
        <v>0</v>
      </c>
      <c r="AV48" s="30">
        <v>0</v>
      </c>
      <c r="AW48" s="36">
        <f t="shared" si="102"/>
        <v>0</v>
      </c>
      <c r="AX48" s="30">
        <v>0</v>
      </c>
      <c r="AY48" s="36">
        <f t="shared" si="103"/>
        <v>0</v>
      </c>
      <c r="AZ48" s="30">
        <v>0</v>
      </c>
      <c r="BA48" s="36">
        <f t="shared" si="104"/>
        <v>0</v>
      </c>
      <c r="BB48" s="27">
        <v>11</v>
      </c>
      <c r="BC48" s="36">
        <f t="shared" si="79"/>
        <v>40</v>
      </c>
      <c r="BD48" s="22"/>
      <c r="BE48" s="23">
        <f t="shared" si="80"/>
        <v>0</v>
      </c>
      <c r="BF48" s="23">
        <f t="shared" si="105"/>
        <v>0</v>
      </c>
      <c r="BG48" s="23">
        <f t="shared" si="106"/>
        <v>0</v>
      </c>
      <c r="BH48" s="23">
        <f t="shared" si="107"/>
        <v>0</v>
      </c>
      <c r="BI48" s="23">
        <f t="shared" si="108"/>
        <v>0</v>
      </c>
      <c r="BJ48" s="23">
        <f t="shared" si="109"/>
        <v>0</v>
      </c>
      <c r="BK48" s="23">
        <f t="shared" si="110"/>
        <v>0</v>
      </c>
      <c r="BL48" s="23">
        <f t="shared" si="111"/>
        <v>0</v>
      </c>
      <c r="BM48" s="23">
        <f t="shared" si="112"/>
        <v>0</v>
      </c>
      <c r="BN48" s="23">
        <f t="shared" si="113"/>
        <v>34</v>
      </c>
      <c r="BO48" s="23">
        <f t="shared" si="114"/>
        <v>35</v>
      </c>
      <c r="BP48" s="23">
        <f t="shared" si="115"/>
        <v>0</v>
      </c>
      <c r="BQ48" s="23">
        <f t="shared" si="116"/>
        <v>0</v>
      </c>
      <c r="BR48" s="23">
        <f t="shared" si="117"/>
        <v>0</v>
      </c>
      <c r="BS48" s="23">
        <f t="shared" si="118"/>
        <v>0</v>
      </c>
      <c r="BT48" s="23">
        <f t="shared" si="119"/>
        <v>0</v>
      </c>
      <c r="BU48" s="23">
        <f t="shared" si="120"/>
        <v>0</v>
      </c>
      <c r="BV48" s="23">
        <f t="shared" si="121"/>
        <v>0</v>
      </c>
      <c r="BW48" s="23">
        <f t="shared" si="122"/>
        <v>0</v>
      </c>
      <c r="BX48" s="23">
        <f t="shared" si="123"/>
        <v>0</v>
      </c>
      <c r="BY48" s="23">
        <f t="shared" si="124"/>
        <v>0</v>
      </c>
      <c r="BZ48" s="23">
        <f t="shared" si="125"/>
        <v>0</v>
      </c>
      <c r="CA48" s="23">
        <f t="shared" si="126"/>
        <v>0</v>
      </c>
      <c r="CB48" s="23">
        <f t="shared" si="127"/>
        <v>0</v>
      </c>
      <c r="CC48" s="23">
        <f t="shared" si="128"/>
        <v>40</v>
      </c>
      <c r="CD48" s="24">
        <f t="shared" si="129"/>
        <v>109</v>
      </c>
      <c r="CE48" s="25"/>
      <c r="CF48" s="26">
        <f t="shared" si="130"/>
        <v>0</v>
      </c>
      <c r="CG48" s="26">
        <f t="shared" si="131"/>
        <v>0</v>
      </c>
      <c r="CH48" s="26">
        <f t="shared" si="132"/>
        <v>0</v>
      </c>
      <c r="CI48" s="26">
        <f t="shared" si="133"/>
        <v>0</v>
      </c>
      <c r="CJ48" s="26">
        <f t="shared" si="134"/>
        <v>0</v>
      </c>
      <c r="CK48" s="26">
        <f t="shared" si="135"/>
        <v>0</v>
      </c>
      <c r="CL48" s="26">
        <f t="shared" si="136"/>
        <v>0</v>
      </c>
      <c r="CM48" s="26">
        <f t="shared" si="137"/>
        <v>0</v>
      </c>
      <c r="CN48" s="26">
        <f t="shared" si="138"/>
        <v>0</v>
      </c>
      <c r="CO48" s="26">
        <f t="shared" si="139"/>
        <v>0</v>
      </c>
      <c r="CP48" s="26">
        <f t="shared" si="140"/>
        <v>0</v>
      </c>
      <c r="CQ48" s="26">
        <f t="shared" si="141"/>
        <v>0</v>
      </c>
      <c r="CR48" s="26">
        <f t="shared" si="142"/>
        <v>0</v>
      </c>
      <c r="CS48" s="26">
        <f t="shared" si="143"/>
        <v>0</v>
      </c>
      <c r="CT48" s="26">
        <f t="shared" si="144"/>
        <v>0</v>
      </c>
      <c r="CU48" s="26">
        <f t="shared" si="145"/>
        <v>0</v>
      </c>
      <c r="CV48" s="26">
        <f t="shared" si="146"/>
        <v>0</v>
      </c>
      <c r="CW48" s="26">
        <f t="shared" si="147"/>
        <v>0</v>
      </c>
      <c r="CX48" s="26">
        <f t="shared" si="148"/>
        <v>0</v>
      </c>
      <c r="CY48" s="26">
        <f t="shared" si="149"/>
        <v>0</v>
      </c>
      <c r="CZ48" s="26">
        <f t="shared" si="150"/>
        <v>0</v>
      </c>
      <c r="DA48" s="26">
        <f t="shared" si="151"/>
        <v>0</v>
      </c>
      <c r="DB48" s="26">
        <f t="shared" si="152"/>
        <v>34</v>
      </c>
      <c r="DC48" s="26">
        <f t="shared" si="153"/>
        <v>35</v>
      </c>
      <c r="DD48" s="26">
        <f t="shared" si="154"/>
        <v>40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12.75" customHeight="1" x14ac:dyDescent="0.15">
      <c r="A49" s="1">
        <f t="shared" si="81"/>
        <v>41</v>
      </c>
      <c r="B49" s="1" t="s">
        <v>82</v>
      </c>
      <c r="C49" s="13"/>
      <c r="D49" s="21">
        <f>CD49-SUM($CF49:CHOOSE($CF$8,$CF49,$CG49,$CH49,$CI49,$CJ49,$CK49,$CL49,$CM49,$CN49,$CO49,$CP49,$CQ49,$CR49,$CS49,$CT49,$CU49,$CV49,$CW49,$CX49,$CY49,$CZ49,$DA49,$DB49,$DC49))</f>
        <v>97</v>
      </c>
      <c r="E49" s="13"/>
      <c r="F49" s="32">
        <v>0</v>
      </c>
      <c r="G49" s="36">
        <f t="shared" si="82"/>
        <v>0</v>
      </c>
      <c r="H49" s="30">
        <v>0</v>
      </c>
      <c r="I49" s="36">
        <f t="shared" si="83"/>
        <v>0</v>
      </c>
      <c r="J49" s="30">
        <v>0</v>
      </c>
      <c r="K49" s="36">
        <f t="shared" si="84"/>
        <v>0</v>
      </c>
      <c r="L49" s="30">
        <v>0</v>
      </c>
      <c r="M49" s="36">
        <f t="shared" si="85"/>
        <v>0</v>
      </c>
      <c r="N49" s="30">
        <v>0</v>
      </c>
      <c r="O49" s="36">
        <f t="shared" si="86"/>
        <v>0</v>
      </c>
      <c r="P49" s="30">
        <v>0</v>
      </c>
      <c r="Q49" s="36">
        <f t="shared" si="87"/>
        <v>0</v>
      </c>
      <c r="R49" s="30">
        <v>0</v>
      </c>
      <c r="S49" s="36">
        <f t="shared" si="88"/>
        <v>0</v>
      </c>
      <c r="T49" s="30">
        <v>0</v>
      </c>
      <c r="U49" s="36">
        <f t="shared" si="10"/>
        <v>0</v>
      </c>
      <c r="V49" s="30">
        <v>0</v>
      </c>
      <c r="W49" s="43">
        <f t="shared" si="89"/>
        <v>0</v>
      </c>
      <c r="X49" s="30">
        <v>0</v>
      </c>
      <c r="Y49" s="36">
        <f t="shared" si="90"/>
        <v>0</v>
      </c>
      <c r="Z49" s="30">
        <v>0</v>
      </c>
      <c r="AA49" s="36">
        <f t="shared" si="91"/>
        <v>0</v>
      </c>
      <c r="AB49" s="38">
        <v>50</v>
      </c>
      <c r="AC49" s="36">
        <f t="shared" si="92"/>
        <v>1</v>
      </c>
      <c r="AD49" s="35">
        <v>50</v>
      </c>
      <c r="AE49" s="36">
        <f t="shared" si="93"/>
        <v>1</v>
      </c>
      <c r="AF49" s="35">
        <v>16</v>
      </c>
      <c r="AG49" s="36">
        <f t="shared" si="94"/>
        <v>35</v>
      </c>
      <c r="AH49" s="35">
        <v>16</v>
      </c>
      <c r="AI49" s="65">
        <f t="shared" si="95"/>
        <v>35</v>
      </c>
      <c r="AJ49" s="30">
        <v>0</v>
      </c>
      <c r="AK49" s="36">
        <f t="shared" si="96"/>
        <v>0</v>
      </c>
      <c r="AL49" s="30">
        <v>0</v>
      </c>
      <c r="AM49" s="36">
        <f t="shared" si="97"/>
        <v>0</v>
      </c>
      <c r="AN49" s="30">
        <v>0</v>
      </c>
      <c r="AO49" s="36">
        <f t="shared" si="98"/>
        <v>0</v>
      </c>
      <c r="AP49" s="30">
        <v>0</v>
      </c>
      <c r="AQ49" s="36">
        <f t="shared" si="99"/>
        <v>0</v>
      </c>
      <c r="AR49" s="30">
        <v>0</v>
      </c>
      <c r="AS49" s="36">
        <f t="shared" si="100"/>
        <v>0</v>
      </c>
      <c r="AT49" s="30">
        <v>0</v>
      </c>
      <c r="AU49" s="36">
        <f t="shared" si="101"/>
        <v>0</v>
      </c>
      <c r="AV49" s="30">
        <v>0</v>
      </c>
      <c r="AW49" s="36">
        <f t="shared" si="102"/>
        <v>0</v>
      </c>
      <c r="AX49" s="30">
        <v>0</v>
      </c>
      <c r="AY49" s="36">
        <f t="shared" si="103"/>
        <v>0</v>
      </c>
      <c r="AZ49" s="30">
        <v>0</v>
      </c>
      <c r="BA49" s="36">
        <f t="shared" si="104"/>
        <v>0</v>
      </c>
      <c r="BB49" s="28">
        <v>26</v>
      </c>
      <c r="BC49" s="36">
        <f t="shared" si="79"/>
        <v>25</v>
      </c>
      <c r="BD49" s="22"/>
      <c r="BE49" s="23">
        <f t="shared" si="80"/>
        <v>0</v>
      </c>
      <c r="BF49" s="23">
        <f t="shared" si="105"/>
        <v>0</v>
      </c>
      <c r="BG49" s="23">
        <f t="shared" si="106"/>
        <v>0</v>
      </c>
      <c r="BH49" s="23">
        <f t="shared" si="107"/>
        <v>0</v>
      </c>
      <c r="BI49" s="23">
        <f t="shared" si="108"/>
        <v>0</v>
      </c>
      <c r="BJ49" s="23">
        <f t="shared" si="109"/>
        <v>0</v>
      </c>
      <c r="BK49" s="23">
        <f t="shared" si="110"/>
        <v>0</v>
      </c>
      <c r="BL49" s="23">
        <f t="shared" si="111"/>
        <v>0</v>
      </c>
      <c r="BM49" s="23">
        <f t="shared" si="112"/>
        <v>0</v>
      </c>
      <c r="BN49" s="23">
        <f t="shared" si="113"/>
        <v>0</v>
      </c>
      <c r="BO49" s="23">
        <f t="shared" si="114"/>
        <v>0</v>
      </c>
      <c r="BP49" s="23">
        <f t="shared" si="115"/>
        <v>1</v>
      </c>
      <c r="BQ49" s="23">
        <f t="shared" si="116"/>
        <v>1</v>
      </c>
      <c r="BR49" s="23">
        <f t="shared" si="117"/>
        <v>35</v>
      </c>
      <c r="BS49" s="23">
        <f t="shared" si="118"/>
        <v>35</v>
      </c>
      <c r="BT49" s="23">
        <f t="shared" si="119"/>
        <v>0</v>
      </c>
      <c r="BU49" s="23">
        <f t="shared" si="120"/>
        <v>0</v>
      </c>
      <c r="BV49" s="23">
        <f t="shared" si="121"/>
        <v>0</v>
      </c>
      <c r="BW49" s="23">
        <f t="shared" si="122"/>
        <v>0</v>
      </c>
      <c r="BX49" s="23">
        <f t="shared" si="123"/>
        <v>0</v>
      </c>
      <c r="BY49" s="23">
        <f t="shared" si="124"/>
        <v>0</v>
      </c>
      <c r="BZ49" s="23">
        <f t="shared" si="125"/>
        <v>0</v>
      </c>
      <c r="CA49" s="23">
        <f t="shared" si="126"/>
        <v>0</v>
      </c>
      <c r="CB49" s="23">
        <f t="shared" si="127"/>
        <v>0</v>
      </c>
      <c r="CC49" s="23">
        <f t="shared" si="128"/>
        <v>25</v>
      </c>
      <c r="CD49" s="24">
        <f t="shared" si="129"/>
        <v>97</v>
      </c>
      <c r="CE49" s="25"/>
      <c r="CF49" s="26">
        <f t="shared" si="130"/>
        <v>0</v>
      </c>
      <c r="CG49" s="26">
        <f t="shared" si="131"/>
        <v>0</v>
      </c>
      <c r="CH49" s="26">
        <f t="shared" si="132"/>
        <v>0</v>
      </c>
      <c r="CI49" s="26">
        <f t="shared" si="133"/>
        <v>0</v>
      </c>
      <c r="CJ49" s="26">
        <f t="shared" si="134"/>
        <v>0</v>
      </c>
      <c r="CK49" s="26">
        <f t="shared" si="135"/>
        <v>0</v>
      </c>
      <c r="CL49" s="26">
        <f t="shared" si="136"/>
        <v>0</v>
      </c>
      <c r="CM49" s="26">
        <f t="shared" si="137"/>
        <v>0</v>
      </c>
      <c r="CN49" s="26">
        <f t="shared" si="138"/>
        <v>0</v>
      </c>
      <c r="CO49" s="26">
        <f t="shared" si="139"/>
        <v>0</v>
      </c>
      <c r="CP49" s="26">
        <f t="shared" si="140"/>
        <v>0</v>
      </c>
      <c r="CQ49" s="26">
        <f t="shared" si="141"/>
        <v>0</v>
      </c>
      <c r="CR49" s="26">
        <f t="shared" si="142"/>
        <v>0</v>
      </c>
      <c r="CS49" s="26">
        <f t="shared" si="143"/>
        <v>0</v>
      </c>
      <c r="CT49" s="26">
        <f t="shared" si="144"/>
        <v>0</v>
      </c>
      <c r="CU49" s="26">
        <f t="shared" si="145"/>
        <v>0</v>
      </c>
      <c r="CV49" s="26">
        <f t="shared" si="146"/>
        <v>0</v>
      </c>
      <c r="CW49" s="26">
        <f t="shared" si="147"/>
        <v>0</v>
      </c>
      <c r="CX49" s="26">
        <f t="shared" si="148"/>
        <v>0</v>
      </c>
      <c r="CY49" s="26">
        <f t="shared" si="149"/>
        <v>0</v>
      </c>
      <c r="CZ49" s="26">
        <f t="shared" si="150"/>
        <v>1</v>
      </c>
      <c r="DA49" s="26">
        <f t="shared" si="151"/>
        <v>1</v>
      </c>
      <c r="DB49" s="26">
        <f t="shared" si="152"/>
        <v>25</v>
      </c>
      <c r="DC49" s="26">
        <f t="shared" si="153"/>
        <v>35</v>
      </c>
      <c r="DD49" s="26">
        <f t="shared" si="154"/>
        <v>35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12.75" customHeight="1" x14ac:dyDescent="0.15">
      <c r="A50" s="1">
        <f t="shared" si="81"/>
        <v>42</v>
      </c>
      <c r="B50" s="1" t="s">
        <v>36</v>
      </c>
      <c r="C50" s="13"/>
      <c r="D50" s="21">
        <f>CD50-SUM($CF50:CHOOSE($CF$8,$CF50,$CG50,$CH50,$CI50,$CJ50,$CK50,$CL50,$CM50,$CN50,$CO50,$CP50,$CQ50,$CR50,$CS50,$CT50,$CU50,$CV50,$CW50,$CX50,$CY50,$CZ50,$DA50,$DB50,$DC50))</f>
        <v>50</v>
      </c>
      <c r="E50" s="13"/>
      <c r="F50" s="32">
        <v>0</v>
      </c>
      <c r="G50" s="36">
        <f t="shared" si="82"/>
        <v>0</v>
      </c>
      <c r="H50" s="30">
        <v>0</v>
      </c>
      <c r="I50" s="36">
        <f t="shared" si="83"/>
        <v>0</v>
      </c>
      <c r="J50" s="30">
        <v>0</v>
      </c>
      <c r="K50" s="36">
        <f t="shared" si="84"/>
        <v>0</v>
      </c>
      <c r="L50" s="30">
        <v>0</v>
      </c>
      <c r="M50" s="36">
        <f t="shared" si="85"/>
        <v>0</v>
      </c>
      <c r="N50" s="30">
        <v>0</v>
      </c>
      <c r="O50" s="36">
        <f t="shared" si="86"/>
        <v>0</v>
      </c>
      <c r="P50" s="30">
        <v>0</v>
      </c>
      <c r="Q50" s="36">
        <f t="shared" si="87"/>
        <v>0</v>
      </c>
      <c r="R50" s="30">
        <v>0</v>
      </c>
      <c r="S50" s="36">
        <f t="shared" si="88"/>
        <v>0</v>
      </c>
      <c r="T50" s="30">
        <v>0</v>
      </c>
      <c r="U50" s="36">
        <f t="shared" si="10"/>
        <v>0</v>
      </c>
      <c r="V50" s="30">
        <v>0</v>
      </c>
      <c r="W50" s="43">
        <f t="shared" si="89"/>
        <v>0</v>
      </c>
      <c r="X50" s="30">
        <v>0</v>
      </c>
      <c r="Y50" s="36">
        <f t="shared" si="90"/>
        <v>0</v>
      </c>
      <c r="Z50" s="30">
        <v>0</v>
      </c>
      <c r="AA50" s="36">
        <f t="shared" si="91"/>
        <v>0</v>
      </c>
      <c r="AB50" s="32">
        <v>0</v>
      </c>
      <c r="AC50" s="36">
        <f t="shared" si="92"/>
        <v>0</v>
      </c>
      <c r="AD50" s="30">
        <v>0</v>
      </c>
      <c r="AE50" s="36">
        <f t="shared" si="93"/>
        <v>0</v>
      </c>
      <c r="AF50" s="30">
        <v>0</v>
      </c>
      <c r="AG50" s="36">
        <f t="shared" si="94"/>
        <v>0</v>
      </c>
      <c r="AH50" s="30">
        <v>0</v>
      </c>
      <c r="AI50" s="65">
        <f t="shared" si="95"/>
        <v>0</v>
      </c>
      <c r="AJ50" s="30">
        <v>0</v>
      </c>
      <c r="AK50" s="36">
        <f t="shared" si="96"/>
        <v>0</v>
      </c>
      <c r="AL50" s="30">
        <v>0</v>
      </c>
      <c r="AM50" s="36">
        <f t="shared" si="97"/>
        <v>0</v>
      </c>
      <c r="AN50" s="30">
        <v>0</v>
      </c>
      <c r="AO50" s="36">
        <f t="shared" si="98"/>
        <v>0</v>
      </c>
      <c r="AP50" s="30">
        <v>0</v>
      </c>
      <c r="AQ50" s="36">
        <f t="shared" si="99"/>
        <v>0</v>
      </c>
      <c r="AR50" s="30">
        <v>0</v>
      </c>
      <c r="AS50" s="36">
        <f t="shared" si="100"/>
        <v>0</v>
      </c>
      <c r="AT50" s="30">
        <v>0</v>
      </c>
      <c r="AU50" s="36">
        <f t="shared" si="101"/>
        <v>0</v>
      </c>
      <c r="AV50" s="30">
        <v>0</v>
      </c>
      <c r="AW50" s="36">
        <f t="shared" si="102"/>
        <v>0</v>
      </c>
      <c r="AX50" s="30">
        <v>0</v>
      </c>
      <c r="AY50" s="36">
        <f t="shared" si="103"/>
        <v>0</v>
      </c>
      <c r="AZ50" s="30">
        <v>0</v>
      </c>
      <c r="BA50" s="36">
        <f t="shared" si="104"/>
        <v>0</v>
      </c>
      <c r="BB50" s="27">
        <v>1</v>
      </c>
      <c r="BC50" s="36">
        <f t="shared" si="79"/>
        <v>50</v>
      </c>
      <c r="BD50" s="22"/>
      <c r="BE50" s="23">
        <f t="shared" si="80"/>
        <v>0</v>
      </c>
      <c r="BF50" s="23">
        <f t="shared" si="105"/>
        <v>0</v>
      </c>
      <c r="BG50" s="23">
        <f t="shared" si="106"/>
        <v>0</v>
      </c>
      <c r="BH50" s="23">
        <f t="shared" si="107"/>
        <v>0</v>
      </c>
      <c r="BI50" s="23">
        <f t="shared" si="108"/>
        <v>0</v>
      </c>
      <c r="BJ50" s="23">
        <f t="shared" si="109"/>
        <v>0</v>
      </c>
      <c r="BK50" s="23">
        <f t="shared" si="110"/>
        <v>0</v>
      </c>
      <c r="BL50" s="23">
        <f t="shared" si="111"/>
        <v>0</v>
      </c>
      <c r="BM50" s="23">
        <f t="shared" si="112"/>
        <v>0</v>
      </c>
      <c r="BN50" s="23">
        <f t="shared" si="113"/>
        <v>0</v>
      </c>
      <c r="BO50" s="23">
        <f t="shared" si="114"/>
        <v>0</v>
      </c>
      <c r="BP50" s="23">
        <f t="shared" si="115"/>
        <v>0</v>
      </c>
      <c r="BQ50" s="23">
        <f t="shared" si="116"/>
        <v>0</v>
      </c>
      <c r="BR50" s="23">
        <f t="shared" si="117"/>
        <v>0</v>
      </c>
      <c r="BS50" s="23">
        <f t="shared" si="118"/>
        <v>0</v>
      </c>
      <c r="BT50" s="23">
        <f t="shared" si="119"/>
        <v>0</v>
      </c>
      <c r="BU50" s="23">
        <f t="shared" si="120"/>
        <v>0</v>
      </c>
      <c r="BV50" s="23">
        <f t="shared" si="121"/>
        <v>0</v>
      </c>
      <c r="BW50" s="23">
        <f t="shared" si="122"/>
        <v>0</v>
      </c>
      <c r="BX50" s="23">
        <f t="shared" si="123"/>
        <v>0</v>
      </c>
      <c r="BY50" s="23">
        <f t="shared" si="124"/>
        <v>0</v>
      </c>
      <c r="BZ50" s="23">
        <f t="shared" si="125"/>
        <v>0</v>
      </c>
      <c r="CA50" s="23">
        <f t="shared" si="126"/>
        <v>0</v>
      </c>
      <c r="CB50" s="23">
        <f t="shared" si="127"/>
        <v>0</v>
      </c>
      <c r="CC50" s="23">
        <f t="shared" si="128"/>
        <v>50</v>
      </c>
      <c r="CD50" s="24">
        <f t="shared" si="129"/>
        <v>50</v>
      </c>
      <c r="CE50" s="25"/>
      <c r="CF50" s="26">
        <f t="shared" si="130"/>
        <v>0</v>
      </c>
      <c r="CG50" s="26">
        <f t="shared" si="131"/>
        <v>0</v>
      </c>
      <c r="CH50" s="26">
        <f t="shared" si="132"/>
        <v>0</v>
      </c>
      <c r="CI50" s="26">
        <f t="shared" si="133"/>
        <v>0</v>
      </c>
      <c r="CJ50" s="26">
        <f t="shared" si="134"/>
        <v>0</v>
      </c>
      <c r="CK50" s="26">
        <f t="shared" si="135"/>
        <v>0</v>
      </c>
      <c r="CL50" s="26">
        <f t="shared" si="136"/>
        <v>0</v>
      </c>
      <c r="CM50" s="26">
        <f t="shared" si="137"/>
        <v>0</v>
      </c>
      <c r="CN50" s="26">
        <f t="shared" si="138"/>
        <v>0</v>
      </c>
      <c r="CO50" s="26">
        <f t="shared" si="139"/>
        <v>0</v>
      </c>
      <c r="CP50" s="26">
        <f t="shared" si="140"/>
        <v>0</v>
      </c>
      <c r="CQ50" s="26">
        <f t="shared" si="141"/>
        <v>0</v>
      </c>
      <c r="CR50" s="26">
        <f t="shared" si="142"/>
        <v>0</v>
      </c>
      <c r="CS50" s="26">
        <f t="shared" si="143"/>
        <v>0</v>
      </c>
      <c r="CT50" s="26">
        <f t="shared" si="144"/>
        <v>0</v>
      </c>
      <c r="CU50" s="26">
        <f t="shared" si="145"/>
        <v>0</v>
      </c>
      <c r="CV50" s="26">
        <f t="shared" si="146"/>
        <v>0</v>
      </c>
      <c r="CW50" s="26">
        <f t="shared" si="147"/>
        <v>0</v>
      </c>
      <c r="CX50" s="26">
        <f t="shared" si="148"/>
        <v>0</v>
      </c>
      <c r="CY50" s="26">
        <f t="shared" si="149"/>
        <v>0</v>
      </c>
      <c r="CZ50" s="26">
        <f t="shared" si="150"/>
        <v>0</v>
      </c>
      <c r="DA50" s="26">
        <f t="shared" si="151"/>
        <v>0</v>
      </c>
      <c r="DB50" s="26">
        <f t="shared" si="152"/>
        <v>0</v>
      </c>
      <c r="DC50" s="26">
        <f t="shared" si="153"/>
        <v>0</v>
      </c>
      <c r="DD50" s="26">
        <f t="shared" si="154"/>
        <v>50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12.75" customHeight="1" x14ac:dyDescent="0.15">
      <c r="A51" s="1">
        <f t="shared" si="81"/>
        <v>43</v>
      </c>
      <c r="B51" s="34" t="s">
        <v>62</v>
      </c>
      <c r="C51" s="13"/>
      <c r="D51" s="21">
        <f>CD51-SUM($CF51:CHOOSE($CF$8,$CF51,$CG51,$CH51,$CI51,$CJ51,$CK51,$CL51,$CM51,$CN51,$CO51,$CP51,$CQ51,$CR51,$CS51,$CT51,$CU51,$CV51,$CW51,$CX51,$CY51,$CZ51,$DA51,$DB51,$DC51))</f>
        <v>49</v>
      </c>
      <c r="E51" s="13"/>
      <c r="F51" s="32">
        <v>0</v>
      </c>
      <c r="G51" s="36">
        <f t="shared" si="82"/>
        <v>0</v>
      </c>
      <c r="H51" s="30">
        <v>0</v>
      </c>
      <c r="I51" s="36">
        <f t="shared" si="83"/>
        <v>0</v>
      </c>
      <c r="J51" s="30">
        <v>0</v>
      </c>
      <c r="K51" s="36">
        <f t="shared" si="84"/>
        <v>0</v>
      </c>
      <c r="L51" s="30">
        <v>0</v>
      </c>
      <c r="M51" s="36">
        <f t="shared" si="85"/>
        <v>0</v>
      </c>
      <c r="N51" s="30">
        <v>0</v>
      </c>
      <c r="O51" s="36">
        <f t="shared" si="86"/>
        <v>0</v>
      </c>
      <c r="P51" s="30">
        <v>0</v>
      </c>
      <c r="Q51" s="36">
        <f t="shared" si="87"/>
        <v>0</v>
      </c>
      <c r="R51" s="30">
        <v>0</v>
      </c>
      <c r="S51" s="36">
        <f t="shared" si="88"/>
        <v>0</v>
      </c>
      <c r="T51" s="30">
        <v>0</v>
      </c>
      <c r="U51" s="36">
        <f t="shared" si="10"/>
        <v>0</v>
      </c>
      <c r="V51" s="30">
        <v>0</v>
      </c>
      <c r="W51" s="43">
        <f t="shared" si="89"/>
        <v>0</v>
      </c>
      <c r="X51" s="30">
        <v>0</v>
      </c>
      <c r="Y51" s="36">
        <f t="shared" si="90"/>
        <v>0</v>
      </c>
      <c r="Z51" s="30">
        <v>0</v>
      </c>
      <c r="AA51" s="36">
        <f t="shared" si="91"/>
        <v>0</v>
      </c>
      <c r="AB51" s="32">
        <v>0</v>
      </c>
      <c r="AC51" s="36">
        <f t="shared" si="92"/>
        <v>0</v>
      </c>
      <c r="AD51" s="30">
        <v>0</v>
      </c>
      <c r="AE51" s="36">
        <f t="shared" si="93"/>
        <v>0</v>
      </c>
      <c r="AF51" s="30">
        <v>0</v>
      </c>
      <c r="AG51" s="36">
        <f t="shared" si="94"/>
        <v>0</v>
      </c>
      <c r="AH51" s="30">
        <v>0</v>
      </c>
      <c r="AI51" s="65">
        <f t="shared" si="95"/>
        <v>0</v>
      </c>
      <c r="AJ51" s="30">
        <v>0</v>
      </c>
      <c r="AK51" s="36">
        <f t="shared" si="96"/>
        <v>0</v>
      </c>
      <c r="AL51" s="30">
        <v>0</v>
      </c>
      <c r="AM51" s="36">
        <f t="shared" si="97"/>
        <v>0</v>
      </c>
      <c r="AN51" s="30">
        <v>0</v>
      </c>
      <c r="AO51" s="36">
        <f t="shared" si="98"/>
        <v>0</v>
      </c>
      <c r="AP51" s="30">
        <v>0</v>
      </c>
      <c r="AQ51" s="36">
        <f t="shared" si="99"/>
        <v>0</v>
      </c>
      <c r="AR51" s="30">
        <v>0</v>
      </c>
      <c r="AS51" s="36">
        <f t="shared" si="100"/>
        <v>0</v>
      </c>
      <c r="AT51" s="30">
        <v>0</v>
      </c>
      <c r="AU51" s="36">
        <f t="shared" si="101"/>
        <v>0</v>
      </c>
      <c r="AV51" s="30">
        <v>0</v>
      </c>
      <c r="AW51" s="36">
        <f t="shared" si="102"/>
        <v>0</v>
      </c>
      <c r="AX51" s="30">
        <v>0</v>
      </c>
      <c r="AY51" s="36">
        <f t="shared" si="103"/>
        <v>0</v>
      </c>
      <c r="AZ51" s="30">
        <v>0</v>
      </c>
      <c r="BA51" s="36">
        <f t="shared" si="104"/>
        <v>0</v>
      </c>
      <c r="BB51" s="27">
        <v>2</v>
      </c>
      <c r="BC51" s="36">
        <f t="shared" si="79"/>
        <v>49</v>
      </c>
      <c r="BD51" s="22"/>
      <c r="BE51" s="23">
        <f t="shared" si="80"/>
        <v>0</v>
      </c>
      <c r="BF51" s="23">
        <f t="shared" si="105"/>
        <v>0</v>
      </c>
      <c r="BG51" s="23">
        <f t="shared" si="106"/>
        <v>0</v>
      </c>
      <c r="BH51" s="23">
        <f t="shared" si="107"/>
        <v>0</v>
      </c>
      <c r="BI51" s="23">
        <f t="shared" si="108"/>
        <v>0</v>
      </c>
      <c r="BJ51" s="23">
        <f t="shared" si="109"/>
        <v>0</v>
      </c>
      <c r="BK51" s="23">
        <f t="shared" si="110"/>
        <v>0</v>
      </c>
      <c r="BL51" s="23">
        <f t="shared" si="111"/>
        <v>0</v>
      </c>
      <c r="BM51" s="23">
        <f t="shared" si="112"/>
        <v>0</v>
      </c>
      <c r="BN51" s="23">
        <f t="shared" si="113"/>
        <v>0</v>
      </c>
      <c r="BO51" s="23">
        <f t="shared" si="114"/>
        <v>0</v>
      </c>
      <c r="BP51" s="23">
        <f t="shared" si="115"/>
        <v>0</v>
      </c>
      <c r="BQ51" s="23">
        <f t="shared" si="116"/>
        <v>0</v>
      </c>
      <c r="BR51" s="23">
        <f t="shared" si="117"/>
        <v>0</v>
      </c>
      <c r="BS51" s="23">
        <f t="shared" si="118"/>
        <v>0</v>
      </c>
      <c r="BT51" s="23">
        <f t="shared" si="119"/>
        <v>0</v>
      </c>
      <c r="BU51" s="23">
        <f t="shared" si="120"/>
        <v>0</v>
      </c>
      <c r="BV51" s="23">
        <f t="shared" si="121"/>
        <v>0</v>
      </c>
      <c r="BW51" s="23">
        <f t="shared" si="122"/>
        <v>0</v>
      </c>
      <c r="BX51" s="23">
        <f t="shared" si="123"/>
        <v>0</v>
      </c>
      <c r="BY51" s="23">
        <f t="shared" si="124"/>
        <v>0</v>
      </c>
      <c r="BZ51" s="23">
        <f t="shared" si="125"/>
        <v>0</v>
      </c>
      <c r="CA51" s="23">
        <f t="shared" si="126"/>
        <v>0</v>
      </c>
      <c r="CB51" s="23">
        <f t="shared" si="127"/>
        <v>0</v>
      </c>
      <c r="CC51" s="23">
        <f t="shared" si="128"/>
        <v>49</v>
      </c>
      <c r="CD51" s="24">
        <f t="shared" si="129"/>
        <v>49</v>
      </c>
      <c r="CE51" s="25"/>
      <c r="CF51" s="26">
        <f t="shared" si="130"/>
        <v>0</v>
      </c>
      <c r="CG51" s="26">
        <f t="shared" si="131"/>
        <v>0</v>
      </c>
      <c r="CH51" s="26">
        <f t="shared" si="132"/>
        <v>0</v>
      </c>
      <c r="CI51" s="26">
        <f t="shared" si="133"/>
        <v>0</v>
      </c>
      <c r="CJ51" s="26">
        <f t="shared" si="134"/>
        <v>0</v>
      </c>
      <c r="CK51" s="26">
        <f t="shared" si="135"/>
        <v>0</v>
      </c>
      <c r="CL51" s="26">
        <f t="shared" si="136"/>
        <v>0</v>
      </c>
      <c r="CM51" s="26">
        <f t="shared" si="137"/>
        <v>0</v>
      </c>
      <c r="CN51" s="26">
        <f t="shared" si="138"/>
        <v>0</v>
      </c>
      <c r="CO51" s="26">
        <f t="shared" si="139"/>
        <v>0</v>
      </c>
      <c r="CP51" s="26">
        <f t="shared" si="140"/>
        <v>0</v>
      </c>
      <c r="CQ51" s="26">
        <f t="shared" si="141"/>
        <v>0</v>
      </c>
      <c r="CR51" s="26">
        <f t="shared" si="142"/>
        <v>0</v>
      </c>
      <c r="CS51" s="26">
        <f t="shared" si="143"/>
        <v>0</v>
      </c>
      <c r="CT51" s="26">
        <f t="shared" si="144"/>
        <v>0</v>
      </c>
      <c r="CU51" s="26">
        <f t="shared" si="145"/>
        <v>0</v>
      </c>
      <c r="CV51" s="26">
        <f t="shared" si="146"/>
        <v>0</v>
      </c>
      <c r="CW51" s="26">
        <f t="shared" si="147"/>
        <v>0</v>
      </c>
      <c r="CX51" s="26">
        <f t="shared" si="148"/>
        <v>0</v>
      </c>
      <c r="CY51" s="26">
        <f t="shared" si="149"/>
        <v>0</v>
      </c>
      <c r="CZ51" s="26">
        <f t="shared" si="150"/>
        <v>0</v>
      </c>
      <c r="DA51" s="26">
        <f t="shared" si="151"/>
        <v>0</v>
      </c>
      <c r="DB51" s="26">
        <f t="shared" si="152"/>
        <v>0</v>
      </c>
      <c r="DC51" s="26">
        <f t="shared" si="153"/>
        <v>0</v>
      </c>
      <c r="DD51" s="26">
        <f t="shared" si="154"/>
        <v>49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12.75" customHeight="1" x14ac:dyDescent="0.15">
      <c r="A52" s="1">
        <f t="shared" si="81"/>
        <v>44</v>
      </c>
      <c r="B52" s="34" t="s">
        <v>22</v>
      </c>
      <c r="C52" s="13"/>
      <c r="D52" s="21">
        <f>CD52-SUM($CF52:CHOOSE($CF$8,$CF52,$CG52,$CH52,$CI52,$CJ52,$CK52,$CL52,$CM52,$CN52,$CO52,$CP52,$CQ52,$CR52,$CS52,$CT52,$CU52,$CV52,$CW52,$CX52,$CY52,$CZ52,$DA52,$DB52,$DC52))</f>
        <v>49</v>
      </c>
      <c r="E52" s="13"/>
      <c r="F52" s="32">
        <v>0</v>
      </c>
      <c r="G52" s="36">
        <f t="shared" si="82"/>
        <v>0</v>
      </c>
      <c r="H52" s="30">
        <v>0</v>
      </c>
      <c r="I52" s="36">
        <f t="shared" si="83"/>
        <v>0</v>
      </c>
      <c r="J52" s="30">
        <v>0</v>
      </c>
      <c r="K52" s="36">
        <f t="shared" si="84"/>
        <v>0</v>
      </c>
      <c r="L52" s="30">
        <v>0</v>
      </c>
      <c r="M52" s="36">
        <f t="shared" si="85"/>
        <v>0</v>
      </c>
      <c r="N52" s="30">
        <v>0</v>
      </c>
      <c r="O52" s="36">
        <f t="shared" si="86"/>
        <v>0</v>
      </c>
      <c r="P52" s="30">
        <v>0</v>
      </c>
      <c r="Q52" s="36">
        <f t="shared" si="87"/>
        <v>0</v>
      </c>
      <c r="R52" s="30">
        <v>0</v>
      </c>
      <c r="S52" s="36">
        <f t="shared" si="88"/>
        <v>0</v>
      </c>
      <c r="T52" s="30">
        <v>0</v>
      </c>
      <c r="U52" s="36">
        <f t="shared" si="10"/>
        <v>0</v>
      </c>
      <c r="V52" s="30">
        <v>0</v>
      </c>
      <c r="W52" s="43">
        <f t="shared" si="89"/>
        <v>0</v>
      </c>
      <c r="X52" s="30">
        <v>0</v>
      </c>
      <c r="Y52" s="36">
        <f t="shared" si="90"/>
        <v>0</v>
      </c>
      <c r="Z52" s="30">
        <v>0</v>
      </c>
      <c r="AA52" s="36">
        <f t="shared" si="91"/>
        <v>0</v>
      </c>
      <c r="AB52" s="32">
        <v>0</v>
      </c>
      <c r="AC52" s="36">
        <f t="shared" si="92"/>
        <v>0</v>
      </c>
      <c r="AD52" s="30">
        <v>0</v>
      </c>
      <c r="AE52" s="36">
        <f t="shared" si="93"/>
        <v>0</v>
      </c>
      <c r="AF52" s="30">
        <v>0</v>
      </c>
      <c r="AG52" s="36">
        <f t="shared" si="94"/>
        <v>0</v>
      </c>
      <c r="AH52" s="30">
        <v>0</v>
      </c>
      <c r="AI52" s="65">
        <f t="shared" si="95"/>
        <v>0</v>
      </c>
      <c r="AJ52" s="30">
        <v>0</v>
      </c>
      <c r="AK52" s="36">
        <f t="shared" si="96"/>
        <v>0</v>
      </c>
      <c r="AL52" s="30">
        <v>0</v>
      </c>
      <c r="AM52" s="36">
        <f t="shared" si="97"/>
        <v>0</v>
      </c>
      <c r="AN52" s="30">
        <v>0</v>
      </c>
      <c r="AO52" s="36">
        <f t="shared" si="98"/>
        <v>0</v>
      </c>
      <c r="AP52" s="30">
        <v>0</v>
      </c>
      <c r="AQ52" s="36">
        <f t="shared" si="99"/>
        <v>0</v>
      </c>
      <c r="AR52" s="30">
        <v>0</v>
      </c>
      <c r="AS52" s="36">
        <f t="shared" si="100"/>
        <v>0</v>
      </c>
      <c r="AT52" s="30">
        <v>0</v>
      </c>
      <c r="AU52" s="36">
        <f t="shared" si="101"/>
        <v>0</v>
      </c>
      <c r="AV52" s="30">
        <v>0</v>
      </c>
      <c r="AW52" s="36">
        <f t="shared" si="102"/>
        <v>0</v>
      </c>
      <c r="AX52" s="30">
        <v>0</v>
      </c>
      <c r="AY52" s="36">
        <f t="shared" si="103"/>
        <v>0</v>
      </c>
      <c r="AZ52" s="30">
        <v>0</v>
      </c>
      <c r="BA52" s="36">
        <f t="shared" si="104"/>
        <v>0</v>
      </c>
      <c r="BB52" s="27">
        <v>2</v>
      </c>
      <c r="BC52" s="36">
        <f t="shared" ref="BC52:BC83" si="155">IF(BB52=0,0,51-BB52)</f>
        <v>49</v>
      </c>
      <c r="BD52" s="22"/>
      <c r="BE52" s="23">
        <f t="shared" si="80"/>
        <v>0</v>
      </c>
      <c r="BF52" s="23">
        <f t="shared" si="105"/>
        <v>0</v>
      </c>
      <c r="BG52" s="23">
        <f t="shared" si="106"/>
        <v>0</v>
      </c>
      <c r="BH52" s="23">
        <f t="shared" si="107"/>
        <v>0</v>
      </c>
      <c r="BI52" s="23">
        <f t="shared" si="108"/>
        <v>0</v>
      </c>
      <c r="BJ52" s="23">
        <f t="shared" si="109"/>
        <v>0</v>
      </c>
      <c r="BK52" s="23">
        <f t="shared" si="110"/>
        <v>0</v>
      </c>
      <c r="BL52" s="23">
        <f t="shared" si="111"/>
        <v>0</v>
      </c>
      <c r="BM52" s="23">
        <f t="shared" si="112"/>
        <v>0</v>
      </c>
      <c r="BN52" s="23">
        <f t="shared" si="113"/>
        <v>0</v>
      </c>
      <c r="BO52" s="23">
        <f t="shared" si="114"/>
        <v>0</v>
      </c>
      <c r="BP52" s="23">
        <f t="shared" si="115"/>
        <v>0</v>
      </c>
      <c r="BQ52" s="23">
        <f t="shared" si="116"/>
        <v>0</v>
      </c>
      <c r="BR52" s="23">
        <f t="shared" si="117"/>
        <v>0</v>
      </c>
      <c r="BS52" s="23">
        <f t="shared" si="118"/>
        <v>0</v>
      </c>
      <c r="BT52" s="23">
        <f t="shared" si="119"/>
        <v>0</v>
      </c>
      <c r="BU52" s="23">
        <f t="shared" si="120"/>
        <v>0</v>
      </c>
      <c r="BV52" s="23">
        <f t="shared" si="121"/>
        <v>0</v>
      </c>
      <c r="BW52" s="23">
        <f t="shared" si="122"/>
        <v>0</v>
      </c>
      <c r="BX52" s="23">
        <f t="shared" si="123"/>
        <v>0</v>
      </c>
      <c r="BY52" s="23">
        <f t="shared" si="124"/>
        <v>0</v>
      </c>
      <c r="BZ52" s="23">
        <f t="shared" si="125"/>
        <v>0</v>
      </c>
      <c r="CA52" s="23">
        <f t="shared" si="126"/>
        <v>0</v>
      </c>
      <c r="CB52" s="23">
        <f t="shared" si="127"/>
        <v>0</v>
      </c>
      <c r="CC52" s="23">
        <f t="shared" si="128"/>
        <v>49</v>
      </c>
      <c r="CD52" s="24">
        <f t="shared" si="129"/>
        <v>49</v>
      </c>
      <c r="CE52" s="25"/>
      <c r="CF52" s="26">
        <f t="shared" si="130"/>
        <v>0</v>
      </c>
      <c r="CG52" s="26">
        <f t="shared" si="131"/>
        <v>0</v>
      </c>
      <c r="CH52" s="26">
        <f t="shared" si="132"/>
        <v>0</v>
      </c>
      <c r="CI52" s="26">
        <f t="shared" si="133"/>
        <v>0</v>
      </c>
      <c r="CJ52" s="26">
        <f t="shared" si="134"/>
        <v>0</v>
      </c>
      <c r="CK52" s="26">
        <f t="shared" si="135"/>
        <v>0</v>
      </c>
      <c r="CL52" s="26">
        <f t="shared" si="136"/>
        <v>0</v>
      </c>
      <c r="CM52" s="26">
        <f t="shared" si="137"/>
        <v>0</v>
      </c>
      <c r="CN52" s="26">
        <f t="shared" si="138"/>
        <v>0</v>
      </c>
      <c r="CO52" s="26">
        <f t="shared" si="139"/>
        <v>0</v>
      </c>
      <c r="CP52" s="26">
        <f t="shared" si="140"/>
        <v>0</v>
      </c>
      <c r="CQ52" s="26">
        <f t="shared" si="141"/>
        <v>0</v>
      </c>
      <c r="CR52" s="26">
        <f t="shared" si="142"/>
        <v>0</v>
      </c>
      <c r="CS52" s="26">
        <f t="shared" si="143"/>
        <v>0</v>
      </c>
      <c r="CT52" s="26">
        <f t="shared" si="144"/>
        <v>0</v>
      </c>
      <c r="CU52" s="26">
        <f t="shared" si="145"/>
        <v>0</v>
      </c>
      <c r="CV52" s="26">
        <f t="shared" si="146"/>
        <v>0</v>
      </c>
      <c r="CW52" s="26">
        <f t="shared" si="147"/>
        <v>0</v>
      </c>
      <c r="CX52" s="26">
        <f t="shared" si="148"/>
        <v>0</v>
      </c>
      <c r="CY52" s="26">
        <f t="shared" si="149"/>
        <v>0</v>
      </c>
      <c r="CZ52" s="26">
        <f t="shared" si="150"/>
        <v>0</v>
      </c>
      <c r="DA52" s="26">
        <f t="shared" si="151"/>
        <v>0</v>
      </c>
      <c r="DB52" s="26">
        <f t="shared" si="152"/>
        <v>0</v>
      </c>
      <c r="DC52" s="26">
        <f t="shared" si="153"/>
        <v>0</v>
      </c>
      <c r="DD52" s="26">
        <f t="shared" si="154"/>
        <v>49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12.75" customHeight="1" x14ac:dyDescent="0.15">
      <c r="A53" s="1">
        <f t="shared" si="81"/>
        <v>45</v>
      </c>
      <c r="B53" s="34" t="s">
        <v>23</v>
      </c>
      <c r="C53" s="13"/>
      <c r="D53" s="21">
        <f>CD53-SUM($CF53:CHOOSE($CF$8,$CF53,$CG53,$CH53,$CI53,$CJ53,$CK53,$CL53,$CM53,$CN53,$CO53,$CP53,$CQ53,$CR53,$CS53,$CT53,$CU53,$CV53,$CW53,$CX53,$CY53,$CZ53,$DA53,$DB53,$DC53))</f>
        <v>48</v>
      </c>
      <c r="E53" s="13"/>
      <c r="F53" s="32">
        <v>0</v>
      </c>
      <c r="G53" s="36">
        <f t="shared" si="82"/>
        <v>0</v>
      </c>
      <c r="H53" s="30">
        <v>0</v>
      </c>
      <c r="I53" s="36">
        <f t="shared" si="83"/>
        <v>0</v>
      </c>
      <c r="J53" s="30">
        <v>0</v>
      </c>
      <c r="K53" s="36">
        <f t="shared" si="84"/>
        <v>0</v>
      </c>
      <c r="L53" s="30">
        <v>0</v>
      </c>
      <c r="M53" s="36">
        <f t="shared" si="85"/>
        <v>0</v>
      </c>
      <c r="N53" s="30">
        <v>0</v>
      </c>
      <c r="O53" s="36">
        <f t="shared" si="86"/>
        <v>0</v>
      </c>
      <c r="P53" s="30">
        <v>0</v>
      </c>
      <c r="Q53" s="36">
        <f t="shared" si="87"/>
        <v>0</v>
      </c>
      <c r="R53" s="30">
        <v>0</v>
      </c>
      <c r="S53" s="36">
        <f t="shared" si="88"/>
        <v>0</v>
      </c>
      <c r="T53" s="30">
        <v>0</v>
      </c>
      <c r="U53" s="36">
        <f t="shared" si="10"/>
        <v>0</v>
      </c>
      <c r="V53" s="30">
        <v>0</v>
      </c>
      <c r="W53" s="43">
        <f t="shared" si="89"/>
        <v>0</v>
      </c>
      <c r="X53" s="30">
        <v>0</v>
      </c>
      <c r="Y53" s="36">
        <f t="shared" si="90"/>
        <v>0</v>
      </c>
      <c r="Z53" s="30">
        <v>0</v>
      </c>
      <c r="AA53" s="36">
        <f t="shared" si="91"/>
        <v>0</v>
      </c>
      <c r="AB53" s="32">
        <v>0</v>
      </c>
      <c r="AC53" s="36">
        <f t="shared" si="92"/>
        <v>0</v>
      </c>
      <c r="AD53" s="30">
        <v>0</v>
      </c>
      <c r="AE53" s="36">
        <f t="shared" si="93"/>
        <v>0</v>
      </c>
      <c r="AF53" s="30">
        <v>0</v>
      </c>
      <c r="AG53" s="36">
        <f t="shared" si="94"/>
        <v>0</v>
      </c>
      <c r="AH53" s="30">
        <v>0</v>
      </c>
      <c r="AI53" s="65">
        <f t="shared" si="95"/>
        <v>0</v>
      </c>
      <c r="AJ53" s="30">
        <v>0</v>
      </c>
      <c r="AK53" s="36">
        <f t="shared" si="96"/>
        <v>0</v>
      </c>
      <c r="AL53" s="30">
        <v>0</v>
      </c>
      <c r="AM53" s="36">
        <f t="shared" si="97"/>
        <v>0</v>
      </c>
      <c r="AN53" s="30">
        <v>0</v>
      </c>
      <c r="AO53" s="36">
        <f t="shared" si="98"/>
        <v>0</v>
      </c>
      <c r="AP53" s="30">
        <v>0</v>
      </c>
      <c r="AQ53" s="36">
        <f t="shared" si="99"/>
        <v>0</v>
      </c>
      <c r="AR53" s="30">
        <v>0</v>
      </c>
      <c r="AS53" s="36">
        <f t="shared" si="100"/>
        <v>0</v>
      </c>
      <c r="AT53" s="30">
        <v>0</v>
      </c>
      <c r="AU53" s="36">
        <f t="shared" si="101"/>
        <v>0</v>
      </c>
      <c r="AV53" s="30">
        <v>0</v>
      </c>
      <c r="AW53" s="36">
        <f t="shared" si="102"/>
        <v>0</v>
      </c>
      <c r="AX53" s="30">
        <v>0</v>
      </c>
      <c r="AY53" s="36">
        <f t="shared" si="103"/>
        <v>0</v>
      </c>
      <c r="AZ53" s="30">
        <v>0</v>
      </c>
      <c r="BA53" s="36">
        <f t="shared" si="104"/>
        <v>0</v>
      </c>
      <c r="BB53" s="29">
        <v>3</v>
      </c>
      <c r="BC53" s="36">
        <f t="shared" si="155"/>
        <v>48</v>
      </c>
      <c r="BD53" s="22"/>
      <c r="BE53" s="23">
        <f t="shared" si="80"/>
        <v>0</v>
      </c>
      <c r="BF53" s="23">
        <f t="shared" si="105"/>
        <v>0</v>
      </c>
      <c r="BG53" s="23">
        <f t="shared" si="106"/>
        <v>0</v>
      </c>
      <c r="BH53" s="23">
        <f t="shared" si="107"/>
        <v>0</v>
      </c>
      <c r="BI53" s="23">
        <f t="shared" si="108"/>
        <v>0</v>
      </c>
      <c r="BJ53" s="23">
        <f t="shared" si="109"/>
        <v>0</v>
      </c>
      <c r="BK53" s="23">
        <f t="shared" si="110"/>
        <v>0</v>
      </c>
      <c r="BL53" s="23">
        <f t="shared" si="111"/>
        <v>0</v>
      </c>
      <c r="BM53" s="23">
        <f t="shared" si="112"/>
        <v>0</v>
      </c>
      <c r="BN53" s="23">
        <f t="shared" si="113"/>
        <v>0</v>
      </c>
      <c r="BO53" s="23">
        <f t="shared" si="114"/>
        <v>0</v>
      </c>
      <c r="BP53" s="23">
        <f t="shared" si="115"/>
        <v>0</v>
      </c>
      <c r="BQ53" s="23">
        <f t="shared" si="116"/>
        <v>0</v>
      </c>
      <c r="BR53" s="23">
        <f t="shared" si="117"/>
        <v>0</v>
      </c>
      <c r="BS53" s="23">
        <f t="shared" si="118"/>
        <v>0</v>
      </c>
      <c r="BT53" s="23">
        <f t="shared" si="119"/>
        <v>0</v>
      </c>
      <c r="BU53" s="23">
        <f t="shared" si="120"/>
        <v>0</v>
      </c>
      <c r="BV53" s="23">
        <f t="shared" si="121"/>
        <v>0</v>
      </c>
      <c r="BW53" s="23">
        <f t="shared" si="122"/>
        <v>0</v>
      </c>
      <c r="BX53" s="23">
        <f t="shared" si="123"/>
        <v>0</v>
      </c>
      <c r="BY53" s="23">
        <f t="shared" si="124"/>
        <v>0</v>
      </c>
      <c r="BZ53" s="23">
        <f t="shared" si="125"/>
        <v>0</v>
      </c>
      <c r="CA53" s="23">
        <f t="shared" si="126"/>
        <v>0</v>
      </c>
      <c r="CB53" s="23">
        <f t="shared" si="127"/>
        <v>0</v>
      </c>
      <c r="CC53" s="23">
        <f t="shared" si="128"/>
        <v>48</v>
      </c>
      <c r="CD53" s="24">
        <f t="shared" si="129"/>
        <v>48</v>
      </c>
      <c r="CE53" s="25"/>
      <c r="CF53" s="26">
        <f t="shared" si="130"/>
        <v>0</v>
      </c>
      <c r="CG53" s="26">
        <f t="shared" si="131"/>
        <v>0</v>
      </c>
      <c r="CH53" s="26">
        <f t="shared" si="132"/>
        <v>0</v>
      </c>
      <c r="CI53" s="26">
        <f t="shared" si="133"/>
        <v>0</v>
      </c>
      <c r="CJ53" s="26">
        <f t="shared" si="134"/>
        <v>0</v>
      </c>
      <c r="CK53" s="26">
        <f t="shared" si="135"/>
        <v>0</v>
      </c>
      <c r="CL53" s="26">
        <f t="shared" si="136"/>
        <v>0</v>
      </c>
      <c r="CM53" s="26">
        <f t="shared" si="137"/>
        <v>0</v>
      </c>
      <c r="CN53" s="26">
        <f t="shared" si="138"/>
        <v>0</v>
      </c>
      <c r="CO53" s="26">
        <f t="shared" si="139"/>
        <v>0</v>
      </c>
      <c r="CP53" s="26">
        <f t="shared" si="140"/>
        <v>0</v>
      </c>
      <c r="CQ53" s="26">
        <f t="shared" si="141"/>
        <v>0</v>
      </c>
      <c r="CR53" s="26">
        <f t="shared" si="142"/>
        <v>0</v>
      </c>
      <c r="CS53" s="26">
        <f t="shared" si="143"/>
        <v>0</v>
      </c>
      <c r="CT53" s="26">
        <f t="shared" si="144"/>
        <v>0</v>
      </c>
      <c r="CU53" s="26">
        <f t="shared" si="145"/>
        <v>0</v>
      </c>
      <c r="CV53" s="26">
        <f t="shared" si="146"/>
        <v>0</v>
      </c>
      <c r="CW53" s="26">
        <f t="shared" si="147"/>
        <v>0</v>
      </c>
      <c r="CX53" s="26">
        <f t="shared" si="148"/>
        <v>0</v>
      </c>
      <c r="CY53" s="26">
        <f t="shared" si="149"/>
        <v>0</v>
      </c>
      <c r="CZ53" s="26">
        <f t="shared" si="150"/>
        <v>0</v>
      </c>
      <c r="DA53" s="26">
        <f t="shared" si="151"/>
        <v>0</v>
      </c>
      <c r="DB53" s="26">
        <f t="shared" si="152"/>
        <v>0</v>
      </c>
      <c r="DC53" s="26">
        <f t="shared" si="153"/>
        <v>0</v>
      </c>
      <c r="DD53" s="26">
        <f t="shared" si="154"/>
        <v>48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12.75" customHeight="1" x14ac:dyDescent="0.15">
      <c r="A54" s="1">
        <f t="shared" si="81"/>
        <v>46</v>
      </c>
      <c r="B54" s="34" t="s">
        <v>28</v>
      </c>
      <c r="C54" s="13"/>
      <c r="D54" s="21">
        <f>CD54-SUM($CF54:CHOOSE($CF$8,$CF54,$CG54,$CH54,$CI54,$CJ54,$CK54,$CL54,$CM54,$CN54,$CO54,$CP54,$CQ54,$CR54,$CS54,$CT54,$CU54,$CV54,$CW54,$CX54,$CY54,$CZ54,$DA54,$DB54,$DC54))</f>
        <v>47</v>
      </c>
      <c r="E54" s="13"/>
      <c r="F54" s="32">
        <v>0</v>
      </c>
      <c r="G54" s="36">
        <f t="shared" si="82"/>
        <v>0</v>
      </c>
      <c r="H54" s="30">
        <v>0</v>
      </c>
      <c r="I54" s="36">
        <f t="shared" si="83"/>
        <v>0</v>
      </c>
      <c r="J54" s="30">
        <v>0</v>
      </c>
      <c r="K54" s="36">
        <f t="shared" si="84"/>
        <v>0</v>
      </c>
      <c r="L54" s="30">
        <v>0</v>
      </c>
      <c r="M54" s="36">
        <f t="shared" si="85"/>
        <v>0</v>
      </c>
      <c r="N54" s="30">
        <v>0</v>
      </c>
      <c r="O54" s="36">
        <f t="shared" si="86"/>
        <v>0</v>
      </c>
      <c r="P54" s="30">
        <v>0</v>
      </c>
      <c r="Q54" s="36">
        <f t="shared" si="87"/>
        <v>0</v>
      </c>
      <c r="R54" s="30">
        <v>0</v>
      </c>
      <c r="S54" s="36">
        <f t="shared" si="88"/>
        <v>0</v>
      </c>
      <c r="T54" s="30">
        <v>0</v>
      </c>
      <c r="U54" s="36">
        <f t="shared" si="10"/>
        <v>0</v>
      </c>
      <c r="V54" s="30">
        <v>0</v>
      </c>
      <c r="W54" s="43">
        <f t="shared" si="89"/>
        <v>0</v>
      </c>
      <c r="X54" s="30">
        <v>0</v>
      </c>
      <c r="Y54" s="36">
        <f t="shared" si="90"/>
        <v>0</v>
      </c>
      <c r="Z54" s="30">
        <v>0</v>
      </c>
      <c r="AA54" s="36">
        <f t="shared" si="91"/>
        <v>0</v>
      </c>
      <c r="AB54" s="32">
        <v>0</v>
      </c>
      <c r="AC54" s="36">
        <f t="shared" si="92"/>
        <v>0</v>
      </c>
      <c r="AD54" s="30">
        <v>0</v>
      </c>
      <c r="AE54" s="36">
        <f t="shared" si="93"/>
        <v>0</v>
      </c>
      <c r="AF54" s="30">
        <v>0</v>
      </c>
      <c r="AG54" s="36">
        <f t="shared" si="94"/>
        <v>0</v>
      </c>
      <c r="AH54" s="30">
        <v>0</v>
      </c>
      <c r="AI54" s="65">
        <f t="shared" si="95"/>
        <v>0</v>
      </c>
      <c r="AJ54" s="30">
        <v>0</v>
      </c>
      <c r="AK54" s="36">
        <f t="shared" si="96"/>
        <v>0</v>
      </c>
      <c r="AL54" s="30">
        <v>0</v>
      </c>
      <c r="AM54" s="36">
        <f t="shared" si="97"/>
        <v>0</v>
      </c>
      <c r="AN54" s="30">
        <v>0</v>
      </c>
      <c r="AO54" s="36">
        <f t="shared" si="98"/>
        <v>0</v>
      </c>
      <c r="AP54" s="30">
        <v>0</v>
      </c>
      <c r="AQ54" s="36">
        <f t="shared" si="99"/>
        <v>0</v>
      </c>
      <c r="AR54" s="30">
        <v>0</v>
      </c>
      <c r="AS54" s="36">
        <f t="shared" si="100"/>
        <v>0</v>
      </c>
      <c r="AT54" s="30">
        <v>0</v>
      </c>
      <c r="AU54" s="36">
        <f t="shared" si="101"/>
        <v>0</v>
      </c>
      <c r="AV54" s="30">
        <v>0</v>
      </c>
      <c r="AW54" s="36">
        <f t="shared" si="102"/>
        <v>0</v>
      </c>
      <c r="AX54" s="30">
        <v>0</v>
      </c>
      <c r="AY54" s="36">
        <f t="shared" si="103"/>
        <v>0</v>
      </c>
      <c r="AZ54" s="30">
        <v>0</v>
      </c>
      <c r="BA54" s="36">
        <f t="shared" si="104"/>
        <v>0</v>
      </c>
      <c r="BB54" s="28">
        <v>4</v>
      </c>
      <c r="BC54" s="36">
        <f t="shared" si="155"/>
        <v>47</v>
      </c>
      <c r="BD54" s="22"/>
      <c r="BE54" s="23">
        <f t="shared" si="80"/>
        <v>0</v>
      </c>
      <c r="BF54" s="23">
        <f t="shared" si="105"/>
        <v>0</v>
      </c>
      <c r="BG54" s="23">
        <f t="shared" si="106"/>
        <v>0</v>
      </c>
      <c r="BH54" s="23">
        <f t="shared" si="107"/>
        <v>0</v>
      </c>
      <c r="BI54" s="23">
        <f t="shared" si="108"/>
        <v>0</v>
      </c>
      <c r="BJ54" s="23">
        <f t="shared" si="109"/>
        <v>0</v>
      </c>
      <c r="BK54" s="23">
        <f t="shared" si="110"/>
        <v>0</v>
      </c>
      <c r="BL54" s="23">
        <f t="shared" si="111"/>
        <v>0</v>
      </c>
      <c r="BM54" s="23">
        <f t="shared" si="112"/>
        <v>0</v>
      </c>
      <c r="BN54" s="23">
        <f t="shared" si="113"/>
        <v>0</v>
      </c>
      <c r="BO54" s="23">
        <f t="shared" si="114"/>
        <v>0</v>
      </c>
      <c r="BP54" s="23">
        <f t="shared" si="115"/>
        <v>0</v>
      </c>
      <c r="BQ54" s="23">
        <f t="shared" si="116"/>
        <v>0</v>
      </c>
      <c r="BR54" s="23">
        <f t="shared" si="117"/>
        <v>0</v>
      </c>
      <c r="BS54" s="23">
        <f t="shared" si="118"/>
        <v>0</v>
      </c>
      <c r="BT54" s="23">
        <f t="shared" si="119"/>
        <v>0</v>
      </c>
      <c r="BU54" s="23">
        <f t="shared" si="120"/>
        <v>0</v>
      </c>
      <c r="BV54" s="23">
        <f t="shared" si="121"/>
        <v>0</v>
      </c>
      <c r="BW54" s="23">
        <f t="shared" si="122"/>
        <v>0</v>
      </c>
      <c r="BX54" s="23">
        <f t="shared" si="123"/>
        <v>0</v>
      </c>
      <c r="BY54" s="23">
        <f t="shared" si="124"/>
        <v>0</v>
      </c>
      <c r="BZ54" s="23">
        <f t="shared" si="125"/>
        <v>0</v>
      </c>
      <c r="CA54" s="23">
        <f t="shared" si="126"/>
        <v>0</v>
      </c>
      <c r="CB54" s="23">
        <f t="shared" si="127"/>
        <v>0</v>
      </c>
      <c r="CC54" s="23">
        <f t="shared" si="128"/>
        <v>47</v>
      </c>
      <c r="CD54" s="24">
        <f t="shared" si="129"/>
        <v>47</v>
      </c>
      <c r="CE54" s="25"/>
      <c r="CF54" s="26">
        <f t="shared" si="130"/>
        <v>0</v>
      </c>
      <c r="CG54" s="26">
        <f t="shared" si="131"/>
        <v>0</v>
      </c>
      <c r="CH54" s="26">
        <f t="shared" si="132"/>
        <v>0</v>
      </c>
      <c r="CI54" s="26">
        <f t="shared" si="133"/>
        <v>0</v>
      </c>
      <c r="CJ54" s="26">
        <f t="shared" si="134"/>
        <v>0</v>
      </c>
      <c r="CK54" s="26">
        <f t="shared" si="135"/>
        <v>0</v>
      </c>
      <c r="CL54" s="26">
        <f t="shared" si="136"/>
        <v>0</v>
      </c>
      <c r="CM54" s="26">
        <f t="shared" si="137"/>
        <v>0</v>
      </c>
      <c r="CN54" s="26">
        <f t="shared" si="138"/>
        <v>0</v>
      </c>
      <c r="CO54" s="26">
        <f t="shared" si="139"/>
        <v>0</v>
      </c>
      <c r="CP54" s="26">
        <f t="shared" si="140"/>
        <v>0</v>
      </c>
      <c r="CQ54" s="26">
        <f t="shared" si="141"/>
        <v>0</v>
      </c>
      <c r="CR54" s="26">
        <f t="shared" si="142"/>
        <v>0</v>
      </c>
      <c r="CS54" s="26">
        <f t="shared" si="143"/>
        <v>0</v>
      </c>
      <c r="CT54" s="26">
        <f t="shared" si="144"/>
        <v>0</v>
      </c>
      <c r="CU54" s="26">
        <f t="shared" si="145"/>
        <v>0</v>
      </c>
      <c r="CV54" s="26">
        <f t="shared" si="146"/>
        <v>0</v>
      </c>
      <c r="CW54" s="26">
        <f t="shared" si="147"/>
        <v>0</v>
      </c>
      <c r="CX54" s="26">
        <f t="shared" si="148"/>
        <v>0</v>
      </c>
      <c r="CY54" s="26">
        <f t="shared" si="149"/>
        <v>0</v>
      </c>
      <c r="CZ54" s="26">
        <f t="shared" si="150"/>
        <v>0</v>
      </c>
      <c r="DA54" s="26">
        <f t="shared" si="151"/>
        <v>0</v>
      </c>
      <c r="DB54" s="26">
        <f t="shared" si="152"/>
        <v>0</v>
      </c>
      <c r="DC54" s="26">
        <f t="shared" si="153"/>
        <v>0</v>
      </c>
      <c r="DD54" s="26">
        <f t="shared" si="154"/>
        <v>47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12.75" customHeight="1" x14ac:dyDescent="0.15">
      <c r="A55" s="1">
        <f t="shared" si="81"/>
        <v>47</v>
      </c>
      <c r="B55" s="34" t="s">
        <v>32</v>
      </c>
      <c r="C55" s="13"/>
      <c r="D55" s="21">
        <f>CD55-SUM($CF55:CHOOSE($CF$8,$CF55,$CG55,$CH55,$CI55,$CJ55,$CK55,$CL55,$CM55,$CN55,$CO55,$CP55,$CQ55,$CR55,$CS55,$CT55,$CU55,$CV55,$CW55,$CX55,$CY55,$CZ55,$DA55,$DB55,$DC55))</f>
        <v>45</v>
      </c>
      <c r="E55" s="13"/>
      <c r="F55" s="32">
        <v>0</v>
      </c>
      <c r="G55" s="36">
        <f t="shared" si="82"/>
        <v>0</v>
      </c>
      <c r="H55" s="30">
        <v>0</v>
      </c>
      <c r="I55" s="36">
        <f t="shared" si="83"/>
        <v>0</v>
      </c>
      <c r="J55" s="30">
        <v>0</v>
      </c>
      <c r="K55" s="36">
        <f t="shared" si="84"/>
        <v>0</v>
      </c>
      <c r="L55" s="30">
        <v>0</v>
      </c>
      <c r="M55" s="36">
        <f t="shared" si="85"/>
        <v>0</v>
      </c>
      <c r="N55" s="30">
        <v>0</v>
      </c>
      <c r="O55" s="36">
        <f t="shared" si="86"/>
        <v>0</v>
      </c>
      <c r="P55" s="30">
        <v>0</v>
      </c>
      <c r="Q55" s="36">
        <f t="shared" si="87"/>
        <v>0</v>
      </c>
      <c r="R55" s="30">
        <v>0</v>
      </c>
      <c r="S55" s="36">
        <f t="shared" si="88"/>
        <v>0</v>
      </c>
      <c r="T55" s="30">
        <v>0</v>
      </c>
      <c r="U55" s="36">
        <f t="shared" si="10"/>
        <v>0</v>
      </c>
      <c r="V55" s="30">
        <v>0</v>
      </c>
      <c r="W55" s="43">
        <f t="shared" si="89"/>
        <v>0</v>
      </c>
      <c r="X55" s="30">
        <v>0</v>
      </c>
      <c r="Y55" s="36">
        <f t="shared" si="90"/>
        <v>0</v>
      </c>
      <c r="Z55" s="30">
        <v>0</v>
      </c>
      <c r="AA55" s="36">
        <f t="shared" si="91"/>
        <v>0</v>
      </c>
      <c r="AB55" s="32">
        <v>0</v>
      </c>
      <c r="AC55" s="36">
        <f t="shared" si="92"/>
        <v>0</v>
      </c>
      <c r="AD55" s="30">
        <v>0</v>
      </c>
      <c r="AE55" s="36">
        <f t="shared" si="93"/>
        <v>0</v>
      </c>
      <c r="AF55" s="30">
        <v>0</v>
      </c>
      <c r="AG55" s="36">
        <f t="shared" si="94"/>
        <v>0</v>
      </c>
      <c r="AH55" s="30">
        <v>0</v>
      </c>
      <c r="AI55" s="65">
        <f t="shared" si="95"/>
        <v>0</v>
      </c>
      <c r="AJ55" s="30">
        <v>0</v>
      </c>
      <c r="AK55" s="36">
        <f t="shared" si="96"/>
        <v>0</v>
      </c>
      <c r="AL55" s="30">
        <v>0</v>
      </c>
      <c r="AM55" s="36">
        <f t="shared" si="97"/>
        <v>0</v>
      </c>
      <c r="AN55" s="30">
        <v>0</v>
      </c>
      <c r="AO55" s="36">
        <f t="shared" si="98"/>
        <v>0</v>
      </c>
      <c r="AP55" s="30">
        <v>0</v>
      </c>
      <c r="AQ55" s="36">
        <f t="shared" si="99"/>
        <v>0</v>
      </c>
      <c r="AR55" s="30">
        <v>0</v>
      </c>
      <c r="AS55" s="36">
        <f t="shared" si="100"/>
        <v>0</v>
      </c>
      <c r="AT55" s="30">
        <v>0</v>
      </c>
      <c r="AU55" s="36">
        <f t="shared" si="101"/>
        <v>0</v>
      </c>
      <c r="AV55" s="30">
        <v>0</v>
      </c>
      <c r="AW55" s="36">
        <f t="shared" si="102"/>
        <v>0</v>
      </c>
      <c r="AX55" s="30">
        <v>0</v>
      </c>
      <c r="AY55" s="36">
        <f t="shared" si="103"/>
        <v>0</v>
      </c>
      <c r="AZ55" s="30">
        <v>0</v>
      </c>
      <c r="BA55" s="36">
        <f t="shared" si="104"/>
        <v>0</v>
      </c>
      <c r="BB55" s="29">
        <v>6</v>
      </c>
      <c r="BC55" s="36">
        <f t="shared" si="155"/>
        <v>45</v>
      </c>
      <c r="BD55" s="22"/>
      <c r="BE55" s="23">
        <f t="shared" ref="BE55:BE79" si="156">G55</f>
        <v>0</v>
      </c>
      <c r="BF55" s="23">
        <f t="shared" si="105"/>
        <v>0</v>
      </c>
      <c r="BG55" s="23">
        <f t="shared" si="106"/>
        <v>0</v>
      </c>
      <c r="BH55" s="23">
        <f t="shared" si="107"/>
        <v>0</v>
      </c>
      <c r="BI55" s="23">
        <f t="shared" si="108"/>
        <v>0</v>
      </c>
      <c r="BJ55" s="23">
        <f t="shared" si="109"/>
        <v>0</v>
      </c>
      <c r="BK55" s="23">
        <f t="shared" si="110"/>
        <v>0</v>
      </c>
      <c r="BL55" s="23">
        <f t="shared" si="111"/>
        <v>0</v>
      </c>
      <c r="BM55" s="23">
        <f t="shared" si="112"/>
        <v>0</v>
      </c>
      <c r="BN55" s="23">
        <f t="shared" si="113"/>
        <v>0</v>
      </c>
      <c r="BO55" s="23">
        <f t="shared" si="114"/>
        <v>0</v>
      </c>
      <c r="BP55" s="23">
        <f t="shared" si="115"/>
        <v>0</v>
      </c>
      <c r="BQ55" s="23">
        <f t="shared" si="116"/>
        <v>0</v>
      </c>
      <c r="BR55" s="23">
        <f t="shared" si="117"/>
        <v>0</v>
      </c>
      <c r="BS55" s="23">
        <f t="shared" si="118"/>
        <v>0</v>
      </c>
      <c r="BT55" s="23">
        <f t="shared" si="119"/>
        <v>0</v>
      </c>
      <c r="BU55" s="23">
        <f t="shared" si="120"/>
        <v>0</v>
      </c>
      <c r="BV55" s="23">
        <f t="shared" si="121"/>
        <v>0</v>
      </c>
      <c r="BW55" s="23">
        <f t="shared" si="122"/>
        <v>0</v>
      </c>
      <c r="BX55" s="23">
        <f t="shared" si="123"/>
        <v>0</v>
      </c>
      <c r="BY55" s="23">
        <f t="shared" si="124"/>
        <v>0</v>
      </c>
      <c r="BZ55" s="23">
        <f t="shared" si="125"/>
        <v>0</v>
      </c>
      <c r="CA55" s="23">
        <f t="shared" si="126"/>
        <v>0</v>
      </c>
      <c r="CB55" s="23">
        <f t="shared" si="127"/>
        <v>0</v>
      </c>
      <c r="CC55" s="23">
        <f t="shared" si="128"/>
        <v>45</v>
      </c>
      <c r="CD55" s="24">
        <f t="shared" si="129"/>
        <v>45</v>
      </c>
      <c r="CE55" s="25"/>
      <c r="CF55" s="26">
        <f t="shared" si="130"/>
        <v>0</v>
      </c>
      <c r="CG55" s="26">
        <f t="shared" si="131"/>
        <v>0</v>
      </c>
      <c r="CH55" s="26">
        <f t="shared" si="132"/>
        <v>0</v>
      </c>
      <c r="CI55" s="26">
        <f t="shared" si="133"/>
        <v>0</v>
      </c>
      <c r="CJ55" s="26">
        <f t="shared" si="134"/>
        <v>0</v>
      </c>
      <c r="CK55" s="26">
        <f t="shared" si="135"/>
        <v>0</v>
      </c>
      <c r="CL55" s="26">
        <f t="shared" si="136"/>
        <v>0</v>
      </c>
      <c r="CM55" s="26">
        <f t="shared" si="137"/>
        <v>0</v>
      </c>
      <c r="CN55" s="26">
        <f t="shared" si="138"/>
        <v>0</v>
      </c>
      <c r="CO55" s="26">
        <f t="shared" si="139"/>
        <v>0</v>
      </c>
      <c r="CP55" s="26">
        <f t="shared" si="140"/>
        <v>0</v>
      </c>
      <c r="CQ55" s="26">
        <f t="shared" si="141"/>
        <v>0</v>
      </c>
      <c r="CR55" s="26">
        <f t="shared" si="142"/>
        <v>0</v>
      </c>
      <c r="CS55" s="26">
        <f t="shared" si="143"/>
        <v>0</v>
      </c>
      <c r="CT55" s="26">
        <f t="shared" si="144"/>
        <v>0</v>
      </c>
      <c r="CU55" s="26">
        <f t="shared" si="145"/>
        <v>0</v>
      </c>
      <c r="CV55" s="26">
        <f t="shared" si="146"/>
        <v>0</v>
      </c>
      <c r="CW55" s="26">
        <f t="shared" si="147"/>
        <v>0</v>
      </c>
      <c r="CX55" s="26">
        <f t="shared" si="148"/>
        <v>0</v>
      </c>
      <c r="CY55" s="26">
        <f t="shared" si="149"/>
        <v>0</v>
      </c>
      <c r="CZ55" s="26">
        <f t="shared" si="150"/>
        <v>0</v>
      </c>
      <c r="DA55" s="26">
        <f t="shared" si="151"/>
        <v>0</v>
      </c>
      <c r="DB55" s="26">
        <f t="shared" si="152"/>
        <v>0</v>
      </c>
      <c r="DC55" s="26">
        <f t="shared" si="153"/>
        <v>0</v>
      </c>
      <c r="DD55" s="26">
        <f t="shared" si="154"/>
        <v>45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12.75" customHeight="1" x14ac:dyDescent="0.15">
      <c r="A56" s="1">
        <f t="shared" si="81"/>
        <v>48</v>
      </c>
      <c r="B56" s="31" t="s">
        <v>63</v>
      </c>
      <c r="C56" s="13"/>
      <c r="D56" s="21">
        <f>CD56-SUM($CF56:CHOOSE($CF$8,$CF56,$CG56,$CH56,$CI56,$CJ56,$CK56,$CL56,$CM56,$CN56,$CO56,$CP56,$CQ56,$CR56,$CS56,$CT56,$CU56,$CV56,$CW56,$CX56,$CY56,$CZ56,$DA56,$DB56,$DC56))</f>
        <v>43</v>
      </c>
      <c r="E56" s="13"/>
      <c r="F56" s="32">
        <v>0</v>
      </c>
      <c r="G56" s="36">
        <f t="shared" si="82"/>
        <v>0</v>
      </c>
      <c r="H56" s="30">
        <v>0</v>
      </c>
      <c r="I56" s="36">
        <f t="shared" si="83"/>
        <v>0</v>
      </c>
      <c r="J56" s="30">
        <v>0</v>
      </c>
      <c r="K56" s="36">
        <f t="shared" si="84"/>
        <v>0</v>
      </c>
      <c r="L56" s="30">
        <v>0</v>
      </c>
      <c r="M56" s="36">
        <f t="shared" si="85"/>
        <v>0</v>
      </c>
      <c r="N56" s="30">
        <v>0</v>
      </c>
      <c r="O56" s="36">
        <f t="shared" si="86"/>
        <v>0</v>
      </c>
      <c r="P56" s="30">
        <v>0</v>
      </c>
      <c r="Q56" s="36">
        <f t="shared" si="87"/>
        <v>0</v>
      </c>
      <c r="R56" s="30">
        <v>0</v>
      </c>
      <c r="S56" s="36">
        <f t="shared" si="88"/>
        <v>0</v>
      </c>
      <c r="T56" s="30">
        <v>0</v>
      </c>
      <c r="U56" s="36">
        <v>0</v>
      </c>
      <c r="V56" s="30">
        <v>0</v>
      </c>
      <c r="W56" s="43">
        <f t="shared" si="89"/>
        <v>0</v>
      </c>
      <c r="X56" s="32">
        <v>0</v>
      </c>
      <c r="Y56" s="36">
        <f t="shared" si="90"/>
        <v>0</v>
      </c>
      <c r="Z56" s="30">
        <v>0</v>
      </c>
      <c r="AA56" s="36">
        <f t="shared" si="91"/>
        <v>0</v>
      </c>
      <c r="AB56" s="32">
        <v>0</v>
      </c>
      <c r="AC56" s="36">
        <f t="shared" si="92"/>
        <v>0</v>
      </c>
      <c r="AD56" s="30">
        <v>0</v>
      </c>
      <c r="AE56" s="36">
        <f t="shared" si="93"/>
        <v>0</v>
      </c>
      <c r="AF56" s="30">
        <v>0</v>
      </c>
      <c r="AG56" s="36">
        <f t="shared" si="94"/>
        <v>0</v>
      </c>
      <c r="AH56" s="30">
        <v>0</v>
      </c>
      <c r="AI56" s="65">
        <f t="shared" si="95"/>
        <v>0</v>
      </c>
      <c r="AJ56" s="30">
        <v>0</v>
      </c>
      <c r="AK56" s="36">
        <f t="shared" si="96"/>
        <v>0</v>
      </c>
      <c r="AL56" s="30">
        <v>0</v>
      </c>
      <c r="AM56" s="36">
        <f t="shared" si="97"/>
        <v>0</v>
      </c>
      <c r="AN56" s="30">
        <v>0</v>
      </c>
      <c r="AO56" s="36">
        <f t="shared" si="98"/>
        <v>0</v>
      </c>
      <c r="AP56" s="30">
        <v>0</v>
      </c>
      <c r="AQ56" s="36">
        <f t="shared" si="99"/>
        <v>0</v>
      </c>
      <c r="AR56" s="30">
        <v>0</v>
      </c>
      <c r="AS56" s="36">
        <f t="shared" si="100"/>
        <v>0</v>
      </c>
      <c r="AT56" s="30">
        <v>0</v>
      </c>
      <c r="AU56" s="36">
        <f t="shared" si="101"/>
        <v>0</v>
      </c>
      <c r="AV56" s="30">
        <v>0</v>
      </c>
      <c r="AW56" s="36">
        <f t="shared" si="102"/>
        <v>0</v>
      </c>
      <c r="AX56" s="30">
        <v>0</v>
      </c>
      <c r="AY56" s="36">
        <f t="shared" si="103"/>
        <v>0</v>
      </c>
      <c r="AZ56" s="30">
        <v>0</v>
      </c>
      <c r="BA56" s="36">
        <f t="shared" si="104"/>
        <v>0</v>
      </c>
      <c r="BB56" s="27">
        <v>8</v>
      </c>
      <c r="BC56" s="36">
        <f t="shared" si="155"/>
        <v>43</v>
      </c>
      <c r="BD56" s="22"/>
      <c r="BE56" s="23">
        <f t="shared" si="156"/>
        <v>0</v>
      </c>
      <c r="BF56" s="23">
        <f t="shared" si="105"/>
        <v>0</v>
      </c>
      <c r="BG56" s="23">
        <f t="shared" si="106"/>
        <v>0</v>
      </c>
      <c r="BH56" s="23">
        <f t="shared" si="107"/>
        <v>0</v>
      </c>
      <c r="BI56" s="23">
        <f t="shared" si="108"/>
        <v>0</v>
      </c>
      <c r="BJ56" s="23">
        <f t="shared" si="109"/>
        <v>0</v>
      </c>
      <c r="BK56" s="23">
        <f t="shared" si="110"/>
        <v>0</v>
      </c>
      <c r="BL56" s="23">
        <f t="shared" si="111"/>
        <v>0</v>
      </c>
      <c r="BM56" s="23">
        <f t="shared" si="112"/>
        <v>0</v>
      </c>
      <c r="BN56" s="23">
        <f t="shared" si="113"/>
        <v>0</v>
      </c>
      <c r="BO56" s="23">
        <f t="shared" si="114"/>
        <v>0</v>
      </c>
      <c r="BP56" s="23">
        <f t="shared" si="115"/>
        <v>0</v>
      </c>
      <c r="BQ56" s="23">
        <f t="shared" si="116"/>
        <v>0</v>
      </c>
      <c r="BR56" s="23">
        <f t="shared" si="117"/>
        <v>0</v>
      </c>
      <c r="BS56" s="23">
        <f t="shared" si="118"/>
        <v>0</v>
      </c>
      <c r="BT56" s="23">
        <f t="shared" si="119"/>
        <v>0</v>
      </c>
      <c r="BU56" s="23">
        <f t="shared" si="120"/>
        <v>0</v>
      </c>
      <c r="BV56" s="23">
        <f t="shared" si="121"/>
        <v>0</v>
      </c>
      <c r="BW56" s="23">
        <f t="shared" si="122"/>
        <v>0</v>
      </c>
      <c r="BX56" s="23">
        <f t="shared" si="123"/>
        <v>0</v>
      </c>
      <c r="BY56" s="23">
        <f t="shared" si="124"/>
        <v>0</v>
      </c>
      <c r="BZ56" s="23">
        <f t="shared" si="125"/>
        <v>0</v>
      </c>
      <c r="CA56" s="23">
        <f t="shared" si="126"/>
        <v>0</v>
      </c>
      <c r="CB56" s="23">
        <f t="shared" si="127"/>
        <v>0</v>
      </c>
      <c r="CC56" s="23">
        <f t="shared" si="128"/>
        <v>43</v>
      </c>
      <c r="CD56" s="24">
        <f t="shared" si="129"/>
        <v>43</v>
      </c>
      <c r="CE56" s="25"/>
      <c r="CF56" s="26">
        <f t="shared" si="130"/>
        <v>0</v>
      </c>
      <c r="CG56" s="26">
        <f t="shared" si="131"/>
        <v>0</v>
      </c>
      <c r="CH56" s="26">
        <f t="shared" si="132"/>
        <v>0</v>
      </c>
      <c r="CI56" s="26">
        <f t="shared" si="133"/>
        <v>0</v>
      </c>
      <c r="CJ56" s="26">
        <f t="shared" si="134"/>
        <v>0</v>
      </c>
      <c r="CK56" s="26">
        <f t="shared" si="135"/>
        <v>0</v>
      </c>
      <c r="CL56" s="26">
        <f t="shared" si="136"/>
        <v>0</v>
      </c>
      <c r="CM56" s="26">
        <f t="shared" si="137"/>
        <v>0</v>
      </c>
      <c r="CN56" s="26">
        <f t="shared" si="138"/>
        <v>0</v>
      </c>
      <c r="CO56" s="26">
        <f t="shared" si="139"/>
        <v>0</v>
      </c>
      <c r="CP56" s="26">
        <f t="shared" si="140"/>
        <v>0</v>
      </c>
      <c r="CQ56" s="26">
        <f t="shared" si="141"/>
        <v>0</v>
      </c>
      <c r="CR56" s="26">
        <f t="shared" si="142"/>
        <v>0</v>
      </c>
      <c r="CS56" s="26">
        <f t="shared" si="143"/>
        <v>0</v>
      </c>
      <c r="CT56" s="26">
        <f t="shared" si="144"/>
        <v>0</v>
      </c>
      <c r="CU56" s="26">
        <f t="shared" si="145"/>
        <v>0</v>
      </c>
      <c r="CV56" s="26">
        <f t="shared" si="146"/>
        <v>0</v>
      </c>
      <c r="CW56" s="26">
        <f t="shared" si="147"/>
        <v>0</v>
      </c>
      <c r="CX56" s="26">
        <f t="shared" si="148"/>
        <v>0</v>
      </c>
      <c r="CY56" s="26">
        <f t="shared" si="149"/>
        <v>0</v>
      </c>
      <c r="CZ56" s="26">
        <f t="shared" si="150"/>
        <v>0</v>
      </c>
      <c r="DA56" s="26">
        <f t="shared" si="151"/>
        <v>0</v>
      </c>
      <c r="DB56" s="26">
        <f t="shared" si="152"/>
        <v>0</v>
      </c>
      <c r="DC56" s="26">
        <f t="shared" si="153"/>
        <v>0</v>
      </c>
      <c r="DD56" s="26">
        <f t="shared" si="154"/>
        <v>43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2.75" customHeight="1" x14ac:dyDescent="0.15">
      <c r="A57" s="1">
        <f t="shared" si="81"/>
        <v>49</v>
      </c>
      <c r="B57" s="34" t="s">
        <v>25</v>
      </c>
      <c r="C57" s="13"/>
      <c r="D57" s="21">
        <f>CD57-SUM($CF57:CHOOSE($CF$8,$CF57,$CG57,$CH57,$CI57,$CJ57,$CK57,$CL57,$CM57,$CN57,$CO57,$CP57,$CQ57,$CR57,$CS57,$CT57,$CU57,$CV57,$CW57,$CX57,$CY57,$CZ57,$DA57,$DB57,$DC57))</f>
        <v>43</v>
      </c>
      <c r="E57" s="13"/>
      <c r="F57" s="32">
        <v>0</v>
      </c>
      <c r="G57" s="36">
        <f t="shared" si="82"/>
        <v>0</v>
      </c>
      <c r="H57" s="30">
        <v>0</v>
      </c>
      <c r="I57" s="36">
        <f t="shared" si="83"/>
        <v>0</v>
      </c>
      <c r="J57" s="30">
        <v>0</v>
      </c>
      <c r="K57" s="36">
        <f t="shared" si="84"/>
        <v>0</v>
      </c>
      <c r="L57" s="30">
        <v>0</v>
      </c>
      <c r="M57" s="36">
        <f t="shared" si="85"/>
        <v>0</v>
      </c>
      <c r="N57" s="30">
        <v>0</v>
      </c>
      <c r="O57" s="36">
        <f t="shared" si="86"/>
        <v>0</v>
      </c>
      <c r="P57" s="30">
        <v>0</v>
      </c>
      <c r="Q57" s="36">
        <f t="shared" si="87"/>
        <v>0</v>
      </c>
      <c r="R57" s="30">
        <v>0</v>
      </c>
      <c r="S57" s="36">
        <f t="shared" si="88"/>
        <v>0</v>
      </c>
      <c r="T57" s="30">
        <v>0</v>
      </c>
      <c r="U57" s="36">
        <f t="shared" ref="U57:U79" si="157">IF(T57=0,0,51-T57)</f>
        <v>0</v>
      </c>
      <c r="V57" s="30">
        <v>0</v>
      </c>
      <c r="W57" s="43">
        <f t="shared" si="89"/>
        <v>0</v>
      </c>
      <c r="X57" s="30">
        <v>0</v>
      </c>
      <c r="Y57" s="36">
        <f t="shared" si="90"/>
        <v>0</v>
      </c>
      <c r="Z57" s="30">
        <v>0</v>
      </c>
      <c r="AA57" s="36">
        <f t="shared" si="91"/>
        <v>0</v>
      </c>
      <c r="AB57" s="32">
        <v>0</v>
      </c>
      <c r="AC57" s="36">
        <f t="shared" si="92"/>
        <v>0</v>
      </c>
      <c r="AD57" s="30">
        <v>0</v>
      </c>
      <c r="AE57" s="36">
        <f t="shared" si="93"/>
        <v>0</v>
      </c>
      <c r="AF57" s="30">
        <v>0</v>
      </c>
      <c r="AG57" s="36">
        <f t="shared" si="94"/>
        <v>0</v>
      </c>
      <c r="AH57" s="30">
        <v>0</v>
      </c>
      <c r="AI57" s="65">
        <f t="shared" si="95"/>
        <v>0</v>
      </c>
      <c r="AJ57" s="30">
        <v>0</v>
      </c>
      <c r="AK57" s="36">
        <f t="shared" si="96"/>
        <v>0</v>
      </c>
      <c r="AL57" s="30">
        <v>0</v>
      </c>
      <c r="AM57" s="36">
        <f t="shared" si="97"/>
        <v>0</v>
      </c>
      <c r="AN57" s="30">
        <v>0</v>
      </c>
      <c r="AO57" s="36">
        <f t="shared" si="98"/>
        <v>0</v>
      </c>
      <c r="AP57" s="30">
        <v>0</v>
      </c>
      <c r="AQ57" s="36">
        <f t="shared" si="99"/>
        <v>0</v>
      </c>
      <c r="AR57" s="30">
        <v>0</v>
      </c>
      <c r="AS57" s="36">
        <f t="shared" si="100"/>
        <v>0</v>
      </c>
      <c r="AT57" s="30">
        <v>0</v>
      </c>
      <c r="AU57" s="36">
        <f t="shared" si="101"/>
        <v>0</v>
      </c>
      <c r="AV57" s="30">
        <v>0</v>
      </c>
      <c r="AW57" s="36">
        <f t="shared" si="102"/>
        <v>0</v>
      </c>
      <c r="AX57" s="30">
        <v>0</v>
      </c>
      <c r="AY57" s="36">
        <f t="shared" si="103"/>
        <v>0</v>
      </c>
      <c r="AZ57" s="30">
        <v>0</v>
      </c>
      <c r="BA57" s="36">
        <f t="shared" si="104"/>
        <v>0</v>
      </c>
      <c r="BB57" s="29">
        <v>8</v>
      </c>
      <c r="BC57" s="36">
        <f t="shared" si="155"/>
        <v>43</v>
      </c>
      <c r="BD57" s="22"/>
      <c r="BE57" s="23">
        <f t="shared" si="156"/>
        <v>0</v>
      </c>
      <c r="BF57" s="23">
        <f t="shared" si="105"/>
        <v>0</v>
      </c>
      <c r="BG57" s="23">
        <f t="shared" si="106"/>
        <v>0</v>
      </c>
      <c r="BH57" s="23">
        <f t="shared" si="107"/>
        <v>0</v>
      </c>
      <c r="BI57" s="23">
        <f t="shared" si="108"/>
        <v>0</v>
      </c>
      <c r="BJ57" s="23">
        <f t="shared" si="109"/>
        <v>0</v>
      </c>
      <c r="BK57" s="23">
        <f t="shared" si="110"/>
        <v>0</v>
      </c>
      <c r="BL57" s="23">
        <f t="shared" si="111"/>
        <v>0</v>
      </c>
      <c r="BM57" s="23">
        <f t="shared" si="112"/>
        <v>0</v>
      </c>
      <c r="BN57" s="23">
        <f t="shared" si="113"/>
        <v>0</v>
      </c>
      <c r="BO57" s="23">
        <f t="shared" si="114"/>
        <v>0</v>
      </c>
      <c r="BP57" s="23">
        <f t="shared" si="115"/>
        <v>0</v>
      </c>
      <c r="BQ57" s="23">
        <f t="shared" si="116"/>
        <v>0</v>
      </c>
      <c r="BR57" s="23">
        <f t="shared" si="117"/>
        <v>0</v>
      </c>
      <c r="BS57" s="23">
        <f t="shared" si="118"/>
        <v>0</v>
      </c>
      <c r="BT57" s="23">
        <f t="shared" si="119"/>
        <v>0</v>
      </c>
      <c r="BU57" s="23">
        <f t="shared" si="120"/>
        <v>0</v>
      </c>
      <c r="BV57" s="23">
        <f t="shared" si="121"/>
        <v>0</v>
      </c>
      <c r="BW57" s="23">
        <f t="shared" si="122"/>
        <v>0</v>
      </c>
      <c r="BX57" s="23">
        <f t="shared" si="123"/>
        <v>0</v>
      </c>
      <c r="BY57" s="23">
        <f t="shared" si="124"/>
        <v>0</v>
      </c>
      <c r="BZ57" s="23">
        <f t="shared" si="125"/>
        <v>0</v>
      </c>
      <c r="CA57" s="23">
        <f t="shared" si="126"/>
        <v>0</v>
      </c>
      <c r="CB57" s="23">
        <f t="shared" si="127"/>
        <v>0</v>
      </c>
      <c r="CC57" s="23">
        <f t="shared" si="128"/>
        <v>43</v>
      </c>
      <c r="CD57" s="24">
        <f t="shared" si="129"/>
        <v>43</v>
      </c>
      <c r="CE57" s="25"/>
      <c r="CF57" s="26">
        <f t="shared" si="130"/>
        <v>0</v>
      </c>
      <c r="CG57" s="26">
        <f t="shared" si="131"/>
        <v>0</v>
      </c>
      <c r="CH57" s="26">
        <f t="shared" si="132"/>
        <v>0</v>
      </c>
      <c r="CI57" s="26">
        <f t="shared" si="133"/>
        <v>0</v>
      </c>
      <c r="CJ57" s="26">
        <f t="shared" si="134"/>
        <v>0</v>
      </c>
      <c r="CK57" s="26">
        <f t="shared" si="135"/>
        <v>0</v>
      </c>
      <c r="CL57" s="26">
        <f t="shared" si="136"/>
        <v>0</v>
      </c>
      <c r="CM57" s="26">
        <f t="shared" si="137"/>
        <v>0</v>
      </c>
      <c r="CN57" s="26">
        <f t="shared" si="138"/>
        <v>0</v>
      </c>
      <c r="CO57" s="26">
        <f t="shared" si="139"/>
        <v>0</v>
      </c>
      <c r="CP57" s="26">
        <f t="shared" si="140"/>
        <v>0</v>
      </c>
      <c r="CQ57" s="26">
        <f t="shared" si="141"/>
        <v>0</v>
      </c>
      <c r="CR57" s="26">
        <f t="shared" si="142"/>
        <v>0</v>
      </c>
      <c r="CS57" s="26">
        <f t="shared" si="143"/>
        <v>0</v>
      </c>
      <c r="CT57" s="26">
        <f t="shared" si="144"/>
        <v>0</v>
      </c>
      <c r="CU57" s="26">
        <f t="shared" si="145"/>
        <v>0</v>
      </c>
      <c r="CV57" s="26">
        <f t="shared" si="146"/>
        <v>0</v>
      </c>
      <c r="CW57" s="26">
        <f t="shared" si="147"/>
        <v>0</v>
      </c>
      <c r="CX57" s="26">
        <f t="shared" si="148"/>
        <v>0</v>
      </c>
      <c r="CY57" s="26">
        <f t="shared" si="149"/>
        <v>0</v>
      </c>
      <c r="CZ57" s="26">
        <f t="shared" si="150"/>
        <v>0</v>
      </c>
      <c r="DA57" s="26">
        <f t="shared" si="151"/>
        <v>0</v>
      </c>
      <c r="DB57" s="26">
        <f t="shared" si="152"/>
        <v>0</v>
      </c>
      <c r="DC57" s="26">
        <f t="shared" si="153"/>
        <v>0</v>
      </c>
      <c r="DD57" s="26">
        <f t="shared" si="154"/>
        <v>43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2.75" customHeight="1" x14ac:dyDescent="0.15">
      <c r="A58" s="1">
        <f t="shared" si="81"/>
        <v>50</v>
      </c>
      <c r="B58" s="34" t="s">
        <v>12</v>
      </c>
      <c r="C58" s="13"/>
      <c r="D58" s="21">
        <f>CD58-SUM($CF58:CHOOSE($CF$8,$CF58,$CG58,$CH58,$CI58,$CJ58,$CK58,$CL58,$CM58,$CN58,$CO58,$CP58,$CQ58,$CR58,$CS58,$CT58,$CU58,$CV58,$CW58,$CX58,$CY58,$CZ58,$DA58,$DB58,$DC58))</f>
        <v>43</v>
      </c>
      <c r="E58" s="13"/>
      <c r="F58" s="32">
        <v>0</v>
      </c>
      <c r="G58" s="36">
        <f t="shared" si="82"/>
        <v>0</v>
      </c>
      <c r="H58" s="30">
        <v>0</v>
      </c>
      <c r="I58" s="36">
        <f t="shared" si="83"/>
        <v>0</v>
      </c>
      <c r="J58" s="30">
        <v>0</v>
      </c>
      <c r="K58" s="36">
        <f t="shared" si="84"/>
        <v>0</v>
      </c>
      <c r="L58" s="30">
        <v>0</v>
      </c>
      <c r="M58" s="36">
        <f t="shared" si="85"/>
        <v>0</v>
      </c>
      <c r="N58" s="30">
        <v>0</v>
      </c>
      <c r="O58" s="36">
        <f t="shared" si="86"/>
        <v>0</v>
      </c>
      <c r="P58" s="30">
        <v>0</v>
      </c>
      <c r="Q58" s="36">
        <f t="shared" si="87"/>
        <v>0</v>
      </c>
      <c r="R58" s="30">
        <v>0</v>
      </c>
      <c r="S58" s="36">
        <f t="shared" si="88"/>
        <v>0</v>
      </c>
      <c r="T58" s="30">
        <v>0</v>
      </c>
      <c r="U58" s="36">
        <f t="shared" si="157"/>
        <v>0</v>
      </c>
      <c r="V58" s="30">
        <v>0</v>
      </c>
      <c r="W58" s="43">
        <f t="shared" si="89"/>
        <v>0</v>
      </c>
      <c r="X58" s="30">
        <v>0</v>
      </c>
      <c r="Y58" s="36">
        <f t="shared" si="90"/>
        <v>0</v>
      </c>
      <c r="Z58" s="30">
        <v>0</v>
      </c>
      <c r="AA58" s="36">
        <f t="shared" si="91"/>
        <v>0</v>
      </c>
      <c r="AB58" s="32">
        <v>0</v>
      </c>
      <c r="AC58" s="36">
        <f t="shared" si="92"/>
        <v>0</v>
      </c>
      <c r="AD58" s="30">
        <v>0</v>
      </c>
      <c r="AE58" s="36">
        <f t="shared" si="93"/>
        <v>0</v>
      </c>
      <c r="AF58" s="30">
        <v>0</v>
      </c>
      <c r="AG58" s="36">
        <f t="shared" si="94"/>
        <v>0</v>
      </c>
      <c r="AH58" s="30">
        <v>0</v>
      </c>
      <c r="AI58" s="65">
        <f t="shared" si="95"/>
        <v>0</v>
      </c>
      <c r="AJ58" s="30">
        <v>0</v>
      </c>
      <c r="AK58" s="36">
        <f t="shared" si="96"/>
        <v>0</v>
      </c>
      <c r="AL58" s="30">
        <v>0</v>
      </c>
      <c r="AM58" s="36">
        <f t="shared" si="97"/>
        <v>0</v>
      </c>
      <c r="AN58" s="30">
        <v>0</v>
      </c>
      <c r="AO58" s="36">
        <f t="shared" si="98"/>
        <v>0</v>
      </c>
      <c r="AP58" s="30">
        <v>0</v>
      </c>
      <c r="AQ58" s="36">
        <f t="shared" si="99"/>
        <v>0</v>
      </c>
      <c r="AR58" s="30">
        <v>0</v>
      </c>
      <c r="AS58" s="36">
        <f t="shared" si="100"/>
        <v>0</v>
      </c>
      <c r="AT58" s="30">
        <v>0</v>
      </c>
      <c r="AU58" s="36">
        <f t="shared" si="101"/>
        <v>0</v>
      </c>
      <c r="AV58" s="30">
        <v>0</v>
      </c>
      <c r="AW58" s="36">
        <f t="shared" si="102"/>
        <v>0</v>
      </c>
      <c r="AX58" s="30">
        <v>0</v>
      </c>
      <c r="AY58" s="36">
        <f t="shared" si="103"/>
        <v>0</v>
      </c>
      <c r="AZ58" s="30">
        <v>0</v>
      </c>
      <c r="BA58" s="36">
        <f t="shared" si="104"/>
        <v>0</v>
      </c>
      <c r="BB58" s="28">
        <v>8</v>
      </c>
      <c r="BC58" s="36">
        <f t="shared" si="155"/>
        <v>43</v>
      </c>
      <c r="BD58" s="22"/>
      <c r="BE58" s="23">
        <f t="shared" si="156"/>
        <v>0</v>
      </c>
      <c r="BF58" s="23">
        <f t="shared" si="105"/>
        <v>0</v>
      </c>
      <c r="BG58" s="23">
        <f t="shared" si="106"/>
        <v>0</v>
      </c>
      <c r="BH58" s="23">
        <f t="shared" si="107"/>
        <v>0</v>
      </c>
      <c r="BI58" s="23">
        <f t="shared" si="108"/>
        <v>0</v>
      </c>
      <c r="BJ58" s="23">
        <f t="shared" si="109"/>
        <v>0</v>
      </c>
      <c r="BK58" s="23">
        <f t="shared" si="110"/>
        <v>0</v>
      </c>
      <c r="BL58" s="23">
        <f t="shared" si="111"/>
        <v>0</v>
      </c>
      <c r="BM58" s="23">
        <f t="shared" si="112"/>
        <v>0</v>
      </c>
      <c r="BN58" s="23">
        <f t="shared" si="113"/>
        <v>0</v>
      </c>
      <c r="BO58" s="23">
        <f t="shared" si="114"/>
        <v>0</v>
      </c>
      <c r="BP58" s="23">
        <f t="shared" si="115"/>
        <v>0</v>
      </c>
      <c r="BQ58" s="23">
        <f t="shared" si="116"/>
        <v>0</v>
      </c>
      <c r="BR58" s="23">
        <f t="shared" si="117"/>
        <v>0</v>
      </c>
      <c r="BS58" s="23">
        <f t="shared" si="118"/>
        <v>0</v>
      </c>
      <c r="BT58" s="23">
        <f t="shared" si="119"/>
        <v>0</v>
      </c>
      <c r="BU58" s="23">
        <f t="shared" si="120"/>
        <v>0</v>
      </c>
      <c r="BV58" s="23">
        <f t="shared" si="121"/>
        <v>0</v>
      </c>
      <c r="BW58" s="23">
        <f t="shared" si="122"/>
        <v>0</v>
      </c>
      <c r="BX58" s="23">
        <f t="shared" si="123"/>
        <v>0</v>
      </c>
      <c r="BY58" s="23">
        <f t="shared" si="124"/>
        <v>0</v>
      </c>
      <c r="BZ58" s="23">
        <f t="shared" si="125"/>
        <v>0</v>
      </c>
      <c r="CA58" s="23">
        <f t="shared" si="126"/>
        <v>0</v>
      </c>
      <c r="CB58" s="23">
        <f t="shared" si="127"/>
        <v>0</v>
      </c>
      <c r="CC58" s="23">
        <f t="shared" si="128"/>
        <v>43</v>
      </c>
      <c r="CD58" s="24">
        <f t="shared" si="129"/>
        <v>43</v>
      </c>
      <c r="CE58" s="25"/>
      <c r="CF58" s="26">
        <f t="shared" si="130"/>
        <v>0</v>
      </c>
      <c r="CG58" s="26">
        <f t="shared" si="131"/>
        <v>0</v>
      </c>
      <c r="CH58" s="26">
        <f t="shared" si="132"/>
        <v>0</v>
      </c>
      <c r="CI58" s="26">
        <f t="shared" si="133"/>
        <v>0</v>
      </c>
      <c r="CJ58" s="26">
        <f t="shared" si="134"/>
        <v>0</v>
      </c>
      <c r="CK58" s="26">
        <f t="shared" si="135"/>
        <v>0</v>
      </c>
      <c r="CL58" s="26">
        <f t="shared" si="136"/>
        <v>0</v>
      </c>
      <c r="CM58" s="26">
        <f t="shared" si="137"/>
        <v>0</v>
      </c>
      <c r="CN58" s="26">
        <f t="shared" si="138"/>
        <v>0</v>
      </c>
      <c r="CO58" s="26">
        <f t="shared" si="139"/>
        <v>0</v>
      </c>
      <c r="CP58" s="26">
        <f t="shared" si="140"/>
        <v>0</v>
      </c>
      <c r="CQ58" s="26">
        <f t="shared" si="141"/>
        <v>0</v>
      </c>
      <c r="CR58" s="26">
        <f t="shared" si="142"/>
        <v>0</v>
      </c>
      <c r="CS58" s="26">
        <f t="shared" si="143"/>
        <v>0</v>
      </c>
      <c r="CT58" s="26">
        <f t="shared" si="144"/>
        <v>0</v>
      </c>
      <c r="CU58" s="26">
        <f t="shared" si="145"/>
        <v>0</v>
      </c>
      <c r="CV58" s="26">
        <f t="shared" si="146"/>
        <v>0</v>
      </c>
      <c r="CW58" s="26">
        <f t="shared" si="147"/>
        <v>0</v>
      </c>
      <c r="CX58" s="26">
        <f t="shared" si="148"/>
        <v>0</v>
      </c>
      <c r="CY58" s="26">
        <f t="shared" si="149"/>
        <v>0</v>
      </c>
      <c r="CZ58" s="26">
        <f t="shared" si="150"/>
        <v>0</v>
      </c>
      <c r="DA58" s="26">
        <f t="shared" si="151"/>
        <v>0</v>
      </c>
      <c r="DB58" s="26">
        <f t="shared" si="152"/>
        <v>0</v>
      </c>
      <c r="DC58" s="26">
        <f t="shared" si="153"/>
        <v>0</v>
      </c>
      <c r="DD58" s="26">
        <f t="shared" si="154"/>
        <v>43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ht="12.75" customHeight="1" x14ac:dyDescent="0.15">
      <c r="A59" s="1">
        <f t="shared" si="81"/>
        <v>51</v>
      </c>
      <c r="B59" s="1" t="s">
        <v>64</v>
      </c>
      <c r="C59" s="13"/>
      <c r="D59" s="21">
        <f>CD59-SUM($CF59:CHOOSE($CF$8,$CF59,$CG59,$CH59,$CI59,$CJ59,$CK59,$CL59,$CM59,$CN59,$CO59,$CP59,$CQ59,$CR59,$CS59,$CT59,$CU59,$CV59,$CW59,$CX59,$CY59,$CZ59,$DA59,$DB59,$DC59))</f>
        <v>42</v>
      </c>
      <c r="E59" s="13"/>
      <c r="F59" s="32">
        <v>0</v>
      </c>
      <c r="G59" s="36">
        <f t="shared" si="82"/>
        <v>0</v>
      </c>
      <c r="H59" s="30">
        <v>0</v>
      </c>
      <c r="I59" s="36">
        <f t="shared" si="83"/>
        <v>0</v>
      </c>
      <c r="J59" s="30">
        <v>0</v>
      </c>
      <c r="K59" s="36">
        <f t="shared" si="84"/>
        <v>0</v>
      </c>
      <c r="L59" s="30">
        <v>0</v>
      </c>
      <c r="M59" s="36">
        <f t="shared" si="85"/>
        <v>0</v>
      </c>
      <c r="N59" s="30">
        <v>0</v>
      </c>
      <c r="O59" s="36">
        <f t="shared" si="86"/>
        <v>0</v>
      </c>
      <c r="P59" s="30">
        <v>0</v>
      </c>
      <c r="Q59" s="36">
        <f t="shared" si="87"/>
        <v>0</v>
      </c>
      <c r="R59" s="30">
        <v>0</v>
      </c>
      <c r="S59" s="36">
        <f t="shared" si="88"/>
        <v>0</v>
      </c>
      <c r="T59" s="30">
        <v>0</v>
      </c>
      <c r="U59" s="36">
        <f t="shared" si="157"/>
        <v>0</v>
      </c>
      <c r="V59" s="30">
        <v>0</v>
      </c>
      <c r="W59" s="43">
        <f t="shared" si="89"/>
        <v>0</v>
      </c>
      <c r="X59" s="30">
        <v>0</v>
      </c>
      <c r="Y59" s="36">
        <f t="shared" si="90"/>
        <v>0</v>
      </c>
      <c r="Z59" s="30">
        <v>0</v>
      </c>
      <c r="AA59" s="36">
        <f t="shared" si="91"/>
        <v>0</v>
      </c>
      <c r="AB59" s="32">
        <v>0</v>
      </c>
      <c r="AC59" s="36">
        <f t="shared" si="92"/>
        <v>0</v>
      </c>
      <c r="AD59" s="30">
        <v>0</v>
      </c>
      <c r="AE59" s="36">
        <f t="shared" si="93"/>
        <v>0</v>
      </c>
      <c r="AF59" s="30">
        <v>0</v>
      </c>
      <c r="AG59" s="36">
        <f t="shared" si="94"/>
        <v>0</v>
      </c>
      <c r="AH59" s="30">
        <v>0</v>
      </c>
      <c r="AI59" s="65">
        <f t="shared" si="95"/>
        <v>0</v>
      </c>
      <c r="AJ59" s="30">
        <v>0</v>
      </c>
      <c r="AK59" s="36">
        <f t="shared" si="96"/>
        <v>0</v>
      </c>
      <c r="AL59" s="30">
        <v>0</v>
      </c>
      <c r="AM59" s="36">
        <f t="shared" si="97"/>
        <v>0</v>
      </c>
      <c r="AN59" s="30">
        <v>0</v>
      </c>
      <c r="AO59" s="36">
        <f t="shared" si="98"/>
        <v>0</v>
      </c>
      <c r="AP59" s="30">
        <v>0</v>
      </c>
      <c r="AQ59" s="36">
        <f t="shared" si="99"/>
        <v>0</v>
      </c>
      <c r="AR59" s="30">
        <v>0</v>
      </c>
      <c r="AS59" s="36">
        <f t="shared" si="100"/>
        <v>0</v>
      </c>
      <c r="AT59" s="30">
        <v>0</v>
      </c>
      <c r="AU59" s="36">
        <f t="shared" si="101"/>
        <v>0</v>
      </c>
      <c r="AV59" s="30">
        <v>0</v>
      </c>
      <c r="AW59" s="36">
        <f t="shared" si="102"/>
        <v>0</v>
      </c>
      <c r="AX59" s="30">
        <v>0</v>
      </c>
      <c r="AY59" s="36">
        <f t="shared" si="103"/>
        <v>0</v>
      </c>
      <c r="AZ59" s="30">
        <v>0</v>
      </c>
      <c r="BA59" s="36">
        <f t="shared" si="104"/>
        <v>0</v>
      </c>
      <c r="BB59" s="27">
        <v>9</v>
      </c>
      <c r="BC59" s="36">
        <f t="shared" si="155"/>
        <v>42</v>
      </c>
      <c r="BD59" s="22"/>
      <c r="BE59" s="23">
        <f t="shared" si="156"/>
        <v>0</v>
      </c>
      <c r="BF59" s="23">
        <f t="shared" si="105"/>
        <v>0</v>
      </c>
      <c r="BG59" s="23">
        <f t="shared" si="106"/>
        <v>0</v>
      </c>
      <c r="BH59" s="23">
        <f t="shared" si="107"/>
        <v>0</v>
      </c>
      <c r="BI59" s="23">
        <f t="shared" si="108"/>
        <v>0</v>
      </c>
      <c r="BJ59" s="23">
        <f t="shared" si="109"/>
        <v>0</v>
      </c>
      <c r="BK59" s="23">
        <f t="shared" si="110"/>
        <v>0</v>
      </c>
      <c r="BL59" s="23">
        <f t="shared" si="111"/>
        <v>0</v>
      </c>
      <c r="BM59" s="23">
        <f t="shared" si="112"/>
        <v>0</v>
      </c>
      <c r="BN59" s="23">
        <f t="shared" si="113"/>
        <v>0</v>
      </c>
      <c r="BO59" s="23">
        <f t="shared" si="114"/>
        <v>0</v>
      </c>
      <c r="BP59" s="23">
        <f t="shared" si="115"/>
        <v>0</v>
      </c>
      <c r="BQ59" s="23">
        <f t="shared" si="116"/>
        <v>0</v>
      </c>
      <c r="BR59" s="23">
        <f t="shared" si="117"/>
        <v>0</v>
      </c>
      <c r="BS59" s="23">
        <f t="shared" si="118"/>
        <v>0</v>
      </c>
      <c r="BT59" s="23">
        <f t="shared" si="119"/>
        <v>0</v>
      </c>
      <c r="BU59" s="23">
        <f t="shared" si="120"/>
        <v>0</v>
      </c>
      <c r="BV59" s="23">
        <f t="shared" si="121"/>
        <v>0</v>
      </c>
      <c r="BW59" s="23">
        <f t="shared" si="122"/>
        <v>0</v>
      </c>
      <c r="BX59" s="23">
        <f t="shared" si="123"/>
        <v>0</v>
      </c>
      <c r="BY59" s="23">
        <f t="shared" si="124"/>
        <v>0</v>
      </c>
      <c r="BZ59" s="23">
        <f t="shared" si="125"/>
        <v>0</v>
      </c>
      <c r="CA59" s="23">
        <f t="shared" si="126"/>
        <v>0</v>
      </c>
      <c r="CB59" s="23">
        <f t="shared" si="127"/>
        <v>0</v>
      </c>
      <c r="CC59" s="23">
        <f t="shared" si="128"/>
        <v>42</v>
      </c>
      <c r="CD59" s="24">
        <f t="shared" si="129"/>
        <v>42</v>
      </c>
      <c r="CE59" s="25"/>
      <c r="CF59" s="26">
        <f t="shared" si="130"/>
        <v>0</v>
      </c>
      <c r="CG59" s="26">
        <f t="shared" si="131"/>
        <v>0</v>
      </c>
      <c r="CH59" s="26">
        <f t="shared" si="132"/>
        <v>0</v>
      </c>
      <c r="CI59" s="26">
        <f t="shared" si="133"/>
        <v>0</v>
      </c>
      <c r="CJ59" s="26">
        <f t="shared" si="134"/>
        <v>0</v>
      </c>
      <c r="CK59" s="26">
        <f t="shared" si="135"/>
        <v>0</v>
      </c>
      <c r="CL59" s="26">
        <f t="shared" si="136"/>
        <v>0</v>
      </c>
      <c r="CM59" s="26">
        <f t="shared" si="137"/>
        <v>0</v>
      </c>
      <c r="CN59" s="26">
        <f t="shared" si="138"/>
        <v>0</v>
      </c>
      <c r="CO59" s="26">
        <f t="shared" si="139"/>
        <v>0</v>
      </c>
      <c r="CP59" s="26">
        <f t="shared" si="140"/>
        <v>0</v>
      </c>
      <c r="CQ59" s="26">
        <f t="shared" si="141"/>
        <v>0</v>
      </c>
      <c r="CR59" s="26">
        <f t="shared" si="142"/>
        <v>0</v>
      </c>
      <c r="CS59" s="26">
        <f t="shared" si="143"/>
        <v>0</v>
      </c>
      <c r="CT59" s="26">
        <f t="shared" si="144"/>
        <v>0</v>
      </c>
      <c r="CU59" s="26">
        <f t="shared" si="145"/>
        <v>0</v>
      </c>
      <c r="CV59" s="26">
        <f t="shared" si="146"/>
        <v>0</v>
      </c>
      <c r="CW59" s="26">
        <f t="shared" si="147"/>
        <v>0</v>
      </c>
      <c r="CX59" s="26">
        <f t="shared" si="148"/>
        <v>0</v>
      </c>
      <c r="CY59" s="26">
        <f t="shared" si="149"/>
        <v>0</v>
      </c>
      <c r="CZ59" s="26">
        <f t="shared" si="150"/>
        <v>0</v>
      </c>
      <c r="DA59" s="26">
        <f t="shared" si="151"/>
        <v>0</v>
      </c>
      <c r="DB59" s="26">
        <f t="shared" si="152"/>
        <v>0</v>
      </c>
      <c r="DC59" s="26">
        <f t="shared" si="153"/>
        <v>0</v>
      </c>
      <c r="DD59" s="26">
        <f t="shared" si="154"/>
        <v>42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ht="12.75" customHeight="1" x14ac:dyDescent="0.15">
      <c r="A60" s="1">
        <f t="shared" si="81"/>
        <v>52</v>
      </c>
      <c r="B60" s="34" t="s">
        <v>44</v>
      </c>
      <c r="C60" s="13"/>
      <c r="D60" s="21">
        <f>CD60-SUM($CF60:CHOOSE($CF$8,$CF60,$CG60,$CH60,$CI60,$CJ60,$CK60,$CL60,$CM60,$CN60,$CO60,$CP60,$CQ60,$CR60,$CS60,$CT60,$CU60,$CV60,$CW60,$CX60,$CY60,$CZ60,$DA60,$DB60,$DC60))</f>
        <v>42</v>
      </c>
      <c r="E60" s="13"/>
      <c r="F60" s="32">
        <v>0</v>
      </c>
      <c r="G60" s="36">
        <f t="shared" si="82"/>
        <v>0</v>
      </c>
      <c r="H60" s="30">
        <v>0</v>
      </c>
      <c r="I60" s="36">
        <f t="shared" si="83"/>
        <v>0</v>
      </c>
      <c r="J60" s="30">
        <v>0</v>
      </c>
      <c r="K60" s="36">
        <f t="shared" si="84"/>
        <v>0</v>
      </c>
      <c r="L60" s="30">
        <v>0</v>
      </c>
      <c r="M60" s="36">
        <f t="shared" si="85"/>
        <v>0</v>
      </c>
      <c r="N60" s="30">
        <v>0</v>
      </c>
      <c r="O60" s="36">
        <f t="shared" si="86"/>
        <v>0</v>
      </c>
      <c r="P60" s="30">
        <v>0</v>
      </c>
      <c r="Q60" s="36">
        <f t="shared" si="87"/>
        <v>0</v>
      </c>
      <c r="R60" s="30">
        <v>0</v>
      </c>
      <c r="S60" s="36">
        <f t="shared" si="88"/>
        <v>0</v>
      </c>
      <c r="T60" s="30">
        <v>0</v>
      </c>
      <c r="U60" s="36">
        <f t="shared" si="157"/>
        <v>0</v>
      </c>
      <c r="V60" s="30">
        <v>0</v>
      </c>
      <c r="W60" s="43">
        <f t="shared" si="89"/>
        <v>0</v>
      </c>
      <c r="X60" s="30">
        <v>0</v>
      </c>
      <c r="Y60" s="36">
        <f t="shared" si="90"/>
        <v>0</v>
      </c>
      <c r="Z60" s="30">
        <v>0</v>
      </c>
      <c r="AA60" s="36">
        <f t="shared" si="91"/>
        <v>0</v>
      </c>
      <c r="AB60" s="32">
        <v>0</v>
      </c>
      <c r="AC60" s="36">
        <f t="shared" si="92"/>
        <v>0</v>
      </c>
      <c r="AD60" s="30">
        <v>0</v>
      </c>
      <c r="AE60" s="36">
        <f t="shared" si="93"/>
        <v>0</v>
      </c>
      <c r="AF60" s="30">
        <v>0</v>
      </c>
      <c r="AG60" s="36">
        <f t="shared" si="94"/>
        <v>0</v>
      </c>
      <c r="AH60" s="30">
        <v>0</v>
      </c>
      <c r="AI60" s="65">
        <f t="shared" si="95"/>
        <v>0</v>
      </c>
      <c r="AJ60" s="30">
        <v>0</v>
      </c>
      <c r="AK60" s="36">
        <f t="shared" si="96"/>
        <v>0</v>
      </c>
      <c r="AL60" s="30">
        <v>0</v>
      </c>
      <c r="AM60" s="36">
        <f t="shared" si="97"/>
        <v>0</v>
      </c>
      <c r="AN60" s="30">
        <v>0</v>
      </c>
      <c r="AO60" s="36">
        <f t="shared" si="98"/>
        <v>0</v>
      </c>
      <c r="AP60" s="30">
        <v>0</v>
      </c>
      <c r="AQ60" s="36">
        <f t="shared" si="99"/>
        <v>0</v>
      </c>
      <c r="AR60" s="30">
        <v>0</v>
      </c>
      <c r="AS60" s="36">
        <f t="shared" si="100"/>
        <v>0</v>
      </c>
      <c r="AT60" s="30">
        <v>0</v>
      </c>
      <c r="AU60" s="36">
        <f t="shared" si="101"/>
        <v>0</v>
      </c>
      <c r="AV60" s="30">
        <v>0</v>
      </c>
      <c r="AW60" s="36">
        <f t="shared" si="102"/>
        <v>0</v>
      </c>
      <c r="AX60" s="30">
        <v>0</v>
      </c>
      <c r="AY60" s="36">
        <f t="shared" si="103"/>
        <v>0</v>
      </c>
      <c r="AZ60" s="30">
        <v>0</v>
      </c>
      <c r="BA60" s="36">
        <f t="shared" si="104"/>
        <v>0</v>
      </c>
      <c r="BB60" s="28">
        <v>9</v>
      </c>
      <c r="BC60" s="36">
        <f t="shared" si="155"/>
        <v>42</v>
      </c>
      <c r="BD60" s="22"/>
      <c r="BE60" s="23">
        <f t="shared" si="156"/>
        <v>0</v>
      </c>
      <c r="BF60" s="23">
        <f t="shared" si="105"/>
        <v>0</v>
      </c>
      <c r="BG60" s="23">
        <f t="shared" si="106"/>
        <v>0</v>
      </c>
      <c r="BH60" s="23">
        <f t="shared" si="107"/>
        <v>0</v>
      </c>
      <c r="BI60" s="23">
        <f t="shared" si="108"/>
        <v>0</v>
      </c>
      <c r="BJ60" s="23">
        <f t="shared" si="109"/>
        <v>0</v>
      </c>
      <c r="BK60" s="23">
        <f t="shared" si="110"/>
        <v>0</v>
      </c>
      <c r="BL60" s="23">
        <f t="shared" si="111"/>
        <v>0</v>
      </c>
      <c r="BM60" s="23">
        <f t="shared" si="112"/>
        <v>0</v>
      </c>
      <c r="BN60" s="23">
        <f t="shared" si="113"/>
        <v>0</v>
      </c>
      <c r="BO60" s="23">
        <f t="shared" si="114"/>
        <v>0</v>
      </c>
      <c r="BP60" s="23">
        <f t="shared" si="115"/>
        <v>0</v>
      </c>
      <c r="BQ60" s="23">
        <f t="shared" si="116"/>
        <v>0</v>
      </c>
      <c r="BR60" s="23">
        <f t="shared" si="117"/>
        <v>0</v>
      </c>
      <c r="BS60" s="23">
        <f t="shared" si="118"/>
        <v>0</v>
      </c>
      <c r="BT60" s="23">
        <f t="shared" si="119"/>
        <v>0</v>
      </c>
      <c r="BU60" s="23">
        <f t="shared" si="120"/>
        <v>0</v>
      </c>
      <c r="BV60" s="23">
        <f t="shared" si="121"/>
        <v>0</v>
      </c>
      <c r="BW60" s="23">
        <f t="shared" si="122"/>
        <v>0</v>
      </c>
      <c r="BX60" s="23">
        <f t="shared" si="123"/>
        <v>0</v>
      </c>
      <c r="BY60" s="23">
        <f t="shared" si="124"/>
        <v>0</v>
      </c>
      <c r="BZ60" s="23">
        <f t="shared" si="125"/>
        <v>0</v>
      </c>
      <c r="CA60" s="23">
        <f t="shared" si="126"/>
        <v>0</v>
      </c>
      <c r="CB60" s="23">
        <f t="shared" si="127"/>
        <v>0</v>
      </c>
      <c r="CC60" s="23">
        <f t="shared" si="128"/>
        <v>42</v>
      </c>
      <c r="CD60" s="24">
        <f t="shared" si="129"/>
        <v>42</v>
      </c>
      <c r="CE60" s="25"/>
      <c r="CF60" s="26">
        <f t="shared" si="130"/>
        <v>0</v>
      </c>
      <c r="CG60" s="26">
        <f t="shared" si="131"/>
        <v>0</v>
      </c>
      <c r="CH60" s="26">
        <f t="shared" si="132"/>
        <v>0</v>
      </c>
      <c r="CI60" s="26">
        <f t="shared" si="133"/>
        <v>0</v>
      </c>
      <c r="CJ60" s="26">
        <f t="shared" si="134"/>
        <v>0</v>
      </c>
      <c r="CK60" s="26">
        <f t="shared" si="135"/>
        <v>0</v>
      </c>
      <c r="CL60" s="26">
        <f t="shared" si="136"/>
        <v>0</v>
      </c>
      <c r="CM60" s="26">
        <f t="shared" si="137"/>
        <v>0</v>
      </c>
      <c r="CN60" s="26">
        <f t="shared" si="138"/>
        <v>0</v>
      </c>
      <c r="CO60" s="26">
        <f t="shared" si="139"/>
        <v>0</v>
      </c>
      <c r="CP60" s="26">
        <f t="shared" si="140"/>
        <v>0</v>
      </c>
      <c r="CQ60" s="26">
        <f t="shared" si="141"/>
        <v>0</v>
      </c>
      <c r="CR60" s="26">
        <f t="shared" si="142"/>
        <v>0</v>
      </c>
      <c r="CS60" s="26">
        <f t="shared" si="143"/>
        <v>0</v>
      </c>
      <c r="CT60" s="26">
        <f t="shared" si="144"/>
        <v>0</v>
      </c>
      <c r="CU60" s="26">
        <f t="shared" si="145"/>
        <v>0</v>
      </c>
      <c r="CV60" s="26">
        <f t="shared" si="146"/>
        <v>0</v>
      </c>
      <c r="CW60" s="26">
        <f t="shared" si="147"/>
        <v>0</v>
      </c>
      <c r="CX60" s="26">
        <f t="shared" si="148"/>
        <v>0</v>
      </c>
      <c r="CY60" s="26">
        <f t="shared" si="149"/>
        <v>0</v>
      </c>
      <c r="CZ60" s="26">
        <f t="shared" si="150"/>
        <v>0</v>
      </c>
      <c r="DA60" s="26">
        <f t="shared" si="151"/>
        <v>0</v>
      </c>
      <c r="DB60" s="26">
        <f t="shared" si="152"/>
        <v>0</v>
      </c>
      <c r="DC60" s="26">
        <f t="shared" si="153"/>
        <v>0</v>
      </c>
      <c r="DD60" s="26">
        <f t="shared" si="154"/>
        <v>42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ht="12.75" customHeight="1" x14ac:dyDescent="0.15">
      <c r="A61" s="1">
        <f t="shared" si="81"/>
        <v>53</v>
      </c>
      <c r="B61" s="34" t="s">
        <v>65</v>
      </c>
      <c r="C61" s="13"/>
      <c r="D61" s="21">
        <f>CD61-SUM($CF61:CHOOSE($CF$8,$CF61,$CG61,$CH61,$CI61,$CJ61,$CK61,$CL61,$CM61,$CN61,$CO61,$CP61,$CQ61,$CR61,$CS61,$CT61,$CU61,$CV61,$CW61,$CX61,$CY61,$CZ61,$DA61,$DB61,$DC61))</f>
        <v>41</v>
      </c>
      <c r="E61" s="13"/>
      <c r="F61" s="32">
        <v>0</v>
      </c>
      <c r="G61" s="36">
        <f t="shared" si="82"/>
        <v>0</v>
      </c>
      <c r="H61" s="30">
        <v>0</v>
      </c>
      <c r="I61" s="36">
        <f t="shared" si="83"/>
        <v>0</v>
      </c>
      <c r="J61" s="30">
        <v>0</v>
      </c>
      <c r="K61" s="36">
        <f t="shared" si="84"/>
        <v>0</v>
      </c>
      <c r="L61" s="30">
        <v>0</v>
      </c>
      <c r="M61" s="36">
        <f t="shared" si="85"/>
        <v>0</v>
      </c>
      <c r="N61" s="30">
        <v>0</v>
      </c>
      <c r="O61" s="36">
        <f t="shared" si="86"/>
        <v>0</v>
      </c>
      <c r="P61" s="30">
        <v>0</v>
      </c>
      <c r="Q61" s="36">
        <f t="shared" si="87"/>
        <v>0</v>
      </c>
      <c r="R61" s="30">
        <v>0</v>
      </c>
      <c r="S61" s="36">
        <f t="shared" si="88"/>
        <v>0</v>
      </c>
      <c r="T61" s="30">
        <v>0</v>
      </c>
      <c r="U61" s="36">
        <f t="shared" si="157"/>
        <v>0</v>
      </c>
      <c r="V61" s="30">
        <v>0</v>
      </c>
      <c r="W61" s="43">
        <f t="shared" si="89"/>
        <v>0</v>
      </c>
      <c r="X61" s="30">
        <v>0</v>
      </c>
      <c r="Y61" s="36">
        <f t="shared" si="90"/>
        <v>0</v>
      </c>
      <c r="Z61" s="30">
        <v>0</v>
      </c>
      <c r="AA61" s="36">
        <f t="shared" si="91"/>
        <v>0</v>
      </c>
      <c r="AB61" s="32">
        <v>0</v>
      </c>
      <c r="AC61" s="36">
        <f t="shared" si="92"/>
        <v>0</v>
      </c>
      <c r="AD61" s="30">
        <v>0</v>
      </c>
      <c r="AE61" s="36">
        <f t="shared" si="93"/>
        <v>0</v>
      </c>
      <c r="AF61" s="30">
        <v>0</v>
      </c>
      <c r="AG61" s="36">
        <f t="shared" si="94"/>
        <v>0</v>
      </c>
      <c r="AH61" s="30">
        <v>0</v>
      </c>
      <c r="AI61" s="65">
        <f t="shared" si="95"/>
        <v>0</v>
      </c>
      <c r="AJ61" s="30">
        <v>0</v>
      </c>
      <c r="AK61" s="36">
        <f t="shared" si="96"/>
        <v>0</v>
      </c>
      <c r="AL61" s="30">
        <v>0</v>
      </c>
      <c r="AM61" s="36">
        <f t="shared" si="97"/>
        <v>0</v>
      </c>
      <c r="AN61" s="30">
        <v>0</v>
      </c>
      <c r="AO61" s="36">
        <f t="shared" si="98"/>
        <v>0</v>
      </c>
      <c r="AP61" s="30">
        <v>0</v>
      </c>
      <c r="AQ61" s="36">
        <f t="shared" si="99"/>
        <v>0</v>
      </c>
      <c r="AR61" s="30">
        <v>0</v>
      </c>
      <c r="AS61" s="36">
        <f t="shared" si="100"/>
        <v>0</v>
      </c>
      <c r="AT61" s="30">
        <v>0</v>
      </c>
      <c r="AU61" s="36">
        <f t="shared" si="101"/>
        <v>0</v>
      </c>
      <c r="AV61" s="30">
        <v>0</v>
      </c>
      <c r="AW61" s="36">
        <f t="shared" si="102"/>
        <v>0</v>
      </c>
      <c r="AX61" s="30">
        <v>0</v>
      </c>
      <c r="AY61" s="36">
        <f t="shared" si="103"/>
        <v>0</v>
      </c>
      <c r="AZ61" s="30">
        <v>0</v>
      </c>
      <c r="BA61" s="36">
        <f t="shared" si="104"/>
        <v>0</v>
      </c>
      <c r="BB61" s="27">
        <v>10</v>
      </c>
      <c r="BC61" s="36">
        <f t="shared" si="155"/>
        <v>41</v>
      </c>
      <c r="BD61" s="22"/>
      <c r="BE61" s="23">
        <f t="shared" si="156"/>
        <v>0</v>
      </c>
      <c r="BF61" s="23">
        <f t="shared" si="105"/>
        <v>0</v>
      </c>
      <c r="BG61" s="23">
        <f t="shared" si="106"/>
        <v>0</v>
      </c>
      <c r="BH61" s="23">
        <f t="shared" si="107"/>
        <v>0</v>
      </c>
      <c r="BI61" s="23">
        <f t="shared" si="108"/>
        <v>0</v>
      </c>
      <c r="BJ61" s="23">
        <f t="shared" si="109"/>
        <v>0</v>
      </c>
      <c r="BK61" s="23">
        <f t="shared" si="110"/>
        <v>0</v>
      </c>
      <c r="BL61" s="23">
        <f t="shared" si="111"/>
        <v>0</v>
      </c>
      <c r="BM61" s="23">
        <f t="shared" si="112"/>
        <v>0</v>
      </c>
      <c r="BN61" s="23">
        <f t="shared" si="113"/>
        <v>0</v>
      </c>
      <c r="BO61" s="23">
        <f t="shared" si="114"/>
        <v>0</v>
      </c>
      <c r="BP61" s="23">
        <f t="shared" si="115"/>
        <v>0</v>
      </c>
      <c r="BQ61" s="23">
        <f t="shared" si="116"/>
        <v>0</v>
      </c>
      <c r="BR61" s="23">
        <f t="shared" si="117"/>
        <v>0</v>
      </c>
      <c r="BS61" s="23">
        <f t="shared" si="118"/>
        <v>0</v>
      </c>
      <c r="BT61" s="23">
        <f t="shared" si="119"/>
        <v>0</v>
      </c>
      <c r="BU61" s="23">
        <f t="shared" si="120"/>
        <v>0</v>
      </c>
      <c r="BV61" s="23">
        <f t="shared" si="121"/>
        <v>0</v>
      </c>
      <c r="BW61" s="23">
        <f t="shared" si="122"/>
        <v>0</v>
      </c>
      <c r="BX61" s="23">
        <f t="shared" si="123"/>
        <v>0</v>
      </c>
      <c r="BY61" s="23">
        <f t="shared" si="124"/>
        <v>0</v>
      </c>
      <c r="BZ61" s="23">
        <f t="shared" si="125"/>
        <v>0</v>
      </c>
      <c r="CA61" s="23">
        <f t="shared" si="126"/>
        <v>0</v>
      </c>
      <c r="CB61" s="23">
        <f t="shared" si="127"/>
        <v>0</v>
      </c>
      <c r="CC61" s="23">
        <f t="shared" si="128"/>
        <v>41</v>
      </c>
      <c r="CD61" s="24">
        <f t="shared" si="129"/>
        <v>41</v>
      </c>
      <c r="CE61" s="25"/>
      <c r="CF61" s="26">
        <f t="shared" si="130"/>
        <v>0</v>
      </c>
      <c r="CG61" s="26">
        <f t="shared" si="131"/>
        <v>0</v>
      </c>
      <c r="CH61" s="26">
        <f t="shared" si="132"/>
        <v>0</v>
      </c>
      <c r="CI61" s="26">
        <f t="shared" si="133"/>
        <v>0</v>
      </c>
      <c r="CJ61" s="26">
        <f t="shared" si="134"/>
        <v>0</v>
      </c>
      <c r="CK61" s="26">
        <f t="shared" si="135"/>
        <v>0</v>
      </c>
      <c r="CL61" s="26">
        <f t="shared" si="136"/>
        <v>0</v>
      </c>
      <c r="CM61" s="26">
        <f t="shared" si="137"/>
        <v>0</v>
      </c>
      <c r="CN61" s="26">
        <f t="shared" si="138"/>
        <v>0</v>
      </c>
      <c r="CO61" s="26">
        <f t="shared" si="139"/>
        <v>0</v>
      </c>
      <c r="CP61" s="26">
        <f t="shared" si="140"/>
        <v>0</v>
      </c>
      <c r="CQ61" s="26">
        <f t="shared" si="141"/>
        <v>0</v>
      </c>
      <c r="CR61" s="26">
        <f t="shared" si="142"/>
        <v>0</v>
      </c>
      <c r="CS61" s="26">
        <f t="shared" si="143"/>
        <v>0</v>
      </c>
      <c r="CT61" s="26">
        <f t="shared" si="144"/>
        <v>0</v>
      </c>
      <c r="CU61" s="26">
        <f t="shared" si="145"/>
        <v>0</v>
      </c>
      <c r="CV61" s="26">
        <f t="shared" si="146"/>
        <v>0</v>
      </c>
      <c r="CW61" s="26">
        <f t="shared" si="147"/>
        <v>0</v>
      </c>
      <c r="CX61" s="26">
        <f t="shared" si="148"/>
        <v>0</v>
      </c>
      <c r="CY61" s="26">
        <f t="shared" si="149"/>
        <v>0</v>
      </c>
      <c r="CZ61" s="26">
        <f t="shared" si="150"/>
        <v>0</v>
      </c>
      <c r="DA61" s="26">
        <f t="shared" si="151"/>
        <v>0</v>
      </c>
      <c r="DB61" s="26">
        <f t="shared" si="152"/>
        <v>0</v>
      </c>
      <c r="DC61" s="26">
        <f t="shared" si="153"/>
        <v>0</v>
      </c>
      <c r="DD61" s="26">
        <f t="shared" si="154"/>
        <v>41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ht="12.75" customHeight="1" x14ac:dyDescent="0.15">
      <c r="A62" s="1">
        <f t="shared" si="81"/>
        <v>54</v>
      </c>
      <c r="B62" s="34" t="s">
        <v>68</v>
      </c>
      <c r="C62" s="13"/>
      <c r="D62" s="21">
        <f>CD62-SUM($CF62:CHOOSE($CF$8,$CF62,$CG62,$CH62,$CI62,$CJ62,$CK62,$CL62,$CM62,$CN62,$CO62,$CP62,$CQ62,$CR62,$CS62,$CT62,$CU62,$CV62,$CW62,$CX62,$CY62,$CZ62,$DA62,$DB62,$DC62))</f>
        <v>41</v>
      </c>
      <c r="E62" s="13"/>
      <c r="F62" s="32">
        <v>0</v>
      </c>
      <c r="G62" s="36">
        <f t="shared" si="82"/>
        <v>0</v>
      </c>
      <c r="H62" s="30">
        <v>0</v>
      </c>
      <c r="I62" s="36">
        <f t="shared" si="83"/>
        <v>0</v>
      </c>
      <c r="J62" s="30">
        <v>0</v>
      </c>
      <c r="K62" s="36">
        <f t="shared" si="84"/>
        <v>0</v>
      </c>
      <c r="L62" s="30">
        <v>0</v>
      </c>
      <c r="M62" s="36">
        <f t="shared" si="85"/>
        <v>0</v>
      </c>
      <c r="N62" s="30">
        <v>0</v>
      </c>
      <c r="O62" s="36">
        <f t="shared" si="86"/>
        <v>0</v>
      </c>
      <c r="P62" s="30">
        <v>0</v>
      </c>
      <c r="Q62" s="36">
        <f t="shared" si="87"/>
        <v>0</v>
      </c>
      <c r="R62" s="30">
        <v>0</v>
      </c>
      <c r="S62" s="36">
        <f t="shared" si="88"/>
        <v>0</v>
      </c>
      <c r="T62" s="30">
        <v>0</v>
      </c>
      <c r="U62" s="36">
        <f t="shared" si="157"/>
        <v>0</v>
      </c>
      <c r="V62" s="30">
        <v>0</v>
      </c>
      <c r="W62" s="43">
        <f t="shared" si="89"/>
        <v>0</v>
      </c>
      <c r="X62" s="30">
        <v>0</v>
      </c>
      <c r="Y62" s="36">
        <f t="shared" si="90"/>
        <v>0</v>
      </c>
      <c r="Z62" s="30">
        <v>0</v>
      </c>
      <c r="AA62" s="36">
        <f t="shared" si="91"/>
        <v>0</v>
      </c>
      <c r="AB62" s="32">
        <v>0</v>
      </c>
      <c r="AC62" s="36">
        <f t="shared" si="92"/>
        <v>0</v>
      </c>
      <c r="AD62" s="30">
        <v>0</v>
      </c>
      <c r="AE62" s="36">
        <f t="shared" si="93"/>
        <v>0</v>
      </c>
      <c r="AF62" s="30">
        <v>0</v>
      </c>
      <c r="AG62" s="36">
        <f t="shared" si="94"/>
        <v>0</v>
      </c>
      <c r="AH62" s="30">
        <v>0</v>
      </c>
      <c r="AI62" s="65">
        <f t="shared" si="95"/>
        <v>0</v>
      </c>
      <c r="AJ62" s="30">
        <v>0</v>
      </c>
      <c r="AK62" s="36">
        <f t="shared" si="96"/>
        <v>0</v>
      </c>
      <c r="AL62" s="30">
        <v>0</v>
      </c>
      <c r="AM62" s="36">
        <f t="shared" si="97"/>
        <v>0</v>
      </c>
      <c r="AN62" s="30">
        <v>0</v>
      </c>
      <c r="AO62" s="36">
        <f t="shared" si="98"/>
        <v>0</v>
      </c>
      <c r="AP62" s="30">
        <v>0</v>
      </c>
      <c r="AQ62" s="36">
        <f t="shared" si="99"/>
        <v>0</v>
      </c>
      <c r="AR62" s="30">
        <v>0</v>
      </c>
      <c r="AS62" s="36">
        <f t="shared" si="100"/>
        <v>0</v>
      </c>
      <c r="AT62" s="30">
        <v>0</v>
      </c>
      <c r="AU62" s="36">
        <f t="shared" si="101"/>
        <v>0</v>
      </c>
      <c r="AV62" s="30">
        <v>0</v>
      </c>
      <c r="AW62" s="36">
        <f t="shared" si="102"/>
        <v>0</v>
      </c>
      <c r="AX62" s="30">
        <v>0</v>
      </c>
      <c r="AY62" s="36">
        <f t="shared" si="103"/>
        <v>0</v>
      </c>
      <c r="AZ62" s="30">
        <v>0</v>
      </c>
      <c r="BA62" s="36">
        <f t="shared" si="104"/>
        <v>0</v>
      </c>
      <c r="BB62" s="29">
        <v>10</v>
      </c>
      <c r="BC62" s="36">
        <f t="shared" si="155"/>
        <v>41</v>
      </c>
      <c r="BD62" s="22"/>
      <c r="BE62" s="23">
        <f t="shared" si="156"/>
        <v>0</v>
      </c>
      <c r="BF62" s="23">
        <f t="shared" si="105"/>
        <v>0</v>
      </c>
      <c r="BG62" s="23">
        <f t="shared" si="106"/>
        <v>0</v>
      </c>
      <c r="BH62" s="23">
        <f t="shared" si="107"/>
        <v>0</v>
      </c>
      <c r="BI62" s="23">
        <f t="shared" si="108"/>
        <v>0</v>
      </c>
      <c r="BJ62" s="23">
        <f t="shared" si="109"/>
        <v>0</v>
      </c>
      <c r="BK62" s="23">
        <f t="shared" si="110"/>
        <v>0</v>
      </c>
      <c r="BL62" s="23">
        <f t="shared" si="111"/>
        <v>0</v>
      </c>
      <c r="BM62" s="23">
        <f t="shared" si="112"/>
        <v>0</v>
      </c>
      <c r="BN62" s="23">
        <f t="shared" si="113"/>
        <v>0</v>
      </c>
      <c r="BO62" s="23">
        <f t="shared" si="114"/>
        <v>0</v>
      </c>
      <c r="BP62" s="23">
        <f t="shared" si="115"/>
        <v>0</v>
      </c>
      <c r="BQ62" s="23">
        <f t="shared" si="116"/>
        <v>0</v>
      </c>
      <c r="BR62" s="23">
        <f t="shared" si="117"/>
        <v>0</v>
      </c>
      <c r="BS62" s="23">
        <f t="shared" si="118"/>
        <v>0</v>
      </c>
      <c r="BT62" s="23">
        <f t="shared" si="119"/>
        <v>0</v>
      </c>
      <c r="BU62" s="23">
        <f t="shared" si="120"/>
        <v>0</v>
      </c>
      <c r="BV62" s="23">
        <f t="shared" si="121"/>
        <v>0</v>
      </c>
      <c r="BW62" s="23">
        <f t="shared" si="122"/>
        <v>0</v>
      </c>
      <c r="BX62" s="23">
        <f t="shared" si="123"/>
        <v>0</v>
      </c>
      <c r="BY62" s="23">
        <f t="shared" si="124"/>
        <v>0</v>
      </c>
      <c r="BZ62" s="23">
        <f t="shared" si="125"/>
        <v>0</v>
      </c>
      <c r="CA62" s="23">
        <f t="shared" si="126"/>
        <v>0</v>
      </c>
      <c r="CB62" s="23">
        <f t="shared" si="127"/>
        <v>0</v>
      </c>
      <c r="CC62" s="23">
        <f t="shared" si="128"/>
        <v>41</v>
      </c>
      <c r="CD62" s="24">
        <f t="shared" si="129"/>
        <v>41</v>
      </c>
      <c r="CE62" s="25"/>
      <c r="CF62" s="26">
        <f t="shared" si="130"/>
        <v>0</v>
      </c>
      <c r="CG62" s="26">
        <f t="shared" si="131"/>
        <v>0</v>
      </c>
      <c r="CH62" s="26">
        <f t="shared" si="132"/>
        <v>0</v>
      </c>
      <c r="CI62" s="26">
        <f t="shared" si="133"/>
        <v>0</v>
      </c>
      <c r="CJ62" s="26">
        <f t="shared" si="134"/>
        <v>0</v>
      </c>
      <c r="CK62" s="26">
        <f t="shared" si="135"/>
        <v>0</v>
      </c>
      <c r="CL62" s="26">
        <f t="shared" si="136"/>
        <v>0</v>
      </c>
      <c r="CM62" s="26">
        <f t="shared" si="137"/>
        <v>0</v>
      </c>
      <c r="CN62" s="26">
        <f t="shared" si="138"/>
        <v>0</v>
      </c>
      <c r="CO62" s="26">
        <f t="shared" si="139"/>
        <v>0</v>
      </c>
      <c r="CP62" s="26">
        <f t="shared" si="140"/>
        <v>0</v>
      </c>
      <c r="CQ62" s="26">
        <f t="shared" si="141"/>
        <v>0</v>
      </c>
      <c r="CR62" s="26">
        <f t="shared" si="142"/>
        <v>0</v>
      </c>
      <c r="CS62" s="26">
        <f t="shared" si="143"/>
        <v>0</v>
      </c>
      <c r="CT62" s="26">
        <f t="shared" si="144"/>
        <v>0</v>
      </c>
      <c r="CU62" s="26">
        <f t="shared" si="145"/>
        <v>0</v>
      </c>
      <c r="CV62" s="26">
        <f t="shared" si="146"/>
        <v>0</v>
      </c>
      <c r="CW62" s="26">
        <f t="shared" si="147"/>
        <v>0</v>
      </c>
      <c r="CX62" s="26">
        <f t="shared" si="148"/>
        <v>0</v>
      </c>
      <c r="CY62" s="26">
        <f t="shared" si="149"/>
        <v>0</v>
      </c>
      <c r="CZ62" s="26">
        <f t="shared" si="150"/>
        <v>0</v>
      </c>
      <c r="DA62" s="26">
        <f t="shared" si="151"/>
        <v>0</v>
      </c>
      <c r="DB62" s="26">
        <f t="shared" si="152"/>
        <v>0</v>
      </c>
      <c r="DC62" s="26">
        <f t="shared" si="153"/>
        <v>0</v>
      </c>
      <c r="DD62" s="26">
        <f t="shared" si="154"/>
        <v>41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ht="12.75" customHeight="1" x14ac:dyDescent="0.15">
      <c r="A63" s="1">
        <f t="shared" si="81"/>
        <v>55</v>
      </c>
      <c r="B63" s="1" t="s">
        <v>47</v>
      </c>
      <c r="C63" s="13"/>
      <c r="D63" s="21">
        <f>CD63-SUM($CF63:CHOOSE($CF$8,$CF63,$CG63,$CH63,$CI63,$CJ63,$CK63,$CL63,$CM63,$CN63,$CO63,$CP63,$CQ63,$CR63,$CS63,$CT63,$CU63,$CV63,$CW63,$CX63,$CY63,$CZ63,$DA63,$DB63,$DC63))</f>
        <v>41</v>
      </c>
      <c r="E63" s="13"/>
      <c r="F63" s="32">
        <v>0</v>
      </c>
      <c r="G63" s="36">
        <f t="shared" si="82"/>
        <v>0</v>
      </c>
      <c r="H63" s="30">
        <v>0</v>
      </c>
      <c r="I63" s="36">
        <f t="shared" si="83"/>
        <v>0</v>
      </c>
      <c r="J63" s="30">
        <v>0</v>
      </c>
      <c r="K63" s="36">
        <f t="shared" si="84"/>
        <v>0</v>
      </c>
      <c r="L63" s="30">
        <v>0</v>
      </c>
      <c r="M63" s="36">
        <f t="shared" si="85"/>
        <v>0</v>
      </c>
      <c r="N63" s="30">
        <v>0</v>
      </c>
      <c r="O63" s="36">
        <f t="shared" si="86"/>
        <v>0</v>
      </c>
      <c r="P63" s="30">
        <v>0</v>
      </c>
      <c r="Q63" s="36">
        <f t="shared" si="87"/>
        <v>0</v>
      </c>
      <c r="R63" s="30">
        <v>0</v>
      </c>
      <c r="S63" s="36">
        <f t="shared" si="88"/>
        <v>0</v>
      </c>
      <c r="T63" s="30">
        <v>0</v>
      </c>
      <c r="U63" s="36">
        <f t="shared" si="157"/>
        <v>0</v>
      </c>
      <c r="V63" s="30">
        <v>0</v>
      </c>
      <c r="W63" s="43">
        <f t="shared" si="89"/>
        <v>0</v>
      </c>
      <c r="X63" s="30">
        <v>0</v>
      </c>
      <c r="Y63" s="36">
        <f t="shared" si="90"/>
        <v>0</v>
      </c>
      <c r="Z63" s="30">
        <v>0</v>
      </c>
      <c r="AA63" s="36">
        <f t="shared" si="91"/>
        <v>0</v>
      </c>
      <c r="AB63" s="32">
        <v>0</v>
      </c>
      <c r="AC63" s="36">
        <f t="shared" si="92"/>
        <v>0</v>
      </c>
      <c r="AD63" s="30">
        <v>0</v>
      </c>
      <c r="AE63" s="36">
        <f t="shared" si="93"/>
        <v>0</v>
      </c>
      <c r="AF63" s="30">
        <v>0</v>
      </c>
      <c r="AG63" s="36">
        <f t="shared" si="94"/>
        <v>0</v>
      </c>
      <c r="AH63" s="30">
        <v>0</v>
      </c>
      <c r="AI63" s="65">
        <f t="shared" si="95"/>
        <v>0</v>
      </c>
      <c r="AJ63" s="30">
        <v>0</v>
      </c>
      <c r="AK63" s="36">
        <f t="shared" si="96"/>
        <v>0</v>
      </c>
      <c r="AL63" s="30">
        <v>0</v>
      </c>
      <c r="AM63" s="36">
        <f t="shared" si="97"/>
        <v>0</v>
      </c>
      <c r="AN63" s="30">
        <v>0</v>
      </c>
      <c r="AO63" s="36">
        <f t="shared" si="98"/>
        <v>0</v>
      </c>
      <c r="AP63" s="30">
        <v>0</v>
      </c>
      <c r="AQ63" s="36">
        <f t="shared" si="99"/>
        <v>0</v>
      </c>
      <c r="AR63" s="30">
        <v>0</v>
      </c>
      <c r="AS63" s="36">
        <f t="shared" si="100"/>
        <v>0</v>
      </c>
      <c r="AT63" s="30">
        <v>0</v>
      </c>
      <c r="AU63" s="36">
        <f t="shared" si="101"/>
        <v>0</v>
      </c>
      <c r="AV63" s="30">
        <v>0</v>
      </c>
      <c r="AW63" s="36">
        <f t="shared" si="102"/>
        <v>0</v>
      </c>
      <c r="AX63" s="30">
        <v>0</v>
      </c>
      <c r="AY63" s="36">
        <f t="shared" si="103"/>
        <v>0</v>
      </c>
      <c r="AZ63" s="30">
        <v>0</v>
      </c>
      <c r="BA63" s="36">
        <f t="shared" si="104"/>
        <v>0</v>
      </c>
      <c r="BB63" s="29">
        <v>10</v>
      </c>
      <c r="BC63" s="36">
        <f t="shared" si="155"/>
        <v>41</v>
      </c>
      <c r="BD63" s="22"/>
      <c r="BE63" s="23">
        <f t="shared" si="156"/>
        <v>0</v>
      </c>
      <c r="BF63" s="23">
        <f t="shared" si="105"/>
        <v>0</v>
      </c>
      <c r="BG63" s="23">
        <f t="shared" si="106"/>
        <v>0</v>
      </c>
      <c r="BH63" s="23">
        <f t="shared" si="107"/>
        <v>0</v>
      </c>
      <c r="BI63" s="23">
        <f t="shared" si="108"/>
        <v>0</v>
      </c>
      <c r="BJ63" s="23">
        <f t="shared" si="109"/>
        <v>0</v>
      </c>
      <c r="BK63" s="23">
        <f t="shared" si="110"/>
        <v>0</v>
      </c>
      <c r="BL63" s="23">
        <f t="shared" si="111"/>
        <v>0</v>
      </c>
      <c r="BM63" s="23">
        <f t="shared" si="112"/>
        <v>0</v>
      </c>
      <c r="BN63" s="23">
        <f t="shared" si="113"/>
        <v>0</v>
      </c>
      <c r="BO63" s="23">
        <f t="shared" si="114"/>
        <v>0</v>
      </c>
      <c r="BP63" s="23">
        <f t="shared" si="115"/>
        <v>0</v>
      </c>
      <c r="BQ63" s="23">
        <f t="shared" si="116"/>
        <v>0</v>
      </c>
      <c r="BR63" s="23">
        <f t="shared" si="117"/>
        <v>0</v>
      </c>
      <c r="BS63" s="23">
        <f t="shared" si="118"/>
        <v>0</v>
      </c>
      <c r="BT63" s="23">
        <f t="shared" si="119"/>
        <v>0</v>
      </c>
      <c r="BU63" s="23">
        <f t="shared" si="120"/>
        <v>0</v>
      </c>
      <c r="BV63" s="23">
        <f t="shared" si="121"/>
        <v>0</v>
      </c>
      <c r="BW63" s="23">
        <f t="shared" si="122"/>
        <v>0</v>
      </c>
      <c r="BX63" s="23">
        <f t="shared" si="123"/>
        <v>0</v>
      </c>
      <c r="BY63" s="23">
        <f t="shared" si="124"/>
        <v>0</v>
      </c>
      <c r="BZ63" s="23">
        <f t="shared" si="125"/>
        <v>0</v>
      </c>
      <c r="CA63" s="23">
        <f t="shared" si="126"/>
        <v>0</v>
      </c>
      <c r="CB63" s="23">
        <f t="shared" si="127"/>
        <v>0</v>
      </c>
      <c r="CC63" s="23">
        <f t="shared" si="128"/>
        <v>41</v>
      </c>
      <c r="CD63" s="24">
        <f t="shared" si="129"/>
        <v>41</v>
      </c>
      <c r="CE63" s="25"/>
      <c r="CF63" s="26">
        <f t="shared" si="130"/>
        <v>0</v>
      </c>
      <c r="CG63" s="26">
        <f t="shared" si="131"/>
        <v>0</v>
      </c>
      <c r="CH63" s="26">
        <f t="shared" si="132"/>
        <v>0</v>
      </c>
      <c r="CI63" s="26">
        <f t="shared" si="133"/>
        <v>0</v>
      </c>
      <c r="CJ63" s="26">
        <f t="shared" si="134"/>
        <v>0</v>
      </c>
      <c r="CK63" s="26">
        <f t="shared" si="135"/>
        <v>0</v>
      </c>
      <c r="CL63" s="26">
        <f t="shared" si="136"/>
        <v>0</v>
      </c>
      <c r="CM63" s="26">
        <f t="shared" si="137"/>
        <v>0</v>
      </c>
      <c r="CN63" s="26">
        <f t="shared" si="138"/>
        <v>0</v>
      </c>
      <c r="CO63" s="26">
        <f t="shared" si="139"/>
        <v>0</v>
      </c>
      <c r="CP63" s="26">
        <f t="shared" si="140"/>
        <v>0</v>
      </c>
      <c r="CQ63" s="26">
        <f t="shared" si="141"/>
        <v>0</v>
      </c>
      <c r="CR63" s="26">
        <f t="shared" si="142"/>
        <v>0</v>
      </c>
      <c r="CS63" s="26">
        <f t="shared" si="143"/>
        <v>0</v>
      </c>
      <c r="CT63" s="26">
        <f t="shared" si="144"/>
        <v>0</v>
      </c>
      <c r="CU63" s="26">
        <f t="shared" si="145"/>
        <v>0</v>
      </c>
      <c r="CV63" s="26">
        <f t="shared" si="146"/>
        <v>0</v>
      </c>
      <c r="CW63" s="26">
        <f t="shared" si="147"/>
        <v>0</v>
      </c>
      <c r="CX63" s="26">
        <f t="shared" si="148"/>
        <v>0</v>
      </c>
      <c r="CY63" s="26">
        <f t="shared" si="149"/>
        <v>0</v>
      </c>
      <c r="CZ63" s="26">
        <f t="shared" si="150"/>
        <v>0</v>
      </c>
      <c r="DA63" s="26">
        <f t="shared" si="151"/>
        <v>0</v>
      </c>
      <c r="DB63" s="26">
        <f t="shared" si="152"/>
        <v>0</v>
      </c>
      <c r="DC63" s="26">
        <f t="shared" si="153"/>
        <v>0</v>
      </c>
      <c r="DD63" s="26">
        <f t="shared" si="154"/>
        <v>41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ht="12.75" customHeight="1" x14ac:dyDescent="0.15">
      <c r="A64" s="1">
        <f t="shared" si="81"/>
        <v>56</v>
      </c>
      <c r="B64" s="34" t="s">
        <v>39</v>
      </c>
      <c r="C64" s="13"/>
      <c r="D64" s="21">
        <f>CD64-SUM($CF64:CHOOSE($CF$8,$CF64,$CG64,$CH64,$CI64,$CJ64,$CK64,$CL64,$CM64,$CN64,$CO64,$CP64,$CQ64,$CR64,$CS64,$CT64,$CU64,$CV64,$CW64,$CX64,$CY64,$CZ64,$DA64,$DB64,$DC64))</f>
        <v>39</v>
      </c>
      <c r="E64" s="13"/>
      <c r="F64" s="32">
        <v>0</v>
      </c>
      <c r="G64" s="36">
        <f t="shared" si="82"/>
        <v>0</v>
      </c>
      <c r="H64" s="30">
        <v>0</v>
      </c>
      <c r="I64" s="36">
        <f t="shared" si="83"/>
        <v>0</v>
      </c>
      <c r="J64" s="30">
        <v>0</v>
      </c>
      <c r="K64" s="36">
        <f t="shared" si="84"/>
        <v>0</v>
      </c>
      <c r="L64" s="30">
        <v>0</v>
      </c>
      <c r="M64" s="36">
        <f t="shared" si="85"/>
        <v>0</v>
      </c>
      <c r="N64" s="30">
        <v>0</v>
      </c>
      <c r="O64" s="36">
        <f t="shared" si="86"/>
        <v>0</v>
      </c>
      <c r="P64" s="30">
        <v>0</v>
      </c>
      <c r="Q64" s="36">
        <f t="shared" si="87"/>
        <v>0</v>
      </c>
      <c r="R64" s="30">
        <v>0</v>
      </c>
      <c r="S64" s="36">
        <f t="shared" si="88"/>
        <v>0</v>
      </c>
      <c r="T64" s="30">
        <v>0</v>
      </c>
      <c r="U64" s="36">
        <f t="shared" si="157"/>
        <v>0</v>
      </c>
      <c r="V64" s="30">
        <v>0</v>
      </c>
      <c r="W64" s="43">
        <f t="shared" si="89"/>
        <v>0</v>
      </c>
      <c r="X64" s="30">
        <v>0</v>
      </c>
      <c r="Y64" s="36">
        <f t="shared" si="90"/>
        <v>0</v>
      </c>
      <c r="Z64" s="30">
        <v>0</v>
      </c>
      <c r="AA64" s="36">
        <f t="shared" si="91"/>
        <v>0</v>
      </c>
      <c r="AB64" s="32">
        <v>0</v>
      </c>
      <c r="AC64" s="36">
        <f t="shared" si="92"/>
        <v>0</v>
      </c>
      <c r="AD64" s="30">
        <v>0</v>
      </c>
      <c r="AE64" s="36">
        <f t="shared" si="93"/>
        <v>0</v>
      </c>
      <c r="AF64" s="30">
        <v>0</v>
      </c>
      <c r="AG64" s="36">
        <f t="shared" si="94"/>
        <v>0</v>
      </c>
      <c r="AH64" s="30">
        <v>0</v>
      </c>
      <c r="AI64" s="65">
        <f t="shared" si="95"/>
        <v>0</v>
      </c>
      <c r="AJ64" s="30">
        <v>0</v>
      </c>
      <c r="AK64" s="36">
        <f t="shared" si="96"/>
        <v>0</v>
      </c>
      <c r="AL64" s="30">
        <v>0</v>
      </c>
      <c r="AM64" s="36">
        <f t="shared" si="97"/>
        <v>0</v>
      </c>
      <c r="AN64" s="30">
        <v>0</v>
      </c>
      <c r="AO64" s="36">
        <f t="shared" si="98"/>
        <v>0</v>
      </c>
      <c r="AP64" s="30">
        <v>0</v>
      </c>
      <c r="AQ64" s="36">
        <f t="shared" si="99"/>
        <v>0</v>
      </c>
      <c r="AR64" s="30">
        <v>0</v>
      </c>
      <c r="AS64" s="36">
        <f t="shared" si="100"/>
        <v>0</v>
      </c>
      <c r="AT64" s="30">
        <v>0</v>
      </c>
      <c r="AU64" s="36">
        <f t="shared" si="101"/>
        <v>0</v>
      </c>
      <c r="AV64" s="30">
        <v>0</v>
      </c>
      <c r="AW64" s="36">
        <f t="shared" si="102"/>
        <v>0</v>
      </c>
      <c r="AX64" s="30">
        <v>0</v>
      </c>
      <c r="AY64" s="36">
        <f t="shared" si="103"/>
        <v>0</v>
      </c>
      <c r="AZ64" s="30">
        <v>0</v>
      </c>
      <c r="BA64" s="36">
        <f t="shared" si="104"/>
        <v>0</v>
      </c>
      <c r="BB64" s="28">
        <v>12</v>
      </c>
      <c r="BC64" s="36">
        <f t="shared" si="155"/>
        <v>39</v>
      </c>
      <c r="BD64" s="22"/>
      <c r="BE64" s="23">
        <f t="shared" si="156"/>
        <v>0</v>
      </c>
      <c r="BF64" s="23">
        <f t="shared" si="105"/>
        <v>0</v>
      </c>
      <c r="BG64" s="23">
        <f t="shared" si="106"/>
        <v>0</v>
      </c>
      <c r="BH64" s="23">
        <f t="shared" si="107"/>
        <v>0</v>
      </c>
      <c r="BI64" s="23">
        <f t="shared" si="108"/>
        <v>0</v>
      </c>
      <c r="BJ64" s="23">
        <f t="shared" si="109"/>
        <v>0</v>
      </c>
      <c r="BK64" s="23">
        <f t="shared" si="110"/>
        <v>0</v>
      </c>
      <c r="BL64" s="23">
        <f t="shared" si="111"/>
        <v>0</v>
      </c>
      <c r="BM64" s="23">
        <f t="shared" si="112"/>
        <v>0</v>
      </c>
      <c r="BN64" s="23">
        <f t="shared" si="113"/>
        <v>0</v>
      </c>
      <c r="BO64" s="23">
        <f t="shared" si="114"/>
        <v>0</v>
      </c>
      <c r="BP64" s="23">
        <f t="shared" si="115"/>
        <v>0</v>
      </c>
      <c r="BQ64" s="23">
        <f t="shared" si="116"/>
        <v>0</v>
      </c>
      <c r="BR64" s="23">
        <f t="shared" si="117"/>
        <v>0</v>
      </c>
      <c r="BS64" s="23">
        <f t="shared" si="118"/>
        <v>0</v>
      </c>
      <c r="BT64" s="23">
        <f t="shared" si="119"/>
        <v>0</v>
      </c>
      <c r="BU64" s="23">
        <f t="shared" si="120"/>
        <v>0</v>
      </c>
      <c r="BV64" s="23">
        <f t="shared" si="121"/>
        <v>0</v>
      </c>
      <c r="BW64" s="23">
        <f t="shared" si="122"/>
        <v>0</v>
      </c>
      <c r="BX64" s="23">
        <f t="shared" si="123"/>
        <v>0</v>
      </c>
      <c r="BY64" s="23">
        <f t="shared" si="124"/>
        <v>0</v>
      </c>
      <c r="BZ64" s="23">
        <f t="shared" si="125"/>
        <v>0</v>
      </c>
      <c r="CA64" s="23">
        <f t="shared" si="126"/>
        <v>0</v>
      </c>
      <c r="CB64" s="23">
        <f t="shared" si="127"/>
        <v>0</v>
      </c>
      <c r="CC64" s="23">
        <f t="shared" si="128"/>
        <v>39</v>
      </c>
      <c r="CD64" s="24">
        <f t="shared" si="129"/>
        <v>39</v>
      </c>
      <c r="CE64" s="25"/>
      <c r="CF64" s="26">
        <f t="shared" si="130"/>
        <v>0</v>
      </c>
      <c r="CG64" s="26">
        <f t="shared" si="131"/>
        <v>0</v>
      </c>
      <c r="CH64" s="26">
        <f t="shared" si="132"/>
        <v>0</v>
      </c>
      <c r="CI64" s="26">
        <f t="shared" si="133"/>
        <v>0</v>
      </c>
      <c r="CJ64" s="26">
        <f t="shared" si="134"/>
        <v>0</v>
      </c>
      <c r="CK64" s="26">
        <f t="shared" si="135"/>
        <v>0</v>
      </c>
      <c r="CL64" s="26">
        <f t="shared" si="136"/>
        <v>0</v>
      </c>
      <c r="CM64" s="26">
        <f t="shared" si="137"/>
        <v>0</v>
      </c>
      <c r="CN64" s="26">
        <f t="shared" si="138"/>
        <v>0</v>
      </c>
      <c r="CO64" s="26">
        <f t="shared" si="139"/>
        <v>0</v>
      </c>
      <c r="CP64" s="26">
        <f t="shared" si="140"/>
        <v>0</v>
      </c>
      <c r="CQ64" s="26">
        <f t="shared" si="141"/>
        <v>0</v>
      </c>
      <c r="CR64" s="26">
        <f t="shared" si="142"/>
        <v>0</v>
      </c>
      <c r="CS64" s="26">
        <f t="shared" si="143"/>
        <v>0</v>
      </c>
      <c r="CT64" s="26">
        <f t="shared" si="144"/>
        <v>0</v>
      </c>
      <c r="CU64" s="26">
        <f t="shared" si="145"/>
        <v>0</v>
      </c>
      <c r="CV64" s="26">
        <f t="shared" si="146"/>
        <v>0</v>
      </c>
      <c r="CW64" s="26">
        <f t="shared" si="147"/>
        <v>0</v>
      </c>
      <c r="CX64" s="26">
        <f t="shared" si="148"/>
        <v>0</v>
      </c>
      <c r="CY64" s="26">
        <f t="shared" si="149"/>
        <v>0</v>
      </c>
      <c r="CZ64" s="26">
        <f t="shared" si="150"/>
        <v>0</v>
      </c>
      <c r="DA64" s="26">
        <f t="shared" si="151"/>
        <v>0</v>
      </c>
      <c r="DB64" s="26">
        <f t="shared" si="152"/>
        <v>0</v>
      </c>
      <c r="DC64" s="26">
        <f t="shared" si="153"/>
        <v>0</v>
      </c>
      <c r="DD64" s="26">
        <f t="shared" si="154"/>
        <v>39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ht="12.75" customHeight="1" x14ac:dyDescent="0.15">
      <c r="A65" s="1">
        <f t="shared" si="81"/>
        <v>57</v>
      </c>
      <c r="B65" s="34" t="s">
        <v>69</v>
      </c>
      <c r="C65" s="13"/>
      <c r="D65" s="21">
        <f>CD65-SUM($CF65:CHOOSE($CF$8,$CF65,$CG65,$CH65,$CI65,$CJ65,$CK65,$CL65,$CM65,$CN65,$CO65,$CP65,$CQ65,$CR65,$CS65,$CT65,$CU65,$CV65,$CW65,$CX65,$CY65,$CZ65,$DA65,$DB65,$DC65))</f>
        <v>38</v>
      </c>
      <c r="E65" s="13"/>
      <c r="F65" s="32">
        <v>0</v>
      </c>
      <c r="G65" s="36">
        <f t="shared" si="82"/>
        <v>0</v>
      </c>
      <c r="H65" s="30">
        <v>0</v>
      </c>
      <c r="I65" s="36">
        <f t="shared" si="83"/>
        <v>0</v>
      </c>
      <c r="J65" s="30">
        <v>0</v>
      </c>
      <c r="K65" s="36">
        <f t="shared" si="84"/>
        <v>0</v>
      </c>
      <c r="L65" s="30">
        <v>0</v>
      </c>
      <c r="M65" s="36">
        <f t="shared" si="85"/>
        <v>0</v>
      </c>
      <c r="N65" s="30">
        <v>0</v>
      </c>
      <c r="O65" s="36">
        <f t="shared" si="86"/>
        <v>0</v>
      </c>
      <c r="P65" s="30">
        <v>0</v>
      </c>
      <c r="Q65" s="36">
        <f t="shared" si="87"/>
        <v>0</v>
      </c>
      <c r="R65" s="30">
        <v>0</v>
      </c>
      <c r="S65" s="36">
        <f t="shared" si="88"/>
        <v>0</v>
      </c>
      <c r="T65" s="30">
        <v>0</v>
      </c>
      <c r="U65" s="36">
        <f t="shared" si="157"/>
        <v>0</v>
      </c>
      <c r="V65" s="30">
        <v>0</v>
      </c>
      <c r="W65" s="43">
        <f t="shared" si="89"/>
        <v>0</v>
      </c>
      <c r="X65" s="30">
        <v>0</v>
      </c>
      <c r="Y65" s="36">
        <f t="shared" si="90"/>
        <v>0</v>
      </c>
      <c r="Z65" s="30">
        <v>0</v>
      </c>
      <c r="AA65" s="36">
        <f t="shared" si="91"/>
        <v>0</v>
      </c>
      <c r="AB65" s="32">
        <v>0</v>
      </c>
      <c r="AC65" s="36">
        <f t="shared" si="92"/>
        <v>0</v>
      </c>
      <c r="AD65" s="30">
        <v>0</v>
      </c>
      <c r="AE65" s="36">
        <f t="shared" si="93"/>
        <v>0</v>
      </c>
      <c r="AF65" s="30">
        <v>0</v>
      </c>
      <c r="AG65" s="36">
        <f t="shared" si="94"/>
        <v>0</v>
      </c>
      <c r="AH65" s="30">
        <v>0</v>
      </c>
      <c r="AI65" s="65">
        <f t="shared" si="95"/>
        <v>0</v>
      </c>
      <c r="AJ65" s="30">
        <v>0</v>
      </c>
      <c r="AK65" s="36">
        <f t="shared" si="96"/>
        <v>0</v>
      </c>
      <c r="AL65" s="30">
        <v>0</v>
      </c>
      <c r="AM65" s="36">
        <f t="shared" si="97"/>
        <v>0</v>
      </c>
      <c r="AN65" s="30">
        <v>0</v>
      </c>
      <c r="AO65" s="36">
        <f t="shared" si="98"/>
        <v>0</v>
      </c>
      <c r="AP65" s="30">
        <v>0</v>
      </c>
      <c r="AQ65" s="36">
        <f t="shared" si="99"/>
        <v>0</v>
      </c>
      <c r="AR65" s="30">
        <v>0</v>
      </c>
      <c r="AS65" s="36">
        <f t="shared" si="100"/>
        <v>0</v>
      </c>
      <c r="AT65" s="30">
        <v>0</v>
      </c>
      <c r="AU65" s="36">
        <f t="shared" si="101"/>
        <v>0</v>
      </c>
      <c r="AV65" s="30">
        <v>0</v>
      </c>
      <c r="AW65" s="36">
        <f t="shared" si="102"/>
        <v>0</v>
      </c>
      <c r="AX65" s="30">
        <v>0</v>
      </c>
      <c r="AY65" s="36">
        <f t="shared" si="103"/>
        <v>0</v>
      </c>
      <c r="AZ65" s="30">
        <v>0</v>
      </c>
      <c r="BA65" s="36">
        <f t="shared" si="104"/>
        <v>0</v>
      </c>
      <c r="BB65" s="29">
        <v>13</v>
      </c>
      <c r="BC65" s="36">
        <f t="shared" si="155"/>
        <v>38</v>
      </c>
      <c r="BD65" s="22"/>
      <c r="BE65" s="23">
        <f t="shared" si="156"/>
        <v>0</v>
      </c>
      <c r="BF65" s="23">
        <f t="shared" si="105"/>
        <v>0</v>
      </c>
      <c r="BG65" s="23">
        <f t="shared" si="106"/>
        <v>0</v>
      </c>
      <c r="BH65" s="23">
        <f t="shared" si="107"/>
        <v>0</v>
      </c>
      <c r="BI65" s="23">
        <f t="shared" si="108"/>
        <v>0</v>
      </c>
      <c r="BJ65" s="23">
        <f t="shared" si="109"/>
        <v>0</v>
      </c>
      <c r="BK65" s="23">
        <f t="shared" si="110"/>
        <v>0</v>
      </c>
      <c r="BL65" s="23">
        <f t="shared" si="111"/>
        <v>0</v>
      </c>
      <c r="BM65" s="23">
        <f t="shared" si="112"/>
        <v>0</v>
      </c>
      <c r="BN65" s="23">
        <f t="shared" si="113"/>
        <v>0</v>
      </c>
      <c r="BO65" s="23">
        <f t="shared" si="114"/>
        <v>0</v>
      </c>
      <c r="BP65" s="23">
        <f t="shared" si="115"/>
        <v>0</v>
      </c>
      <c r="BQ65" s="23">
        <f t="shared" si="116"/>
        <v>0</v>
      </c>
      <c r="BR65" s="23">
        <f t="shared" si="117"/>
        <v>0</v>
      </c>
      <c r="BS65" s="23">
        <f t="shared" si="118"/>
        <v>0</v>
      </c>
      <c r="BT65" s="23">
        <f t="shared" si="119"/>
        <v>0</v>
      </c>
      <c r="BU65" s="23">
        <f t="shared" si="120"/>
        <v>0</v>
      </c>
      <c r="BV65" s="23">
        <f t="shared" si="121"/>
        <v>0</v>
      </c>
      <c r="BW65" s="23">
        <f t="shared" si="122"/>
        <v>0</v>
      </c>
      <c r="BX65" s="23">
        <f t="shared" si="123"/>
        <v>0</v>
      </c>
      <c r="BY65" s="23">
        <f t="shared" si="124"/>
        <v>0</v>
      </c>
      <c r="BZ65" s="23">
        <f t="shared" si="125"/>
        <v>0</v>
      </c>
      <c r="CA65" s="23">
        <f t="shared" si="126"/>
        <v>0</v>
      </c>
      <c r="CB65" s="23">
        <f t="shared" si="127"/>
        <v>0</v>
      </c>
      <c r="CC65" s="23">
        <f t="shared" si="128"/>
        <v>38</v>
      </c>
      <c r="CD65" s="24">
        <f t="shared" si="129"/>
        <v>38</v>
      </c>
      <c r="CE65" s="25"/>
      <c r="CF65" s="26">
        <f t="shared" si="130"/>
        <v>0</v>
      </c>
      <c r="CG65" s="26">
        <f t="shared" si="131"/>
        <v>0</v>
      </c>
      <c r="CH65" s="26">
        <f t="shared" si="132"/>
        <v>0</v>
      </c>
      <c r="CI65" s="26">
        <f t="shared" si="133"/>
        <v>0</v>
      </c>
      <c r="CJ65" s="26">
        <f t="shared" si="134"/>
        <v>0</v>
      </c>
      <c r="CK65" s="26">
        <f t="shared" si="135"/>
        <v>0</v>
      </c>
      <c r="CL65" s="26">
        <f t="shared" si="136"/>
        <v>0</v>
      </c>
      <c r="CM65" s="26">
        <f t="shared" si="137"/>
        <v>0</v>
      </c>
      <c r="CN65" s="26">
        <f t="shared" si="138"/>
        <v>0</v>
      </c>
      <c r="CO65" s="26">
        <f t="shared" si="139"/>
        <v>0</v>
      </c>
      <c r="CP65" s="26">
        <f t="shared" si="140"/>
        <v>0</v>
      </c>
      <c r="CQ65" s="26">
        <f t="shared" si="141"/>
        <v>0</v>
      </c>
      <c r="CR65" s="26">
        <f t="shared" si="142"/>
        <v>0</v>
      </c>
      <c r="CS65" s="26">
        <f t="shared" si="143"/>
        <v>0</v>
      </c>
      <c r="CT65" s="26">
        <f t="shared" si="144"/>
        <v>0</v>
      </c>
      <c r="CU65" s="26">
        <f t="shared" si="145"/>
        <v>0</v>
      </c>
      <c r="CV65" s="26">
        <f t="shared" si="146"/>
        <v>0</v>
      </c>
      <c r="CW65" s="26">
        <f t="shared" si="147"/>
        <v>0</v>
      </c>
      <c r="CX65" s="26">
        <f t="shared" si="148"/>
        <v>0</v>
      </c>
      <c r="CY65" s="26">
        <f t="shared" si="149"/>
        <v>0</v>
      </c>
      <c r="CZ65" s="26">
        <f t="shared" si="150"/>
        <v>0</v>
      </c>
      <c r="DA65" s="26">
        <f t="shared" si="151"/>
        <v>0</v>
      </c>
      <c r="DB65" s="26">
        <f t="shared" si="152"/>
        <v>0</v>
      </c>
      <c r="DC65" s="26">
        <f t="shared" si="153"/>
        <v>0</v>
      </c>
      <c r="DD65" s="26">
        <f t="shared" si="154"/>
        <v>38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ht="12.75" customHeight="1" x14ac:dyDescent="0.15">
      <c r="A66" s="1">
        <f t="shared" si="81"/>
        <v>58</v>
      </c>
      <c r="B66" s="34" t="s">
        <v>46</v>
      </c>
      <c r="C66" s="13"/>
      <c r="D66" s="21">
        <f>CD66-SUM($CF66:CHOOSE($CF$8,$CF66,$CG66,$CH66,$CI66,$CJ66,$CK66,$CL66,$CM66,$CN66,$CO66,$CP66,$CQ66,$CR66,$CS66,$CT66,$CU66,$CV66,$CW66,$CX66,$CY66,$CZ66,$DA66,$DB66,$DC66))</f>
        <v>38</v>
      </c>
      <c r="E66" s="13"/>
      <c r="F66" s="39">
        <v>0</v>
      </c>
      <c r="G66" s="36">
        <f t="shared" si="82"/>
        <v>0</v>
      </c>
      <c r="H66" s="37">
        <v>0</v>
      </c>
      <c r="I66" s="36">
        <f t="shared" si="83"/>
        <v>0</v>
      </c>
      <c r="J66" s="37">
        <v>0</v>
      </c>
      <c r="K66" s="36">
        <f t="shared" si="84"/>
        <v>0</v>
      </c>
      <c r="L66" s="37">
        <v>0</v>
      </c>
      <c r="M66" s="36">
        <f t="shared" si="85"/>
        <v>0</v>
      </c>
      <c r="N66" s="37">
        <v>0</v>
      </c>
      <c r="O66" s="36">
        <f t="shared" si="86"/>
        <v>0</v>
      </c>
      <c r="P66" s="37">
        <v>0</v>
      </c>
      <c r="Q66" s="36">
        <f t="shared" si="87"/>
        <v>0</v>
      </c>
      <c r="R66" s="37">
        <v>0</v>
      </c>
      <c r="S66" s="36">
        <f t="shared" si="88"/>
        <v>0</v>
      </c>
      <c r="T66" s="37">
        <v>0</v>
      </c>
      <c r="U66" s="36">
        <f t="shared" si="157"/>
        <v>0</v>
      </c>
      <c r="V66" s="37">
        <v>0</v>
      </c>
      <c r="W66" s="43">
        <f t="shared" si="89"/>
        <v>0</v>
      </c>
      <c r="X66" s="30">
        <v>0</v>
      </c>
      <c r="Y66" s="36">
        <f t="shared" si="90"/>
        <v>0</v>
      </c>
      <c r="Z66" s="30">
        <v>0</v>
      </c>
      <c r="AA66" s="36">
        <f t="shared" si="91"/>
        <v>0</v>
      </c>
      <c r="AB66" s="32">
        <v>0</v>
      </c>
      <c r="AC66" s="36">
        <f t="shared" si="92"/>
        <v>0</v>
      </c>
      <c r="AD66" s="30">
        <v>0</v>
      </c>
      <c r="AE66" s="36">
        <f t="shared" si="93"/>
        <v>0</v>
      </c>
      <c r="AF66" s="30">
        <v>0</v>
      </c>
      <c r="AG66" s="36">
        <f t="shared" si="94"/>
        <v>0</v>
      </c>
      <c r="AH66" s="30">
        <v>0</v>
      </c>
      <c r="AI66" s="65">
        <f t="shared" si="95"/>
        <v>0</v>
      </c>
      <c r="AJ66" s="30">
        <v>0</v>
      </c>
      <c r="AK66" s="36">
        <f t="shared" si="96"/>
        <v>0</v>
      </c>
      <c r="AL66" s="30">
        <v>0</v>
      </c>
      <c r="AM66" s="36">
        <f t="shared" si="97"/>
        <v>0</v>
      </c>
      <c r="AN66" s="30">
        <v>0</v>
      </c>
      <c r="AO66" s="36">
        <f t="shared" si="98"/>
        <v>0</v>
      </c>
      <c r="AP66" s="30">
        <v>0</v>
      </c>
      <c r="AQ66" s="36">
        <f t="shared" si="99"/>
        <v>0</v>
      </c>
      <c r="AR66" s="30">
        <v>0</v>
      </c>
      <c r="AS66" s="36">
        <f t="shared" si="100"/>
        <v>0</v>
      </c>
      <c r="AT66" s="30">
        <v>0</v>
      </c>
      <c r="AU66" s="36">
        <f t="shared" si="101"/>
        <v>0</v>
      </c>
      <c r="AV66" s="30">
        <v>0</v>
      </c>
      <c r="AW66" s="36">
        <f t="shared" si="102"/>
        <v>0</v>
      </c>
      <c r="AX66" s="30">
        <v>0</v>
      </c>
      <c r="AY66" s="36">
        <f t="shared" si="103"/>
        <v>0</v>
      </c>
      <c r="AZ66" s="30">
        <v>0</v>
      </c>
      <c r="BA66" s="36">
        <f t="shared" si="104"/>
        <v>0</v>
      </c>
      <c r="BB66" s="28">
        <v>13</v>
      </c>
      <c r="BC66" s="36">
        <f t="shared" si="155"/>
        <v>38</v>
      </c>
      <c r="BD66" s="22"/>
      <c r="BE66" s="23">
        <f t="shared" si="156"/>
        <v>0</v>
      </c>
      <c r="BF66" s="23">
        <f t="shared" si="105"/>
        <v>0</v>
      </c>
      <c r="BG66" s="23">
        <f t="shared" si="106"/>
        <v>0</v>
      </c>
      <c r="BH66" s="23">
        <f t="shared" si="107"/>
        <v>0</v>
      </c>
      <c r="BI66" s="23">
        <f t="shared" si="108"/>
        <v>0</v>
      </c>
      <c r="BJ66" s="23">
        <f t="shared" si="109"/>
        <v>0</v>
      </c>
      <c r="BK66" s="23">
        <f t="shared" si="110"/>
        <v>0</v>
      </c>
      <c r="BL66" s="23">
        <f t="shared" si="111"/>
        <v>0</v>
      </c>
      <c r="BM66" s="23">
        <f t="shared" si="112"/>
        <v>0</v>
      </c>
      <c r="BN66" s="23">
        <f t="shared" si="113"/>
        <v>0</v>
      </c>
      <c r="BO66" s="23">
        <f t="shared" si="114"/>
        <v>0</v>
      </c>
      <c r="BP66" s="23">
        <f t="shared" si="115"/>
        <v>0</v>
      </c>
      <c r="BQ66" s="23">
        <f t="shared" si="116"/>
        <v>0</v>
      </c>
      <c r="BR66" s="23">
        <f t="shared" si="117"/>
        <v>0</v>
      </c>
      <c r="BS66" s="23">
        <f t="shared" si="118"/>
        <v>0</v>
      </c>
      <c r="BT66" s="23">
        <f t="shared" si="119"/>
        <v>0</v>
      </c>
      <c r="BU66" s="23">
        <f t="shared" si="120"/>
        <v>0</v>
      </c>
      <c r="BV66" s="23">
        <f t="shared" si="121"/>
        <v>0</v>
      </c>
      <c r="BW66" s="23">
        <f t="shared" si="122"/>
        <v>0</v>
      </c>
      <c r="BX66" s="23">
        <f t="shared" si="123"/>
        <v>0</v>
      </c>
      <c r="BY66" s="23">
        <f t="shared" si="124"/>
        <v>0</v>
      </c>
      <c r="BZ66" s="23">
        <f t="shared" si="125"/>
        <v>0</v>
      </c>
      <c r="CA66" s="23">
        <f t="shared" si="126"/>
        <v>0</v>
      </c>
      <c r="CB66" s="23">
        <f t="shared" si="127"/>
        <v>0</v>
      </c>
      <c r="CC66" s="23">
        <f t="shared" si="128"/>
        <v>38</v>
      </c>
      <c r="CD66" s="24">
        <f t="shared" si="129"/>
        <v>38</v>
      </c>
      <c r="CE66" s="25"/>
      <c r="CF66" s="26">
        <f t="shared" si="130"/>
        <v>0</v>
      </c>
      <c r="CG66" s="26">
        <f t="shared" si="131"/>
        <v>0</v>
      </c>
      <c r="CH66" s="26">
        <f t="shared" si="132"/>
        <v>0</v>
      </c>
      <c r="CI66" s="26">
        <f t="shared" si="133"/>
        <v>0</v>
      </c>
      <c r="CJ66" s="26">
        <f t="shared" si="134"/>
        <v>0</v>
      </c>
      <c r="CK66" s="26">
        <f t="shared" si="135"/>
        <v>0</v>
      </c>
      <c r="CL66" s="26">
        <f t="shared" si="136"/>
        <v>0</v>
      </c>
      <c r="CM66" s="26">
        <f t="shared" si="137"/>
        <v>0</v>
      </c>
      <c r="CN66" s="26">
        <f t="shared" si="138"/>
        <v>0</v>
      </c>
      <c r="CO66" s="26">
        <f t="shared" si="139"/>
        <v>0</v>
      </c>
      <c r="CP66" s="26">
        <f t="shared" si="140"/>
        <v>0</v>
      </c>
      <c r="CQ66" s="26">
        <f t="shared" si="141"/>
        <v>0</v>
      </c>
      <c r="CR66" s="26">
        <f t="shared" si="142"/>
        <v>0</v>
      </c>
      <c r="CS66" s="26">
        <f t="shared" si="143"/>
        <v>0</v>
      </c>
      <c r="CT66" s="26">
        <f t="shared" si="144"/>
        <v>0</v>
      </c>
      <c r="CU66" s="26">
        <f t="shared" si="145"/>
        <v>0</v>
      </c>
      <c r="CV66" s="26">
        <f t="shared" si="146"/>
        <v>0</v>
      </c>
      <c r="CW66" s="26">
        <f t="shared" si="147"/>
        <v>0</v>
      </c>
      <c r="CX66" s="26">
        <f t="shared" si="148"/>
        <v>0</v>
      </c>
      <c r="CY66" s="26">
        <f t="shared" si="149"/>
        <v>0</v>
      </c>
      <c r="CZ66" s="26">
        <f t="shared" si="150"/>
        <v>0</v>
      </c>
      <c r="DA66" s="26">
        <f t="shared" si="151"/>
        <v>0</v>
      </c>
      <c r="DB66" s="26">
        <f t="shared" si="152"/>
        <v>0</v>
      </c>
      <c r="DC66" s="26">
        <f t="shared" si="153"/>
        <v>0</v>
      </c>
      <c r="DD66" s="26">
        <f t="shared" si="154"/>
        <v>38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12.75" customHeight="1" x14ac:dyDescent="0.15">
      <c r="A67" s="1">
        <f t="shared" si="81"/>
        <v>59</v>
      </c>
      <c r="B67" s="1" t="s">
        <v>38</v>
      </c>
      <c r="C67" s="13"/>
      <c r="D67" s="21">
        <f>CD67-SUM($CF67:CHOOSE($CF$8,$CF67,$CG67,$CH67,$CI67,$CJ67,$CK67,$CL67,$CM67,$CN67,$CO67,$CP67,$CQ67,$CR67,$CS67,$CT67,$CU67,$CV67,$CW67,$CX67,$CY67,$CZ67,$DA67,$DB67,$DC67))</f>
        <v>37</v>
      </c>
      <c r="E67" s="13"/>
      <c r="F67" s="32">
        <v>0</v>
      </c>
      <c r="G67" s="36">
        <f t="shared" si="82"/>
        <v>0</v>
      </c>
      <c r="H67" s="30">
        <v>0</v>
      </c>
      <c r="I67" s="36">
        <f t="shared" si="83"/>
        <v>0</v>
      </c>
      <c r="J67" s="30">
        <v>0</v>
      </c>
      <c r="K67" s="36">
        <f t="shared" si="84"/>
        <v>0</v>
      </c>
      <c r="L67" s="30">
        <v>0</v>
      </c>
      <c r="M67" s="36">
        <f t="shared" si="85"/>
        <v>0</v>
      </c>
      <c r="N67" s="30">
        <v>0</v>
      </c>
      <c r="O67" s="36">
        <f t="shared" si="86"/>
        <v>0</v>
      </c>
      <c r="P67" s="30">
        <v>0</v>
      </c>
      <c r="Q67" s="36">
        <f t="shared" si="87"/>
        <v>0</v>
      </c>
      <c r="R67" s="30">
        <v>0</v>
      </c>
      <c r="S67" s="36">
        <f t="shared" si="88"/>
        <v>0</v>
      </c>
      <c r="T67" s="30">
        <v>0</v>
      </c>
      <c r="U67" s="36">
        <f t="shared" si="157"/>
        <v>0</v>
      </c>
      <c r="V67" s="30">
        <v>0</v>
      </c>
      <c r="W67" s="43">
        <f t="shared" si="89"/>
        <v>0</v>
      </c>
      <c r="X67" s="30">
        <v>0</v>
      </c>
      <c r="Y67" s="36">
        <f t="shared" si="90"/>
        <v>0</v>
      </c>
      <c r="Z67" s="30">
        <v>0</v>
      </c>
      <c r="AA67" s="36">
        <f t="shared" si="91"/>
        <v>0</v>
      </c>
      <c r="AB67" s="32">
        <v>0</v>
      </c>
      <c r="AC67" s="36">
        <f t="shared" si="92"/>
        <v>0</v>
      </c>
      <c r="AD67" s="30">
        <v>0</v>
      </c>
      <c r="AE67" s="36">
        <f t="shared" si="93"/>
        <v>0</v>
      </c>
      <c r="AF67" s="30">
        <v>0</v>
      </c>
      <c r="AG67" s="36">
        <f t="shared" si="94"/>
        <v>0</v>
      </c>
      <c r="AH67" s="30">
        <v>0</v>
      </c>
      <c r="AI67" s="65">
        <f t="shared" si="95"/>
        <v>0</v>
      </c>
      <c r="AJ67" s="30">
        <v>0</v>
      </c>
      <c r="AK67" s="36">
        <f t="shared" si="96"/>
        <v>0</v>
      </c>
      <c r="AL67" s="30">
        <v>0</v>
      </c>
      <c r="AM67" s="36">
        <f t="shared" si="97"/>
        <v>0</v>
      </c>
      <c r="AN67" s="30">
        <v>0</v>
      </c>
      <c r="AO67" s="36">
        <f t="shared" si="98"/>
        <v>0</v>
      </c>
      <c r="AP67" s="30">
        <v>0</v>
      </c>
      <c r="AQ67" s="36">
        <f t="shared" si="99"/>
        <v>0</v>
      </c>
      <c r="AR67" s="30">
        <v>0</v>
      </c>
      <c r="AS67" s="36">
        <f t="shared" si="100"/>
        <v>0</v>
      </c>
      <c r="AT67" s="30">
        <v>0</v>
      </c>
      <c r="AU67" s="36">
        <f t="shared" si="101"/>
        <v>0</v>
      </c>
      <c r="AV67" s="30">
        <v>0</v>
      </c>
      <c r="AW67" s="36">
        <f t="shared" si="102"/>
        <v>0</v>
      </c>
      <c r="AX67" s="30">
        <v>0</v>
      </c>
      <c r="AY67" s="36">
        <f t="shared" si="103"/>
        <v>0</v>
      </c>
      <c r="AZ67" s="30">
        <v>0</v>
      </c>
      <c r="BA67" s="36">
        <f t="shared" si="104"/>
        <v>0</v>
      </c>
      <c r="BB67" s="29">
        <v>14</v>
      </c>
      <c r="BC67" s="36">
        <f t="shared" si="155"/>
        <v>37</v>
      </c>
      <c r="BD67" s="22"/>
      <c r="BE67" s="23">
        <f t="shared" si="156"/>
        <v>0</v>
      </c>
      <c r="BF67" s="23">
        <f t="shared" si="105"/>
        <v>0</v>
      </c>
      <c r="BG67" s="23">
        <f t="shared" si="106"/>
        <v>0</v>
      </c>
      <c r="BH67" s="23">
        <f t="shared" si="107"/>
        <v>0</v>
      </c>
      <c r="BI67" s="23">
        <f t="shared" si="108"/>
        <v>0</v>
      </c>
      <c r="BJ67" s="23">
        <f t="shared" si="109"/>
        <v>0</v>
      </c>
      <c r="BK67" s="23">
        <f t="shared" si="110"/>
        <v>0</v>
      </c>
      <c r="BL67" s="23">
        <f t="shared" si="111"/>
        <v>0</v>
      </c>
      <c r="BM67" s="23">
        <f t="shared" si="112"/>
        <v>0</v>
      </c>
      <c r="BN67" s="23">
        <f t="shared" si="113"/>
        <v>0</v>
      </c>
      <c r="BO67" s="23">
        <f t="shared" si="114"/>
        <v>0</v>
      </c>
      <c r="BP67" s="23">
        <f t="shared" si="115"/>
        <v>0</v>
      </c>
      <c r="BQ67" s="23">
        <f t="shared" si="116"/>
        <v>0</v>
      </c>
      <c r="BR67" s="23">
        <f t="shared" si="117"/>
        <v>0</v>
      </c>
      <c r="BS67" s="23">
        <f t="shared" si="118"/>
        <v>0</v>
      </c>
      <c r="BT67" s="23">
        <f t="shared" si="119"/>
        <v>0</v>
      </c>
      <c r="BU67" s="23">
        <f t="shared" si="120"/>
        <v>0</v>
      </c>
      <c r="BV67" s="23">
        <f t="shared" si="121"/>
        <v>0</v>
      </c>
      <c r="BW67" s="23">
        <f t="shared" si="122"/>
        <v>0</v>
      </c>
      <c r="BX67" s="23">
        <f t="shared" si="123"/>
        <v>0</v>
      </c>
      <c r="BY67" s="23">
        <f t="shared" si="124"/>
        <v>0</v>
      </c>
      <c r="BZ67" s="23">
        <f t="shared" si="125"/>
        <v>0</v>
      </c>
      <c r="CA67" s="23">
        <f t="shared" si="126"/>
        <v>0</v>
      </c>
      <c r="CB67" s="23">
        <f t="shared" si="127"/>
        <v>0</v>
      </c>
      <c r="CC67" s="23">
        <f t="shared" si="128"/>
        <v>37</v>
      </c>
      <c r="CD67" s="24">
        <f t="shared" si="129"/>
        <v>37</v>
      </c>
      <c r="CE67" s="25"/>
      <c r="CF67" s="26">
        <f t="shared" si="130"/>
        <v>0</v>
      </c>
      <c r="CG67" s="26">
        <f t="shared" si="131"/>
        <v>0</v>
      </c>
      <c r="CH67" s="26">
        <f t="shared" si="132"/>
        <v>0</v>
      </c>
      <c r="CI67" s="26">
        <f t="shared" si="133"/>
        <v>0</v>
      </c>
      <c r="CJ67" s="26">
        <f t="shared" si="134"/>
        <v>0</v>
      </c>
      <c r="CK67" s="26">
        <f t="shared" si="135"/>
        <v>0</v>
      </c>
      <c r="CL67" s="26">
        <f t="shared" si="136"/>
        <v>0</v>
      </c>
      <c r="CM67" s="26">
        <f t="shared" si="137"/>
        <v>0</v>
      </c>
      <c r="CN67" s="26">
        <f t="shared" si="138"/>
        <v>0</v>
      </c>
      <c r="CO67" s="26">
        <f t="shared" si="139"/>
        <v>0</v>
      </c>
      <c r="CP67" s="26">
        <f t="shared" si="140"/>
        <v>0</v>
      </c>
      <c r="CQ67" s="26">
        <f t="shared" si="141"/>
        <v>0</v>
      </c>
      <c r="CR67" s="26">
        <f t="shared" si="142"/>
        <v>0</v>
      </c>
      <c r="CS67" s="26">
        <f t="shared" si="143"/>
        <v>0</v>
      </c>
      <c r="CT67" s="26">
        <f t="shared" si="144"/>
        <v>0</v>
      </c>
      <c r="CU67" s="26">
        <f t="shared" si="145"/>
        <v>0</v>
      </c>
      <c r="CV67" s="26">
        <f t="shared" si="146"/>
        <v>0</v>
      </c>
      <c r="CW67" s="26">
        <f t="shared" si="147"/>
        <v>0</v>
      </c>
      <c r="CX67" s="26">
        <f t="shared" si="148"/>
        <v>0</v>
      </c>
      <c r="CY67" s="26">
        <f t="shared" si="149"/>
        <v>0</v>
      </c>
      <c r="CZ67" s="26">
        <f t="shared" si="150"/>
        <v>0</v>
      </c>
      <c r="DA67" s="26">
        <f t="shared" si="151"/>
        <v>0</v>
      </c>
      <c r="DB67" s="26">
        <f t="shared" si="152"/>
        <v>0</v>
      </c>
      <c r="DC67" s="26">
        <f t="shared" si="153"/>
        <v>0</v>
      </c>
      <c r="DD67" s="26">
        <f t="shared" si="154"/>
        <v>37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ht="12.75" customHeight="1" x14ac:dyDescent="0.15">
      <c r="A68" s="1">
        <f t="shared" si="81"/>
        <v>60</v>
      </c>
      <c r="B68" s="34" t="s">
        <v>66</v>
      </c>
      <c r="C68" s="13"/>
      <c r="D68" s="21">
        <f>CD68-SUM($CF68:CHOOSE($CF$8,$CF68,$CG68,$CH68,$CI68,$CJ68,$CK68,$CL68,$CM68,$CN68,$CO68,$CP68,$CQ68,$CR68,$CS68,$CT68,$CU68,$CV68,$CW68,$CX68,$CY68,$CZ68,$DA68,$DB68,$DC68))</f>
        <v>36</v>
      </c>
      <c r="E68" s="13"/>
      <c r="F68" s="32">
        <v>0</v>
      </c>
      <c r="G68" s="36">
        <f t="shared" si="82"/>
        <v>0</v>
      </c>
      <c r="H68" s="30">
        <v>0</v>
      </c>
      <c r="I68" s="36">
        <f t="shared" si="83"/>
        <v>0</v>
      </c>
      <c r="J68" s="30">
        <v>0</v>
      </c>
      <c r="K68" s="36">
        <f t="shared" si="84"/>
        <v>0</v>
      </c>
      <c r="L68" s="30">
        <v>0</v>
      </c>
      <c r="M68" s="36">
        <f t="shared" si="85"/>
        <v>0</v>
      </c>
      <c r="N68" s="30">
        <v>0</v>
      </c>
      <c r="O68" s="36">
        <f t="shared" si="86"/>
        <v>0</v>
      </c>
      <c r="P68" s="30">
        <v>0</v>
      </c>
      <c r="Q68" s="36">
        <f t="shared" si="87"/>
        <v>0</v>
      </c>
      <c r="R68" s="30">
        <v>0</v>
      </c>
      <c r="S68" s="36">
        <f t="shared" si="88"/>
        <v>0</v>
      </c>
      <c r="T68" s="30">
        <v>0</v>
      </c>
      <c r="U68" s="36">
        <f t="shared" si="157"/>
        <v>0</v>
      </c>
      <c r="V68" s="30">
        <v>0</v>
      </c>
      <c r="W68" s="43">
        <f t="shared" si="89"/>
        <v>0</v>
      </c>
      <c r="X68" s="30">
        <v>0</v>
      </c>
      <c r="Y68" s="36">
        <f t="shared" si="90"/>
        <v>0</v>
      </c>
      <c r="Z68" s="30">
        <v>0</v>
      </c>
      <c r="AA68" s="36">
        <f t="shared" si="91"/>
        <v>0</v>
      </c>
      <c r="AB68" s="32">
        <v>0</v>
      </c>
      <c r="AC68" s="36">
        <f t="shared" si="92"/>
        <v>0</v>
      </c>
      <c r="AD68" s="30">
        <v>0</v>
      </c>
      <c r="AE68" s="36">
        <f t="shared" si="93"/>
        <v>0</v>
      </c>
      <c r="AF68" s="30">
        <v>0</v>
      </c>
      <c r="AG68" s="36">
        <f t="shared" si="94"/>
        <v>0</v>
      </c>
      <c r="AH68" s="30">
        <v>0</v>
      </c>
      <c r="AI68" s="65">
        <f t="shared" si="95"/>
        <v>0</v>
      </c>
      <c r="AJ68" s="30">
        <v>0</v>
      </c>
      <c r="AK68" s="36">
        <f t="shared" si="96"/>
        <v>0</v>
      </c>
      <c r="AL68" s="30">
        <v>0</v>
      </c>
      <c r="AM68" s="36">
        <f t="shared" si="97"/>
        <v>0</v>
      </c>
      <c r="AN68" s="30">
        <v>0</v>
      </c>
      <c r="AO68" s="36">
        <f t="shared" si="98"/>
        <v>0</v>
      </c>
      <c r="AP68" s="30">
        <v>0</v>
      </c>
      <c r="AQ68" s="36">
        <f t="shared" si="99"/>
        <v>0</v>
      </c>
      <c r="AR68" s="30">
        <v>0</v>
      </c>
      <c r="AS68" s="36">
        <f t="shared" si="100"/>
        <v>0</v>
      </c>
      <c r="AT68" s="30">
        <v>0</v>
      </c>
      <c r="AU68" s="36">
        <f t="shared" si="101"/>
        <v>0</v>
      </c>
      <c r="AV68" s="30">
        <v>0</v>
      </c>
      <c r="AW68" s="36">
        <f t="shared" si="102"/>
        <v>0</v>
      </c>
      <c r="AX68" s="30">
        <v>0</v>
      </c>
      <c r="AY68" s="36">
        <f t="shared" si="103"/>
        <v>0</v>
      </c>
      <c r="AZ68" s="30">
        <v>0</v>
      </c>
      <c r="BA68" s="36">
        <f t="shared" si="104"/>
        <v>0</v>
      </c>
      <c r="BB68" s="27">
        <v>15</v>
      </c>
      <c r="BC68" s="36">
        <f t="shared" si="155"/>
        <v>36</v>
      </c>
      <c r="BD68" s="22"/>
      <c r="BE68" s="23">
        <f t="shared" si="156"/>
        <v>0</v>
      </c>
      <c r="BF68" s="23">
        <f t="shared" si="105"/>
        <v>0</v>
      </c>
      <c r="BG68" s="23">
        <f t="shared" si="106"/>
        <v>0</v>
      </c>
      <c r="BH68" s="23">
        <f t="shared" si="107"/>
        <v>0</v>
      </c>
      <c r="BI68" s="23">
        <f t="shared" si="108"/>
        <v>0</v>
      </c>
      <c r="BJ68" s="23">
        <f t="shared" si="109"/>
        <v>0</v>
      </c>
      <c r="BK68" s="23">
        <f t="shared" si="110"/>
        <v>0</v>
      </c>
      <c r="BL68" s="23">
        <f t="shared" si="111"/>
        <v>0</v>
      </c>
      <c r="BM68" s="23">
        <f t="shared" si="112"/>
        <v>0</v>
      </c>
      <c r="BN68" s="23">
        <f t="shared" si="113"/>
        <v>0</v>
      </c>
      <c r="BO68" s="23">
        <f t="shared" si="114"/>
        <v>0</v>
      </c>
      <c r="BP68" s="23">
        <f t="shared" si="115"/>
        <v>0</v>
      </c>
      <c r="BQ68" s="23">
        <f t="shared" si="116"/>
        <v>0</v>
      </c>
      <c r="BR68" s="23">
        <f t="shared" si="117"/>
        <v>0</v>
      </c>
      <c r="BS68" s="23">
        <f t="shared" si="118"/>
        <v>0</v>
      </c>
      <c r="BT68" s="23">
        <f t="shared" si="119"/>
        <v>0</v>
      </c>
      <c r="BU68" s="23">
        <f t="shared" si="120"/>
        <v>0</v>
      </c>
      <c r="BV68" s="23">
        <f t="shared" si="121"/>
        <v>0</v>
      </c>
      <c r="BW68" s="23">
        <f t="shared" si="122"/>
        <v>0</v>
      </c>
      <c r="BX68" s="23">
        <f t="shared" si="123"/>
        <v>0</v>
      </c>
      <c r="BY68" s="23">
        <f t="shared" si="124"/>
        <v>0</v>
      </c>
      <c r="BZ68" s="23">
        <f t="shared" si="125"/>
        <v>0</v>
      </c>
      <c r="CA68" s="23">
        <f t="shared" si="126"/>
        <v>0</v>
      </c>
      <c r="CB68" s="23">
        <f t="shared" si="127"/>
        <v>0</v>
      </c>
      <c r="CC68" s="23">
        <f t="shared" si="128"/>
        <v>36</v>
      </c>
      <c r="CD68" s="24">
        <f t="shared" si="129"/>
        <v>36</v>
      </c>
      <c r="CE68" s="25"/>
      <c r="CF68" s="26">
        <f t="shared" si="130"/>
        <v>0</v>
      </c>
      <c r="CG68" s="26">
        <f t="shared" si="131"/>
        <v>0</v>
      </c>
      <c r="CH68" s="26">
        <f t="shared" si="132"/>
        <v>0</v>
      </c>
      <c r="CI68" s="26">
        <f t="shared" si="133"/>
        <v>0</v>
      </c>
      <c r="CJ68" s="26">
        <f t="shared" si="134"/>
        <v>0</v>
      </c>
      <c r="CK68" s="26">
        <f t="shared" si="135"/>
        <v>0</v>
      </c>
      <c r="CL68" s="26">
        <f t="shared" si="136"/>
        <v>0</v>
      </c>
      <c r="CM68" s="26">
        <f t="shared" si="137"/>
        <v>0</v>
      </c>
      <c r="CN68" s="26">
        <f t="shared" si="138"/>
        <v>0</v>
      </c>
      <c r="CO68" s="26">
        <f t="shared" si="139"/>
        <v>0</v>
      </c>
      <c r="CP68" s="26">
        <f t="shared" si="140"/>
        <v>0</v>
      </c>
      <c r="CQ68" s="26">
        <f t="shared" si="141"/>
        <v>0</v>
      </c>
      <c r="CR68" s="26">
        <f t="shared" si="142"/>
        <v>0</v>
      </c>
      <c r="CS68" s="26">
        <f t="shared" si="143"/>
        <v>0</v>
      </c>
      <c r="CT68" s="26">
        <f t="shared" si="144"/>
        <v>0</v>
      </c>
      <c r="CU68" s="26">
        <f t="shared" si="145"/>
        <v>0</v>
      </c>
      <c r="CV68" s="26">
        <f t="shared" si="146"/>
        <v>0</v>
      </c>
      <c r="CW68" s="26">
        <f t="shared" si="147"/>
        <v>0</v>
      </c>
      <c r="CX68" s="26">
        <f t="shared" si="148"/>
        <v>0</v>
      </c>
      <c r="CY68" s="26">
        <f t="shared" si="149"/>
        <v>0</v>
      </c>
      <c r="CZ68" s="26">
        <f t="shared" si="150"/>
        <v>0</v>
      </c>
      <c r="DA68" s="26">
        <f t="shared" si="151"/>
        <v>0</v>
      </c>
      <c r="DB68" s="26">
        <f t="shared" si="152"/>
        <v>0</v>
      </c>
      <c r="DC68" s="26">
        <f t="shared" si="153"/>
        <v>0</v>
      </c>
      <c r="DD68" s="26">
        <f t="shared" si="154"/>
        <v>36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ht="12.75" customHeight="1" x14ac:dyDescent="0.15">
      <c r="A69" s="1">
        <f t="shared" si="81"/>
        <v>61</v>
      </c>
      <c r="B69" s="34" t="s">
        <v>70</v>
      </c>
      <c r="C69" s="13"/>
      <c r="D69" s="21">
        <f>CD69-SUM($CF69:CHOOSE($CF$8,$CF69,$CG69,$CH69,$CI69,$CJ69,$CK69,$CL69,$CM69,$CN69,$CO69,$CP69,$CQ69,$CR69,$CS69,$CT69,$CU69,$CV69,$CW69,$CX69,$CY69,$CZ69,$DA69,$DB69,$DC69))</f>
        <v>36</v>
      </c>
      <c r="E69" s="13"/>
      <c r="F69" s="32">
        <v>0</v>
      </c>
      <c r="G69" s="36">
        <f t="shared" si="82"/>
        <v>0</v>
      </c>
      <c r="H69" s="30">
        <v>0</v>
      </c>
      <c r="I69" s="36">
        <f t="shared" si="83"/>
        <v>0</v>
      </c>
      <c r="J69" s="30">
        <v>0</v>
      </c>
      <c r="K69" s="36">
        <f t="shared" si="84"/>
        <v>0</v>
      </c>
      <c r="L69" s="30">
        <v>0</v>
      </c>
      <c r="M69" s="36">
        <f t="shared" si="85"/>
        <v>0</v>
      </c>
      <c r="N69" s="30">
        <v>0</v>
      </c>
      <c r="O69" s="36">
        <f t="shared" si="86"/>
        <v>0</v>
      </c>
      <c r="P69" s="30">
        <v>0</v>
      </c>
      <c r="Q69" s="36">
        <f t="shared" si="87"/>
        <v>0</v>
      </c>
      <c r="R69" s="30">
        <v>0</v>
      </c>
      <c r="S69" s="36">
        <f t="shared" si="88"/>
        <v>0</v>
      </c>
      <c r="T69" s="30">
        <v>0</v>
      </c>
      <c r="U69" s="36">
        <f t="shared" si="157"/>
        <v>0</v>
      </c>
      <c r="V69" s="30">
        <v>0</v>
      </c>
      <c r="W69" s="43">
        <f t="shared" si="89"/>
        <v>0</v>
      </c>
      <c r="X69" s="30">
        <v>0</v>
      </c>
      <c r="Y69" s="36">
        <f t="shared" si="90"/>
        <v>0</v>
      </c>
      <c r="Z69" s="30">
        <v>0</v>
      </c>
      <c r="AA69" s="36">
        <f t="shared" si="91"/>
        <v>0</v>
      </c>
      <c r="AB69" s="32">
        <v>0</v>
      </c>
      <c r="AC69" s="36">
        <f t="shared" si="92"/>
        <v>0</v>
      </c>
      <c r="AD69" s="30">
        <v>0</v>
      </c>
      <c r="AE69" s="36">
        <f t="shared" si="93"/>
        <v>0</v>
      </c>
      <c r="AF69" s="30">
        <v>0</v>
      </c>
      <c r="AG69" s="36">
        <f t="shared" si="94"/>
        <v>0</v>
      </c>
      <c r="AH69" s="30">
        <v>0</v>
      </c>
      <c r="AI69" s="65">
        <f t="shared" si="95"/>
        <v>0</v>
      </c>
      <c r="AJ69" s="30">
        <v>0</v>
      </c>
      <c r="AK69" s="36">
        <f t="shared" si="96"/>
        <v>0</v>
      </c>
      <c r="AL69" s="30">
        <v>0</v>
      </c>
      <c r="AM69" s="36">
        <f t="shared" si="97"/>
        <v>0</v>
      </c>
      <c r="AN69" s="30">
        <v>0</v>
      </c>
      <c r="AO69" s="36">
        <f t="shared" si="98"/>
        <v>0</v>
      </c>
      <c r="AP69" s="30">
        <v>0</v>
      </c>
      <c r="AQ69" s="36">
        <f t="shared" si="99"/>
        <v>0</v>
      </c>
      <c r="AR69" s="30">
        <v>0</v>
      </c>
      <c r="AS69" s="36">
        <f t="shared" si="100"/>
        <v>0</v>
      </c>
      <c r="AT69" s="30">
        <v>0</v>
      </c>
      <c r="AU69" s="36">
        <f t="shared" si="101"/>
        <v>0</v>
      </c>
      <c r="AV69" s="30">
        <v>0</v>
      </c>
      <c r="AW69" s="36">
        <f t="shared" si="102"/>
        <v>0</v>
      </c>
      <c r="AX69" s="30">
        <v>0</v>
      </c>
      <c r="AY69" s="36">
        <f t="shared" si="103"/>
        <v>0</v>
      </c>
      <c r="AZ69" s="30">
        <v>0</v>
      </c>
      <c r="BA69" s="36">
        <f t="shared" si="104"/>
        <v>0</v>
      </c>
      <c r="BB69" s="29">
        <v>15</v>
      </c>
      <c r="BC69" s="36">
        <f t="shared" si="155"/>
        <v>36</v>
      </c>
      <c r="BD69" s="22"/>
      <c r="BE69" s="23">
        <f t="shared" si="156"/>
        <v>0</v>
      </c>
      <c r="BF69" s="23">
        <f t="shared" si="105"/>
        <v>0</v>
      </c>
      <c r="BG69" s="23">
        <f t="shared" si="106"/>
        <v>0</v>
      </c>
      <c r="BH69" s="23">
        <f t="shared" si="107"/>
        <v>0</v>
      </c>
      <c r="BI69" s="23">
        <f t="shared" si="108"/>
        <v>0</v>
      </c>
      <c r="BJ69" s="23">
        <f t="shared" si="109"/>
        <v>0</v>
      </c>
      <c r="BK69" s="23">
        <f t="shared" si="110"/>
        <v>0</v>
      </c>
      <c r="BL69" s="23">
        <f t="shared" si="111"/>
        <v>0</v>
      </c>
      <c r="BM69" s="23">
        <f t="shared" si="112"/>
        <v>0</v>
      </c>
      <c r="BN69" s="23">
        <f t="shared" si="113"/>
        <v>0</v>
      </c>
      <c r="BO69" s="23">
        <f t="shared" si="114"/>
        <v>0</v>
      </c>
      <c r="BP69" s="23">
        <f t="shared" si="115"/>
        <v>0</v>
      </c>
      <c r="BQ69" s="23">
        <f t="shared" si="116"/>
        <v>0</v>
      </c>
      <c r="BR69" s="23">
        <f t="shared" si="117"/>
        <v>0</v>
      </c>
      <c r="BS69" s="23">
        <f t="shared" si="118"/>
        <v>0</v>
      </c>
      <c r="BT69" s="23">
        <f t="shared" si="119"/>
        <v>0</v>
      </c>
      <c r="BU69" s="23">
        <f t="shared" si="120"/>
        <v>0</v>
      </c>
      <c r="BV69" s="23">
        <f t="shared" si="121"/>
        <v>0</v>
      </c>
      <c r="BW69" s="23">
        <f t="shared" si="122"/>
        <v>0</v>
      </c>
      <c r="BX69" s="23">
        <f t="shared" si="123"/>
        <v>0</v>
      </c>
      <c r="BY69" s="23">
        <f t="shared" si="124"/>
        <v>0</v>
      </c>
      <c r="BZ69" s="23">
        <f t="shared" si="125"/>
        <v>0</v>
      </c>
      <c r="CA69" s="23">
        <f t="shared" si="126"/>
        <v>0</v>
      </c>
      <c r="CB69" s="23">
        <f t="shared" si="127"/>
        <v>0</v>
      </c>
      <c r="CC69" s="23">
        <f t="shared" si="128"/>
        <v>36</v>
      </c>
      <c r="CD69" s="24">
        <f t="shared" si="129"/>
        <v>36</v>
      </c>
      <c r="CE69" s="25"/>
      <c r="CF69" s="26">
        <f t="shared" si="130"/>
        <v>0</v>
      </c>
      <c r="CG69" s="26">
        <f t="shared" si="131"/>
        <v>0</v>
      </c>
      <c r="CH69" s="26">
        <f t="shared" si="132"/>
        <v>0</v>
      </c>
      <c r="CI69" s="26">
        <f t="shared" si="133"/>
        <v>0</v>
      </c>
      <c r="CJ69" s="26">
        <f t="shared" si="134"/>
        <v>0</v>
      </c>
      <c r="CK69" s="26">
        <f t="shared" si="135"/>
        <v>0</v>
      </c>
      <c r="CL69" s="26">
        <f t="shared" si="136"/>
        <v>0</v>
      </c>
      <c r="CM69" s="26">
        <f t="shared" si="137"/>
        <v>0</v>
      </c>
      <c r="CN69" s="26">
        <f t="shared" si="138"/>
        <v>0</v>
      </c>
      <c r="CO69" s="26">
        <f t="shared" si="139"/>
        <v>0</v>
      </c>
      <c r="CP69" s="26">
        <f t="shared" si="140"/>
        <v>0</v>
      </c>
      <c r="CQ69" s="26">
        <f t="shared" si="141"/>
        <v>0</v>
      </c>
      <c r="CR69" s="26">
        <f t="shared" si="142"/>
        <v>0</v>
      </c>
      <c r="CS69" s="26">
        <f t="shared" si="143"/>
        <v>0</v>
      </c>
      <c r="CT69" s="26">
        <f t="shared" si="144"/>
        <v>0</v>
      </c>
      <c r="CU69" s="26">
        <f t="shared" si="145"/>
        <v>0</v>
      </c>
      <c r="CV69" s="26">
        <f t="shared" si="146"/>
        <v>0</v>
      </c>
      <c r="CW69" s="26">
        <f t="shared" si="147"/>
        <v>0</v>
      </c>
      <c r="CX69" s="26">
        <f t="shared" si="148"/>
        <v>0</v>
      </c>
      <c r="CY69" s="26">
        <f t="shared" si="149"/>
        <v>0</v>
      </c>
      <c r="CZ69" s="26">
        <f t="shared" si="150"/>
        <v>0</v>
      </c>
      <c r="DA69" s="26">
        <f t="shared" si="151"/>
        <v>0</v>
      </c>
      <c r="DB69" s="26">
        <f t="shared" si="152"/>
        <v>0</v>
      </c>
      <c r="DC69" s="26">
        <f t="shared" si="153"/>
        <v>0</v>
      </c>
      <c r="DD69" s="26">
        <f t="shared" si="154"/>
        <v>36</v>
      </c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ht="12.75" customHeight="1" x14ac:dyDescent="0.15">
      <c r="A70" s="1">
        <f t="shared" si="81"/>
        <v>62</v>
      </c>
      <c r="B70" s="34" t="s">
        <v>20</v>
      </c>
      <c r="C70" s="13"/>
      <c r="D70" s="21">
        <f>CD70-SUM($CF70:CHOOSE($CF$8,$CF70,$CG70,$CH70,$CI70,$CJ70,$CK70,$CL70,$CM70,$CN70,$CO70,$CP70,$CQ70,$CR70,$CS70,$CT70,$CU70,$CV70,$CW70,$CX70,$CY70,$CZ70,$DA70,$DB70,$DC70))</f>
        <v>36</v>
      </c>
      <c r="E70" s="13"/>
      <c r="F70" s="32">
        <v>0</v>
      </c>
      <c r="G70" s="36">
        <f t="shared" si="82"/>
        <v>0</v>
      </c>
      <c r="H70" s="30">
        <v>0</v>
      </c>
      <c r="I70" s="36">
        <f t="shared" si="83"/>
        <v>0</v>
      </c>
      <c r="J70" s="30">
        <v>0</v>
      </c>
      <c r="K70" s="36">
        <f t="shared" si="84"/>
        <v>0</v>
      </c>
      <c r="L70" s="30">
        <v>0</v>
      </c>
      <c r="M70" s="36">
        <f t="shared" si="85"/>
        <v>0</v>
      </c>
      <c r="N70" s="30">
        <v>0</v>
      </c>
      <c r="O70" s="36">
        <f t="shared" si="86"/>
        <v>0</v>
      </c>
      <c r="P70" s="30">
        <v>0</v>
      </c>
      <c r="Q70" s="36">
        <f t="shared" si="87"/>
        <v>0</v>
      </c>
      <c r="R70" s="30">
        <v>0</v>
      </c>
      <c r="S70" s="36">
        <f t="shared" si="88"/>
        <v>0</v>
      </c>
      <c r="T70" s="30">
        <v>0</v>
      </c>
      <c r="U70" s="36">
        <f t="shared" si="157"/>
        <v>0</v>
      </c>
      <c r="V70" s="30">
        <v>0</v>
      </c>
      <c r="W70" s="43">
        <f t="shared" si="89"/>
        <v>0</v>
      </c>
      <c r="X70" s="30">
        <v>0</v>
      </c>
      <c r="Y70" s="36">
        <f t="shared" si="90"/>
        <v>0</v>
      </c>
      <c r="Z70" s="30">
        <v>0</v>
      </c>
      <c r="AA70" s="36">
        <f t="shared" si="91"/>
        <v>0</v>
      </c>
      <c r="AB70" s="32">
        <v>0</v>
      </c>
      <c r="AC70" s="36">
        <f t="shared" si="92"/>
        <v>0</v>
      </c>
      <c r="AD70" s="30">
        <v>0</v>
      </c>
      <c r="AE70" s="36">
        <f t="shared" si="93"/>
        <v>0</v>
      </c>
      <c r="AF70" s="30">
        <v>0</v>
      </c>
      <c r="AG70" s="36">
        <f t="shared" si="94"/>
        <v>0</v>
      </c>
      <c r="AH70" s="30">
        <v>0</v>
      </c>
      <c r="AI70" s="65">
        <f t="shared" si="95"/>
        <v>0</v>
      </c>
      <c r="AJ70" s="30">
        <v>0</v>
      </c>
      <c r="AK70" s="36">
        <f t="shared" si="96"/>
        <v>0</v>
      </c>
      <c r="AL70" s="30">
        <v>0</v>
      </c>
      <c r="AM70" s="36">
        <f t="shared" si="97"/>
        <v>0</v>
      </c>
      <c r="AN70" s="30">
        <v>0</v>
      </c>
      <c r="AO70" s="36">
        <f t="shared" si="98"/>
        <v>0</v>
      </c>
      <c r="AP70" s="30">
        <v>0</v>
      </c>
      <c r="AQ70" s="36">
        <f t="shared" si="99"/>
        <v>0</v>
      </c>
      <c r="AR70" s="30">
        <v>0</v>
      </c>
      <c r="AS70" s="36">
        <f t="shared" si="100"/>
        <v>0</v>
      </c>
      <c r="AT70" s="30">
        <v>0</v>
      </c>
      <c r="AU70" s="36">
        <f t="shared" si="101"/>
        <v>0</v>
      </c>
      <c r="AV70" s="30">
        <v>0</v>
      </c>
      <c r="AW70" s="36">
        <f t="shared" si="102"/>
        <v>0</v>
      </c>
      <c r="AX70" s="30">
        <v>0</v>
      </c>
      <c r="AY70" s="36">
        <f t="shared" si="103"/>
        <v>0</v>
      </c>
      <c r="AZ70" s="30">
        <v>0</v>
      </c>
      <c r="BA70" s="36">
        <f t="shared" si="104"/>
        <v>0</v>
      </c>
      <c r="BB70" s="29">
        <v>9</v>
      </c>
      <c r="BC70" s="36">
        <f t="shared" si="155"/>
        <v>42</v>
      </c>
      <c r="BD70" s="22"/>
      <c r="BE70" s="23">
        <f t="shared" si="156"/>
        <v>0</v>
      </c>
      <c r="BF70" s="23">
        <f t="shared" si="105"/>
        <v>0</v>
      </c>
      <c r="BG70" s="23">
        <f t="shared" si="106"/>
        <v>0</v>
      </c>
      <c r="BH70" s="23">
        <f t="shared" si="107"/>
        <v>0</v>
      </c>
      <c r="BI70" s="23">
        <f t="shared" si="108"/>
        <v>0</v>
      </c>
      <c r="BJ70" s="23">
        <f t="shared" si="109"/>
        <v>0</v>
      </c>
      <c r="BK70" s="23">
        <f t="shared" si="110"/>
        <v>0</v>
      </c>
      <c r="BL70" s="23">
        <f t="shared" si="111"/>
        <v>0</v>
      </c>
      <c r="BM70" s="23">
        <f t="shared" si="112"/>
        <v>0</v>
      </c>
      <c r="BN70" s="23">
        <f t="shared" si="113"/>
        <v>0</v>
      </c>
      <c r="BO70" s="23">
        <f t="shared" si="114"/>
        <v>0</v>
      </c>
      <c r="BP70" s="23">
        <f t="shared" si="115"/>
        <v>0</v>
      </c>
      <c r="BQ70" s="23">
        <f t="shared" si="116"/>
        <v>0</v>
      </c>
      <c r="BR70" s="23">
        <f t="shared" si="117"/>
        <v>0</v>
      </c>
      <c r="BS70" s="23">
        <f t="shared" si="118"/>
        <v>0</v>
      </c>
      <c r="BT70" s="23">
        <f t="shared" si="119"/>
        <v>0</v>
      </c>
      <c r="BU70" s="23">
        <f t="shared" si="120"/>
        <v>0</v>
      </c>
      <c r="BV70" s="23">
        <f t="shared" si="121"/>
        <v>0</v>
      </c>
      <c r="BW70" s="23">
        <f t="shared" si="122"/>
        <v>0</v>
      </c>
      <c r="BX70" s="23">
        <f t="shared" si="123"/>
        <v>0</v>
      </c>
      <c r="BY70" s="23">
        <f t="shared" si="124"/>
        <v>0</v>
      </c>
      <c r="BZ70" s="23">
        <f t="shared" si="125"/>
        <v>0</v>
      </c>
      <c r="CA70" s="23">
        <f t="shared" si="126"/>
        <v>0</v>
      </c>
      <c r="CB70" s="23">
        <f t="shared" si="127"/>
        <v>0</v>
      </c>
      <c r="CC70" s="23">
        <f>[1]Foglio1!EO22</f>
        <v>36</v>
      </c>
      <c r="CD70" s="24">
        <f t="shared" si="129"/>
        <v>36</v>
      </c>
      <c r="CE70" s="25"/>
      <c r="CF70" s="26">
        <f t="shared" si="130"/>
        <v>0</v>
      </c>
      <c r="CG70" s="26">
        <f t="shared" si="131"/>
        <v>0</v>
      </c>
      <c r="CH70" s="26">
        <f t="shared" si="132"/>
        <v>0</v>
      </c>
      <c r="CI70" s="26">
        <f t="shared" si="133"/>
        <v>0</v>
      </c>
      <c r="CJ70" s="26">
        <f t="shared" si="134"/>
        <v>0</v>
      </c>
      <c r="CK70" s="26">
        <f t="shared" si="135"/>
        <v>0</v>
      </c>
      <c r="CL70" s="26">
        <f t="shared" si="136"/>
        <v>0</v>
      </c>
      <c r="CM70" s="26">
        <f t="shared" si="137"/>
        <v>0</v>
      </c>
      <c r="CN70" s="26">
        <f t="shared" si="138"/>
        <v>0</v>
      </c>
      <c r="CO70" s="26">
        <f t="shared" si="139"/>
        <v>0</v>
      </c>
      <c r="CP70" s="26">
        <f t="shared" si="140"/>
        <v>0</v>
      </c>
      <c r="CQ70" s="26">
        <f t="shared" si="141"/>
        <v>0</v>
      </c>
      <c r="CR70" s="26">
        <f t="shared" si="142"/>
        <v>0</v>
      </c>
      <c r="CS70" s="26">
        <f t="shared" si="143"/>
        <v>0</v>
      </c>
      <c r="CT70" s="26">
        <f t="shared" si="144"/>
        <v>0</v>
      </c>
      <c r="CU70" s="26">
        <f t="shared" si="145"/>
        <v>0</v>
      </c>
      <c r="CV70" s="26">
        <f t="shared" si="146"/>
        <v>0</v>
      </c>
      <c r="CW70" s="26">
        <f t="shared" si="147"/>
        <v>0</v>
      </c>
      <c r="CX70" s="26">
        <f t="shared" si="148"/>
        <v>0</v>
      </c>
      <c r="CY70" s="26">
        <f t="shared" si="149"/>
        <v>0</v>
      </c>
      <c r="CZ70" s="26">
        <f t="shared" si="150"/>
        <v>0</v>
      </c>
      <c r="DA70" s="26">
        <f t="shared" si="151"/>
        <v>0</v>
      </c>
      <c r="DB70" s="26">
        <f t="shared" si="152"/>
        <v>0</v>
      </c>
      <c r="DC70" s="26">
        <f t="shared" si="153"/>
        <v>0</v>
      </c>
      <c r="DD70" s="26">
        <f t="shared" si="154"/>
        <v>36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ht="12.75" customHeight="1" x14ac:dyDescent="0.15">
      <c r="A71" s="1">
        <f t="shared" si="81"/>
        <v>63</v>
      </c>
      <c r="B71" s="1" t="s">
        <v>30</v>
      </c>
      <c r="C71" s="13"/>
      <c r="D71" s="21">
        <f>CD71-SUM($CF71:CHOOSE($CF$8,$CF71,$CG71,$CH71,$CI71,$CJ71,$CK71,$CL71,$CM71,$CN71,$CO71,$CP71,$CQ71,$CR71,$CS71,$CT71,$CU71,$CV71,$CW71,$CX71,$CY71,$CZ71,$DA71,$DB71,$DC71))</f>
        <v>34</v>
      </c>
      <c r="E71" s="13"/>
      <c r="F71" s="32">
        <v>0</v>
      </c>
      <c r="G71" s="36">
        <f t="shared" si="82"/>
        <v>0</v>
      </c>
      <c r="H71" s="30">
        <v>0</v>
      </c>
      <c r="I71" s="36">
        <f t="shared" si="83"/>
        <v>0</v>
      </c>
      <c r="J71" s="30">
        <v>0</v>
      </c>
      <c r="K71" s="36">
        <f t="shared" si="84"/>
        <v>0</v>
      </c>
      <c r="L71" s="30">
        <v>0</v>
      </c>
      <c r="M71" s="36">
        <f t="shared" si="85"/>
        <v>0</v>
      </c>
      <c r="N71" s="30">
        <v>0</v>
      </c>
      <c r="O71" s="36">
        <f t="shared" si="86"/>
        <v>0</v>
      </c>
      <c r="P71" s="30">
        <v>0</v>
      </c>
      <c r="Q71" s="36">
        <f t="shared" si="87"/>
        <v>0</v>
      </c>
      <c r="R71" s="30">
        <v>0</v>
      </c>
      <c r="S71" s="36">
        <f t="shared" si="88"/>
        <v>0</v>
      </c>
      <c r="T71" s="30">
        <v>0</v>
      </c>
      <c r="U71" s="36">
        <f t="shared" si="157"/>
        <v>0</v>
      </c>
      <c r="V71" s="30">
        <v>0</v>
      </c>
      <c r="W71" s="43">
        <f t="shared" si="89"/>
        <v>0</v>
      </c>
      <c r="X71" s="30">
        <v>0</v>
      </c>
      <c r="Y71" s="36">
        <f t="shared" si="90"/>
        <v>0</v>
      </c>
      <c r="Z71" s="30">
        <v>0</v>
      </c>
      <c r="AA71" s="36">
        <f t="shared" si="91"/>
        <v>0</v>
      </c>
      <c r="AB71" s="32">
        <v>0</v>
      </c>
      <c r="AC71" s="36">
        <f t="shared" si="92"/>
        <v>0</v>
      </c>
      <c r="AD71" s="30">
        <v>0</v>
      </c>
      <c r="AE71" s="36">
        <f t="shared" si="93"/>
        <v>0</v>
      </c>
      <c r="AF71" s="30">
        <v>0</v>
      </c>
      <c r="AG71" s="36">
        <f t="shared" si="94"/>
        <v>0</v>
      </c>
      <c r="AH71" s="30">
        <v>0</v>
      </c>
      <c r="AI71" s="65">
        <f t="shared" si="95"/>
        <v>0</v>
      </c>
      <c r="AJ71" s="30">
        <v>0</v>
      </c>
      <c r="AK71" s="36">
        <f t="shared" si="96"/>
        <v>0</v>
      </c>
      <c r="AL71" s="30">
        <v>0</v>
      </c>
      <c r="AM71" s="36">
        <f t="shared" si="97"/>
        <v>0</v>
      </c>
      <c r="AN71" s="30">
        <v>0</v>
      </c>
      <c r="AO71" s="36">
        <f t="shared" si="98"/>
        <v>0</v>
      </c>
      <c r="AP71" s="30">
        <v>0</v>
      </c>
      <c r="AQ71" s="36">
        <f t="shared" si="99"/>
        <v>0</v>
      </c>
      <c r="AR71" s="30">
        <v>0</v>
      </c>
      <c r="AS71" s="36">
        <f t="shared" si="100"/>
        <v>0</v>
      </c>
      <c r="AT71" s="30">
        <v>0</v>
      </c>
      <c r="AU71" s="36">
        <f t="shared" si="101"/>
        <v>0</v>
      </c>
      <c r="AV71" s="30">
        <v>0</v>
      </c>
      <c r="AW71" s="36">
        <f t="shared" si="102"/>
        <v>0</v>
      </c>
      <c r="AX71" s="30">
        <v>0</v>
      </c>
      <c r="AY71" s="36">
        <f t="shared" si="103"/>
        <v>0</v>
      </c>
      <c r="AZ71" s="30">
        <v>0</v>
      </c>
      <c r="BA71" s="36">
        <f t="shared" si="104"/>
        <v>0</v>
      </c>
      <c r="BB71" s="28">
        <v>17</v>
      </c>
      <c r="BC71" s="36">
        <f t="shared" si="155"/>
        <v>34</v>
      </c>
      <c r="BD71" s="22"/>
      <c r="BE71" s="23">
        <f t="shared" si="156"/>
        <v>0</v>
      </c>
      <c r="BF71" s="23">
        <f t="shared" si="105"/>
        <v>0</v>
      </c>
      <c r="BG71" s="23">
        <f t="shared" si="106"/>
        <v>0</v>
      </c>
      <c r="BH71" s="23">
        <f t="shared" si="107"/>
        <v>0</v>
      </c>
      <c r="BI71" s="23">
        <f t="shared" si="108"/>
        <v>0</v>
      </c>
      <c r="BJ71" s="23">
        <f t="shared" si="109"/>
        <v>0</v>
      </c>
      <c r="BK71" s="23">
        <f t="shared" si="110"/>
        <v>0</v>
      </c>
      <c r="BL71" s="23">
        <f t="shared" si="111"/>
        <v>0</v>
      </c>
      <c r="BM71" s="23">
        <f t="shared" si="112"/>
        <v>0</v>
      </c>
      <c r="BN71" s="23">
        <f t="shared" si="113"/>
        <v>0</v>
      </c>
      <c r="BO71" s="23">
        <f t="shared" si="114"/>
        <v>0</v>
      </c>
      <c r="BP71" s="23">
        <f t="shared" si="115"/>
        <v>0</v>
      </c>
      <c r="BQ71" s="23">
        <f t="shared" si="116"/>
        <v>0</v>
      </c>
      <c r="BR71" s="23">
        <f t="shared" si="117"/>
        <v>0</v>
      </c>
      <c r="BS71" s="23">
        <f t="shared" si="118"/>
        <v>0</v>
      </c>
      <c r="BT71" s="23">
        <f t="shared" si="119"/>
        <v>0</v>
      </c>
      <c r="BU71" s="23">
        <f t="shared" si="120"/>
        <v>0</v>
      </c>
      <c r="BV71" s="23">
        <f t="shared" si="121"/>
        <v>0</v>
      </c>
      <c r="BW71" s="23">
        <f t="shared" si="122"/>
        <v>0</v>
      </c>
      <c r="BX71" s="23">
        <f t="shared" si="123"/>
        <v>0</v>
      </c>
      <c r="BY71" s="23">
        <f t="shared" si="124"/>
        <v>0</v>
      </c>
      <c r="BZ71" s="23">
        <f t="shared" si="125"/>
        <v>0</v>
      </c>
      <c r="CA71" s="23">
        <f t="shared" si="126"/>
        <v>0</v>
      </c>
      <c r="CB71" s="23">
        <f t="shared" si="127"/>
        <v>0</v>
      </c>
      <c r="CC71" s="23">
        <f t="shared" ref="CC71:CC79" si="158">BC71</f>
        <v>34</v>
      </c>
      <c r="CD71" s="24">
        <f t="shared" si="129"/>
        <v>34</v>
      </c>
      <c r="CE71" s="25"/>
      <c r="CF71" s="26">
        <f t="shared" si="130"/>
        <v>0</v>
      </c>
      <c r="CG71" s="26">
        <f t="shared" si="131"/>
        <v>0</v>
      </c>
      <c r="CH71" s="26">
        <f t="shared" si="132"/>
        <v>0</v>
      </c>
      <c r="CI71" s="26">
        <f t="shared" si="133"/>
        <v>0</v>
      </c>
      <c r="CJ71" s="26">
        <f t="shared" si="134"/>
        <v>0</v>
      </c>
      <c r="CK71" s="26">
        <f t="shared" si="135"/>
        <v>0</v>
      </c>
      <c r="CL71" s="26">
        <f t="shared" si="136"/>
        <v>0</v>
      </c>
      <c r="CM71" s="26">
        <f t="shared" si="137"/>
        <v>0</v>
      </c>
      <c r="CN71" s="26">
        <f t="shared" si="138"/>
        <v>0</v>
      </c>
      <c r="CO71" s="26">
        <f t="shared" si="139"/>
        <v>0</v>
      </c>
      <c r="CP71" s="26">
        <f t="shared" si="140"/>
        <v>0</v>
      </c>
      <c r="CQ71" s="26">
        <f t="shared" si="141"/>
        <v>0</v>
      </c>
      <c r="CR71" s="26">
        <f t="shared" si="142"/>
        <v>0</v>
      </c>
      <c r="CS71" s="26">
        <f t="shared" si="143"/>
        <v>0</v>
      </c>
      <c r="CT71" s="26">
        <f t="shared" si="144"/>
        <v>0</v>
      </c>
      <c r="CU71" s="26">
        <f t="shared" si="145"/>
        <v>0</v>
      </c>
      <c r="CV71" s="26">
        <f t="shared" si="146"/>
        <v>0</v>
      </c>
      <c r="CW71" s="26">
        <f t="shared" si="147"/>
        <v>0</v>
      </c>
      <c r="CX71" s="26">
        <f t="shared" si="148"/>
        <v>0</v>
      </c>
      <c r="CY71" s="26">
        <f t="shared" si="149"/>
        <v>0</v>
      </c>
      <c r="CZ71" s="26">
        <f t="shared" si="150"/>
        <v>0</v>
      </c>
      <c r="DA71" s="26">
        <f t="shared" si="151"/>
        <v>0</v>
      </c>
      <c r="DB71" s="26">
        <f t="shared" si="152"/>
        <v>0</v>
      </c>
      <c r="DC71" s="26">
        <f t="shared" si="153"/>
        <v>0</v>
      </c>
      <c r="DD71" s="26">
        <f t="shared" si="154"/>
        <v>34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ht="12.75" customHeight="1" x14ac:dyDescent="0.15">
      <c r="A72" s="1">
        <f t="shared" si="81"/>
        <v>64</v>
      </c>
      <c r="B72" s="1" t="s">
        <v>51</v>
      </c>
      <c r="C72" s="13"/>
      <c r="D72" s="21">
        <f>CD72-SUM($CF72:CHOOSE($CF$8,$CF72,$CG72,$CH72,$CI72,$CJ72,$CK72,$CL72,$CM72,$CN72,$CO72,$CP72,$CQ72,$CR72,$CS72,$CT72,$CU72,$CV72,$CW72,$CX72,$CY72,$CZ72,$DA72,$DB72,$DC72))</f>
        <v>33</v>
      </c>
      <c r="E72" s="13"/>
      <c r="F72" s="32">
        <v>0</v>
      </c>
      <c r="G72" s="36">
        <f t="shared" si="82"/>
        <v>0</v>
      </c>
      <c r="H72" s="30">
        <v>0</v>
      </c>
      <c r="I72" s="36">
        <f t="shared" si="83"/>
        <v>0</v>
      </c>
      <c r="J72" s="30">
        <v>0</v>
      </c>
      <c r="K72" s="36">
        <f t="shared" si="84"/>
        <v>0</v>
      </c>
      <c r="L72" s="30">
        <v>0</v>
      </c>
      <c r="M72" s="36">
        <f t="shared" si="85"/>
        <v>0</v>
      </c>
      <c r="N72" s="30">
        <v>0</v>
      </c>
      <c r="O72" s="36">
        <f t="shared" si="86"/>
        <v>0</v>
      </c>
      <c r="P72" s="30">
        <v>0</v>
      </c>
      <c r="Q72" s="36">
        <f t="shared" si="87"/>
        <v>0</v>
      </c>
      <c r="R72" s="30">
        <v>0</v>
      </c>
      <c r="S72" s="36">
        <f t="shared" si="88"/>
        <v>0</v>
      </c>
      <c r="T72" s="30">
        <v>0</v>
      </c>
      <c r="U72" s="36">
        <f t="shared" si="157"/>
        <v>0</v>
      </c>
      <c r="V72" s="30">
        <v>0</v>
      </c>
      <c r="W72" s="43">
        <f t="shared" si="89"/>
        <v>0</v>
      </c>
      <c r="X72" s="30">
        <v>0</v>
      </c>
      <c r="Y72" s="36">
        <f t="shared" si="90"/>
        <v>0</v>
      </c>
      <c r="Z72" s="30">
        <v>0</v>
      </c>
      <c r="AA72" s="36">
        <f t="shared" si="91"/>
        <v>0</v>
      </c>
      <c r="AB72" s="32">
        <v>0</v>
      </c>
      <c r="AC72" s="36">
        <f t="shared" si="92"/>
        <v>0</v>
      </c>
      <c r="AD72" s="30">
        <v>0</v>
      </c>
      <c r="AE72" s="36">
        <f t="shared" si="93"/>
        <v>0</v>
      </c>
      <c r="AF72" s="30">
        <v>0</v>
      </c>
      <c r="AG72" s="36">
        <f t="shared" si="94"/>
        <v>0</v>
      </c>
      <c r="AH72" s="30">
        <v>0</v>
      </c>
      <c r="AI72" s="65">
        <f t="shared" si="95"/>
        <v>0</v>
      </c>
      <c r="AJ72" s="30">
        <v>0</v>
      </c>
      <c r="AK72" s="36">
        <f t="shared" si="96"/>
        <v>0</v>
      </c>
      <c r="AL72" s="30">
        <v>0</v>
      </c>
      <c r="AM72" s="36">
        <f t="shared" si="97"/>
        <v>0</v>
      </c>
      <c r="AN72" s="30">
        <v>0</v>
      </c>
      <c r="AO72" s="36">
        <f t="shared" si="98"/>
        <v>0</v>
      </c>
      <c r="AP72" s="30">
        <v>0</v>
      </c>
      <c r="AQ72" s="36">
        <f t="shared" si="99"/>
        <v>0</v>
      </c>
      <c r="AR72" s="30">
        <v>0</v>
      </c>
      <c r="AS72" s="36">
        <f t="shared" si="100"/>
        <v>0</v>
      </c>
      <c r="AT72" s="30">
        <v>0</v>
      </c>
      <c r="AU72" s="36">
        <f t="shared" si="101"/>
        <v>0</v>
      </c>
      <c r="AV72" s="30">
        <v>0</v>
      </c>
      <c r="AW72" s="36">
        <f t="shared" si="102"/>
        <v>0</v>
      </c>
      <c r="AX72" s="30">
        <v>0</v>
      </c>
      <c r="AY72" s="36">
        <f t="shared" si="103"/>
        <v>0</v>
      </c>
      <c r="AZ72" s="30">
        <v>0</v>
      </c>
      <c r="BA72" s="36">
        <f t="shared" si="104"/>
        <v>0</v>
      </c>
      <c r="BB72" s="27">
        <v>18</v>
      </c>
      <c r="BC72" s="36">
        <f t="shared" si="155"/>
        <v>33</v>
      </c>
      <c r="BD72" s="22"/>
      <c r="BE72" s="23">
        <f t="shared" si="156"/>
        <v>0</v>
      </c>
      <c r="BF72" s="23">
        <f t="shared" si="105"/>
        <v>0</v>
      </c>
      <c r="BG72" s="23">
        <f t="shared" si="106"/>
        <v>0</v>
      </c>
      <c r="BH72" s="23">
        <f t="shared" si="107"/>
        <v>0</v>
      </c>
      <c r="BI72" s="23">
        <f t="shared" si="108"/>
        <v>0</v>
      </c>
      <c r="BJ72" s="23">
        <f t="shared" si="109"/>
        <v>0</v>
      </c>
      <c r="BK72" s="23">
        <f t="shared" si="110"/>
        <v>0</v>
      </c>
      <c r="BL72" s="23">
        <f t="shared" si="111"/>
        <v>0</v>
      </c>
      <c r="BM72" s="23">
        <f t="shared" si="112"/>
        <v>0</v>
      </c>
      <c r="BN72" s="23">
        <f t="shared" si="113"/>
        <v>0</v>
      </c>
      <c r="BO72" s="23">
        <f t="shared" si="114"/>
        <v>0</v>
      </c>
      <c r="BP72" s="23">
        <f t="shared" si="115"/>
        <v>0</v>
      </c>
      <c r="BQ72" s="23">
        <f t="shared" si="116"/>
        <v>0</v>
      </c>
      <c r="BR72" s="23">
        <f t="shared" si="117"/>
        <v>0</v>
      </c>
      <c r="BS72" s="23">
        <f t="shared" si="118"/>
        <v>0</v>
      </c>
      <c r="BT72" s="23">
        <f t="shared" si="119"/>
        <v>0</v>
      </c>
      <c r="BU72" s="23">
        <f t="shared" si="120"/>
        <v>0</v>
      </c>
      <c r="BV72" s="23">
        <f t="shared" si="121"/>
        <v>0</v>
      </c>
      <c r="BW72" s="23">
        <f t="shared" si="122"/>
        <v>0</v>
      </c>
      <c r="BX72" s="23">
        <f t="shared" si="123"/>
        <v>0</v>
      </c>
      <c r="BY72" s="23">
        <f t="shared" si="124"/>
        <v>0</v>
      </c>
      <c r="BZ72" s="23">
        <f t="shared" si="125"/>
        <v>0</v>
      </c>
      <c r="CA72" s="23">
        <f t="shared" si="126"/>
        <v>0</v>
      </c>
      <c r="CB72" s="23">
        <f t="shared" si="127"/>
        <v>0</v>
      </c>
      <c r="CC72" s="23">
        <f t="shared" si="158"/>
        <v>33</v>
      </c>
      <c r="CD72" s="24">
        <f t="shared" si="129"/>
        <v>33</v>
      </c>
      <c r="CE72" s="25"/>
      <c r="CF72" s="26">
        <f t="shared" si="130"/>
        <v>0</v>
      </c>
      <c r="CG72" s="26">
        <f t="shared" si="131"/>
        <v>0</v>
      </c>
      <c r="CH72" s="26">
        <f t="shared" si="132"/>
        <v>0</v>
      </c>
      <c r="CI72" s="26">
        <f t="shared" si="133"/>
        <v>0</v>
      </c>
      <c r="CJ72" s="26">
        <f t="shared" si="134"/>
        <v>0</v>
      </c>
      <c r="CK72" s="26">
        <f t="shared" si="135"/>
        <v>0</v>
      </c>
      <c r="CL72" s="26">
        <f t="shared" si="136"/>
        <v>0</v>
      </c>
      <c r="CM72" s="26">
        <f t="shared" si="137"/>
        <v>0</v>
      </c>
      <c r="CN72" s="26">
        <f t="shared" si="138"/>
        <v>0</v>
      </c>
      <c r="CO72" s="26">
        <f t="shared" si="139"/>
        <v>0</v>
      </c>
      <c r="CP72" s="26">
        <f t="shared" si="140"/>
        <v>0</v>
      </c>
      <c r="CQ72" s="26">
        <f t="shared" si="141"/>
        <v>0</v>
      </c>
      <c r="CR72" s="26">
        <f t="shared" si="142"/>
        <v>0</v>
      </c>
      <c r="CS72" s="26">
        <f t="shared" si="143"/>
        <v>0</v>
      </c>
      <c r="CT72" s="26">
        <f t="shared" si="144"/>
        <v>0</v>
      </c>
      <c r="CU72" s="26">
        <f t="shared" si="145"/>
        <v>0</v>
      </c>
      <c r="CV72" s="26">
        <f t="shared" si="146"/>
        <v>0</v>
      </c>
      <c r="CW72" s="26">
        <f t="shared" si="147"/>
        <v>0</v>
      </c>
      <c r="CX72" s="26">
        <f t="shared" si="148"/>
        <v>0</v>
      </c>
      <c r="CY72" s="26">
        <f t="shared" si="149"/>
        <v>0</v>
      </c>
      <c r="CZ72" s="26">
        <f t="shared" si="150"/>
        <v>0</v>
      </c>
      <c r="DA72" s="26">
        <f t="shared" si="151"/>
        <v>0</v>
      </c>
      <c r="DB72" s="26">
        <f t="shared" si="152"/>
        <v>0</v>
      </c>
      <c r="DC72" s="26">
        <f t="shared" si="153"/>
        <v>0</v>
      </c>
      <c r="DD72" s="26">
        <f t="shared" si="154"/>
        <v>33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s="49" customFormat="1" ht="12.75" customHeight="1" x14ac:dyDescent="0.15">
      <c r="A73" s="1">
        <f t="shared" si="81"/>
        <v>65</v>
      </c>
      <c r="B73" s="1" t="s">
        <v>57</v>
      </c>
      <c r="C73" s="13"/>
      <c r="D73" s="21">
        <f>CD73-SUM($CF73:CHOOSE($CF$8,$CF73,$CG73,$CH73,$CI73,$CJ73,$CK73,$CL73,$CM73,$CN73,$CO73,$CP73,$CQ73,$CR73,$CS73,$CT73,$CU73,$CV73,$CW73,$CX73,$CY73,$CZ73,$DA73,$DB73,$DC73))</f>
        <v>33</v>
      </c>
      <c r="E73" s="13"/>
      <c r="F73" s="32">
        <v>0</v>
      </c>
      <c r="G73" s="36">
        <f t="shared" ref="G73:G104" si="159">IF(F73=0,0,51-F73)</f>
        <v>0</v>
      </c>
      <c r="H73" s="30">
        <v>0</v>
      </c>
      <c r="I73" s="36">
        <f t="shared" ref="I73:I104" si="160">IF(H73=0,0,51-H73)</f>
        <v>0</v>
      </c>
      <c r="J73" s="30">
        <v>0</v>
      </c>
      <c r="K73" s="36">
        <f t="shared" ref="K73:K104" si="161">IF(J73=0,0,51-J73)</f>
        <v>0</v>
      </c>
      <c r="L73" s="30">
        <v>0</v>
      </c>
      <c r="M73" s="36">
        <f t="shared" ref="M73:M104" si="162">IF(L73=0,0,51-L73)</f>
        <v>0</v>
      </c>
      <c r="N73" s="30">
        <v>0</v>
      </c>
      <c r="O73" s="36">
        <f t="shared" ref="O73:O104" si="163">IF(N73=0,0,51-N73)</f>
        <v>0</v>
      </c>
      <c r="P73" s="30">
        <v>0</v>
      </c>
      <c r="Q73" s="36">
        <f t="shared" ref="Q73:Q104" si="164">IF(P73=0,0,51-P73)</f>
        <v>0</v>
      </c>
      <c r="R73" s="30">
        <v>0</v>
      </c>
      <c r="S73" s="36">
        <f t="shared" ref="S73:S104" si="165">IF(R73=0,0,51-R73)</f>
        <v>0</v>
      </c>
      <c r="T73" s="30">
        <v>0</v>
      </c>
      <c r="U73" s="36">
        <f t="shared" si="157"/>
        <v>0</v>
      </c>
      <c r="V73" s="30">
        <v>0</v>
      </c>
      <c r="W73" s="43">
        <f t="shared" ref="W73:W104" si="166">IF(V73=0,0,51-V73)</f>
        <v>0</v>
      </c>
      <c r="X73" s="32">
        <v>0</v>
      </c>
      <c r="Y73" s="36">
        <f t="shared" ref="Y73:Y104" si="167">IF(X73=0,0,51-X73)</f>
        <v>0</v>
      </c>
      <c r="Z73" s="30">
        <v>0</v>
      </c>
      <c r="AA73" s="36">
        <f t="shared" ref="AA73:AA104" si="168">IF(Z73=0,0,51-Z73)</f>
        <v>0</v>
      </c>
      <c r="AB73" s="32">
        <v>0</v>
      </c>
      <c r="AC73" s="36">
        <f t="shared" ref="AC73:AC104" si="169">IF(AB73=0,0,51-AB73)</f>
        <v>0</v>
      </c>
      <c r="AD73" s="30">
        <v>0</v>
      </c>
      <c r="AE73" s="36">
        <f t="shared" ref="AE73:AE104" si="170">IF(AD73=0,0,51-AD73)</f>
        <v>0</v>
      </c>
      <c r="AF73" s="30">
        <v>0</v>
      </c>
      <c r="AG73" s="36">
        <f t="shared" ref="AG73:AG104" si="171">IF(AF73=0,0,51-AF73)</f>
        <v>0</v>
      </c>
      <c r="AH73" s="30">
        <v>0</v>
      </c>
      <c r="AI73" s="65">
        <f t="shared" ref="AI73:AI104" si="172">IF(AH73=0,0,51-AH73)</f>
        <v>0</v>
      </c>
      <c r="AJ73" s="30">
        <v>0</v>
      </c>
      <c r="AK73" s="36">
        <f t="shared" ref="AK73:AK104" si="173">IF(AJ73=0,0,51-AJ73)</f>
        <v>0</v>
      </c>
      <c r="AL73" s="30">
        <v>0</v>
      </c>
      <c r="AM73" s="36">
        <f t="shared" ref="AM73:AM104" si="174">IF(AL73=0,0,51-AL73)</f>
        <v>0</v>
      </c>
      <c r="AN73" s="30">
        <v>0</v>
      </c>
      <c r="AO73" s="36">
        <f t="shared" ref="AO73:AO104" si="175">IF(AN73=0,0,51-AN73)</f>
        <v>0</v>
      </c>
      <c r="AP73" s="30">
        <v>0</v>
      </c>
      <c r="AQ73" s="36">
        <f t="shared" ref="AQ73:AQ104" si="176">IF(AP73=0,0,51-AP73)</f>
        <v>0</v>
      </c>
      <c r="AR73" s="30">
        <v>0</v>
      </c>
      <c r="AS73" s="36">
        <f t="shared" ref="AS73:AS104" si="177">IF(AR73=0,0,51-AR73)</f>
        <v>0</v>
      </c>
      <c r="AT73" s="30">
        <v>0</v>
      </c>
      <c r="AU73" s="36">
        <f t="shared" ref="AU73:AU104" si="178">IF(AT73=0,0,51-AT73)</f>
        <v>0</v>
      </c>
      <c r="AV73" s="30">
        <v>0</v>
      </c>
      <c r="AW73" s="36">
        <f t="shared" ref="AW73:AW104" si="179">IF(AV73=0,0,51-AV73)</f>
        <v>0</v>
      </c>
      <c r="AX73" s="30">
        <v>0</v>
      </c>
      <c r="AY73" s="36">
        <f t="shared" ref="AY73:AY104" si="180">IF(AX73=0,0,51-AX73)</f>
        <v>0</v>
      </c>
      <c r="AZ73" s="30">
        <v>0</v>
      </c>
      <c r="BA73" s="36">
        <f t="shared" ref="BA73:BA104" si="181">IF(AZ73=0,0,51-AZ73)</f>
        <v>0</v>
      </c>
      <c r="BB73" s="28">
        <v>18</v>
      </c>
      <c r="BC73" s="36">
        <f t="shared" si="155"/>
        <v>33</v>
      </c>
      <c r="BD73" s="22"/>
      <c r="BE73" s="23">
        <f t="shared" si="156"/>
        <v>0</v>
      </c>
      <c r="BF73" s="23">
        <f t="shared" ref="BF73:BF79" si="182">I73</f>
        <v>0</v>
      </c>
      <c r="BG73" s="23">
        <f t="shared" ref="BG73:BG79" si="183">K73</f>
        <v>0</v>
      </c>
      <c r="BH73" s="23">
        <f t="shared" ref="BH73:BH79" si="184">M73</f>
        <v>0</v>
      </c>
      <c r="BI73" s="23">
        <f t="shared" ref="BI73:BI79" si="185">O73</f>
        <v>0</v>
      </c>
      <c r="BJ73" s="23">
        <f t="shared" ref="BJ73:BJ79" si="186">Q73</f>
        <v>0</v>
      </c>
      <c r="BK73" s="23">
        <f t="shared" ref="BK73:BK79" si="187">S73</f>
        <v>0</v>
      </c>
      <c r="BL73" s="23">
        <f t="shared" ref="BL73:BL79" si="188">U73</f>
        <v>0</v>
      </c>
      <c r="BM73" s="23">
        <f t="shared" ref="BM73:BM79" si="189">W73</f>
        <v>0</v>
      </c>
      <c r="BN73" s="23">
        <f t="shared" ref="BN73:BN79" si="190">Y73</f>
        <v>0</v>
      </c>
      <c r="BO73" s="23">
        <f t="shared" ref="BO73:BO79" si="191">AA73</f>
        <v>0</v>
      </c>
      <c r="BP73" s="23">
        <f t="shared" ref="BP73:BP79" si="192">AC73</f>
        <v>0</v>
      </c>
      <c r="BQ73" s="23">
        <f t="shared" ref="BQ73:BQ79" si="193">AE73</f>
        <v>0</v>
      </c>
      <c r="BR73" s="23">
        <f t="shared" ref="BR73:BR79" si="194">AG73</f>
        <v>0</v>
      </c>
      <c r="BS73" s="23">
        <f t="shared" ref="BS73:BS79" si="195">AI73</f>
        <v>0</v>
      </c>
      <c r="BT73" s="23">
        <f t="shared" ref="BT73:BT79" si="196">AK73</f>
        <v>0</v>
      </c>
      <c r="BU73" s="23">
        <f t="shared" ref="BU73:BU79" si="197">AM73</f>
        <v>0</v>
      </c>
      <c r="BV73" s="23">
        <f t="shared" ref="BV73:BV79" si="198">AO73</f>
        <v>0</v>
      </c>
      <c r="BW73" s="23">
        <f t="shared" ref="BW73:BW79" si="199">AQ73</f>
        <v>0</v>
      </c>
      <c r="BX73" s="23">
        <f t="shared" ref="BX73:BX79" si="200">AS73</f>
        <v>0</v>
      </c>
      <c r="BY73" s="23">
        <f t="shared" ref="BY73:BY79" si="201">AU73</f>
        <v>0</v>
      </c>
      <c r="BZ73" s="23">
        <f t="shared" ref="BZ73:BZ79" si="202">AW73</f>
        <v>0</v>
      </c>
      <c r="CA73" s="23">
        <f t="shared" ref="CA73:CA79" si="203">AY73</f>
        <v>0</v>
      </c>
      <c r="CB73" s="23">
        <f t="shared" ref="CB73:CB79" si="204">BA73</f>
        <v>0</v>
      </c>
      <c r="CC73" s="23">
        <f t="shared" si="158"/>
        <v>33</v>
      </c>
      <c r="CD73" s="24">
        <f t="shared" ref="CD73:CD104" si="205">SUM(BE73:CC73)</f>
        <v>33</v>
      </c>
      <c r="CE73" s="25"/>
      <c r="CF73" s="26">
        <f t="shared" ref="CF73:CF79" si="206">SMALL($BE73:$CC73,1)</f>
        <v>0</v>
      </c>
      <c r="CG73" s="26">
        <f t="shared" ref="CG73:CG79" si="207">SMALL($BE73:$CC73,2)</f>
        <v>0</v>
      </c>
      <c r="CH73" s="26">
        <f t="shared" ref="CH73:CH79" si="208">SMALL($BE73:$CC73,3)</f>
        <v>0</v>
      </c>
      <c r="CI73" s="26">
        <f t="shared" ref="CI73:CI79" si="209">SMALL($BE73:$CC73,4)</f>
        <v>0</v>
      </c>
      <c r="CJ73" s="26">
        <f t="shared" ref="CJ73:CJ79" si="210">SMALL($BE73:$CC73,5)</f>
        <v>0</v>
      </c>
      <c r="CK73" s="26">
        <f t="shared" ref="CK73:CK79" si="211">SMALL($BE73:$CC73,6)</f>
        <v>0</v>
      </c>
      <c r="CL73" s="26">
        <f t="shared" ref="CL73:CL79" si="212">SMALL($BE73:$CC73,7)</f>
        <v>0</v>
      </c>
      <c r="CM73" s="26">
        <f t="shared" ref="CM73:CM79" si="213">SMALL($BE73:$CC73,8)</f>
        <v>0</v>
      </c>
      <c r="CN73" s="26">
        <f t="shared" ref="CN73:CN79" si="214">SMALL($BE73:$CC73,9)</f>
        <v>0</v>
      </c>
      <c r="CO73" s="26">
        <f t="shared" ref="CO73:CO79" si="215">SMALL($BE73:$CC73,10)</f>
        <v>0</v>
      </c>
      <c r="CP73" s="26">
        <f t="shared" ref="CP73:CP79" si="216">SMALL($BE73:$CC73,11)</f>
        <v>0</v>
      </c>
      <c r="CQ73" s="26">
        <f t="shared" ref="CQ73:CQ79" si="217">SMALL($BE73:$CC73,12)</f>
        <v>0</v>
      </c>
      <c r="CR73" s="26">
        <f t="shared" ref="CR73:CR79" si="218">SMALL($BE73:$CC73,13)</f>
        <v>0</v>
      </c>
      <c r="CS73" s="26">
        <f t="shared" ref="CS73:CS79" si="219">SMALL($BE73:$CC73,14)</f>
        <v>0</v>
      </c>
      <c r="CT73" s="26">
        <f t="shared" ref="CT73:CT79" si="220">SMALL($BE73:$CC73,15)</f>
        <v>0</v>
      </c>
      <c r="CU73" s="26">
        <f t="shared" ref="CU73:CU79" si="221">SMALL($BE73:$CC73,16)</f>
        <v>0</v>
      </c>
      <c r="CV73" s="26">
        <f t="shared" ref="CV73:CV79" si="222">SMALL($BE73:$CC73,17)</f>
        <v>0</v>
      </c>
      <c r="CW73" s="26">
        <f t="shared" ref="CW73:CW79" si="223">SMALL($BE73:$CC73,18)</f>
        <v>0</v>
      </c>
      <c r="CX73" s="26">
        <f t="shared" ref="CX73:CX79" si="224">SMALL($BE73:$CC73,19)</f>
        <v>0</v>
      </c>
      <c r="CY73" s="26">
        <f t="shared" ref="CY73:CY79" si="225">SMALL($BE73:$CC73,20)</f>
        <v>0</v>
      </c>
      <c r="CZ73" s="26">
        <f t="shared" ref="CZ73:CZ79" si="226">SMALL($BE73:$CC73,21)</f>
        <v>0</v>
      </c>
      <c r="DA73" s="26">
        <f t="shared" ref="DA73:DA79" si="227">SMALL($BE73:$CC73,22)</f>
        <v>0</v>
      </c>
      <c r="DB73" s="26">
        <f t="shared" ref="DB73:DB79" si="228">SMALL($BE73:$CC73,23)</f>
        <v>0</v>
      </c>
      <c r="DC73" s="26">
        <f t="shared" ref="DC73:DC79" si="229">SMALL($BE73:$CC73,24)</f>
        <v>0</v>
      </c>
      <c r="DD73" s="26">
        <f t="shared" ref="DD73:DD79" si="230">SMALL($BE73:$CC73,25)</f>
        <v>33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s="49" customFormat="1" ht="12.75" customHeight="1" x14ac:dyDescent="0.15">
      <c r="A74" s="1">
        <v>66</v>
      </c>
      <c r="B74" s="34" t="s">
        <v>67</v>
      </c>
      <c r="C74" s="13"/>
      <c r="D74" s="21">
        <f>CD74-SUM($CF74:CHOOSE($CF$8,$CF74,$CG74,$CH74,$CI74,$CJ74,$CK74,$CL74,$CM74,$CN74,$CO74,$CP74,$CQ74,$CR74,$CS74,$CT74,$CU74,$CV74,$CW74,$CX74,$CY74,$CZ74,$DA74,$DB74,$DC74))</f>
        <v>31</v>
      </c>
      <c r="E74" s="13"/>
      <c r="F74" s="32">
        <v>0</v>
      </c>
      <c r="G74" s="36">
        <f t="shared" si="159"/>
        <v>0</v>
      </c>
      <c r="H74" s="30">
        <v>0</v>
      </c>
      <c r="I74" s="36">
        <f t="shared" si="160"/>
        <v>0</v>
      </c>
      <c r="J74" s="30">
        <v>0</v>
      </c>
      <c r="K74" s="36">
        <f t="shared" si="161"/>
        <v>0</v>
      </c>
      <c r="L74" s="30">
        <v>0</v>
      </c>
      <c r="M74" s="36">
        <f t="shared" si="162"/>
        <v>0</v>
      </c>
      <c r="N74" s="30">
        <v>0</v>
      </c>
      <c r="O74" s="36">
        <f t="shared" si="163"/>
        <v>0</v>
      </c>
      <c r="P74" s="30">
        <v>0</v>
      </c>
      <c r="Q74" s="36">
        <f t="shared" si="164"/>
        <v>0</v>
      </c>
      <c r="R74" s="30">
        <v>0</v>
      </c>
      <c r="S74" s="36">
        <f t="shared" si="165"/>
        <v>0</v>
      </c>
      <c r="T74" s="30">
        <v>0</v>
      </c>
      <c r="U74" s="36">
        <f t="shared" si="157"/>
        <v>0</v>
      </c>
      <c r="V74" s="30">
        <v>0</v>
      </c>
      <c r="W74" s="43">
        <f t="shared" si="166"/>
        <v>0</v>
      </c>
      <c r="X74" s="32">
        <v>0</v>
      </c>
      <c r="Y74" s="36">
        <f t="shared" si="167"/>
        <v>0</v>
      </c>
      <c r="Z74" s="30">
        <v>0</v>
      </c>
      <c r="AA74" s="36">
        <f t="shared" si="168"/>
        <v>0</v>
      </c>
      <c r="AB74" s="32">
        <v>0</v>
      </c>
      <c r="AC74" s="36">
        <f t="shared" si="169"/>
        <v>0</v>
      </c>
      <c r="AD74" s="30">
        <v>0</v>
      </c>
      <c r="AE74" s="36">
        <f t="shared" si="170"/>
        <v>0</v>
      </c>
      <c r="AF74" s="30">
        <v>0</v>
      </c>
      <c r="AG74" s="36">
        <f t="shared" si="171"/>
        <v>0</v>
      </c>
      <c r="AH74" s="30">
        <v>0</v>
      </c>
      <c r="AI74" s="65">
        <f t="shared" si="172"/>
        <v>0</v>
      </c>
      <c r="AJ74" s="30">
        <v>0</v>
      </c>
      <c r="AK74" s="36">
        <f t="shared" si="173"/>
        <v>0</v>
      </c>
      <c r="AL74" s="30">
        <v>0</v>
      </c>
      <c r="AM74" s="36">
        <f t="shared" si="174"/>
        <v>0</v>
      </c>
      <c r="AN74" s="30">
        <v>0</v>
      </c>
      <c r="AO74" s="36">
        <f t="shared" si="175"/>
        <v>0</v>
      </c>
      <c r="AP74" s="30">
        <v>0</v>
      </c>
      <c r="AQ74" s="36">
        <f t="shared" si="176"/>
        <v>0</v>
      </c>
      <c r="AR74" s="30">
        <v>0</v>
      </c>
      <c r="AS74" s="36">
        <f t="shared" si="177"/>
        <v>0</v>
      </c>
      <c r="AT74" s="30">
        <v>0</v>
      </c>
      <c r="AU74" s="36">
        <f t="shared" si="178"/>
        <v>0</v>
      </c>
      <c r="AV74" s="30">
        <v>0</v>
      </c>
      <c r="AW74" s="36">
        <f t="shared" si="179"/>
        <v>0</v>
      </c>
      <c r="AX74" s="30">
        <v>0</v>
      </c>
      <c r="AY74" s="36">
        <f t="shared" si="180"/>
        <v>0</v>
      </c>
      <c r="AZ74" s="30">
        <v>0</v>
      </c>
      <c r="BA74" s="36">
        <f t="shared" si="181"/>
        <v>0</v>
      </c>
      <c r="BB74" s="27">
        <v>20</v>
      </c>
      <c r="BC74" s="36">
        <f t="shared" si="155"/>
        <v>31</v>
      </c>
      <c r="BD74" s="22"/>
      <c r="BE74" s="23">
        <f t="shared" si="156"/>
        <v>0</v>
      </c>
      <c r="BF74" s="23">
        <f t="shared" si="182"/>
        <v>0</v>
      </c>
      <c r="BG74" s="23">
        <f t="shared" si="183"/>
        <v>0</v>
      </c>
      <c r="BH74" s="23">
        <f t="shared" si="184"/>
        <v>0</v>
      </c>
      <c r="BI74" s="23">
        <f t="shared" si="185"/>
        <v>0</v>
      </c>
      <c r="BJ74" s="23">
        <f t="shared" si="186"/>
        <v>0</v>
      </c>
      <c r="BK74" s="23">
        <f t="shared" si="187"/>
        <v>0</v>
      </c>
      <c r="BL74" s="23">
        <f t="shared" si="188"/>
        <v>0</v>
      </c>
      <c r="BM74" s="23">
        <f t="shared" si="189"/>
        <v>0</v>
      </c>
      <c r="BN74" s="23">
        <f t="shared" si="190"/>
        <v>0</v>
      </c>
      <c r="BO74" s="23">
        <f t="shared" si="191"/>
        <v>0</v>
      </c>
      <c r="BP74" s="23">
        <f t="shared" si="192"/>
        <v>0</v>
      </c>
      <c r="BQ74" s="23">
        <f t="shared" si="193"/>
        <v>0</v>
      </c>
      <c r="BR74" s="23">
        <f t="shared" si="194"/>
        <v>0</v>
      </c>
      <c r="BS74" s="23">
        <f t="shared" si="195"/>
        <v>0</v>
      </c>
      <c r="BT74" s="23">
        <f t="shared" si="196"/>
        <v>0</v>
      </c>
      <c r="BU74" s="23">
        <f t="shared" si="197"/>
        <v>0</v>
      </c>
      <c r="BV74" s="23">
        <f t="shared" si="198"/>
        <v>0</v>
      </c>
      <c r="BW74" s="23">
        <f t="shared" si="199"/>
        <v>0</v>
      </c>
      <c r="BX74" s="23">
        <f t="shared" si="200"/>
        <v>0</v>
      </c>
      <c r="BY74" s="23">
        <f t="shared" si="201"/>
        <v>0</v>
      </c>
      <c r="BZ74" s="23">
        <f t="shared" si="202"/>
        <v>0</v>
      </c>
      <c r="CA74" s="23">
        <f t="shared" si="203"/>
        <v>0</v>
      </c>
      <c r="CB74" s="23">
        <f t="shared" si="204"/>
        <v>0</v>
      </c>
      <c r="CC74" s="23">
        <f t="shared" si="158"/>
        <v>31</v>
      </c>
      <c r="CD74" s="24">
        <f t="shared" si="205"/>
        <v>31</v>
      </c>
      <c r="CE74" s="25"/>
      <c r="CF74" s="26">
        <f t="shared" si="206"/>
        <v>0</v>
      </c>
      <c r="CG74" s="26">
        <f t="shared" si="207"/>
        <v>0</v>
      </c>
      <c r="CH74" s="26">
        <f t="shared" si="208"/>
        <v>0</v>
      </c>
      <c r="CI74" s="26">
        <f t="shared" si="209"/>
        <v>0</v>
      </c>
      <c r="CJ74" s="26">
        <f t="shared" si="210"/>
        <v>0</v>
      </c>
      <c r="CK74" s="26">
        <f t="shared" si="211"/>
        <v>0</v>
      </c>
      <c r="CL74" s="26">
        <f t="shared" si="212"/>
        <v>0</v>
      </c>
      <c r="CM74" s="26">
        <f t="shared" si="213"/>
        <v>0</v>
      </c>
      <c r="CN74" s="26">
        <f t="shared" si="214"/>
        <v>0</v>
      </c>
      <c r="CO74" s="26">
        <f t="shared" si="215"/>
        <v>0</v>
      </c>
      <c r="CP74" s="26">
        <f t="shared" si="216"/>
        <v>0</v>
      </c>
      <c r="CQ74" s="26">
        <f t="shared" si="217"/>
        <v>0</v>
      </c>
      <c r="CR74" s="26">
        <f t="shared" si="218"/>
        <v>0</v>
      </c>
      <c r="CS74" s="26">
        <f t="shared" si="219"/>
        <v>0</v>
      </c>
      <c r="CT74" s="26">
        <f t="shared" si="220"/>
        <v>0</v>
      </c>
      <c r="CU74" s="26">
        <f t="shared" si="221"/>
        <v>0</v>
      </c>
      <c r="CV74" s="26">
        <f t="shared" si="222"/>
        <v>0</v>
      </c>
      <c r="CW74" s="26">
        <f t="shared" si="223"/>
        <v>0</v>
      </c>
      <c r="CX74" s="26">
        <f t="shared" si="224"/>
        <v>0</v>
      </c>
      <c r="CY74" s="26">
        <f t="shared" si="225"/>
        <v>0</v>
      </c>
      <c r="CZ74" s="26">
        <f t="shared" si="226"/>
        <v>0</v>
      </c>
      <c r="DA74" s="26">
        <f t="shared" si="227"/>
        <v>0</v>
      </c>
      <c r="DB74" s="26">
        <f t="shared" si="228"/>
        <v>0</v>
      </c>
      <c r="DC74" s="26">
        <f t="shared" si="229"/>
        <v>0</v>
      </c>
      <c r="DD74" s="26">
        <f t="shared" si="230"/>
        <v>31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s="49" customFormat="1" ht="12.75" customHeight="1" x14ac:dyDescent="0.15">
      <c r="A75" s="1">
        <v>67</v>
      </c>
      <c r="B75" s="34" t="s">
        <v>58</v>
      </c>
      <c r="C75" s="13"/>
      <c r="D75" s="21">
        <f>CD75-SUM($CF75:CHOOSE($CF$8,$CF75,$CG75,$CH75,$CI75,$CJ75,$CK75,$CL75,$CM75,$CN75,$CO75,$CP75,$CQ75,$CR75,$CS75,$CT75,$CU75,$CV75,$CW75,$CX75,$CY75,$CZ75,$DA75,$DB75,$DC75))</f>
        <v>30</v>
      </c>
      <c r="E75" s="13"/>
      <c r="F75" s="32">
        <v>0</v>
      </c>
      <c r="G75" s="36">
        <f t="shared" si="159"/>
        <v>0</v>
      </c>
      <c r="H75" s="30">
        <v>0</v>
      </c>
      <c r="I75" s="36">
        <f t="shared" si="160"/>
        <v>0</v>
      </c>
      <c r="J75" s="30">
        <v>0</v>
      </c>
      <c r="K75" s="36">
        <f t="shared" si="161"/>
        <v>0</v>
      </c>
      <c r="L75" s="30">
        <v>0</v>
      </c>
      <c r="M75" s="36">
        <f t="shared" si="162"/>
        <v>0</v>
      </c>
      <c r="N75" s="30">
        <v>0</v>
      </c>
      <c r="O75" s="36">
        <f t="shared" si="163"/>
        <v>0</v>
      </c>
      <c r="P75" s="30">
        <v>0</v>
      </c>
      <c r="Q75" s="36">
        <f t="shared" si="164"/>
        <v>0</v>
      </c>
      <c r="R75" s="30">
        <v>0</v>
      </c>
      <c r="S75" s="36">
        <f t="shared" si="165"/>
        <v>0</v>
      </c>
      <c r="T75" s="30">
        <v>0</v>
      </c>
      <c r="U75" s="36">
        <f t="shared" si="157"/>
        <v>0</v>
      </c>
      <c r="V75" s="30">
        <v>0</v>
      </c>
      <c r="W75" s="43">
        <f t="shared" si="166"/>
        <v>0</v>
      </c>
      <c r="X75" s="32">
        <v>0</v>
      </c>
      <c r="Y75" s="36">
        <f t="shared" si="167"/>
        <v>0</v>
      </c>
      <c r="Z75" s="30">
        <v>0</v>
      </c>
      <c r="AA75" s="36">
        <f t="shared" si="168"/>
        <v>0</v>
      </c>
      <c r="AB75" s="32">
        <v>0</v>
      </c>
      <c r="AC75" s="36">
        <f t="shared" si="169"/>
        <v>0</v>
      </c>
      <c r="AD75" s="30">
        <v>0</v>
      </c>
      <c r="AE75" s="36">
        <f t="shared" si="170"/>
        <v>0</v>
      </c>
      <c r="AF75" s="30">
        <v>0</v>
      </c>
      <c r="AG75" s="36">
        <f t="shared" si="171"/>
        <v>0</v>
      </c>
      <c r="AH75" s="30">
        <v>0</v>
      </c>
      <c r="AI75" s="65">
        <f t="shared" si="172"/>
        <v>0</v>
      </c>
      <c r="AJ75" s="30">
        <v>0</v>
      </c>
      <c r="AK75" s="36">
        <f t="shared" si="173"/>
        <v>0</v>
      </c>
      <c r="AL75" s="30">
        <v>0</v>
      </c>
      <c r="AM75" s="36">
        <f t="shared" si="174"/>
        <v>0</v>
      </c>
      <c r="AN75" s="30">
        <v>0</v>
      </c>
      <c r="AO75" s="36">
        <f t="shared" si="175"/>
        <v>0</v>
      </c>
      <c r="AP75" s="30">
        <v>0</v>
      </c>
      <c r="AQ75" s="36">
        <f t="shared" si="176"/>
        <v>0</v>
      </c>
      <c r="AR75" s="30">
        <v>0</v>
      </c>
      <c r="AS75" s="36">
        <f t="shared" si="177"/>
        <v>0</v>
      </c>
      <c r="AT75" s="30">
        <v>0</v>
      </c>
      <c r="AU75" s="36">
        <f t="shared" si="178"/>
        <v>0</v>
      </c>
      <c r="AV75" s="30">
        <v>0</v>
      </c>
      <c r="AW75" s="36">
        <f t="shared" si="179"/>
        <v>0</v>
      </c>
      <c r="AX75" s="30">
        <v>0</v>
      </c>
      <c r="AY75" s="36">
        <f t="shared" si="180"/>
        <v>0</v>
      </c>
      <c r="AZ75" s="30">
        <v>0</v>
      </c>
      <c r="BA75" s="36">
        <f t="shared" si="181"/>
        <v>0</v>
      </c>
      <c r="BB75" s="28">
        <v>21</v>
      </c>
      <c r="BC75" s="36">
        <f t="shared" si="155"/>
        <v>30</v>
      </c>
      <c r="BD75" s="22"/>
      <c r="BE75" s="23">
        <f t="shared" si="156"/>
        <v>0</v>
      </c>
      <c r="BF75" s="23">
        <f t="shared" si="182"/>
        <v>0</v>
      </c>
      <c r="BG75" s="23">
        <f t="shared" si="183"/>
        <v>0</v>
      </c>
      <c r="BH75" s="23">
        <f t="shared" si="184"/>
        <v>0</v>
      </c>
      <c r="BI75" s="23">
        <f t="shared" si="185"/>
        <v>0</v>
      </c>
      <c r="BJ75" s="23">
        <f t="shared" si="186"/>
        <v>0</v>
      </c>
      <c r="BK75" s="23">
        <f t="shared" si="187"/>
        <v>0</v>
      </c>
      <c r="BL75" s="23">
        <f t="shared" si="188"/>
        <v>0</v>
      </c>
      <c r="BM75" s="23">
        <f t="shared" si="189"/>
        <v>0</v>
      </c>
      <c r="BN75" s="23">
        <f t="shared" si="190"/>
        <v>0</v>
      </c>
      <c r="BO75" s="23">
        <f t="shared" si="191"/>
        <v>0</v>
      </c>
      <c r="BP75" s="23">
        <f t="shared" si="192"/>
        <v>0</v>
      </c>
      <c r="BQ75" s="23">
        <f t="shared" si="193"/>
        <v>0</v>
      </c>
      <c r="BR75" s="23">
        <f t="shared" si="194"/>
        <v>0</v>
      </c>
      <c r="BS75" s="23">
        <f t="shared" si="195"/>
        <v>0</v>
      </c>
      <c r="BT75" s="23">
        <f t="shared" si="196"/>
        <v>0</v>
      </c>
      <c r="BU75" s="23">
        <f t="shared" si="197"/>
        <v>0</v>
      </c>
      <c r="BV75" s="23">
        <f t="shared" si="198"/>
        <v>0</v>
      </c>
      <c r="BW75" s="23">
        <f t="shared" si="199"/>
        <v>0</v>
      </c>
      <c r="BX75" s="23">
        <f t="shared" si="200"/>
        <v>0</v>
      </c>
      <c r="BY75" s="23">
        <f t="shared" si="201"/>
        <v>0</v>
      </c>
      <c r="BZ75" s="23">
        <f t="shared" si="202"/>
        <v>0</v>
      </c>
      <c r="CA75" s="23">
        <f t="shared" si="203"/>
        <v>0</v>
      </c>
      <c r="CB75" s="23">
        <f t="shared" si="204"/>
        <v>0</v>
      </c>
      <c r="CC75" s="23">
        <f t="shared" si="158"/>
        <v>30</v>
      </c>
      <c r="CD75" s="24">
        <f t="shared" si="205"/>
        <v>30</v>
      </c>
      <c r="CE75" s="25"/>
      <c r="CF75" s="26">
        <f t="shared" si="206"/>
        <v>0</v>
      </c>
      <c r="CG75" s="26">
        <f t="shared" si="207"/>
        <v>0</v>
      </c>
      <c r="CH75" s="26">
        <f t="shared" si="208"/>
        <v>0</v>
      </c>
      <c r="CI75" s="26">
        <f t="shared" si="209"/>
        <v>0</v>
      </c>
      <c r="CJ75" s="26">
        <f t="shared" si="210"/>
        <v>0</v>
      </c>
      <c r="CK75" s="26">
        <f t="shared" si="211"/>
        <v>0</v>
      </c>
      <c r="CL75" s="26">
        <f t="shared" si="212"/>
        <v>0</v>
      </c>
      <c r="CM75" s="26">
        <f t="shared" si="213"/>
        <v>0</v>
      </c>
      <c r="CN75" s="26">
        <f t="shared" si="214"/>
        <v>0</v>
      </c>
      <c r="CO75" s="26">
        <f t="shared" si="215"/>
        <v>0</v>
      </c>
      <c r="CP75" s="26">
        <f t="shared" si="216"/>
        <v>0</v>
      </c>
      <c r="CQ75" s="26">
        <f t="shared" si="217"/>
        <v>0</v>
      </c>
      <c r="CR75" s="26">
        <f t="shared" si="218"/>
        <v>0</v>
      </c>
      <c r="CS75" s="26">
        <f t="shared" si="219"/>
        <v>0</v>
      </c>
      <c r="CT75" s="26">
        <f t="shared" si="220"/>
        <v>0</v>
      </c>
      <c r="CU75" s="26">
        <f t="shared" si="221"/>
        <v>0</v>
      </c>
      <c r="CV75" s="26">
        <f t="shared" si="222"/>
        <v>0</v>
      </c>
      <c r="CW75" s="26">
        <f t="shared" si="223"/>
        <v>0</v>
      </c>
      <c r="CX75" s="26">
        <f t="shared" si="224"/>
        <v>0</v>
      </c>
      <c r="CY75" s="26">
        <f t="shared" si="225"/>
        <v>0</v>
      </c>
      <c r="CZ75" s="26">
        <f t="shared" si="226"/>
        <v>0</v>
      </c>
      <c r="DA75" s="26">
        <f t="shared" si="227"/>
        <v>0</v>
      </c>
      <c r="DB75" s="26">
        <f t="shared" si="228"/>
        <v>0</v>
      </c>
      <c r="DC75" s="26">
        <f t="shared" si="229"/>
        <v>0</v>
      </c>
      <c r="DD75" s="26">
        <f t="shared" si="230"/>
        <v>30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s="49" customFormat="1" ht="12.75" customHeight="1" x14ac:dyDescent="0.15">
      <c r="A76" s="1">
        <v>68</v>
      </c>
      <c r="B76" s="34" t="s">
        <v>59</v>
      </c>
      <c r="C76" s="13"/>
      <c r="D76" s="21">
        <f>CD76-SUM($CF76:CHOOSE($CF$8,$CF76,$CG76,$CH76,$CI76,$CJ76,$CK76,$CL76,$CM76,$CN76,$CO76,$CP76,$CQ76,$CR76,$CS76,$CT76,$CU76,$CV76,$CW76,$CX76,$CY76,$CZ76,$DA76,$DB76,$DC76))</f>
        <v>29</v>
      </c>
      <c r="E76" s="13"/>
      <c r="F76" s="32">
        <v>0</v>
      </c>
      <c r="G76" s="36">
        <f t="shared" si="159"/>
        <v>0</v>
      </c>
      <c r="H76" s="30">
        <v>0</v>
      </c>
      <c r="I76" s="36">
        <f t="shared" si="160"/>
        <v>0</v>
      </c>
      <c r="J76" s="30">
        <v>0</v>
      </c>
      <c r="K76" s="36">
        <f t="shared" si="161"/>
        <v>0</v>
      </c>
      <c r="L76" s="30">
        <v>0</v>
      </c>
      <c r="M76" s="36">
        <f t="shared" si="162"/>
        <v>0</v>
      </c>
      <c r="N76" s="30">
        <v>0</v>
      </c>
      <c r="O76" s="36">
        <f t="shared" si="163"/>
        <v>0</v>
      </c>
      <c r="P76" s="30">
        <v>0</v>
      </c>
      <c r="Q76" s="36">
        <f t="shared" si="164"/>
        <v>0</v>
      </c>
      <c r="R76" s="30">
        <v>0</v>
      </c>
      <c r="S76" s="36">
        <f t="shared" si="165"/>
        <v>0</v>
      </c>
      <c r="T76" s="30">
        <v>0</v>
      </c>
      <c r="U76" s="36">
        <f t="shared" si="157"/>
        <v>0</v>
      </c>
      <c r="V76" s="30">
        <v>0</v>
      </c>
      <c r="W76" s="43">
        <f t="shared" si="166"/>
        <v>0</v>
      </c>
      <c r="X76" s="32">
        <v>0</v>
      </c>
      <c r="Y76" s="36">
        <f t="shared" si="167"/>
        <v>0</v>
      </c>
      <c r="Z76" s="30">
        <v>0</v>
      </c>
      <c r="AA76" s="36">
        <f t="shared" si="168"/>
        <v>0</v>
      </c>
      <c r="AB76" s="32">
        <v>0</v>
      </c>
      <c r="AC76" s="36">
        <f t="shared" si="169"/>
        <v>0</v>
      </c>
      <c r="AD76" s="30">
        <v>0</v>
      </c>
      <c r="AE76" s="36">
        <f t="shared" si="170"/>
        <v>0</v>
      </c>
      <c r="AF76" s="30">
        <v>0</v>
      </c>
      <c r="AG76" s="36">
        <f t="shared" si="171"/>
        <v>0</v>
      </c>
      <c r="AH76" s="30">
        <v>0</v>
      </c>
      <c r="AI76" s="65">
        <f t="shared" si="172"/>
        <v>0</v>
      </c>
      <c r="AJ76" s="30">
        <v>0</v>
      </c>
      <c r="AK76" s="36">
        <f t="shared" si="173"/>
        <v>0</v>
      </c>
      <c r="AL76" s="30">
        <v>0</v>
      </c>
      <c r="AM76" s="36">
        <f t="shared" si="174"/>
        <v>0</v>
      </c>
      <c r="AN76" s="30">
        <v>0</v>
      </c>
      <c r="AO76" s="36">
        <f t="shared" si="175"/>
        <v>0</v>
      </c>
      <c r="AP76" s="30">
        <v>0</v>
      </c>
      <c r="AQ76" s="36">
        <f t="shared" si="176"/>
        <v>0</v>
      </c>
      <c r="AR76" s="30">
        <v>0</v>
      </c>
      <c r="AS76" s="36">
        <f t="shared" si="177"/>
        <v>0</v>
      </c>
      <c r="AT76" s="30">
        <v>0</v>
      </c>
      <c r="AU76" s="36">
        <f t="shared" si="178"/>
        <v>0</v>
      </c>
      <c r="AV76" s="30">
        <v>0</v>
      </c>
      <c r="AW76" s="36">
        <f t="shared" si="179"/>
        <v>0</v>
      </c>
      <c r="AX76" s="30">
        <v>0</v>
      </c>
      <c r="AY76" s="36">
        <f t="shared" si="180"/>
        <v>0</v>
      </c>
      <c r="AZ76" s="30">
        <v>0</v>
      </c>
      <c r="BA76" s="36">
        <f t="shared" si="181"/>
        <v>0</v>
      </c>
      <c r="BB76" s="28">
        <v>22</v>
      </c>
      <c r="BC76" s="36">
        <f t="shared" si="155"/>
        <v>29</v>
      </c>
      <c r="BD76" s="22"/>
      <c r="BE76" s="23">
        <f t="shared" si="156"/>
        <v>0</v>
      </c>
      <c r="BF76" s="23">
        <f t="shared" si="182"/>
        <v>0</v>
      </c>
      <c r="BG76" s="23">
        <f t="shared" si="183"/>
        <v>0</v>
      </c>
      <c r="BH76" s="23">
        <f t="shared" si="184"/>
        <v>0</v>
      </c>
      <c r="BI76" s="23">
        <f t="shared" si="185"/>
        <v>0</v>
      </c>
      <c r="BJ76" s="23">
        <f t="shared" si="186"/>
        <v>0</v>
      </c>
      <c r="BK76" s="23">
        <f t="shared" si="187"/>
        <v>0</v>
      </c>
      <c r="BL76" s="23">
        <f t="shared" si="188"/>
        <v>0</v>
      </c>
      <c r="BM76" s="23">
        <f t="shared" si="189"/>
        <v>0</v>
      </c>
      <c r="BN76" s="23">
        <f t="shared" si="190"/>
        <v>0</v>
      </c>
      <c r="BO76" s="23">
        <f t="shared" si="191"/>
        <v>0</v>
      </c>
      <c r="BP76" s="23">
        <f t="shared" si="192"/>
        <v>0</v>
      </c>
      <c r="BQ76" s="23">
        <f t="shared" si="193"/>
        <v>0</v>
      </c>
      <c r="BR76" s="23">
        <f t="shared" si="194"/>
        <v>0</v>
      </c>
      <c r="BS76" s="23">
        <f t="shared" si="195"/>
        <v>0</v>
      </c>
      <c r="BT76" s="23">
        <f t="shared" si="196"/>
        <v>0</v>
      </c>
      <c r="BU76" s="23">
        <f t="shared" si="197"/>
        <v>0</v>
      </c>
      <c r="BV76" s="23">
        <f t="shared" si="198"/>
        <v>0</v>
      </c>
      <c r="BW76" s="23">
        <f t="shared" si="199"/>
        <v>0</v>
      </c>
      <c r="BX76" s="23">
        <f t="shared" si="200"/>
        <v>0</v>
      </c>
      <c r="BY76" s="23">
        <f t="shared" si="201"/>
        <v>0</v>
      </c>
      <c r="BZ76" s="23">
        <f t="shared" si="202"/>
        <v>0</v>
      </c>
      <c r="CA76" s="23">
        <f t="shared" si="203"/>
        <v>0</v>
      </c>
      <c r="CB76" s="23">
        <f t="shared" si="204"/>
        <v>0</v>
      </c>
      <c r="CC76" s="23">
        <f t="shared" si="158"/>
        <v>29</v>
      </c>
      <c r="CD76" s="24">
        <f t="shared" si="205"/>
        <v>29</v>
      </c>
      <c r="CE76" s="25"/>
      <c r="CF76" s="26">
        <f t="shared" si="206"/>
        <v>0</v>
      </c>
      <c r="CG76" s="26">
        <f t="shared" si="207"/>
        <v>0</v>
      </c>
      <c r="CH76" s="26">
        <f t="shared" si="208"/>
        <v>0</v>
      </c>
      <c r="CI76" s="26">
        <f t="shared" si="209"/>
        <v>0</v>
      </c>
      <c r="CJ76" s="26">
        <f t="shared" si="210"/>
        <v>0</v>
      </c>
      <c r="CK76" s="26">
        <f t="shared" si="211"/>
        <v>0</v>
      </c>
      <c r="CL76" s="26">
        <f t="shared" si="212"/>
        <v>0</v>
      </c>
      <c r="CM76" s="26">
        <f t="shared" si="213"/>
        <v>0</v>
      </c>
      <c r="CN76" s="26">
        <f t="shared" si="214"/>
        <v>0</v>
      </c>
      <c r="CO76" s="26">
        <f t="shared" si="215"/>
        <v>0</v>
      </c>
      <c r="CP76" s="26">
        <f t="shared" si="216"/>
        <v>0</v>
      </c>
      <c r="CQ76" s="26">
        <f t="shared" si="217"/>
        <v>0</v>
      </c>
      <c r="CR76" s="26">
        <f t="shared" si="218"/>
        <v>0</v>
      </c>
      <c r="CS76" s="26">
        <f t="shared" si="219"/>
        <v>0</v>
      </c>
      <c r="CT76" s="26">
        <f t="shared" si="220"/>
        <v>0</v>
      </c>
      <c r="CU76" s="26">
        <f t="shared" si="221"/>
        <v>0</v>
      </c>
      <c r="CV76" s="26">
        <f t="shared" si="222"/>
        <v>0</v>
      </c>
      <c r="CW76" s="26">
        <f t="shared" si="223"/>
        <v>0</v>
      </c>
      <c r="CX76" s="26">
        <f t="shared" si="224"/>
        <v>0</v>
      </c>
      <c r="CY76" s="26">
        <f t="shared" si="225"/>
        <v>0</v>
      </c>
      <c r="CZ76" s="26">
        <f t="shared" si="226"/>
        <v>0</v>
      </c>
      <c r="DA76" s="26">
        <f t="shared" si="227"/>
        <v>0</v>
      </c>
      <c r="DB76" s="26">
        <f t="shared" si="228"/>
        <v>0</v>
      </c>
      <c r="DC76" s="26">
        <f t="shared" si="229"/>
        <v>0</v>
      </c>
      <c r="DD76" s="26">
        <f t="shared" si="230"/>
        <v>29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s="49" customFormat="1" ht="12.75" customHeight="1" x14ac:dyDescent="0.15">
      <c r="A77" s="1">
        <v>69</v>
      </c>
      <c r="B77" s="34" t="s">
        <v>33</v>
      </c>
      <c r="C77" s="13"/>
      <c r="D77" s="21">
        <f>CD77-SUM($CF77:CHOOSE($CF$8,$CF77,$CG77,$CH77,$CI77,$CJ77,$CK77,$CL77,$CM77,$CN77,$CO77,$CP77,$CQ77,$CR77,$CS77,$CT77,$CU77,$CV77,$CW77,$CX77,$CY77,$CZ77,$DA77,$DB77,$DC77))</f>
        <v>28</v>
      </c>
      <c r="E77" s="13"/>
      <c r="F77" s="32">
        <v>0</v>
      </c>
      <c r="G77" s="36">
        <f t="shared" si="159"/>
        <v>0</v>
      </c>
      <c r="H77" s="30">
        <v>0</v>
      </c>
      <c r="I77" s="36">
        <f t="shared" si="160"/>
        <v>0</v>
      </c>
      <c r="J77" s="30">
        <v>0</v>
      </c>
      <c r="K77" s="36">
        <f t="shared" si="161"/>
        <v>0</v>
      </c>
      <c r="L77" s="30">
        <v>0</v>
      </c>
      <c r="M77" s="36">
        <f t="shared" si="162"/>
        <v>0</v>
      </c>
      <c r="N77" s="30">
        <v>0</v>
      </c>
      <c r="O77" s="36">
        <f t="shared" si="163"/>
        <v>0</v>
      </c>
      <c r="P77" s="30">
        <v>0</v>
      </c>
      <c r="Q77" s="36">
        <f t="shared" si="164"/>
        <v>0</v>
      </c>
      <c r="R77" s="30">
        <v>0</v>
      </c>
      <c r="S77" s="36">
        <f t="shared" si="165"/>
        <v>0</v>
      </c>
      <c r="T77" s="30">
        <v>0</v>
      </c>
      <c r="U77" s="36">
        <f t="shared" si="157"/>
        <v>0</v>
      </c>
      <c r="V77" s="30">
        <v>0</v>
      </c>
      <c r="W77" s="43">
        <f t="shared" si="166"/>
        <v>0</v>
      </c>
      <c r="X77" s="32">
        <v>0</v>
      </c>
      <c r="Y77" s="36">
        <f t="shared" si="167"/>
        <v>0</v>
      </c>
      <c r="Z77" s="30">
        <v>0</v>
      </c>
      <c r="AA77" s="36">
        <f t="shared" si="168"/>
        <v>0</v>
      </c>
      <c r="AB77" s="32">
        <v>0</v>
      </c>
      <c r="AC77" s="36">
        <f t="shared" si="169"/>
        <v>0</v>
      </c>
      <c r="AD77" s="30">
        <v>0</v>
      </c>
      <c r="AE77" s="36">
        <f t="shared" si="170"/>
        <v>0</v>
      </c>
      <c r="AF77" s="30">
        <v>0</v>
      </c>
      <c r="AG77" s="36">
        <f t="shared" si="171"/>
        <v>0</v>
      </c>
      <c r="AH77" s="30">
        <v>0</v>
      </c>
      <c r="AI77" s="65">
        <f t="shared" si="172"/>
        <v>0</v>
      </c>
      <c r="AJ77" s="30">
        <v>0</v>
      </c>
      <c r="AK77" s="36">
        <f t="shared" si="173"/>
        <v>0</v>
      </c>
      <c r="AL77" s="30">
        <v>0</v>
      </c>
      <c r="AM77" s="36">
        <f t="shared" si="174"/>
        <v>0</v>
      </c>
      <c r="AN77" s="30">
        <v>0</v>
      </c>
      <c r="AO77" s="36">
        <f t="shared" si="175"/>
        <v>0</v>
      </c>
      <c r="AP77" s="30">
        <v>0</v>
      </c>
      <c r="AQ77" s="36">
        <f t="shared" si="176"/>
        <v>0</v>
      </c>
      <c r="AR77" s="30">
        <v>0</v>
      </c>
      <c r="AS77" s="36">
        <f t="shared" si="177"/>
        <v>0</v>
      </c>
      <c r="AT77" s="30">
        <v>0</v>
      </c>
      <c r="AU77" s="36">
        <f t="shared" si="178"/>
        <v>0</v>
      </c>
      <c r="AV77" s="30">
        <v>0</v>
      </c>
      <c r="AW77" s="36">
        <f t="shared" si="179"/>
        <v>0</v>
      </c>
      <c r="AX77" s="30">
        <v>0</v>
      </c>
      <c r="AY77" s="36">
        <f t="shared" si="180"/>
        <v>0</v>
      </c>
      <c r="AZ77" s="30">
        <v>0</v>
      </c>
      <c r="BA77" s="36">
        <f t="shared" si="181"/>
        <v>0</v>
      </c>
      <c r="BB77" s="27">
        <v>23</v>
      </c>
      <c r="BC77" s="36">
        <f t="shared" si="155"/>
        <v>28</v>
      </c>
      <c r="BD77" s="22"/>
      <c r="BE77" s="23">
        <f t="shared" si="156"/>
        <v>0</v>
      </c>
      <c r="BF77" s="23">
        <f t="shared" si="182"/>
        <v>0</v>
      </c>
      <c r="BG77" s="23">
        <f t="shared" si="183"/>
        <v>0</v>
      </c>
      <c r="BH77" s="23">
        <f t="shared" si="184"/>
        <v>0</v>
      </c>
      <c r="BI77" s="23">
        <f t="shared" si="185"/>
        <v>0</v>
      </c>
      <c r="BJ77" s="23">
        <f t="shared" si="186"/>
        <v>0</v>
      </c>
      <c r="BK77" s="23">
        <f t="shared" si="187"/>
        <v>0</v>
      </c>
      <c r="BL77" s="23">
        <f t="shared" si="188"/>
        <v>0</v>
      </c>
      <c r="BM77" s="23">
        <f t="shared" si="189"/>
        <v>0</v>
      </c>
      <c r="BN77" s="23">
        <f t="shared" si="190"/>
        <v>0</v>
      </c>
      <c r="BO77" s="23">
        <f t="shared" si="191"/>
        <v>0</v>
      </c>
      <c r="BP77" s="23">
        <f t="shared" si="192"/>
        <v>0</v>
      </c>
      <c r="BQ77" s="23">
        <f t="shared" si="193"/>
        <v>0</v>
      </c>
      <c r="BR77" s="23">
        <f t="shared" si="194"/>
        <v>0</v>
      </c>
      <c r="BS77" s="23">
        <f t="shared" si="195"/>
        <v>0</v>
      </c>
      <c r="BT77" s="23">
        <f t="shared" si="196"/>
        <v>0</v>
      </c>
      <c r="BU77" s="23">
        <f t="shared" si="197"/>
        <v>0</v>
      </c>
      <c r="BV77" s="23">
        <f t="shared" si="198"/>
        <v>0</v>
      </c>
      <c r="BW77" s="23">
        <f t="shared" si="199"/>
        <v>0</v>
      </c>
      <c r="BX77" s="23">
        <f t="shared" si="200"/>
        <v>0</v>
      </c>
      <c r="BY77" s="23">
        <f t="shared" si="201"/>
        <v>0</v>
      </c>
      <c r="BZ77" s="23">
        <f t="shared" si="202"/>
        <v>0</v>
      </c>
      <c r="CA77" s="23">
        <f t="shared" si="203"/>
        <v>0</v>
      </c>
      <c r="CB77" s="23">
        <f t="shared" si="204"/>
        <v>0</v>
      </c>
      <c r="CC77" s="23">
        <f t="shared" si="158"/>
        <v>28</v>
      </c>
      <c r="CD77" s="24">
        <f t="shared" si="205"/>
        <v>28</v>
      </c>
      <c r="CE77" s="25"/>
      <c r="CF77" s="26">
        <f t="shared" si="206"/>
        <v>0</v>
      </c>
      <c r="CG77" s="26">
        <f t="shared" si="207"/>
        <v>0</v>
      </c>
      <c r="CH77" s="26">
        <f t="shared" si="208"/>
        <v>0</v>
      </c>
      <c r="CI77" s="26">
        <f t="shared" si="209"/>
        <v>0</v>
      </c>
      <c r="CJ77" s="26">
        <f t="shared" si="210"/>
        <v>0</v>
      </c>
      <c r="CK77" s="26">
        <f t="shared" si="211"/>
        <v>0</v>
      </c>
      <c r="CL77" s="26">
        <f t="shared" si="212"/>
        <v>0</v>
      </c>
      <c r="CM77" s="26">
        <f t="shared" si="213"/>
        <v>0</v>
      </c>
      <c r="CN77" s="26">
        <f t="shared" si="214"/>
        <v>0</v>
      </c>
      <c r="CO77" s="26">
        <f t="shared" si="215"/>
        <v>0</v>
      </c>
      <c r="CP77" s="26">
        <f t="shared" si="216"/>
        <v>0</v>
      </c>
      <c r="CQ77" s="26">
        <f t="shared" si="217"/>
        <v>0</v>
      </c>
      <c r="CR77" s="26">
        <f t="shared" si="218"/>
        <v>0</v>
      </c>
      <c r="CS77" s="26">
        <f t="shared" si="219"/>
        <v>0</v>
      </c>
      <c r="CT77" s="26">
        <f t="shared" si="220"/>
        <v>0</v>
      </c>
      <c r="CU77" s="26">
        <f t="shared" si="221"/>
        <v>0</v>
      </c>
      <c r="CV77" s="26">
        <f t="shared" si="222"/>
        <v>0</v>
      </c>
      <c r="CW77" s="26">
        <f t="shared" si="223"/>
        <v>0</v>
      </c>
      <c r="CX77" s="26">
        <f t="shared" si="224"/>
        <v>0</v>
      </c>
      <c r="CY77" s="26">
        <f t="shared" si="225"/>
        <v>0</v>
      </c>
      <c r="CZ77" s="26">
        <f t="shared" si="226"/>
        <v>0</v>
      </c>
      <c r="DA77" s="26">
        <f t="shared" si="227"/>
        <v>0</v>
      </c>
      <c r="DB77" s="26">
        <f t="shared" si="228"/>
        <v>0</v>
      </c>
      <c r="DC77" s="26">
        <f t="shared" si="229"/>
        <v>0</v>
      </c>
      <c r="DD77" s="26">
        <f t="shared" si="230"/>
        <v>28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s="49" customFormat="1" ht="12.75" customHeight="1" x14ac:dyDescent="0.15">
      <c r="A78" s="1">
        <v>70</v>
      </c>
      <c r="B78" s="34" t="s">
        <v>34</v>
      </c>
      <c r="C78" s="13"/>
      <c r="D78" s="21">
        <f>CD78-SUM($CF78:CHOOSE($CF$8,$CF78,$CG78,$CH78,$CI78,$CJ78,$CK78,$CL78,$CM78,$CN78,$CO78,$CP78,$CQ78,$CR78,$CS78,$CT78,$CU78,$CV78,$CW78,$CX78,$CY78,$CZ78,$DA78,$DB78,$DC78))</f>
        <v>27</v>
      </c>
      <c r="E78" s="13"/>
      <c r="F78" s="32">
        <v>0</v>
      </c>
      <c r="G78" s="36">
        <f t="shared" si="159"/>
        <v>0</v>
      </c>
      <c r="H78" s="30">
        <v>0</v>
      </c>
      <c r="I78" s="36">
        <f t="shared" si="160"/>
        <v>0</v>
      </c>
      <c r="J78" s="30">
        <v>0</v>
      </c>
      <c r="K78" s="36">
        <f t="shared" si="161"/>
        <v>0</v>
      </c>
      <c r="L78" s="30">
        <v>0</v>
      </c>
      <c r="M78" s="36">
        <f t="shared" si="162"/>
        <v>0</v>
      </c>
      <c r="N78" s="30">
        <v>0</v>
      </c>
      <c r="O78" s="36">
        <f t="shared" si="163"/>
        <v>0</v>
      </c>
      <c r="P78" s="30">
        <v>0</v>
      </c>
      <c r="Q78" s="36">
        <f t="shared" si="164"/>
        <v>0</v>
      </c>
      <c r="R78" s="30">
        <v>0</v>
      </c>
      <c r="S78" s="36">
        <f t="shared" si="165"/>
        <v>0</v>
      </c>
      <c r="T78" s="30">
        <v>0</v>
      </c>
      <c r="U78" s="36">
        <f t="shared" si="157"/>
        <v>0</v>
      </c>
      <c r="V78" s="30">
        <v>0</v>
      </c>
      <c r="W78" s="43">
        <f t="shared" si="166"/>
        <v>0</v>
      </c>
      <c r="X78" s="32">
        <v>0</v>
      </c>
      <c r="Y78" s="36">
        <f t="shared" si="167"/>
        <v>0</v>
      </c>
      <c r="Z78" s="30">
        <v>0</v>
      </c>
      <c r="AA78" s="36">
        <f t="shared" si="168"/>
        <v>0</v>
      </c>
      <c r="AB78" s="32">
        <v>0</v>
      </c>
      <c r="AC78" s="36">
        <f t="shared" si="169"/>
        <v>0</v>
      </c>
      <c r="AD78" s="30">
        <v>0</v>
      </c>
      <c r="AE78" s="36">
        <f t="shared" si="170"/>
        <v>0</v>
      </c>
      <c r="AF78" s="30">
        <v>0</v>
      </c>
      <c r="AG78" s="36">
        <f t="shared" si="171"/>
        <v>0</v>
      </c>
      <c r="AH78" s="30">
        <v>0</v>
      </c>
      <c r="AI78" s="65">
        <f t="shared" si="172"/>
        <v>0</v>
      </c>
      <c r="AJ78" s="30">
        <v>0</v>
      </c>
      <c r="AK78" s="36">
        <f t="shared" si="173"/>
        <v>0</v>
      </c>
      <c r="AL78" s="30">
        <v>0</v>
      </c>
      <c r="AM78" s="36">
        <f t="shared" si="174"/>
        <v>0</v>
      </c>
      <c r="AN78" s="30">
        <v>0</v>
      </c>
      <c r="AO78" s="36">
        <f t="shared" si="175"/>
        <v>0</v>
      </c>
      <c r="AP78" s="30">
        <v>0</v>
      </c>
      <c r="AQ78" s="36">
        <f t="shared" si="176"/>
        <v>0</v>
      </c>
      <c r="AR78" s="30">
        <v>0</v>
      </c>
      <c r="AS78" s="36">
        <f t="shared" si="177"/>
        <v>0</v>
      </c>
      <c r="AT78" s="30">
        <v>0</v>
      </c>
      <c r="AU78" s="36">
        <f t="shared" si="178"/>
        <v>0</v>
      </c>
      <c r="AV78" s="30">
        <v>0</v>
      </c>
      <c r="AW78" s="36">
        <f t="shared" si="179"/>
        <v>0</v>
      </c>
      <c r="AX78" s="30">
        <v>0</v>
      </c>
      <c r="AY78" s="36">
        <f t="shared" si="180"/>
        <v>0</v>
      </c>
      <c r="AZ78" s="30">
        <v>0</v>
      </c>
      <c r="BA78" s="36">
        <f t="shared" si="181"/>
        <v>0</v>
      </c>
      <c r="BB78" s="28">
        <v>24</v>
      </c>
      <c r="BC78" s="36">
        <f t="shared" si="155"/>
        <v>27</v>
      </c>
      <c r="BD78" s="22"/>
      <c r="BE78" s="23">
        <f t="shared" si="156"/>
        <v>0</v>
      </c>
      <c r="BF78" s="23">
        <f t="shared" si="182"/>
        <v>0</v>
      </c>
      <c r="BG78" s="23">
        <f t="shared" si="183"/>
        <v>0</v>
      </c>
      <c r="BH78" s="23">
        <f t="shared" si="184"/>
        <v>0</v>
      </c>
      <c r="BI78" s="23">
        <f t="shared" si="185"/>
        <v>0</v>
      </c>
      <c r="BJ78" s="23">
        <f t="shared" si="186"/>
        <v>0</v>
      </c>
      <c r="BK78" s="23">
        <f t="shared" si="187"/>
        <v>0</v>
      </c>
      <c r="BL78" s="23">
        <f t="shared" si="188"/>
        <v>0</v>
      </c>
      <c r="BM78" s="23">
        <f t="shared" si="189"/>
        <v>0</v>
      </c>
      <c r="BN78" s="23">
        <f t="shared" si="190"/>
        <v>0</v>
      </c>
      <c r="BO78" s="23">
        <f t="shared" si="191"/>
        <v>0</v>
      </c>
      <c r="BP78" s="23">
        <f t="shared" si="192"/>
        <v>0</v>
      </c>
      <c r="BQ78" s="23">
        <f t="shared" si="193"/>
        <v>0</v>
      </c>
      <c r="BR78" s="23">
        <f t="shared" si="194"/>
        <v>0</v>
      </c>
      <c r="BS78" s="23">
        <f t="shared" si="195"/>
        <v>0</v>
      </c>
      <c r="BT78" s="23">
        <f t="shared" si="196"/>
        <v>0</v>
      </c>
      <c r="BU78" s="23">
        <f t="shared" si="197"/>
        <v>0</v>
      </c>
      <c r="BV78" s="23">
        <f t="shared" si="198"/>
        <v>0</v>
      </c>
      <c r="BW78" s="23">
        <f t="shared" si="199"/>
        <v>0</v>
      </c>
      <c r="BX78" s="23">
        <f t="shared" si="200"/>
        <v>0</v>
      </c>
      <c r="BY78" s="23">
        <f t="shared" si="201"/>
        <v>0</v>
      </c>
      <c r="BZ78" s="23">
        <f t="shared" si="202"/>
        <v>0</v>
      </c>
      <c r="CA78" s="23">
        <f t="shared" si="203"/>
        <v>0</v>
      </c>
      <c r="CB78" s="23">
        <f t="shared" si="204"/>
        <v>0</v>
      </c>
      <c r="CC78" s="23">
        <f t="shared" si="158"/>
        <v>27</v>
      </c>
      <c r="CD78" s="24">
        <f t="shared" si="205"/>
        <v>27</v>
      </c>
      <c r="CE78" s="25"/>
      <c r="CF78" s="26">
        <f t="shared" si="206"/>
        <v>0</v>
      </c>
      <c r="CG78" s="26">
        <f t="shared" si="207"/>
        <v>0</v>
      </c>
      <c r="CH78" s="26">
        <f t="shared" si="208"/>
        <v>0</v>
      </c>
      <c r="CI78" s="26">
        <f t="shared" si="209"/>
        <v>0</v>
      </c>
      <c r="CJ78" s="26">
        <f t="shared" si="210"/>
        <v>0</v>
      </c>
      <c r="CK78" s="26">
        <f t="shared" si="211"/>
        <v>0</v>
      </c>
      <c r="CL78" s="26">
        <f t="shared" si="212"/>
        <v>0</v>
      </c>
      <c r="CM78" s="26">
        <f t="shared" si="213"/>
        <v>0</v>
      </c>
      <c r="CN78" s="26">
        <f t="shared" si="214"/>
        <v>0</v>
      </c>
      <c r="CO78" s="26">
        <f t="shared" si="215"/>
        <v>0</v>
      </c>
      <c r="CP78" s="26">
        <f t="shared" si="216"/>
        <v>0</v>
      </c>
      <c r="CQ78" s="26">
        <f t="shared" si="217"/>
        <v>0</v>
      </c>
      <c r="CR78" s="26">
        <f t="shared" si="218"/>
        <v>0</v>
      </c>
      <c r="CS78" s="26">
        <f t="shared" si="219"/>
        <v>0</v>
      </c>
      <c r="CT78" s="26">
        <f t="shared" si="220"/>
        <v>0</v>
      </c>
      <c r="CU78" s="26">
        <f t="shared" si="221"/>
        <v>0</v>
      </c>
      <c r="CV78" s="26">
        <f t="shared" si="222"/>
        <v>0</v>
      </c>
      <c r="CW78" s="26">
        <f t="shared" si="223"/>
        <v>0</v>
      </c>
      <c r="CX78" s="26">
        <f t="shared" si="224"/>
        <v>0</v>
      </c>
      <c r="CY78" s="26">
        <f t="shared" si="225"/>
        <v>0</v>
      </c>
      <c r="CZ78" s="26">
        <f t="shared" si="226"/>
        <v>0</v>
      </c>
      <c r="DA78" s="26">
        <f t="shared" si="227"/>
        <v>0</v>
      </c>
      <c r="DB78" s="26">
        <f t="shared" si="228"/>
        <v>0</v>
      </c>
      <c r="DC78" s="26">
        <f t="shared" si="229"/>
        <v>0</v>
      </c>
      <c r="DD78" s="26">
        <f t="shared" si="230"/>
        <v>27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s="49" customFormat="1" ht="12.75" customHeight="1" x14ac:dyDescent="0.15">
      <c r="A79" s="1">
        <v>71</v>
      </c>
      <c r="B79" s="1" t="s">
        <v>60</v>
      </c>
      <c r="C79" s="13"/>
      <c r="D79" s="21">
        <f>CD79-SUM($CF79:CHOOSE($CF$8,$CF79,$CG79,$CH79,$CI79,$CJ79,$CK79,$CL79,$CM79,$CN79,$CO79,$CP79,$CQ79,$CR79,$CS79,$CT79,$CU79,$CV79,$CW79,$CX79,$CY79,$CZ79,$DA79,$DB79,$DC79))</f>
        <v>25</v>
      </c>
      <c r="E79" s="13"/>
      <c r="F79" s="32">
        <v>0</v>
      </c>
      <c r="G79" s="36">
        <f t="shared" si="159"/>
        <v>0</v>
      </c>
      <c r="H79" s="30">
        <v>0</v>
      </c>
      <c r="I79" s="36">
        <f t="shared" si="160"/>
        <v>0</v>
      </c>
      <c r="J79" s="30">
        <v>0</v>
      </c>
      <c r="K79" s="36">
        <f t="shared" si="161"/>
        <v>0</v>
      </c>
      <c r="L79" s="30">
        <v>0</v>
      </c>
      <c r="M79" s="36">
        <f t="shared" si="162"/>
        <v>0</v>
      </c>
      <c r="N79" s="30">
        <v>0</v>
      </c>
      <c r="O79" s="36">
        <f t="shared" si="163"/>
        <v>0</v>
      </c>
      <c r="P79" s="30">
        <v>0</v>
      </c>
      <c r="Q79" s="36">
        <f t="shared" si="164"/>
        <v>0</v>
      </c>
      <c r="R79" s="30">
        <v>0</v>
      </c>
      <c r="S79" s="36">
        <f t="shared" si="165"/>
        <v>0</v>
      </c>
      <c r="T79" s="30">
        <v>0</v>
      </c>
      <c r="U79" s="36">
        <f t="shared" si="157"/>
        <v>0</v>
      </c>
      <c r="V79" s="30">
        <v>0</v>
      </c>
      <c r="W79" s="43">
        <f t="shared" si="166"/>
        <v>0</v>
      </c>
      <c r="X79" s="32">
        <v>0</v>
      </c>
      <c r="Y79" s="36">
        <f t="shared" si="167"/>
        <v>0</v>
      </c>
      <c r="Z79" s="30">
        <v>0</v>
      </c>
      <c r="AA79" s="36">
        <f t="shared" si="168"/>
        <v>0</v>
      </c>
      <c r="AB79" s="32">
        <v>0</v>
      </c>
      <c r="AC79" s="36">
        <f t="shared" si="169"/>
        <v>0</v>
      </c>
      <c r="AD79" s="30">
        <v>0</v>
      </c>
      <c r="AE79" s="36">
        <f t="shared" si="170"/>
        <v>0</v>
      </c>
      <c r="AF79" s="30">
        <v>0</v>
      </c>
      <c r="AG79" s="36">
        <f t="shared" si="171"/>
        <v>0</v>
      </c>
      <c r="AH79" s="30">
        <v>0</v>
      </c>
      <c r="AI79" s="65">
        <f t="shared" si="172"/>
        <v>0</v>
      </c>
      <c r="AJ79" s="30">
        <v>0</v>
      </c>
      <c r="AK79" s="36">
        <f t="shared" si="173"/>
        <v>0</v>
      </c>
      <c r="AL79" s="30">
        <v>0</v>
      </c>
      <c r="AM79" s="36">
        <f t="shared" si="174"/>
        <v>0</v>
      </c>
      <c r="AN79" s="30">
        <v>0</v>
      </c>
      <c r="AO79" s="36">
        <f t="shared" si="175"/>
        <v>0</v>
      </c>
      <c r="AP79" s="30">
        <v>0</v>
      </c>
      <c r="AQ79" s="36">
        <f t="shared" si="176"/>
        <v>0</v>
      </c>
      <c r="AR79" s="30">
        <v>0</v>
      </c>
      <c r="AS79" s="36">
        <f t="shared" si="177"/>
        <v>0</v>
      </c>
      <c r="AT79" s="30">
        <v>0</v>
      </c>
      <c r="AU79" s="36">
        <f t="shared" si="178"/>
        <v>0</v>
      </c>
      <c r="AV79" s="30">
        <v>0</v>
      </c>
      <c r="AW79" s="36">
        <f t="shared" si="179"/>
        <v>0</v>
      </c>
      <c r="AX79" s="30">
        <v>0</v>
      </c>
      <c r="AY79" s="36">
        <f t="shared" si="180"/>
        <v>0</v>
      </c>
      <c r="AZ79" s="30">
        <v>0</v>
      </c>
      <c r="BA79" s="36">
        <f t="shared" si="181"/>
        <v>0</v>
      </c>
      <c r="BB79" s="28">
        <v>26</v>
      </c>
      <c r="BC79" s="36">
        <f t="shared" si="155"/>
        <v>25</v>
      </c>
      <c r="BD79" s="22"/>
      <c r="BE79" s="23">
        <f t="shared" si="156"/>
        <v>0</v>
      </c>
      <c r="BF79" s="23">
        <f t="shared" si="182"/>
        <v>0</v>
      </c>
      <c r="BG79" s="23">
        <f t="shared" si="183"/>
        <v>0</v>
      </c>
      <c r="BH79" s="23">
        <f t="shared" si="184"/>
        <v>0</v>
      </c>
      <c r="BI79" s="23">
        <f t="shared" si="185"/>
        <v>0</v>
      </c>
      <c r="BJ79" s="23">
        <f t="shared" si="186"/>
        <v>0</v>
      </c>
      <c r="BK79" s="23">
        <f t="shared" si="187"/>
        <v>0</v>
      </c>
      <c r="BL79" s="23">
        <f t="shared" si="188"/>
        <v>0</v>
      </c>
      <c r="BM79" s="23">
        <f t="shared" si="189"/>
        <v>0</v>
      </c>
      <c r="BN79" s="23">
        <f t="shared" si="190"/>
        <v>0</v>
      </c>
      <c r="BO79" s="23">
        <f t="shared" si="191"/>
        <v>0</v>
      </c>
      <c r="BP79" s="23">
        <f t="shared" si="192"/>
        <v>0</v>
      </c>
      <c r="BQ79" s="23">
        <f t="shared" si="193"/>
        <v>0</v>
      </c>
      <c r="BR79" s="23">
        <f t="shared" si="194"/>
        <v>0</v>
      </c>
      <c r="BS79" s="23">
        <f t="shared" si="195"/>
        <v>0</v>
      </c>
      <c r="BT79" s="23">
        <f t="shared" si="196"/>
        <v>0</v>
      </c>
      <c r="BU79" s="23">
        <f t="shared" si="197"/>
        <v>0</v>
      </c>
      <c r="BV79" s="23">
        <f t="shared" si="198"/>
        <v>0</v>
      </c>
      <c r="BW79" s="23">
        <f t="shared" si="199"/>
        <v>0</v>
      </c>
      <c r="BX79" s="23">
        <f t="shared" si="200"/>
        <v>0</v>
      </c>
      <c r="BY79" s="23">
        <f t="shared" si="201"/>
        <v>0</v>
      </c>
      <c r="BZ79" s="23">
        <f t="shared" si="202"/>
        <v>0</v>
      </c>
      <c r="CA79" s="23">
        <f t="shared" si="203"/>
        <v>0</v>
      </c>
      <c r="CB79" s="23">
        <f t="shared" si="204"/>
        <v>0</v>
      </c>
      <c r="CC79" s="23">
        <f t="shared" si="158"/>
        <v>25</v>
      </c>
      <c r="CD79" s="24">
        <f t="shared" si="205"/>
        <v>25</v>
      </c>
      <c r="CE79" s="25"/>
      <c r="CF79" s="26">
        <f t="shared" si="206"/>
        <v>0</v>
      </c>
      <c r="CG79" s="26">
        <f t="shared" si="207"/>
        <v>0</v>
      </c>
      <c r="CH79" s="26">
        <f t="shared" si="208"/>
        <v>0</v>
      </c>
      <c r="CI79" s="26">
        <f t="shared" si="209"/>
        <v>0</v>
      </c>
      <c r="CJ79" s="26">
        <f t="shared" si="210"/>
        <v>0</v>
      </c>
      <c r="CK79" s="26">
        <f t="shared" si="211"/>
        <v>0</v>
      </c>
      <c r="CL79" s="26">
        <f t="shared" si="212"/>
        <v>0</v>
      </c>
      <c r="CM79" s="26">
        <f t="shared" si="213"/>
        <v>0</v>
      </c>
      <c r="CN79" s="26">
        <f t="shared" si="214"/>
        <v>0</v>
      </c>
      <c r="CO79" s="26">
        <f t="shared" si="215"/>
        <v>0</v>
      </c>
      <c r="CP79" s="26">
        <f t="shared" si="216"/>
        <v>0</v>
      </c>
      <c r="CQ79" s="26">
        <f t="shared" si="217"/>
        <v>0</v>
      </c>
      <c r="CR79" s="26">
        <f t="shared" si="218"/>
        <v>0</v>
      </c>
      <c r="CS79" s="26">
        <f t="shared" si="219"/>
        <v>0</v>
      </c>
      <c r="CT79" s="26">
        <f t="shared" si="220"/>
        <v>0</v>
      </c>
      <c r="CU79" s="26">
        <f t="shared" si="221"/>
        <v>0</v>
      </c>
      <c r="CV79" s="26">
        <f t="shared" si="222"/>
        <v>0</v>
      </c>
      <c r="CW79" s="26">
        <f t="shared" si="223"/>
        <v>0</v>
      </c>
      <c r="CX79" s="26">
        <f t="shared" si="224"/>
        <v>0</v>
      </c>
      <c r="CY79" s="26">
        <f t="shared" si="225"/>
        <v>0</v>
      </c>
      <c r="CZ79" s="26">
        <f t="shared" si="226"/>
        <v>0</v>
      </c>
      <c r="DA79" s="26">
        <f t="shared" si="227"/>
        <v>0</v>
      </c>
      <c r="DB79" s="26">
        <f t="shared" si="228"/>
        <v>0</v>
      </c>
      <c r="DC79" s="26">
        <f t="shared" si="229"/>
        <v>0</v>
      </c>
      <c r="DD79" s="26">
        <f t="shared" si="230"/>
        <v>25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ht="12.75" customHeight="1" x14ac:dyDescent="0.15">
      <c r="A80" s="1"/>
      <c r="B80" s="31"/>
      <c r="C80" s="13"/>
      <c r="D80" s="21"/>
      <c r="E80" s="13"/>
      <c r="F80" s="32"/>
      <c r="G80" s="36"/>
      <c r="H80" s="30"/>
      <c r="I80" s="36"/>
      <c r="J80" s="30"/>
      <c r="K80" s="36"/>
      <c r="L80" s="30"/>
      <c r="M80" s="36"/>
      <c r="N80" s="30"/>
      <c r="O80" s="36"/>
      <c r="P80" s="30"/>
      <c r="Q80" s="36"/>
      <c r="R80" s="30"/>
      <c r="S80" s="36"/>
      <c r="T80" s="30"/>
      <c r="U80" s="36"/>
      <c r="V80" s="30"/>
      <c r="W80" s="43"/>
      <c r="X80" s="30"/>
      <c r="Y80" s="36"/>
      <c r="Z80" s="30"/>
      <c r="AA80" s="36"/>
      <c r="AB80" s="30"/>
      <c r="AC80" s="36"/>
      <c r="AD80" s="30"/>
      <c r="AE80" s="36"/>
      <c r="AF80" s="30"/>
      <c r="AG80" s="36"/>
      <c r="AH80" s="30"/>
      <c r="AI80" s="36"/>
      <c r="AJ80" s="30"/>
      <c r="AK80" s="36"/>
      <c r="AL80" s="30"/>
      <c r="AM80" s="36"/>
      <c r="AN80" s="30"/>
      <c r="AO80" s="36"/>
      <c r="AP80" s="30"/>
      <c r="AQ80" s="36"/>
      <c r="AR80" s="30"/>
      <c r="AS80" s="36"/>
      <c r="AT80" s="30"/>
      <c r="AU80" s="36"/>
      <c r="AV80" s="30"/>
      <c r="AW80" s="36"/>
      <c r="AX80" s="30"/>
      <c r="AY80" s="36"/>
      <c r="AZ80" s="30"/>
      <c r="BA80" s="36"/>
      <c r="BB80" s="33"/>
      <c r="BC80" s="36"/>
      <c r="BD80" s="22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4"/>
      <c r="CE80" s="25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ht="12.75" customHeight="1" x14ac:dyDescent="0.15">
      <c r="A81" s="1"/>
      <c r="B81" s="1"/>
      <c r="C81" s="13"/>
      <c r="D81" s="21"/>
      <c r="E81" s="13"/>
      <c r="F81" s="32"/>
      <c r="G81" s="36"/>
      <c r="H81" s="30"/>
      <c r="I81" s="36"/>
      <c r="J81" s="30"/>
      <c r="K81" s="36"/>
      <c r="L81" s="30"/>
      <c r="M81" s="36"/>
      <c r="N81" s="30"/>
      <c r="O81" s="36"/>
      <c r="P81" s="30"/>
      <c r="Q81" s="36"/>
      <c r="R81" s="30"/>
      <c r="S81" s="36"/>
      <c r="T81" s="30"/>
      <c r="U81" s="36"/>
      <c r="V81" s="30"/>
      <c r="W81" s="43"/>
      <c r="X81" s="30"/>
      <c r="Y81" s="36"/>
      <c r="Z81" s="30"/>
      <c r="AA81" s="36"/>
      <c r="AB81" s="30"/>
      <c r="AC81" s="36"/>
      <c r="AD81" s="30"/>
      <c r="AE81" s="36"/>
      <c r="AF81" s="30"/>
      <c r="AG81" s="36"/>
      <c r="AH81" s="30"/>
      <c r="AI81" s="36"/>
      <c r="AJ81" s="30"/>
      <c r="AK81" s="36"/>
      <c r="AL81" s="30"/>
      <c r="AM81" s="36"/>
      <c r="AN81" s="30"/>
      <c r="AO81" s="36"/>
      <c r="AP81" s="30"/>
      <c r="AQ81" s="36"/>
      <c r="AR81" s="30"/>
      <c r="AS81" s="36"/>
      <c r="AT81" s="30"/>
      <c r="AU81" s="36"/>
      <c r="AV81" s="30"/>
      <c r="AW81" s="36"/>
      <c r="AX81" s="30"/>
      <c r="AY81" s="36"/>
      <c r="AZ81" s="30"/>
      <c r="BA81" s="36"/>
      <c r="BB81" s="33"/>
      <c r="BC81" s="36"/>
      <c r="BD81" s="22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4"/>
      <c r="CE81" s="25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ht="12.75" customHeight="1" x14ac:dyDescent="0.15">
      <c r="A82" s="1"/>
      <c r="B82" s="1"/>
      <c r="C82" s="13"/>
      <c r="D82" s="21"/>
      <c r="E82" s="13"/>
      <c r="F82" s="32"/>
      <c r="G82" s="36"/>
      <c r="H82" s="30"/>
      <c r="I82" s="36"/>
      <c r="J82" s="30"/>
      <c r="K82" s="36"/>
      <c r="L82" s="30"/>
      <c r="M82" s="36"/>
      <c r="N82" s="30"/>
      <c r="O82" s="36"/>
      <c r="P82" s="30"/>
      <c r="Q82" s="36"/>
      <c r="R82" s="30"/>
      <c r="S82" s="36"/>
      <c r="T82" s="30"/>
      <c r="U82" s="36"/>
      <c r="V82" s="30"/>
      <c r="W82" s="43"/>
      <c r="X82" s="30"/>
      <c r="Y82" s="36"/>
      <c r="Z82" s="30"/>
      <c r="AA82" s="36"/>
      <c r="AB82" s="30"/>
      <c r="AC82" s="36"/>
      <c r="AD82" s="30"/>
      <c r="AE82" s="36"/>
      <c r="AF82" s="30"/>
      <c r="AG82" s="36"/>
      <c r="AH82" s="30"/>
      <c r="AI82" s="36"/>
      <c r="AJ82" s="30"/>
      <c r="AK82" s="36"/>
      <c r="AL82" s="30"/>
      <c r="AM82" s="36"/>
      <c r="AN82" s="30"/>
      <c r="AO82" s="36"/>
      <c r="AP82" s="30"/>
      <c r="AQ82" s="36"/>
      <c r="AR82" s="30"/>
      <c r="AS82" s="36"/>
      <c r="AT82" s="30"/>
      <c r="AU82" s="36"/>
      <c r="AV82" s="30"/>
      <c r="AW82" s="36"/>
      <c r="AX82" s="30"/>
      <c r="AY82" s="36"/>
      <c r="AZ82" s="30"/>
      <c r="BA82" s="36"/>
      <c r="BB82" s="33"/>
      <c r="BC82" s="36"/>
      <c r="BD82" s="22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4"/>
      <c r="CE82" s="25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ht="12.75" customHeight="1" x14ac:dyDescent="0.15">
      <c r="A83" s="1"/>
      <c r="B83" s="1"/>
      <c r="C83" s="13"/>
      <c r="D83" s="21"/>
      <c r="E83" s="13"/>
      <c r="F83" s="32"/>
      <c r="G83" s="36"/>
      <c r="H83" s="30"/>
      <c r="I83" s="36"/>
      <c r="J83" s="30"/>
      <c r="K83" s="36"/>
      <c r="L83" s="30"/>
      <c r="M83" s="36"/>
      <c r="N83" s="30"/>
      <c r="O83" s="36"/>
      <c r="P83" s="30"/>
      <c r="Q83" s="36"/>
      <c r="R83" s="30"/>
      <c r="S83" s="36"/>
      <c r="T83" s="30"/>
      <c r="U83" s="36"/>
      <c r="V83" s="30"/>
      <c r="W83" s="43"/>
      <c r="X83" s="30"/>
      <c r="Y83" s="36"/>
      <c r="Z83" s="30"/>
      <c r="AA83" s="36"/>
      <c r="AB83" s="30"/>
      <c r="AC83" s="36"/>
      <c r="AD83" s="30"/>
      <c r="AE83" s="36"/>
      <c r="AF83" s="30"/>
      <c r="AG83" s="36"/>
      <c r="AH83" s="30"/>
      <c r="AI83" s="36"/>
      <c r="AJ83" s="30"/>
      <c r="AK83" s="36"/>
      <c r="AL83" s="30"/>
      <c r="AM83" s="36"/>
      <c r="AN83" s="30"/>
      <c r="AO83" s="36"/>
      <c r="AP83" s="30"/>
      <c r="AQ83" s="36"/>
      <c r="AR83" s="30"/>
      <c r="AS83" s="36"/>
      <c r="AT83" s="30"/>
      <c r="AU83" s="36"/>
      <c r="AV83" s="30"/>
      <c r="AW83" s="36"/>
      <c r="AX83" s="30"/>
      <c r="AY83" s="36"/>
      <c r="AZ83" s="30"/>
      <c r="BA83" s="36"/>
      <c r="BB83" s="33"/>
      <c r="BC83" s="36"/>
      <c r="BD83" s="22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4"/>
      <c r="CE83" s="25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ht="12.75" customHeight="1" x14ac:dyDescent="0.15">
      <c r="A84" s="1"/>
      <c r="B84" s="1"/>
      <c r="C84" s="13"/>
      <c r="D84" s="21"/>
      <c r="E84" s="13"/>
      <c r="F84" s="32"/>
      <c r="G84" s="36"/>
      <c r="H84" s="30"/>
      <c r="I84" s="36"/>
      <c r="J84" s="30"/>
      <c r="K84" s="36"/>
      <c r="L84" s="30"/>
      <c r="M84" s="36"/>
      <c r="N84" s="30"/>
      <c r="O84" s="36"/>
      <c r="P84" s="30"/>
      <c r="Q84" s="36"/>
      <c r="R84" s="30"/>
      <c r="S84" s="36"/>
      <c r="T84" s="30"/>
      <c r="U84" s="36"/>
      <c r="V84" s="30"/>
      <c r="W84" s="43"/>
      <c r="X84" s="30"/>
      <c r="Y84" s="36"/>
      <c r="Z84" s="30"/>
      <c r="AA84" s="36"/>
      <c r="AB84" s="30"/>
      <c r="AC84" s="36"/>
      <c r="AD84" s="30"/>
      <c r="AE84" s="36"/>
      <c r="AF84" s="30"/>
      <c r="AG84" s="36"/>
      <c r="AH84" s="30"/>
      <c r="AI84" s="36"/>
      <c r="AJ84" s="30"/>
      <c r="AK84" s="36"/>
      <c r="AL84" s="30"/>
      <c r="AM84" s="36"/>
      <c r="AN84" s="30"/>
      <c r="AO84" s="36"/>
      <c r="AP84" s="30"/>
      <c r="AQ84" s="36"/>
      <c r="AR84" s="30"/>
      <c r="AS84" s="36"/>
      <c r="AT84" s="30"/>
      <c r="AU84" s="36"/>
      <c r="AV84" s="30"/>
      <c r="AW84" s="36"/>
      <c r="AX84" s="30"/>
      <c r="AY84" s="36"/>
      <c r="AZ84" s="30"/>
      <c r="BA84" s="36"/>
      <c r="BB84" s="33"/>
      <c r="BC84" s="36"/>
      <c r="BD84" s="22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4"/>
      <c r="CE84" s="25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ht="12.75" customHeight="1" x14ac:dyDescent="0.15">
      <c r="A85" s="1"/>
      <c r="B85" s="34"/>
      <c r="C85" s="13"/>
      <c r="D85" s="21"/>
      <c r="E85" s="13"/>
      <c r="F85" s="32"/>
      <c r="G85" s="36"/>
      <c r="H85" s="30"/>
      <c r="I85" s="36"/>
      <c r="J85" s="30"/>
      <c r="K85" s="36"/>
      <c r="L85" s="30"/>
      <c r="M85" s="36"/>
      <c r="N85" s="30"/>
      <c r="O85" s="36"/>
      <c r="P85" s="30"/>
      <c r="Q85" s="36"/>
      <c r="R85" s="30"/>
      <c r="S85" s="36"/>
      <c r="T85" s="30"/>
      <c r="U85" s="36"/>
      <c r="V85" s="30"/>
      <c r="W85" s="43"/>
      <c r="X85" s="30"/>
      <c r="Y85" s="36"/>
      <c r="Z85" s="30"/>
      <c r="AA85" s="36"/>
      <c r="AB85" s="30"/>
      <c r="AC85" s="36"/>
      <c r="AD85" s="30"/>
      <c r="AE85" s="36"/>
      <c r="AF85" s="30"/>
      <c r="AG85" s="36"/>
      <c r="AH85" s="30"/>
      <c r="AI85" s="36"/>
      <c r="AJ85" s="30"/>
      <c r="AK85" s="36"/>
      <c r="AL85" s="30"/>
      <c r="AM85" s="36"/>
      <c r="AN85" s="30"/>
      <c r="AO85" s="36"/>
      <c r="AP85" s="30"/>
      <c r="AQ85" s="36"/>
      <c r="AR85" s="30"/>
      <c r="AS85" s="36"/>
      <c r="AT85" s="30"/>
      <c r="AU85" s="36"/>
      <c r="AV85" s="30"/>
      <c r="AW85" s="36"/>
      <c r="AX85" s="30"/>
      <c r="AY85" s="36"/>
      <c r="AZ85" s="30"/>
      <c r="BA85" s="36"/>
      <c r="BB85" s="33"/>
      <c r="BC85" s="36"/>
      <c r="BD85" s="22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4"/>
      <c r="CE85" s="25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ht="12.75" customHeight="1" x14ac:dyDescent="0.15">
      <c r="A86" s="1"/>
      <c r="B86" s="34"/>
      <c r="C86" s="13"/>
      <c r="D86" s="21"/>
      <c r="E86" s="13"/>
      <c r="F86" s="32"/>
      <c r="G86" s="36"/>
      <c r="H86" s="30"/>
      <c r="I86" s="36"/>
      <c r="J86" s="30"/>
      <c r="K86" s="36"/>
      <c r="L86" s="30"/>
      <c r="M86" s="36"/>
      <c r="N86" s="30"/>
      <c r="O86" s="36"/>
      <c r="P86" s="30"/>
      <c r="Q86" s="36"/>
      <c r="R86" s="30"/>
      <c r="S86" s="36"/>
      <c r="T86" s="30"/>
      <c r="U86" s="36"/>
      <c r="V86" s="30"/>
      <c r="W86" s="43"/>
      <c r="X86" s="30"/>
      <c r="Y86" s="36"/>
      <c r="Z86" s="30"/>
      <c r="AA86" s="36"/>
      <c r="AB86" s="30"/>
      <c r="AC86" s="36"/>
      <c r="AD86" s="30"/>
      <c r="AE86" s="36"/>
      <c r="AF86" s="30"/>
      <c r="AG86" s="36"/>
      <c r="AH86" s="30"/>
      <c r="AI86" s="36"/>
      <c r="AJ86" s="30"/>
      <c r="AK86" s="36"/>
      <c r="AL86" s="30"/>
      <c r="AM86" s="36"/>
      <c r="AN86" s="30"/>
      <c r="AO86" s="36"/>
      <c r="AP86" s="30"/>
      <c r="AQ86" s="36"/>
      <c r="AR86" s="30"/>
      <c r="AS86" s="36"/>
      <c r="AT86" s="30"/>
      <c r="AU86" s="36"/>
      <c r="AV86" s="30"/>
      <c r="AW86" s="36"/>
      <c r="AX86" s="30"/>
      <c r="AY86" s="36"/>
      <c r="AZ86" s="30"/>
      <c r="BA86" s="36"/>
      <c r="BB86" s="33"/>
      <c r="BC86" s="36"/>
      <c r="BD86" s="22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4"/>
      <c r="CE86" s="25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ht="12.75" customHeight="1" x14ac:dyDescent="0.15">
      <c r="A87" s="1"/>
      <c r="B87" s="34"/>
      <c r="C87" s="13"/>
      <c r="D87" s="21"/>
      <c r="E87" s="13"/>
      <c r="F87" s="32"/>
      <c r="G87" s="36"/>
      <c r="H87" s="30"/>
      <c r="I87" s="36"/>
      <c r="J87" s="30"/>
      <c r="K87" s="36"/>
      <c r="L87" s="30"/>
      <c r="M87" s="36"/>
      <c r="N87" s="30"/>
      <c r="O87" s="36"/>
      <c r="P87" s="30"/>
      <c r="Q87" s="36"/>
      <c r="R87" s="30"/>
      <c r="S87" s="36"/>
      <c r="T87" s="30"/>
      <c r="U87" s="36"/>
      <c r="V87" s="30"/>
      <c r="W87" s="43"/>
      <c r="X87" s="30"/>
      <c r="Y87" s="36"/>
      <c r="Z87" s="30"/>
      <c r="AA87" s="36"/>
      <c r="AB87" s="30"/>
      <c r="AC87" s="36"/>
      <c r="AD87" s="30"/>
      <c r="AE87" s="36"/>
      <c r="AF87" s="30"/>
      <c r="AG87" s="36"/>
      <c r="AH87" s="30"/>
      <c r="AI87" s="36"/>
      <c r="AJ87" s="30"/>
      <c r="AK87" s="36"/>
      <c r="AL87" s="30"/>
      <c r="AM87" s="36"/>
      <c r="AN87" s="30"/>
      <c r="AO87" s="36"/>
      <c r="AP87" s="30"/>
      <c r="AQ87" s="36"/>
      <c r="AR87" s="30"/>
      <c r="AS87" s="36"/>
      <c r="AT87" s="30"/>
      <c r="AU87" s="36"/>
      <c r="AV87" s="30"/>
      <c r="AW87" s="36"/>
      <c r="AX87" s="30"/>
      <c r="AY87" s="36"/>
      <c r="AZ87" s="30"/>
      <c r="BA87" s="36"/>
      <c r="BB87" s="33"/>
      <c r="BC87" s="36"/>
      <c r="BD87" s="22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4"/>
      <c r="CE87" s="25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ht="12.75" customHeight="1" x14ac:dyDescent="0.15">
      <c r="A88" s="1"/>
      <c r="B88" s="1"/>
      <c r="C88" s="13"/>
      <c r="D88" s="21"/>
      <c r="E88" s="13"/>
      <c r="F88" s="32"/>
      <c r="G88" s="36"/>
      <c r="H88" s="30"/>
      <c r="I88" s="36"/>
      <c r="J88" s="30"/>
      <c r="K88" s="36"/>
      <c r="L88" s="30"/>
      <c r="M88" s="36"/>
      <c r="N88" s="30"/>
      <c r="O88" s="36"/>
      <c r="P88" s="30"/>
      <c r="Q88" s="36"/>
      <c r="R88" s="30"/>
      <c r="S88" s="36"/>
      <c r="T88" s="30"/>
      <c r="U88" s="36"/>
      <c r="V88" s="30"/>
      <c r="W88" s="43"/>
      <c r="X88" s="30"/>
      <c r="Y88" s="36"/>
      <c r="Z88" s="30"/>
      <c r="AA88" s="36"/>
      <c r="AB88" s="30"/>
      <c r="AC88" s="36"/>
      <c r="AD88" s="30"/>
      <c r="AE88" s="36"/>
      <c r="AF88" s="30"/>
      <c r="AG88" s="36"/>
      <c r="AH88" s="30"/>
      <c r="AI88" s="36"/>
      <c r="AJ88" s="30"/>
      <c r="AK88" s="36"/>
      <c r="AL88" s="30"/>
      <c r="AM88" s="36"/>
      <c r="AN88" s="30"/>
      <c r="AO88" s="36"/>
      <c r="AP88" s="30"/>
      <c r="AQ88" s="36"/>
      <c r="AR88" s="30"/>
      <c r="AS88" s="36"/>
      <c r="AT88" s="30"/>
      <c r="AU88" s="36"/>
      <c r="AV88" s="30"/>
      <c r="AW88" s="36"/>
      <c r="AX88" s="30"/>
      <c r="AY88" s="36"/>
      <c r="AZ88" s="30"/>
      <c r="BA88" s="36"/>
      <c r="BB88" s="33"/>
      <c r="BC88" s="36"/>
      <c r="BD88" s="22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4"/>
      <c r="CE88" s="25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s="45" customFormat="1" ht="12.75" customHeight="1" x14ac:dyDescent="0.15">
      <c r="A89" s="1"/>
      <c r="B89" s="1"/>
      <c r="C89" s="13"/>
      <c r="D89" s="21"/>
      <c r="E89" s="13"/>
      <c r="F89" s="32"/>
      <c r="G89" s="36"/>
      <c r="H89" s="30"/>
      <c r="I89" s="36"/>
      <c r="J89" s="30"/>
      <c r="K89" s="36"/>
      <c r="L89" s="30"/>
      <c r="M89" s="36"/>
      <c r="N89" s="30"/>
      <c r="O89" s="36"/>
      <c r="P89" s="30"/>
      <c r="Q89" s="36"/>
      <c r="R89" s="30"/>
      <c r="S89" s="36"/>
      <c r="T89" s="30"/>
      <c r="U89" s="36"/>
      <c r="V89" s="30"/>
      <c r="W89" s="43"/>
      <c r="X89" s="30"/>
      <c r="Y89" s="36"/>
      <c r="Z89" s="30"/>
      <c r="AA89" s="36"/>
      <c r="AB89" s="30"/>
      <c r="AC89" s="36"/>
      <c r="AD89" s="30"/>
      <c r="AE89" s="36"/>
      <c r="AF89" s="30"/>
      <c r="AG89" s="36"/>
      <c r="AH89" s="30"/>
      <c r="AI89" s="36"/>
      <c r="AJ89" s="30"/>
      <c r="AK89" s="36"/>
      <c r="AL89" s="30"/>
      <c r="AM89" s="36"/>
      <c r="AN89" s="30"/>
      <c r="AO89" s="36"/>
      <c r="AP89" s="30"/>
      <c r="AQ89" s="36"/>
      <c r="AR89" s="30"/>
      <c r="AS89" s="36"/>
      <c r="AT89" s="30"/>
      <c r="AU89" s="36"/>
      <c r="AV89" s="30"/>
      <c r="AW89" s="36"/>
      <c r="AX89" s="30"/>
      <c r="AY89" s="36"/>
      <c r="AZ89" s="30"/>
      <c r="BA89" s="36"/>
      <c r="BB89" s="33"/>
      <c r="BC89" s="36"/>
      <c r="BD89" s="22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4"/>
      <c r="CE89" s="25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s="45" customFormat="1" ht="12.75" customHeight="1" x14ac:dyDescent="0.15">
      <c r="A90" s="1"/>
      <c r="B90" s="1"/>
      <c r="C90" s="13"/>
      <c r="D90" s="21"/>
      <c r="E90" s="13"/>
      <c r="F90" s="32"/>
      <c r="G90" s="36"/>
      <c r="H90" s="30"/>
      <c r="I90" s="36"/>
      <c r="J90" s="30"/>
      <c r="K90" s="36"/>
      <c r="L90" s="30"/>
      <c r="M90" s="36"/>
      <c r="N90" s="30"/>
      <c r="O90" s="36"/>
      <c r="P90" s="30"/>
      <c r="Q90" s="36"/>
      <c r="R90" s="30"/>
      <c r="S90" s="36"/>
      <c r="T90" s="30"/>
      <c r="U90" s="36"/>
      <c r="V90" s="30"/>
      <c r="W90" s="43"/>
      <c r="X90" s="30"/>
      <c r="Y90" s="36"/>
      <c r="Z90" s="30"/>
      <c r="AA90" s="36"/>
      <c r="AB90" s="30"/>
      <c r="AC90" s="36"/>
      <c r="AD90" s="30"/>
      <c r="AE90" s="36"/>
      <c r="AF90" s="30"/>
      <c r="AG90" s="36"/>
      <c r="AH90" s="30"/>
      <c r="AI90" s="36"/>
      <c r="AJ90" s="30"/>
      <c r="AK90" s="36"/>
      <c r="AL90" s="30"/>
      <c r="AM90" s="36"/>
      <c r="AN90" s="30"/>
      <c r="AO90" s="36"/>
      <c r="AP90" s="30"/>
      <c r="AQ90" s="36"/>
      <c r="AR90" s="30"/>
      <c r="AS90" s="36"/>
      <c r="AT90" s="30"/>
      <c r="AU90" s="36"/>
      <c r="AV90" s="30"/>
      <c r="AW90" s="36"/>
      <c r="AX90" s="30"/>
      <c r="AY90" s="36"/>
      <c r="AZ90" s="30"/>
      <c r="BA90" s="36"/>
      <c r="BB90" s="33"/>
      <c r="BC90" s="36"/>
      <c r="BD90" s="22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4"/>
      <c r="CE90" s="25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s="45" customFormat="1" ht="12.75" customHeight="1" x14ac:dyDescent="0.15">
      <c r="A91" s="1"/>
      <c r="B91" s="1"/>
      <c r="C91" s="13"/>
      <c r="D91" s="21"/>
      <c r="E91" s="13"/>
      <c r="F91" s="32"/>
      <c r="G91" s="36"/>
      <c r="H91" s="30"/>
      <c r="I91" s="36"/>
      <c r="J91" s="30"/>
      <c r="K91" s="36"/>
      <c r="L91" s="30"/>
      <c r="M91" s="36"/>
      <c r="N91" s="30"/>
      <c r="O91" s="36"/>
      <c r="P91" s="30"/>
      <c r="Q91" s="36"/>
      <c r="R91" s="30"/>
      <c r="S91" s="36"/>
      <c r="T91" s="30"/>
      <c r="U91" s="36"/>
      <c r="V91" s="30"/>
      <c r="W91" s="43"/>
      <c r="X91" s="30"/>
      <c r="Y91" s="36"/>
      <c r="Z91" s="30"/>
      <c r="AA91" s="36"/>
      <c r="AB91" s="30"/>
      <c r="AC91" s="36"/>
      <c r="AD91" s="30"/>
      <c r="AE91" s="36"/>
      <c r="AF91" s="30"/>
      <c r="AG91" s="36"/>
      <c r="AH91" s="30"/>
      <c r="AI91" s="36"/>
      <c r="AJ91" s="30"/>
      <c r="AK91" s="36"/>
      <c r="AL91" s="30"/>
      <c r="AM91" s="36"/>
      <c r="AN91" s="30"/>
      <c r="AO91" s="36"/>
      <c r="AP91" s="30"/>
      <c r="AQ91" s="36"/>
      <c r="AR91" s="30"/>
      <c r="AS91" s="36"/>
      <c r="AT91" s="30"/>
      <c r="AU91" s="36"/>
      <c r="AV91" s="30"/>
      <c r="AW91" s="36"/>
      <c r="AX91" s="30"/>
      <c r="AY91" s="36"/>
      <c r="AZ91" s="30"/>
      <c r="BA91" s="36"/>
      <c r="BB91" s="33"/>
      <c r="BC91" s="36"/>
      <c r="BD91" s="22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4"/>
      <c r="CE91" s="25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s="47" customFormat="1" ht="12.75" customHeight="1" x14ac:dyDescent="0.15">
      <c r="A92" s="1"/>
      <c r="B92" s="1"/>
      <c r="C92" s="13"/>
      <c r="D92" s="21"/>
      <c r="E92" s="13"/>
      <c r="F92" s="32"/>
      <c r="G92" s="36"/>
      <c r="H92" s="30"/>
      <c r="I92" s="36"/>
      <c r="J92" s="30"/>
      <c r="K92" s="36"/>
      <c r="L92" s="30"/>
      <c r="M92" s="36"/>
      <c r="N92" s="30"/>
      <c r="O92" s="36"/>
      <c r="P92" s="30"/>
      <c r="Q92" s="36"/>
      <c r="R92" s="30"/>
      <c r="S92" s="36"/>
      <c r="T92" s="30"/>
      <c r="U92" s="36"/>
      <c r="V92" s="30"/>
      <c r="W92" s="43"/>
      <c r="X92" s="30"/>
      <c r="Y92" s="36"/>
      <c r="Z92" s="30"/>
      <c r="AA92" s="36"/>
      <c r="AB92" s="30"/>
      <c r="AC92" s="36"/>
      <c r="AD92" s="30"/>
      <c r="AE92" s="36"/>
      <c r="AF92" s="30"/>
      <c r="AG92" s="36"/>
      <c r="AH92" s="30"/>
      <c r="AI92" s="36"/>
      <c r="AJ92" s="30"/>
      <c r="AK92" s="36"/>
      <c r="AL92" s="30"/>
      <c r="AM92" s="36"/>
      <c r="AN92" s="30"/>
      <c r="AO92" s="36"/>
      <c r="AP92" s="30"/>
      <c r="AQ92" s="36"/>
      <c r="AR92" s="30"/>
      <c r="AS92" s="36"/>
      <c r="AT92" s="30"/>
      <c r="AU92" s="36"/>
      <c r="AV92" s="30"/>
      <c r="AW92" s="36"/>
      <c r="AX92" s="30"/>
      <c r="AY92" s="36"/>
      <c r="AZ92" s="30"/>
      <c r="BA92" s="36"/>
      <c r="BB92" s="33"/>
      <c r="BC92" s="36"/>
      <c r="BD92" s="22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4"/>
      <c r="CE92" s="25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s="47" customFormat="1" ht="12.75" customHeight="1" x14ac:dyDescent="0.15">
      <c r="A93" s="1"/>
      <c r="B93" s="1"/>
      <c r="C93" s="13"/>
      <c r="D93" s="21"/>
      <c r="E93" s="13"/>
      <c r="F93" s="32"/>
      <c r="G93" s="36"/>
      <c r="H93" s="30"/>
      <c r="I93" s="36"/>
      <c r="J93" s="30"/>
      <c r="K93" s="36"/>
      <c r="L93" s="30"/>
      <c r="M93" s="36"/>
      <c r="N93" s="30"/>
      <c r="O93" s="36"/>
      <c r="P93" s="30"/>
      <c r="Q93" s="36"/>
      <c r="R93" s="30"/>
      <c r="S93" s="36"/>
      <c r="T93" s="30"/>
      <c r="U93" s="36"/>
      <c r="V93" s="30"/>
      <c r="W93" s="43"/>
      <c r="X93" s="30"/>
      <c r="Y93" s="36"/>
      <c r="Z93" s="30"/>
      <c r="AA93" s="36"/>
      <c r="AB93" s="30"/>
      <c r="AC93" s="36"/>
      <c r="AD93" s="30"/>
      <c r="AE93" s="36"/>
      <c r="AF93" s="30"/>
      <c r="AG93" s="36"/>
      <c r="AH93" s="30"/>
      <c r="AI93" s="36"/>
      <c r="AJ93" s="30"/>
      <c r="AK93" s="36"/>
      <c r="AL93" s="30"/>
      <c r="AM93" s="36"/>
      <c r="AN93" s="30"/>
      <c r="AO93" s="36"/>
      <c r="AP93" s="30"/>
      <c r="AQ93" s="36"/>
      <c r="AR93" s="30"/>
      <c r="AS93" s="36"/>
      <c r="AT93" s="30"/>
      <c r="AU93" s="36"/>
      <c r="AV93" s="30"/>
      <c r="AW93" s="36"/>
      <c r="AX93" s="30"/>
      <c r="AY93" s="36"/>
      <c r="AZ93" s="30"/>
      <c r="BA93" s="36"/>
      <c r="BB93" s="33"/>
      <c r="BC93" s="36"/>
      <c r="BD93" s="22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4"/>
      <c r="CE93" s="25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s="47" customFormat="1" ht="12.75" customHeight="1" x14ac:dyDescent="0.15">
      <c r="A94" s="1"/>
      <c r="B94" s="34"/>
      <c r="C94" s="13"/>
      <c r="D94" s="21"/>
      <c r="E94" s="13"/>
      <c r="F94" s="32"/>
      <c r="G94" s="36"/>
      <c r="H94" s="30"/>
      <c r="I94" s="36"/>
      <c r="J94" s="30"/>
      <c r="K94" s="36"/>
      <c r="L94" s="30"/>
      <c r="M94" s="36"/>
      <c r="N94" s="30"/>
      <c r="O94" s="36"/>
      <c r="P94" s="30"/>
      <c r="Q94" s="36"/>
      <c r="R94" s="30"/>
      <c r="S94" s="36"/>
      <c r="T94" s="30"/>
      <c r="U94" s="36"/>
      <c r="V94" s="30"/>
      <c r="W94" s="43"/>
      <c r="X94" s="30"/>
      <c r="Y94" s="36"/>
      <c r="Z94" s="30"/>
      <c r="AA94" s="36"/>
      <c r="AB94" s="30"/>
      <c r="AC94" s="36"/>
      <c r="AD94" s="30"/>
      <c r="AE94" s="36"/>
      <c r="AF94" s="30"/>
      <c r="AG94" s="36"/>
      <c r="AH94" s="30"/>
      <c r="AI94" s="36"/>
      <c r="AJ94" s="30"/>
      <c r="AK94" s="36"/>
      <c r="AL94" s="30"/>
      <c r="AM94" s="36"/>
      <c r="AN94" s="30"/>
      <c r="AO94" s="36"/>
      <c r="AP94" s="30"/>
      <c r="AQ94" s="36"/>
      <c r="AR94" s="30"/>
      <c r="AS94" s="36"/>
      <c r="AT94" s="30"/>
      <c r="AU94" s="36"/>
      <c r="AV94" s="30"/>
      <c r="AW94" s="36"/>
      <c r="AX94" s="30"/>
      <c r="AY94" s="36"/>
      <c r="AZ94" s="30"/>
      <c r="BA94" s="36"/>
      <c r="BB94" s="33"/>
      <c r="BC94" s="36"/>
      <c r="BD94" s="22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4"/>
      <c r="CE94" s="25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s="47" customFormat="1" ht="12.75" customHeight="1" x14ac:dyDescent="0.15">
      <c r="A95" s="1"/>
      <c r="B95" s="1"/>
      <c r="C95" s="13"/>
      <c r="D95" s="21"/>
      <c r="E95" s="13"/>
      <c r="F95" s="32"/>
      <c r="G95" s="36"/>
      <c r="H95" s="30"/>
      <c r="I95" s="36"/>
      <c r="J95" s="30"/>
      <c r="K95" s="36"/>
      <c r="L95" s="30"/>
      <c r="M95" s="36"/>
      <c r="N95" s="30"/>
      <c r="O95" s="36"/>
      <c r="P95" s="30"/>
      <c r="Q95" s="36"/>
      <c r="R95" s="30"/>
      <c r="S95" s="36"/>
      <c r="T95" s="30"/>
      <c r="U95" s="36"/>
      <c r="V95" s="30"/>
      <c r="W95" s="43"/>
      <c r="X95" s="30"/>
      <c r="Y95" s="36"/>
      <c r="Z95" s="30"/>
      <c r="AA95" s="36"/>
      <c r="AB95" s="30"/>
      <c r="AC95" s="36"/>
      <c r="AD95" s="30"/>
      <c r="AE95" s="36"/>
      <c r="AF95" s="30"/>
      <c r="AG95" s="36"/>
      <c r="AH95" s="30"/>
      <c r="AI95" s="36"/>
      <c r="AJ95" s="30"/>
      <c r="AK95" s="36"/>
      <c r="AL95" s="30"/>
      <c r="AM95" s="36"/>
      <c r="AN95" s="30"/>
      <c r="AO95" s="36"/>
      <c r="AP95" s="30"/>
      <c r="AQ95" s="36"/>
      <c r="AR95" s="30"/>
      <c r="AS95" s="36"/>
      <c r="AT95" s="30"/>
      <c r="AU95" s="36"/>
      <c r="AV95" s="30"/>
      <c r="AW95" s="36"/>
      <c r="AX95" s="30"/>
      <c r="AY95" s="36"/>
      <c r="AZ95" s="30"/>
      <c r="BA95" s="36"/>
      <c r="BB95" s="33"/>
      <c r="BC95" s="36"/>
      <c r="BD95" s="22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4"/>
      <c r="CE95" s="25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s="47" customFormat="1" ht="12.75" customHeight="1" x14ac:dyDescent="0.15">
      <c r="A96" s="1"/>
      <c r="B96" s="34"/>
      <c r="C96" s="13"/>
      <c r="D96" s="21"/>
      <c r="E96" s="13"/>
      <c r="F96" s="32"/>
      <c r="G96" s="36"/>
      <c r="H96" s="30"/>
      <c r="I96" s="36"/>
      <c r="J96" s="30"/>
      <c r="K96" s="36"/>
      <c r="L96" s="30"/>
      <c r="M96" s="36"/>
      <c r="N96" s="30"/>
      <c r="O96" s="36"/>
      <c r="P96" s="30"/>
      <c r="Q96" s="36"/>
      <c r="R96" s="30"/>
      <c r="S96" s="36"/>
      <c r="T96" s="30"/>
      <c r="U96" s="36"/>
      <c r="V96" s="30"/>
      <c r="W96" s="43"/>
      <c r="X96" s="30"/>
      <c r="Y96" s="36"/>
      <c r="Z96" s="30"/>
      <c r="AA96" s="36"/>
      <c r="AB96" s="30"/>
      <c r="AC96" s="36"/>
      <c r="AD96" s="30"/>
      <c r="AE96" s="36"/>
      <c r="AF96" s="30"/>
      <c r="AG96" s="36"/>
      <c r="AH96" s="30"/>
      <c r="AI96" s="36"/>
      <c r="AJ96" s="30"/>
      <c r="AK96" s="36"/>
      <c r="AL96" s="30"/>
      <c r="AM96" s="36"/>
      <c r="AN96" s="30"/>
      <c r="AO96" s="36"/>
      <c r="AP96" s="30"/>
      <c r="AQ96" s="36"/>
      <c r="AR96" s="30"/>
      <c r="AS96" s="36"/>
      <c r="AT96" s="30"/>
      <c r="AU96" s="36"/>
      <c r="AV96" s="30"/>
      <c r="AW96" s="36"/>
      <c r="AX96" s="30"/>
      <c r="AY96" s="36"/>
      <c r="AZ96" s="30"/>
      <c r="BA96" s="36"/>
      <c r="BB96" s="33"/>
      <c r="BC96" s="36"/>
      <c r="BD96" s="22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4"/>
      <c r="CE96" s="25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s="47" customFormat="1" ht="12.75" customHeight="1" x14ac:dyDescent="0.15">
      <c r="A97" s="1"/>
      <c r="B97" s="34"/>
      <c r="C97" s="13"/>
      <c r="D97" s="21"/>
      <c r="E97" s="13"/>
      <c r="F97" s="32"/>
      <c r="G97" s="36"/>
      <c r="H97" s="30"/>
      <c r="I97" s="36"/>
      <c r="J97" s="30"/>
      <c r="K97" s="36"/>
      <c r="L97" s="30"/>
      <c r="M97" s="36"/>
      <c r="N97" s="30"/>
      <c r="O97" s="36"/>
      <c r="P97" s="30"/>
      <c r="Q97" s="36"/>
      <c r="R97" s="30"/>
      <c r="S97" s="36"/>
      <c r="T97" s="30"/>
      <c r="U97" s="36"/>
      <c r="V97" s="30"/>
      <c r="W97" s="43"/>
      <c r="X97" s="30"/>
      <c r="Y97" s="36"/>
      <c r="Z97" s="30"/>
      <c r="AA97" s="36"/>
      <c r="AB97" s="30"/>
      <c r="AC97" s="36"/>
      <c r="AD97" s="30"/>
      <c r="AE97" s="36"/>
      <c r="AF97" s="30"/>
      <c r="AG97" s="36"/>
      <c r="AH97" s="30"/>
      <c r="AI97" s="36"/>
      <c r="AJ97" s="30"/>
      <c r="AK97" s="36"/>
      <c r="AL97" s="30"/>
      <c r="AM97" s="36"/>
      <c r="AN97" s="30"/>
      <c r="AO97" s="36"/>
      <c r="AP97" s="30"/>
      <c r="AQ97" s="36"/>
      <c r="AR97" s="30"/>
      <c r="AS97" s="36"/>
      <c r="AT97" s="30"/>
      <c r="AU97" s="36"/>
      <c r="AV97" s="30"/>
      <c r="AW97" s="36"/>
      <c r="AX97" s="30"/>
      <c r="AY97" s="36"/>
      <c r="AZ97" s="30"/>
      <c r="BA97" s="36"/>
      <c r="BB97" s="33"/>
      <c r="BC97" s="36"/>
      <c r="BD97" s="22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4"/>
      <c r="CE97" s="25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s="47" customFormat="1" ht="12.75" customHeight="1" x14ac:dyDescent="0.15">
      <c r="A98" s="1"/>
      <c r="B98" s="1"/>
      <c r="C98" s="13"/>
      <c r="D98" s="21"/>
      <c r="E98" s="13"/>
      <c r="F98" s="32"/>
      <c r="G98" s="36"/>
      <c r="H98" s="30"/>
      <c r="I98" s="36"/>
      <c r="J98" s="30"/>
      <c r="K98" s="36"/>
      <c r="L98" s="30"/>
      <c r="M98" s="36"/>
      <c r="N98" s="30"/>
      <c r="O98" s="36"/>
      <c r="P98" s="30"/>
      <c r="Q98" s="36"/>
      <c r="R98" s="30"/>
      <c r="S98" s="36"/>
      <c r="T98" s="30"/>
      <c r="U98" s="36"/>
      <c r="V98" s="30"/>
      <c r="W98" s="43"/>
      <c r="X98" s="30"/>
      <c r="Y98" s="36"/>
      <c r="Z98" s="30"/>
      <c r="AA98" s="36"/>
      <c r="AB98" s="30"/>
      <c r="AC98" s="36"/>
      <c r="AD98" s="30"/>
      <c r="AE98" s="36"/>
      <c r="AF98" s="30"/>
      <c r="AG98" s="36"/>
      <c r="AH98" s="30"/>
      <c r="AI98" s="36"/>
      <c r="AJ98" s="30"/>
      <c r="AK98" s="36"/>
      <c r="AL98" s="30"/>
      <c r="AM98" s="36"/>
      <c r="AN98" s="30"/>
      <c r="AO98" s="36"/>
      <c r="AP98" s="30"/>
      <c r="AQ98" s="36"/>
      <c r="AR98" s="30"/>
      <c r="AS98" s="36"/>
      <c r="AT98" s="30"/>
      <c r="AU98" s="36"/>
      <c r="AV98" s="30"/>
      <c r="AW98" s="36"/>
      <c r="AX98" s="30"/>
      <c r="AY98" s="36"/>
      <c r="AZ98" s="30"/>
      <c r="BA98" s="36"/>
      <c r="BB98" s="33"/>
      <c r="BC98" s="36"/>
      <c r="BD98" s="22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4"/>
      <c r="CE98" s="25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s="49" customFormat="1" ht="12.75" customHeight="1" x14ac:dyDescent="0.15">
      <c r="A99" s="1"/>
      <c r="B99" s="1"/>
      <c r="C99" s="13"/>
      <c r="D99" s="21"/>
      <c r="E99" s="13"/>
      <c r="F99" s="32"/>
      <c r="G99" s="36"/>
      <c r="H99" s="30"/>
      <c r="I99" s="36"/>
      <c r="J99" s="30"/>
      <c r="K99" s="36"/>
      <c r="L99" s="30"/>
      <c r="M99" s="36"/>
      <c r="N99" s="30"/>
      <c r="O99" s="36"/>
      <c r="P99" s="30"/>
      <c r="Q99" s="36"/>
      <c r="R99" s="30"/>
      <c r="S99" s="36"/>
      <c r="T99" s="30"/>
      <c r="U99" s="36"/>
      <c r="V99" s="30"/>
      <c r="W99" s="43"/>
      <c r="X99" s="30"/>
      <c r="Y99" s="36"/>
      <c r="Z99" s="30"/>
      <c r="AA99" s="36"/>
      <c r="AB99" s="30"/>
      <c r="AC99" s="36"/>
      <c r="AD99" s="30"/>
      <c r="AE99" s="36"/>
      <c r="AF99" s="30"/>
      <c r="AG99" s="36"/>
      <c r="AH99" s="30"/>
      <c r="AI99" s="36"/>
      <c r="AJ99" s="30"/>
      <c r="AK99" s="36"/>
      <c r="AL99" s="30"/>
      <c r="AM99" s="36"/>
      <c r="AN99" s="30"/>
      <c r="AO99" s="36"/>
      <c r="AP99" s="30"/>
      <c r="AQ99" s="36"/>
      <c r="AR99" s="30"/>
      <c r="AS99" s="36"/>
      <c r="AT99" s="30"/>
      <c r="AU99" s="36"/>
      <c r="AV99" s="30"/>
      <c r="AW99" s="36"/>
      <c r="AX99" s="30"/>
      <c r="AY99" s="36"/>
      <c r="AZ99" s="30"/>
      <c r="BA99" s="36"/>
      <c r="BB99" s="33"/>
      <c r="BC99" s="36"/>
      <c r="BD99" s="22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4"/>
      <c r="CE99" s="25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s="49" customFormat="1" ht="12.75" customHeight="1" x14ac:dyDescent="0.15">
      <c r="A100" s="1"/>
      <c r="B100" s="1"/>
      <c r="C100" s="13"/>
      <c r="D100" s="21"/>
      <c r="E100" s="13"/>
      <c r="F100" s="32"/>
      <c r="G100" s="36"/>
      <c r="H100" s="30"/>
      <c r="I100" s="36"/>
      <c r="J100" s="30"/>
      <c r="K100" s="36"/>
      <c r="L100" s="30"/>
      <c r="M100" s="36"/>
      <c r="N100" s="30"/>
      <c r="O100" s="36"/>
      <c r="P100" s="30"/>
      <c r="Q100" s="36"/>
      <c r="R100" s="30"/>
      <c r="S100" s="36"/>
      <c r="T100" s="30"/>
      <c r="U100" s="36"/>
      <c r="V100" s="30"/>
      <c r="W100" s="43"/>
      <c r="X100" s="30"/>
      <c r="Y100" s="36"/>
      <c r="Z100" s="30"/>
      <c r="AA100" s="36"/>
      <c r="AB100" s="30"/>
      <c r="AC100" s="36"/>
      <c r="AD100" s="30"/>
      <c r="AE100" s="36"/>
      <c r="AF100" s="30"/>
      <c r="AG100" s="36"/>
      <c r="AH100" s="30"/>
      <c r="AI100" s="36"/>
      <c r="AJ100" s="30"/>
      <c r="AK100" s="36"/>
      <c r="AL100" s="30"/>
      <c r="AM100" s="36"/>
      <c r="AN100" s="30"/>
      <c r="AO100" s="36"/>
      <c r="AP100" s="30"/>
      <c r="AQ100" s="36"/>
      <c r="AR100" s="30"/>
      <c r="AS100" s="36"/>
      <c r="AT100" s="30"/>
      <c r="AU100" s="36"/>
      <c r="AV100" s="30"/>
      <c r="AW100" s="36"/>
      <c r="AX100" s="30"/>
      <c r="AY100" s="36"/>
      <c r="AZ100" s="30"/>
      <c r="BA100" s="36"/>
      <c r="BB100" s="33"/>
      <c r="BC100" s="36"/>
      <c r="BD100" s="22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4"/>
      <c r="CE100" s="25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s="49" customFormat="1" ht="12.75" customHeight="1" x14ac:dyDescent="0.15">
      <c r="A101" s="1"/>
      <c r="B101" s="1"/>
      <c r="C101" s="13"/>
      <c r="D101" s="21"/>
      <c r="E101" s="13"/>
      <c r="F101" s="32"/>
      <c r="G101" s="36"/>
      <c r="H101" s="30"/>
      <c r="I101" s="36"/>
      <c r="J101" s="30"/>
      <c r="K101" s="36"/>
      <c r="L101" s="30"/>
      <c r="M101" s="36"/>
      <c r="N101" s="30"/>
      <c r="O101" s="36"/>
      <c r="P101" s="30"/>
      <c r="Q101" s="36"/>
      <c r="R101" s="30"/>
      <c r="S101" s="36"/>
      <c r="T101" s="30"/>
      <c r="U101" s="36"/>
      <c r="V101" s="30"/>
      <c r="W101" s="43"/>
      <c r="X101" s="30"/>
      <c r="Y101" s="36"/>
      <c r="Z101" s="30"/>
      <c r="AA101" s="36"/>
      <c r="AB101" s="30"/>
      <c r="AC101" s="36"/>
      <c r="AD101" s="30"/>
      <c r="AE101" s="36"/>
      <c r="AF101" s="30"/>
      <c r="AG101" s="36"/>
      <c r="AH101" s="30"/>
      <c r="AI101" s="36"/>
      <c r="AJ101" s="30"/>
      <c r="AK101" s="36"/>
      <c r="AL101" s="30"/>
      <c r="AM101" s="36"/>
      <c r="AN101" s="30"/>
      <c r="AO101" s="36"/>
      <c r="AP101" s="30"/>
      <c r="AQ101" s="36"/>
      <c r="AR101" s="30"/>
      <c r="AS101" s="36"/>
      <c r="AT101" s="30"/>
      <c r="AU101" s="36"/>
      <c r="AV101" s="30"/>
      <c r="AW101" s="36"/>
      <c r="AX101" s="30"/>
      <c r="AY101" s="36"/>
      <c r="AZ101" s="30"/>
      <c r="BA101" s="36"/>
      <c r="BB101" s="33"/>
      <c r="BC101" s="36"/>
      <c r="BD101" s="22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4"/>
      <c r="CE101" s="25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s="49" customFormat="1" ht="12.75" customHeight="1" x14ac:dyDescent="0.15">
      <c r="A102" s="1"/>
      <c r="B102" s="34"/>
      <c r="C102" s="13"/>
      <c r="D102" s="21"/>
      <c r="E102" s="13"/>
      <c r="F102" s="32"/>
      <c r="G102" s="36"/>
      <c r="H102" s="30"/>
      <c r="I102" s="36"/>
      <c r="J102" s="30"/>
      <c r="K102" s="36"/>
      <c r="L102" s="30"/>
      <c r="M102" s="36"/>
      <c r="N102" s="30"/>
      <c r="O102" s="36"/>
      <c r="P102" s="30"/>
      <c r="Q102" s="36"/>
      <c r="R102" s="30"/>
      <c r="S102" s="36"/>
      <c r="T102" s="30"/>
      <c r="U102" s="36"/>
      <c r="V102" s="30"/>
      <c r="W102" s="43"/>
      <c r="X102" s="30"/>
      <c r="Y102" s="36"/>
      <c r="Z102" s="30"/>
      <c r="AA102" s="36"/>
      <c r="AB102" s="30"/>
      <c r="AC102" s="36"/>
      <c r="AD102" s="30"/>
      <c r="AE102" s="36"/>
      <c r="AF102" s="30"/>
      <c r="AG102" s="36"/>
      <c r="AH102" s="30"/>
      <c r="AI102" s="36"/>
      <c r="AJ102" s="30"/>
      <c r="AK102" s="36"/>
      <c r="AL102" s="30"/>
      <c r="AM102" s="36"/>
      <c r="AN102" s="30"/>
      <c r="AO102" s="36"/>
      <c r="AP102" s="30"/>
      <c r="AQ102" s="36"/>
      <c r="AR102" s="30"/>
      <c r="AS102" s="36"/>
      <c r="AT102" s="30"/>
      <c r="AU102" s="36"/>
      <c r="AV102" s="30"/>
      <c r="AW102" s="36"/>
      <c r="AX102" s="30"/>
      <c r="AY102" s="36"/>
      <c r="AZ102" s="30"/>
      <c r="BA102" s="36"/>
      <c r="BB102" s="33"/>
      <c r="BC102" s="36"/>
      <c r="BD102" s="22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4"/>
      <c r="CE102" s="25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s="49" customFormat="1" ht="12.75" customHeight="1" x14ac:dyDescent="0.15">
      <c r="A103" s="1"/>
      <c r="B103" s="1"/>
      <c r="C103" s="13"/>
      <c r="D103" s="21"/>
      <c r="E103" s="13"/>
      <c r="F103" s="32"/>
      <c r="G103" s="36"/>
      <c r="H103" s="30"/>
      <c r="I103" s="36"/>
      <c r="J103" s="30"/>
      <c r="K103" s="36"/>
      <c r="L103" s="30"/>
      <c r="M103" s="36"/>
      <c r="N103" s="30"/>
      <c r="O103" s="36"/>
      <c r="P103" s="30"/>
      <c r="Q103" s="36"/>
      <c r="R103" s="30"/>
      <c r="S103" s="36"/>
      <c r="T103" s="30"/>
      <c r="U103" s="36"/>
      <c r="V103" s="30"/>
      <c r="W103" s="43"/>
      <c r="X103" s="30"/>
      <c r="Y103" s="36"/>
      <c r="Z103" s="30"/>
      <c r="AA103" s="36"/>
      <c r="AB103" s="30"/>
      <c r="AC103" s="36"/>
      <c r="AD103" s="30"/>
      <c r="AE103" s="36"/>
      <c r="AF103" s="30"/>
      <c r="AG103" s="36"/>
      <c r="AH103" s="30"/>
      <c r="AI103" s="36"/>
      <c r="AJ103" s="30"/>
      <c r="AK103" s="36"/>
      <c r="AL103" s="30"/>
      <c r="AM103" s="36"/>
      <c r="AN103" s="30"/>
      <c r="AO103" s="36"/>
      <c r="AP103" s="30"/>
      <c r="AQ103" s="36"/>
      <c r="AR103" s="30"/>
      <c r="AS103" s="36"/>
      <c r="AT103" s="30"/>
      <c r="AU103" s="36"/>
      <c r="AV103" s="30"/>
      <c r="AW103" s="36"/>
      <c r="AX103" s="30"/>
      <c r="AY103" s="36"/>
      <c r="AZ103" s="30"/>
      <c r="BA103" s="36"/>
      <c r="BB103" s="33"/>
      <c r="BC103" s="36"/>
      <c r="BD103" s="22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4"/>
      <c r="CE103" s="25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s="49" customFormat="1" ht="12.75" customHeight="1" x14ac:dyDescent="0.15">
      <c r="A104" s="1"/>
      <c r="B104" s="1"/>
      <c r="C104" s="13"/>
      <c r="D104" s="21"/>
      <c r="E104" s="13"/>
      <c r="F104" s="32"/>
      <c r="G104" s="36"/>
      <c r="H104" s="30"/>
      <c r="I104" s="36"/>
      <c r="J104" s="30"/>
      <c r="K104" s="36"/>
      <c r="L104" s="30"/>
      <c r="M104" s="36"/>
      <c r="N104" s="30"/>
      <c r="O104" s="36"/>
      <c r="P104" s="30"/>
      <c r="Q104" s="36"/>
      <c r="R104" s="30"/>
      <c r="S104" s="36"/>
      <c r="T104" s="30"/>
      <c r="U104" s="36"/>
      <c r="V104" s="30"/>
      <c r="W104" s="43"/>
      <c r="X104" s="30"/>
      <c r="Y104" s="36"/>
      <c r="Z104" s="30"/>
      <c r="AA104" s="36"/>
      <c r="AB104" s="30"/>
      <c r="AC104" s="36"/>
      <c r="AD104" s="30"/>
      <c r="AE104" s="36"/>
      <c r="AF104" s="30"/>
      <c r="AG104" s="36"/>
      <c r="AH104" s="30"/>
      <c r="AI104" s="36"/>
      <c r="AJ104" s="30"/>
      <c r="AK104" s="36"/>
      <c r="AL104" s="30"/>
      <c r="AM104" s="36"/>
      <c r="AN104" s="30"/>
      <c r="AO104" s="36"/>
      <c r="AP104" s="30"/>
      <c r="AQ104" s="36"/>
      <c r="AR104" s="30"/>
      <c r="AS104" s="36"/>
      <c r="AT104" s="30"/>
      <c r="AU104" s="36"/>
      <c r="AV104" s="30"/>
      <c r="AW104" s="36"/>
      <c r="AX104" s="30"/>
      <c r="AY104" s="36"/>
      <c r="AZ104" s="30"/>
      <c r="BA104" s="36"/>
      <c r="BB104" s="33"/>
      <c r="BC104" s="36"/>
      <c r="BD104" s="22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4"/>
      <c r="CE104" s="25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s="49" customFormat="1" ht="12.75" customHeight="1" x14ac:dyDescent="0.15">
      <c r="A105" s="1"/>
      <c r="B105" s="1"/>
      <c r="C105" s="13"/>
      <c r="D105" s="21"/>
      <c r="E105" s="13"/>
      <c r="F105" s="32"/>
      <c r="G105" s="36"/>
      <c r="H105" s="30"/>
      <c r="I105" s="36"/>
      <c r="J105" s="30"/>
      <c r="K105" s="36"/>
      <c r="L105" s="30"/>
      <c r="M105" s="36"/>
      <c r="N105" s="30"/>
      <c r="O105" s="36"/>
      <c r="P105" s="30"/>
      <c r="Q105" s="36"/>
      <c r="R105" s="30"/>
      <c r="S105" s="36"/>
      <c r="T105" s="30"/>
      <c r="U105" s="36"/>
      <c r="V105" s="30"/>
      <c r="W105" s="43"/>
      <c r="X105" s="30"/>
      <c r="Y105" s="36"/>
      <c r="Z105" s="30"/>
      <c r="AA105" s="36"/>
      <c r="AB105" s="30"/>
      <c r="AC105" s="36"/>
      <c r="AD105" s="30"/>
      <c r="AE105" s="36"/>
      <c r="AF105" s="30"/>
      <c r="AG105" s="36"/>
      <c r="AH105" s="30"/>
      <c r="AI105" s="36"/>
      <c r="AJ105" s="30"/>
      <c r="AK105" s="36"/>
      <c r="AL105" s="30"/>
      <c r="AM105" s="36"/>
      <c r="AN105" s="30"/>
      <c r="AO105" s="36"/>
      <c r="AP105" s="30"/>
      <c r="AQ105" s="36"/>
      <c r="AR105" s="30"/>
      <c r="AS105" s="36"/>
      <c r="AT105" s="30"/>
      <c r="AU105" s="36"/>
      <c r="AV105" s="30"/>
      <c r="AW105" s="36"/>
      <c r="AX105" s="30"/>
      <c r="AY105" s="36"/>
      <c r="AZ105" s="30"/>
      <c r="BA105" s="36"/>
      <c r="BB105" s="33"/>
      <c r="BC105" s="36"/>
      <c r="BD105" s="22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4"/>
      <c r="CE105" s="25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s="49" customFormat="1" ht="12.75" customHeight="1" x14ac:dyDescent="0.15">
      <c r="A106" s="1"/>
      <c r="B106" s="1"/>
      <c r="C106" s="13"/>
      <c r="D106" s="21"/>
      <c r="E106" s="13"/>
      <c r="F106" s="32"/>
      <c r="G106" s="36"/>
      <c r="H106" s="30"/>
      <c r="I106" s="36"/>
      <c r="J106" s="30"/>
      <c r="K106" s="36"/>
      <c r="L106" s="30"/>
      <c r="M106" s="36"/>
      <c r="N106" s="30"/>
      <c r="O106" s="36"/>
      <c r="P106" s="30"/>
      <c r="Q106" s="36"/>
      <c r="R106" s="30"/>
      <c r="S106" s="36"/>
      <c r="T106" s="30"/>
      <c r="U106" s="36"/>
      <c r="V106" s="30"/>
      <c r="W106" s="43"/>
      <c r="X106" s="30"/>
      <c r="Y106" s="36"/>
      <c r="Z106" s="30"/>
      <c r="AA106" s="36"/>
      <c r="AB106" s="30"/>
      <c r="AC106" s="36"/>
      <c r="AD106" s="30"/>
      <c r="AE106" s="36"/>
      <c r="AF106" s="30"/>
      <c r="AG106" s="36"/>
      <c r="AH106" s="30"/>
      <c r="AI106" s="36"/>
      <c r="AJ106" s="30"/>
      <c r="AK106" s="36"/>
      <c r="AL106" s="30"/>
      <c r="AM106" s="36"/>
      <c r="AN106" s="30"/>
      <c r="AO106" s="36"/>
      <c r="AP106" s="30"/>
      <c r="AQ106" s="36"/>
      <c r="AR106" s="30"/>
      <c r="AS106" s="36"/>
      <c r="AT106" s="30"/>
      <c r="AU106" s="36"/>
      <c r="AV106" s="30"/>
      <c r="AW106" s="36"/>
      <c r="AX106" s="30"/>
      <c r="AY106" s="36"/>
      <c r="AZ106" s="30"/>
      <c r="BA106" s="36"/>
      <c r="BB106" s="33"/>
      <c r="BC106" s="36"/>
      <c r="BD106" s="22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4"/>
      <c r="CE106" s="25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1"/>
      <c r="R107" s="3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1"/>
      <c r="R108" s="3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1"/>
      <c r="R109" s="3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  <row r="126" spans="1:11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</row>
    <row r="127" spans="1:11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1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1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1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1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1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1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1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1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1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1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</row>
    <row r="138" spans="1:11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</row>
    <row r="139" spans="1:11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</row>
    <row r="140" spans="1:11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</row>
    <row r="141" spans="1:11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</row>
    <row r="142" spans="1:11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</row>
    <row r="143" spans="1:11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</row>
    <row r="144" spans="1:11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</row>
    <row r="145" spans="1:11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</row>
    <row r="146" spans="1:11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</row>
    <row r="147" spans="1:11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</row>
    <row r="148" spans="1:11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</row>
    <row r="149" spans="1:11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</row>
    <row r="150" spans="1:11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</row>
    <row r="151" spans="1:11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</row>
    <row r="152" spans="1:11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</row>
    <row r="153" spans="1:11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</row>
    <row r="154" spans="1:11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</row>
    <row r="155" spans="1:11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</row>
    <row r="156" spans="1:11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</row>
    <row r="157" spans="1:11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</row>
    <row r="158" spans="1:11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</row>
    <row r="159" spans="1:11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</row>
    <row r="160" spans="1:11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</row>
    <row r="161" spans="1:11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</row>
    <row r="162" spans="1:11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</row>
    <row r="163" spans="1:11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</row>
    <row r="164" spans="1:11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</row>
    <row r="165" spans="1:11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</row>
    <row r="166" spans="1:11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</row>
    <row r="167" spans="1:11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</row>
    <row r="168" spans="1:11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</row>
    <row r="169" spans="1:11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</row>
    <row r="170" spans="1:11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</row>
    <row r="171" spans="1:11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</row>
    <row r="172" spans="1:11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</row>
    <row r="173" spans="1:11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</row>
    <row r="174" spans="1:11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</row>
    <row r="175" spans="1:11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</row>
    <row r="176" spans="1:11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</row>
    <row r="177" spans="1:11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</row>
    <row r="178" spans="1:11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</row>
    <row r="179" spans="1:11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</row>
    <row r="180" spans="1:11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</row>
    <row r="181" spans="1:11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</row>
    <row r="182" spans="1:11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</row>
    <row r="183" spans="1:11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</row>
    <row r="184" spans="1:11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</row>
    <row r="185" spans="1:11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</row>
    <row r="186" spans="1:11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</row>
    <row r="187" spans="1:11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</row>
    <row r="188" spans="1:11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</row>
    <row r="189" spans="1:11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</row>
    <row r="190" spans="1:11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</row>
    <row r="191" spans="1:11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</row>
    <row r="192" spans="1:11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</row>
    <row r="193" spans="1:11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</row>
    <row r="194" spans="1:11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</row>
    <row r="195" spans="1:11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</row>
    <row r="196" spans="1:11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</row>
    <row r="197" spans="1:11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</row>
    <row r="198" spans="1:11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</row>
    <row r="199" spans="1:11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</row>
    <row r="200" spans="1:11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</row>
    <row r="201" spans="1:11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</row>
    <row r="202" spans="1:11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</row>
    <row r="203" spans="1:11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</row>
    <row r="204" spans="1:11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</row>
    <row r="205" spans="1:11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</row>
    <row r="206" spans="1:11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</row>
    <row r="207" spans="1:11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</row>
    <row r="208" spans="1:11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</row>
    <row r="209" spans="1:11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</row>
    <row r="210" spans="1:11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</row>
    <row r="211" spans="1:11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</row>
    <row r="212" spans="1:11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</row>
    <row r="213" spans="1:11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</row>
    <row r="214" spans="1:11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</row>
    <row r="215" spans="1:11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</row>
    <row r="216" spans="1:11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</row>
    <row r="217" spans="1:11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</row>
    <row r="218" spans="1:11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</row>
    <row r="219" spans="1:11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</row>
    <row r="220" spans="1:11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</row>
    <row r="221" spans="1:11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</row>
    <row r="222" spans="1:11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</row>
    <row r="223" spans="1:11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</row>
    <row r="224" spans="1:11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</row>
    <row r="225" spans="1:11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</row>
    <row r="226" spans="1:11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</row>
    <row r="227" spans="1:11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</row>
    <row r="228" spans="1:11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</row>
    <row r="229" spans="1:11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</row>
    <row r="230" spans="1:11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</row>
    <row r="231" spans="1:11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</row>
    <row r="232" spans="1:11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</row>
    <row r="233" spans="1:11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</row>
    <row r="234" spans="1:11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</row>
    <row r="235" spans="1:11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</row>
    <row r="236" spans="1:11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</row>
    <row r="237" spans="1:11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</row>
    <row r="238" spans="1:11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</row>
    <row r="239" spans="1:11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</row>
    <row r="240" spans="1:11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</row>
    <row r="241" spans="1:11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</row>
    <row r="242" spans="1:11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</row>
    <row r="243" spans="1:11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</row>
    <row r="244" spans="1:11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</row>
    <row r="245" spans="1:11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</row>
    <row r="246" spans="1:11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</row>
    <row r="247" spans="1:11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</row>
    <row r="248" spans="1:11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</row>
    <row r="249" spans="1:11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</row>
    <row r="250" spans="1:11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</row>
    <row r="251" spans="1:11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</row>
    <row r="252" spans="1:11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</row>
    <row r="253" spans="1:11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</row>
    <row r="254" spans="1:11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</row>
    <row r="255" spans="1:11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</row>
    <row r="256" spans="1:11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</row>
    <row r="257" spans="1:11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</row>
    <row r="258" spans="1:11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</row>
    <row r="259" spans="1:11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</row>
    <row r="260" spans="1:11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</row>
    <row r="261" spans="1:11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</row>
    <row r="262" spans="1:11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</row>
    <row r="263" spans="1:11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</row>
    <row r="264" spans="1:11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</row>
    <row r="265" spans="1:11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</row>
    <row r="266" spans="1:11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</row>
    <row r="267" spans="1:11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</row>
    <row r="268" spans="1:11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</row>
    <row r="269" spans="1:11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</row>
    <row r="270" spans="1:11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</row>
    <row r="271" spans="1:11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</row>
    <row r="272" spans="1:11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</row>
    <row r="273" spans="1:11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</row>
    <row r="274" spans="1:11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</row>
    <row r="275" spans="1:11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</row>
    <row r="276" spans="1:11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</row>
    <row r="277" spans="1:11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</row>
    <row r="278" spans="1:11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</row>
    <row r="279" spans="1:11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</row>
    <row r="280" spans="1:11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</row>
    <row r="281" spans="1:11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</row>
    <row r="282" spans="1:11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</row>
    <row r="283" spans="1:11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</row>
    <row r="284" spans="1:11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</row>
    <row r="285" spans="1:11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</row>
    <row r="286" spans="1:11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</row>
    <row r="287" spans="1:11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</row>
    <row r="288" spans="1:11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</row>
    <row r="289" spans="1:11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</row>
    <row r="290" spans="1:11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</row>
    <row r="291" spans="1:11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</row>
    <row r="292" spans="1:11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</row>
    <row r="293" spans="1:11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</row>
    <row r="294" spans="1:11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</row>
    <row r="295" spans="1:11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</row>
    <row r="296" spans="1:11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</row>
    <row r="297" spans="1:11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</row>
    <row r="298" spans="1:11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</row>
    <row r="299" spans="1:11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</row>
    <row r="300" spans="1:11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</row>
    <row r="301" spans="1:11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</row>
    <row r="302" spans="1:11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</row>
    <row r="303" spans="1:11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</row>
    <row r="304" spans="1:11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</row>
    <row r="305" spans="1:11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</row>
    <row r="306" spans="1:11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</row>
    <row r="307" spans="1:11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</row>
    <row r="308" spans="1:11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</row>
    <row r="309" spans="1:11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</row>
    <row r="310" spans="1:11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</row>
    <row r="311" spans="1:11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</row>
    <row r="312" spans="1:11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</row>
    <row r="313" spans="1:11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</row>
    <row r="314" spans="1:11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</row>
    <row r="315" spans="1:11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</row>
    <row r="316" spans="1:11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</row>
    <row r="317" spans="1:11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</row>
    <row r="318" spans="1:11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</row>
    <row r="319" spans="1:11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</row>
    <row r="320" spans="1:11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</row>
    <row r="321" spans="1:11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</row>
    <row r="322" spans="1:11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</row>
    <row r="323" spans="1:11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</row>
    <row r="324" spans="1:11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</row>
    <row r="325" spans="1:11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</row>
    <row r="326" spans="1:11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</row>
    <row r="327" spans="1:11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</row>
    <row r="328" spans="1:11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</row>
    <row r="329" spans="1:11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</row>
    <row r="330" spans="1:11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</row>
    <row r="331" spans="1:11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</row>
    <row r="332" spans="1:11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</row>
    <row r="333" spans="1:11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</row>
    <row r="334" spans="1:11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</row>
    <row r="335" spans="1:11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</row>
    <row r="336" spans="1:11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</row>
    <row r="337" spans="1:11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</row>
    <row r="338" spans="1:11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</row>
    <row r="339" spans="1:11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</row>
    <row r="340" spans="1:11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</row>
    <row r="341" spans="1:11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</row>
    <row r="342" spans="1:11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</row>
    <row r="343" spans="1:11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</row>
    <row r="344" spans="1:11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</row>
    <row r="345" spans="1:11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</row>
    <row r="346" spans="1:11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</row>
    <row r="347" spans="1:11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</row>
    <row r="348" spans="1:11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</row>
    <row r="349" spans="1:11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</row>
    <row r="350" spans="1:11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</row>
    <row r="351" spans="1:11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</row>
    <row r="352" spans="1:11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</row>
    <row r="353" spans="1:11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</row>
    <row r="354" spans="1:11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</row>
    <row r="355" spans="1:11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</row>
    <row r="356" spans="1:11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</row>
    <row r="357" spans="1:11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</row>
    <row r="358" spans="1:11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</row>
    <row r="359" spans="1:11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</row>
    <row r="360" spans="1:11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</row>
    <row r="361" spans="1:11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</row>
    <row r="362" spans="1:11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</row>
    <row r="363" spans="1:11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</row>
    <row r="364" spans="1:11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</row>
    <row r="365" spans="1:11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</row>
    <row r="366" spans="1:11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</row>
    <row r="367" spans="1:11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</row>
    <row r="368" spans="1:11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</row>
    <row r="369" spans="1:11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</row>
    <row r="370" spans="1:11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</row>
    <row r="371" spans="1:11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</row>
    <row r="372" spans="1:11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</row>
    <row r="373" spans="1:11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</row>
    <row r="374" spans="1:11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</row>
    <row r="375" spans="1:11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</row>
    <row r="376" spans="1:11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</row>
    <row r="377" spans="1:11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</row>
    <row r="378" spans="1:11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</row>
    <row r="379" spans="1:11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</row>
    <row r="380" spans="1:11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</row>
    <row r="381" spans="1:11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</row>
    <row r="382" spans="1:11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</row>
    <row r="383" spans="1:11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</row>
    <row r="384" spans="1:11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</row>
    <row r="385" spans="1:11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</row>
    <row r="386" spans="1:11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</row>
    <row r="387" spans="1:11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</row>
    <row r="388" spans="1:11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</row>
    <row r="389" spans="1:11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</row>
    <row r="390" spans="1:11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</row>
    <row r="391" spans="1:11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</row>
    <row r="392" spans="1:11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</row>
    <row r="393" spans="1:11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</row>
    <row r="394" spans="1:11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</row>
    <row r="395" spans="1:11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</row>
    <row r="396" spans="1:11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</row>
    <row r="397" spans="1:11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</row>
    <row r="398" spans="1:11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</row>
    <row r="399" spans="1:11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</row>
    <row r="400" spans="1:11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</row>
    <row r="401" spans="1:11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</row>
    <row r="402" spans="1:11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</row>
    <row r="403" spans="1:11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</row>
    <row r="404" spans="1:11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</row>
    <row r="405" spans="1:11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</row>
    <row r="406" spans="1:11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</row>
    <row r="407" spans="1:11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</row>
    <row r="408" spans="1:11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</row>
    <row r="409" spans="1:11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</row>
    <row r="410" spans="1:11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</row>
    <row r="411" spans="1:11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</row>
    <row r="412" spans="1:11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</row>
    <row r="413" spans="1:11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</row>
    <row r="414" spans="1:11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</row>
    <row r="415" spans="1:11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</row>
    <row r="416" spans="1:11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</row>
    <row r="417" spans="1:11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</row>
    <row r="418" spans="1:11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</row>
    <row r="419" spans="1:11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</row>
    <row r="420" spans="1:11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</row>
    <row r="421" spans="1:11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</row>
    <row r="422" spans="1:11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</row>
    <row r="423" spans="1:11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</row>
    <row r="424" spans="1:11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</row>
    <row r="425" spans="1:11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</row>
    <row r="426" spans="1:11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</row>
    <row r="427" spans="1:11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</row>
    <row r="428" spans="1:11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</row>
    <row r="429" spans="1:11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</row>
    <row r="430" spans="1:11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</row>
    <row r="431" spans="1:11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</row>
    <row r="432" spans="1:11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</row>
    <row r="433" spans="1:11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</row>
    <row r="434" spans="1:11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</row>
    <row r="435" spans="1:11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</row>
    <row r="436" spans="1:11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</row>
    <row r="437" spans="1:11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</row>
    <row r="438" spans="1:11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</row>
    <row r="439" spans="1:11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</row>
    <row r="440" spans="1:11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</row>
    <row r="441" spans="1:11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</row>
    <row r="442" spans="1:11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</row>
    <row r="443" spans="1:11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</row>
    <row r="444" spans="1:11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</row>
    <row r="445" spans="1:11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</row>
    <row r="446" spans="1:11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</row>
    <row r="447" spans="1:11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</row>
    <row r="448" spans="1:11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</row>
    <row r="449" spans="1:11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</row>
    <row r="450" spans="1:11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</row>
    <row r="451" spans="1:11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</row>
    <row r="452" spans="1:11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</row>
    <row r="453" spans="1:11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</row>
    <row r="454" spans="1:11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</row>
    <row r="455" spans="1:11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</row>
    <row r="456" spans="1:11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</row>
    <row r="457" spans="1:11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</row>
    <row r="458" spans="1:11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</row>
    <row r="459" spans="1:11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</row>
    <row r="460" spans="1:11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</row>
    <row r="461" spans="1:11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</row>
    <row r="462" spans="1:11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</row>
    <row r="463" spans="1:11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</row>
    <row r="464" spans="1:11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</row>
    <row r="465" spans="1:11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</row>
    <row r="466" spans="1:11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</row>
    <row r="467" spans="1:11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</row>
    <row r="468" spans="1:11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</row>
    <row r="469" spans="1:11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</row>
    <row r="470" spans="1:11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</row>
    <row r="471" spans="1:11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</row>
    <row r="472" spans="1:11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</row>
    <row r="473" spans="1:11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</row>
    <row r="474" spans="1:11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</row>
    <row r="475" spans="1:11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</row>
    <row r="476" spans="1:11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</row>
    <row r="477" spans="1:11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</row>
    <row r="478" spans="1:11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</row>
    <row r="479" spans="1:11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</row>
    <row r="480" spans="1:11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</row>
    <row r="481" spans="1:11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</row>
    <row r="482" spans="1:11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</row>
    <row r="483" spans="1:11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</row>
    <row r="484" spans="1:11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</row>
    <row r="485" spans="1:11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</row>
    <row r="486" spans="1:11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</row>
    <row r="487" spans="1:11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</row>
    <row r="488" spans="1:11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</row>
    <row r="489" spans="1:11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</row>
    <row r="490" spans="1:11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</row>
    <row r="491" spans="1:11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</row>
    <row r="492" spans="1:11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</row>
    <row r="493" spans="1:11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</row>
    <row r="494" spans="1:11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</row>
    <row r="495" spans="1:11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</row>
    <row r="496" spans="1:11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</row>
    <row r="497" spans="1:11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</row>
    <row r="498" spans="1:11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</row>
    <row r="499" spans="1:11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</row>
    <row r="500" spans="1:11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</row>
    <row r="501" spans="1:11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</row>
    <row r="502" spans="1:11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</row>
    <row r="503" spans="1:11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</row>
    <row r="504" spans="1:11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</row>
    <row r="505" spans="1:11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</row>
    <row r="506" spans="1:11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</row>
    <row r="507" spans="1:11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</row>
    <row r="508" spans="1:11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</row>
    <row r="509" spans="1:11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</row>
    <row r="510" spans="1:11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</row>
    <row r="511" spans="1:11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</row>
    <row r="512" spans="1:11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</row>
    <row r="513" spans="1:11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</row>
    <row r="514" spans="1:11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</row>
    <row r="515" spans="1:11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</row>
    <row r="516" spans="1:11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</row>
    <row r="517" spans="1:11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</row>
    <row r="518" spans="1:11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</row>
    <row r="519" spans="1:11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</row>
    <row r="520" spans="1:11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</row>
    <row r="521" spans="1:11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</row>
    <row r="522" spans="1:11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</row>
    <row r="523" spans="1:11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</row>
    <row r="524" spans="1:11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</row>
    <row r="525" spans="1:11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</row>
    <row r="526" spans="1:11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</row>
    <row r="527" spans="1:11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</row>
    <row r="528" spans="1:11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</row>
    <row r="529" spans="1:11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</row>
    <row r="530" spans="1:11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</row>
    <row r="531" spans="1:11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</row>
    <row r="532" spans="1:11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</row>
    <row r="533" spans="1:11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</row>
    <row r="534" spans="1:11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</row>
    <row r="535" spans="1:11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</row>
    <row r="536" spans="1:11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</row>
    <row r="537" spans="1:11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</row>
    <row r="538" spans="1:11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</row>
    <row r="539" spans="1:11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</row>
    <row r="540" spans="1:11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</row>
    <row r="541" spans="1:11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</row>
    <row r="542" spans="1:11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</row>
    <row r="543" spans="1:11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</row>
    <row r="544" spans="1:11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</row>
    <row r="545" spans="1:11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</row>
    <row r="546" spans="1:11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</row>
    <row r="547" spans="1:11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</row>
    <row r="548" spans="1:11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</row>
    <row r="549" spans="1:11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</row>
    <row r="550" spans="1:11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</row>
    <row r="551" spans="1:11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</row>
    <row r="552" spans="1:11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</row>
    <row r="553" spans="1:11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</row>
    <row r="554" spans="1:11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</row>
    <row r="555" spans="1:11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</row>
    <row r="556" spans="1:11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</row>
    <row r="557" spans="1:11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</row>
    <row r="558" spans="1:11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</row>
    <row r="559" spans="1:11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</row>
    <row r="560" spans="1:11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</row>
    <row r="561" spans="1:11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</row>
    <row r="562" spans="1:11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</row>
    <row r="563" spans="1:11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</row>
    <row r="564" spans="1:11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</row>
    <row r="565" spans="1:11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</row>
    <row r="566" spans="1:11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</row>
    <row r="567" spans="1:11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</row>
    <row r="568" spans="1:11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</row>
    <row r="569" spans="1:11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</row>
    <row r="570" spans="1:11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</row>
    <row r="571" spans="1:11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</row>
    <row r="572" spans="1:11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</row>
    <row r="573" spans="1:11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</row>
    <row r="574" spans="1:11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</row>
    <row r="575" spans="1:11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</row>
    <row r="576" spans="1:11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</row>
    <row r="577" spans="1:11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</row>
    <row r="578" spans="1:11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</row>
    <row r="579" spans="1:11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</row>
    <row r="580" spans="1:11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</row>
    <row r="581" spans="1:11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</row>
    <row r="582" spans="1:11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</row>
    <row r="583" spans="1:11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</row>
    <row r="584" spans="1:11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</row>
    <row r="585" spans="1:11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</row>
    <row r="586" spans="1:11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</row>
    <row r="587" spans="1:11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</row>
    <row r="588" spans="1:11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</row>
    <row r="589" spans="1:11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</row>
    <row r="590" spans="1:11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</row>
    <row r="591" spans="1:11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</row>
    <row r="592" spans="1:11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</row>
    <row r="593" spans="1:11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</row>
    <row r="594" spans="1:11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</row>
    <row r="595" spans="1:11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</row>
    <row r="596" spans="1:11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</row>
    <row r="597" spans="1:11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</row>
    <row r="598" spans="1:11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</row>
    <row r="599" spans="1:11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</row>
    <row r="600" spans="1:11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</row>
    <row r="601" spans="1:11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</row>
    <row r="602" spans="1:11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</row>
    <row r="603" spans="1:11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</row>
    <row r="604" spans="1:11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</row>
    <row r="605" spans="1:11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</row>
    <row r="606" spans="1:11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</row>
    <row r="607" spans="1:11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</row>
    <row r="608" spans="1:11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</row>
    <row r="609" spans="1:11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</row>
    <row r="610" spans="1:11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</row>
    <row r="611" spans="1:11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</row>
    <row r="612" spans="1:11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</row>
    <row r="613" spans="1:11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</row>
    <row r="614" spans="1:11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</row>
    <row r="615" spans="1:11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</row>
    <row r="616" spans="1:11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</row>
    <row r="617" spans="1:11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</row>
    <row r="618" spans="1:11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</row>
    <row r="619" spans="1:11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</row>
    <row r="620" spans="1:11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</row>
    <row r="621" spans="1:11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</row>
    <row r="622" spans="1:11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</row>
    <row r="623" spans="1:11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</row>
    <row r="624" spans="1:11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</row>
    <row r="625" spans="1:11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</row>
    <row r="626" spans="1:11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</row>
    <row r="627" spans="1:11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</row>
    <row r="628" spans="1:11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</row>
    <row r="629" spans="1:11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</row>
    <row r="630" spans="1:11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</row>
    <row r="631" spans="1:11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</row>
    <row r="632" spans="1:11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</row>
    <row r="633" spans="1:11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</row>
    <row r="634" spans="1:11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</row>
    <row r="635" spans="1:11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</row>
    <row r="636" spans="1:11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</row>
    <row r="637" spans="1:11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</row>
    <row r="638" spans="1:11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</row>
    <row r="639" spans="1:11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</row>
    <row r="640" spans="1:11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</row>
    <row r="641" spans="1:11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</row>
    <row r="642" spans="1:11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</row>
    <row r="643" spans="1:11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</row>
    <row r="644" spans="1:11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</row>
    <row r="645" spans="1:11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</row>
    <row r="646" spans="1:11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</row>
    <row r="647" spans="1:11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</row>
    <row r="648" spans="1:11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</row>
    <row r="649" spans="1:11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</row>
    <row r="650" spans="1:11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</row>
    <row r="651" spans="1:11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</row>
    <row r="652" spans="1:11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</row>
    <row r="653" spans="1:11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</row>
    <row r="654" spans="1:11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</row>
    <row r="655" spans="1:11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</row>
    <row r="656" spans="1:11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</row>
    <row r="657" spans="1:11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</row>
    <row r="658" spans="1:11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</row>
    <row r="659" spans="1:11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</row>
    <row r="660" spans="1:11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</row>
    <row r="661" spans="1:11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</row>
    <row r="662" spans="1:11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</row>
    <row r="663" spans="1:11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</row>
    <row r="664" spans="1:11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</row>
    <row r="665" spans="1:11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</row>
    <row r="666" spans="1:11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</row>
    <row r="667" spans="1:11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</row>
    <row r="668" spans="1:11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</row>
    <row r="669" spans="1:11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</row>
    <row r="670" spans="1:11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</row>
    <row r="671" spans="1:11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</row>
    <row r="672" spans="1:11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</row>
    <row r="673" spans="1:11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</row>
    <row r="674" spans="1:11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</row>
    <row r="675" spans="1:11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</row>
    <row r="676" spans="1:11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</row>
    <row r="677" spans="1:11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</row>
    <row r="678" spans="1:11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</row>
    <row r="679" spans="1:11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</row>
    <row r="680" spans="1:11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</row>
    <row r="681" spans="1:11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</row>
    <row r="682" spans="1:11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</row>
    <row r="683" spans="1:11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</row>
    <row r="684" spans="1:11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</row>
    <row r="685" spans="1:11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</row>
    <row r="686" spans="1:11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</row>
    <row r="687" spans="1:11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</row>
    <row r="688" spans="1:11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</row>
    <row r="689" spans="1:11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</row>
    <row r="690" spans="1:11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</row>
    <row r="691" spans="1:11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</row>
    <row r="692" spans="1:11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</row>
    <row r="693" spans="1:11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</row>
    <row r="694" spans="1:11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</row>
    <row r="695" spans="1:11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</row>
    <row r="696" spans="1:11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</row>
    <row r="697" spans="1:11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</row>
    <row r="698" spans="1:11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</row>
    <row r="699" spans="1:11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</row>
    <row r="700" spans="1:11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</row>
    <row r="701" spans="1:11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</row>
    <row r="702" spans="1:11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</row>
    <row r="703" spans="1:11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</row>
    <row r="704" spans="1:11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</row>
    <row r="705" spans="1:11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</row>
    <row r="706" spans="1:11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</row>
    <row r="707" spans="1:11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</row>
    <row r="708" spans="1:11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</row>
    <row r="709" spans="1:11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</row>
    <row r="710" spans="1:11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</row>
    <row r="711" spans="1:11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</row>
    <row r="712" spans="1:11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</row>
    <row r="713" spans="1:11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</row>
    <row r="714" spans="1:11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</row>
    <row r="715" spans="1:11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</row>
    <row r="716" spans="1:11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</row>
    <row r="717" spans="1:11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</row>
    <row r="718" spans="1:11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</row>
    <row r="719" spans="1:11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</row>
    <row r="720" spans="1:11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</row>
    <row r="721" spans="1:11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</row>
    <row r="722" spans="1:11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</row>
    <row r="723" spans="1:11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</row>
    <row r="724" spans="1:11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</row>
    <row r="725" spans="1:11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</row>
    <row r="726" spans="1:11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</row>
    <row r="727" spans="1:11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</row>
    <row r="728" spans="1:11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</row>
    <row r="729" spans="1:11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</row>
    <row r="730" spans="1:11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</row>
    <row r="731" spans="1:11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</row>
    <row r="732" spans="1:11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</row>
    <row r="733" spans="1:11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</row>
    <row r="734" spans="1:11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</row>
    <row r="735" spans="1:11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</row>
    <row r="736" spans="1:11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</row>
    <row r="737" spans="1:11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</row>
    <row r="738" spans="1:11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</row>
    <row r="739" spans="1:11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</row>
    <row r="740" spans="1:11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</row>
    <row r="741" spans="1:11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</row>
    <row r="742" spans="1:11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</row>
    <row r="743" spans="1:11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</row>
    <row r="744" spans="1:11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</row>
    <row r="745" spans="1:11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</row>
    <row r="746" spans="1:11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</row>
    <row r="747" spans="1:11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</row>
    <row r="748" spans="1:11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</row>
    <row r="749" spans="1:11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</row>
    <row r="750" spans="1:11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</row>
    <row r="751" spans="1:11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</row>
    <row r="752" spans="1:11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</row>
    <row r="753" spans="1:11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</row>
    <row r="754" spans="1:11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</row>
    <row r="755" spans="1:11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</row>
    <row r="756" spans="1:11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</row>
    <row r="757" spans="1:11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</row>
    <row r="758" spans="1:11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</row>
    <row r="759" spans="1:11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</row>
    <row r="760" spans="1:11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</row>
    <row r="761" spans="1:11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</row>
    <row r="762" spans="1:11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</row>
    <row r="763" spans="1:11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</row>
    <row r="764" spans="1:11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</row>
    <row r="765" spans="1:11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</row>
    <row r="766" spans="1:11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</row>
    <row r="767" spans="1:11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</row>
    <row r="768" spans="1:11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</row>
    <row r="769" spans="1:11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</row>
    <row r="770" spans="1:11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</row>
    <row r="771" spans="1:11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</row>
    <row r="772" spans="1:11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</row>
    <row r="773" spans="1:11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</row>
    <row r="774" spans="1:11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</row>
    <row r="775" spans="1:11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</row>
    <row r="776" spans="1:11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</row>
    <row r="777" spans="1:11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</row>
    <row r="778" spans="1:11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</row>
    <row r="779" spans="1:11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</row>
    <row r="780" spans="1:11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</row>
    <row r="781" spans="1:11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</row>
    <row r="782" spans="1:11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</row>
    <row r="783" spans="1:11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</row>
    <row r="784" spans="1:11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</row>
    <row r="785" spans="1:11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</row>
    <row r="786" spans="1:11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</row>
    <row r="787" spans="1:11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</row>
    <row r="788" spans="1:11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</row>
    <row r="789" spans="1:11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</row>
    <row r="790" spans="1:11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</row>
    <row r="791" spans="1:11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</row>
    <row r="792" spans="1:11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</row>
    <row r="793" spans="1:11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</row>
    <row r="794" spans="1:11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</row>
    <row r="795" spans="1:11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</row>
    <row r="796" spans="1:11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</row>
    <row r="797" spans="1:11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</row>
    <row r="798" spans="1:11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</row>
    <row r="799" spans="1:11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</row>
    <row r="800" spans="1:11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</row>
    <row r="801" spans="1:11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</row>
    <row r="802" spans="1:11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</row>
    <row r="803" spans="1:11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</row>
    <row r="804" spans="1:11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</row>
    <row r="805" spans="1:11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</row>
    <row r="806" spans="1:11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</row>
    <row r="807" spans="1:11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</row>
    <row r="808" spans="1:11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</row>
    <row r="809" spans="1:11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</row>
    <row r="810" spans="1:11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</row>
    <row r="811" spans="1:11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</row>
    <row r="812" spans="1:11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</row>
    <row r="813" spans="1:11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</row>
    <row r="814" spans="1:11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</row>
    <row r="815" spans="1:11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</row>
    <row r="816" spans="1:11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</row>
    <row r="817" spans="1:11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</row>
    <row r="818" spans="1:11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</row>
    <row r="819" spans="1:11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</row>
    <row r="820" spans="1:11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</row>
    <row r="821" spans="1:11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</row>
    <row r="822" spans="1:11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</row>
    <row r="823" spans="1:11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</row>
    <row r="824" spans="1:11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</row>
    <row r="825" spans="1:11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</row>
    <row r="826" spans="1:11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</row>
    <row r="827" spans="1:11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</row>
    <row r="828" spans="1:11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</row>
    <row r="829" spans="1:11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</row>
    <row r="830" spans="1:11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</row>
    <row r="831" spans="1:11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</row>
    <row r="832" spans="1:11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</row>
    <row r="833" spans="1:11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</row>
    <row r="834" spans="1:11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</row>
    <row r="835" spans="1:11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</row>
    <row r="836" spans="1:11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</row>
    <row r="837" spans="1:11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</row>
    <row r="838" spans="1:11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</row>
    <row r="839" spans="1:11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</row>
    <row r="840" spans="1:11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</row>
    <row r="841" spans="1:11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</row>
    <row r="842" spans="1:11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</row>
    <row r="843" spans="1:11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</row>
    <row r="844" spans="1:11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</row>
    <row r="845" spans="1:118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</row>
    <row r="846" spans="1:118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</row>
    <row r="847" spans="1:118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</row>
    <row r="848" spans="1:118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</row>
    <row r="849" spans="1:118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</row>
    <row r="850" spans="1:118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</row>
    <row r="851" spans="1:118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</row>
    <row r="852" spans="1:118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</row>
    <row r="853" spans="1:118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</row>
    <row r="854" spans="1:118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</row>
    <row r="855" spans="1:118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</row>
    <row r="856" spans="1:118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</row>
    <row r="857" spans="1:118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</row>
    <row r="858" spans="1:118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</row>
    <row r="859" spans="1:118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</row>
    <row r="860" spans="1:118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</row>
    <row r="861" spans="1:118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</row>
    <row r="862" spans="1:118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</row>
    <row r="863" spans="1:118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</row>
    <row r="864" spans="1:118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</row>
    <row r="865" spans="1:118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</row>
    <row r="866" spans="1:118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</row>
    <row r="867" spans="1:118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</row>
    <row r="868" spans="1:118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</row>
    <row r="869" spans="1:118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</row>
    <row r="870" spans="1:118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</row>
    <row r="871" spans="1:118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</row>
    <row r="872" spans="1:118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</row>
    <row r="873" spans="1:118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</row>
    <row r="874" spans="1:118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</row>
    <row r="875" spans="1:118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</row>
    <row r="876" spans="1:118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</row>
    <row r="877" spans="1:118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</row>
    <row r="878" spans="1:118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</row>
    <row r="879" spans="1:118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</row>
    <row r="880" spans="1:118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</row>
    <row r="881" spans="1:118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</row>
    <row r="882" spans="1:118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</row>
    <row r="883" spans="1:118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</row>
    <row r="884" spans="1:118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</row>
    <row r="885" spans="1:118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</row>
    <row r="886" spans="1:118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</row>
    <row r="887" spans="1:118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</row>
    <row r="888" spans="1:118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</row>
    <row r="889" spans="1:118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</row>
    <row r="890" spans="1:118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</row>
    <row r="891" spans="1:118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</row>
    <row r="892" spans="1:118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</row>
    <row r="893" spans="1:118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</row>
    <row r="894" spans="1:118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</row>
    <row r="895" spans="1:118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</row>
    <row r="896" spans="1:118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</row>
    <row r="897" spans="1:118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</row>
    <row r="898" spans="1:118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</row>
    <row r="899" spans="1:118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</row>
    <row r="900" spans="1:118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</row>
    <row r="901" spans="1:118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</row>
    <row r="902" spans="1:118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</row>
    <row r="903" spans="1:118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</row>
    <row r="904" spans="1:118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</row>
    <row r="905" spans="1:118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</row>
    <row r="906" spans="1:118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</row>
    <row r="907" spans="1:118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</row>
    <row r="908" spans="1:118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</row>
    <row r="909" spans="1:118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</row>
    <row r="910" spans="1:118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</row>
    <row r="911" spans="1:118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</row>
    <row r="912" spans="1:118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</row>
    <row r="913" spans="1:118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</row>
    <row r="914" spans="1:118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</row>
    <row r="915" spans="1:118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</row>
    <row r="916" spans="1:118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</row>
    <row r="917" spans="1:118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</row>
    <row r="918" spans="1:118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</row>
    <row r="919" spans="1:118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</row>
    <row r="920" spans="1:118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</row>
    <row r="921" spans="1:118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</row>
    <row r="922" spans="1:118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</row>
    <row r="923" spans="1:118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</row>
    <row r="924" spans="1:118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</row>
    <row r="925" spans="1:118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</row>
    <row r="926" spans="1:118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</row>
    <row r="927" spans="1:118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</row>
    <row r="928" spans="1:118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</row>
    <row r="929" spans="1:118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</row>
    <row r="930" spans="1:118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</row>
    <row r="931" spans="1:118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</row>
    <row r="932" spans="1:118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</row>
    <row r="933" spans="1:118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</row>
    <row r="934" spans="1:118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</row>
    <row r="935" spans="1:118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</row>
    <row r="936" spans="1:118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</row>
    <row r="937" spans="1:118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</row>
    <row r="938" spans="1:118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</row>
    <row r="939" spans="1:118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</row>
    <row r="940" spans="1:118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</row>
    <row r="941" spans="1:118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</row>
    <row r="942" spans="1:118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</row>
    <row r="943" spans="1:118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</row>
    <row r="944" spans="1:118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</row>
    <row r="945" spans="1:118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</row>
    <row r="946" spans="1:118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</row>
    <row r="947" spans="1:118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</row>
    <row r="948" spans="1:118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</row>
    <row r="949" spans="1:118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</row>
    <row r="950" spans="1:118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</row>
  </sheetData>
  <sortState xmlns:xlrd2="http://schemas.microsoft.com/office/spreadsheetml/2017/richdata2" ref="B9:DD79">
    <sortCondition descending="1" ref="D9:D79"/>
  </sortState>
  <mergeCells count="9">
    <mergeCell ref="F2:BC4"/>
    <mergeCell ref="AB6:AI6"/>
    <mergeCell ref="AB7:AI7"/>
    <mergeCell ref="BB6:BC6"/>
    <mergeCell ref="BB7:BC7"/>
    <mergeCell ref="F6:W6"/>
    <mergeCell ref="F7:W7"/>
    <mergeCell ref="X6:AA6"/>
    <mergeCell ref="X7:AA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2018-02-07T18:12:14Z</dcterms:created>
  <dcterms:modified xsi:type="dcterms:W3CDTF">2021-06-23T07:58:48Z</dcterms:modified>
</cp:coreProperties>
</file>