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/>
  <mc:AlternateContent xmlns:mc="http://schemas.openxmlformats.org/markup-compatibility/2006">
    <mc:Choice Requires="x15">
      <x15ac:absPath xmlns:x15ac="http://schemas.microsoft.com/office/spreadsheetml/2010/11/ac" url="/Volumes/Elements/Snipe Today/SSL Template for Regatta Results/"/>
    </mc:Choice>
  </mc:AlternateContent>
  <xr:revisionPtr revIDLastSave="0" documentId="8_{8B21DB52-F882-384E-A042-DBF94C3EF742}" xr6:coauthVersionLast="46" xr6:coauthVersionMax="46" xr10:uidLastSave="{00000000-0000-0000-0000-000000000000}"/>
  <bookViews>
    <workbookView xWindow="0" yWindow="460" windowWidth="23260" windowHeight="12580" xr2:uid="{00000000-000D-0000-FFFF-FFFF00000000}"/>
  </bookViews>
  <sheets>
    <sheet name="Results" sheetId="6" r:id="rId1"/>
    <sheet name="Lists" sheetId="3" r:id="rId2"/>
    <sheet name="World Championships" sheetId="4" r:id="rId3"/>
    <sheet name="Classes" sheetId="2" r:id="rId4"/>
  </sheets>
  <definedNames>
    <definedName name="Age">Lists!$F$2:$F$21</definedName>
    <definedName name="Category">Lists!$C$2:$C$9</definedName>
    <definedName name="Classes">Lists!$B$2:$B$103</definedName>
    <definedName name="Classes_Group2">Classes!$J$7:$J$105</definedName>
    <definedName name="Country">Lists!$L$2:$L$146</definedName>
    <definedName name="Discards">Lists!$H$2:$H$5</definedName>
    <definedName name="Gender">Lists!$E$1:$E$4</definedName>
    <definedName name="Gender_">Lists!$E$2:$E$4</definedName>
    <definedName name="Handi">Lists!$G$2:$G$3</definedName>
    <definedName name="Race_Count">Lists!$M$2:$M$31</definedName>
    <definedName name="scoring">Lists!$D$2:$D$16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M17" i="6" l="1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O21" i="6"/>
  <c r="BP21" i="6"/>
  <c r="BQ21" i="6"/>
  <c r="BO22" i="6"/>
  <c r="BP22" i="6"/>
  <c r="BQ22" i="6"/>
  <c r="BO23" i="6"/>
  <c r="BP23" i="6"/>
  <c r="BQ23" i="6"/>
  <c r="BO24" i="6"/>
  <c r="BP24" i="6"/>
  <c r="BQ24" i="6"/>
  <c r="BO25" i="6"/>
  <c r="BP25" i="6"/>
  <c r="BQ25" i="6"/>
  <c r="BO26" i="6"/>
  <c r="BP26" i="6"/>
  <c r="BQ26" i="6"/>
  <c r="BO27" i="6"/>
  <c r="BP27" i="6"/>
  <c r="BQ27" i="6"/>
  <c r="BO28" i="6"/>
  <c r="BP28" i="6"/>
  <c r="BQ28" i="6"/>
  <c r="BO29" i="6"/>
  <c r="BP29" i="6"/>
  <c r="BQ29" i="6"/>
  <c r="BO30" i="6"/>
  <c r="BP30" i="6"/>
  <c r="BQ30" i="6"/>
  <c r="BO31" i="6"/>
  <c r="BP31" i="6"/>
  <c r="BQ31" i="6"/>
  <c r="BO32" i="6"/>
  <c r="BP32" i="6"/>
  <c r="BQ32" i="6"/>
  <c r="BO33" i="6"/>
  <c r="BP33" i="6"/>
  <c r="BQ33" i="6"/>
  <c r="BO34" i="6"/>
  <c r="BP34" i="6"/>
  <c r="BQ34" i="6"/>
  <c r="BO35" i="6"/>
  <c r="BP35" i="6"/>
  <c r="BQ35" i="6"/>
  <c r="BO36" i="6"/>
  <c r="BP36" i="6"/>
  <c r="BQ36" i="6"/>
  <c r="BO37" i="6"/>
  <c r="BP37" i="6"/>
  <c r="BQ37" i="6"/>
  <c r="BO38" i="6"/>
  <c r="BP38" i="6"/>
  <c r="BQ38" i="6"/>
  <c r="BO39" i="6"/>
  <c r="BP39" i="6"/>
  <c r="BQ39" i="6"/>
  <c r="BO40" i="6"/>
  <c r="BP40" i="6"/>
  <c r="BQ40" i="6"/>
  <c r="BO41" i="6"/>
  <c r="BP41" i="6"/>
  <c r="BQ41" i="6"/>
  <c r="BO42" i="6"/>
  <c r="BP42" i="6"/>
  <c r="BQ42" i="6"/>
  <c r="BO43" i="6"/>
  <c r="BP43" i="6"/>
  <c r="BQ43" i="6"/>
  <c r="BO44" i="6"/>
  <c r="BP44" i="6"/>
  <c r="BQ44" i="6"/>
  <c r="BO45" i="6"/>
  <c r="BP45" i="6"/>
  <c r="BQ45" i="6"/>
  <c r="BO46" i="6"/>
  <c r="BP46" i="6"/>
  <c r="BQ46" i="6"/>
  <c r="BO47" i="6"/>
  <c r="BP47" i="6"/>
  <c r="BQ47" i="6"/>
  <c r="BO48" i="6"/>
  <c r="BP48" i="6"/>
  <c r="BQ48" i="6"/>
  <c r="BO49" i="6"/>
  <c r="BP49" i="6"/>
  <c r="BQ49" i="6"/>
  <c r="BO50" i="6"/>
  <c r="BP50" i="6"/>
  <c r="BQ50" i="6"/>
  <c r="BO51" i="6"/>
  <c r="BP51" i="6"/>
  <c r="BQ51" i="6"/>
  <c r="BO52" i="6"/>
  <c r="BP52" i="6"/>
  <c r="BQ52" i="6"/>
  <c r="BO53" i="6"/>
  <c r="BP53" i="6"/>
  <c r="BQ53" i="6"/>
  <c r="BO54" i="6"/>
  <c r="BP54" i="6"/>
  <c r="BQ54" i="6"/>
  <c r="BO55" i="6"/>
  <c r="BP55" i="6"/>
  <c r="BQ55" i="6"/>
  <c r="BO56" i="6"/>
  <c r="BP56" i="6"/>
  <c r="BQ56" i="6"/>
  <c r="BO57" i="6"/>
  <c r="BP57" i="6"/>
  <c r="BQ57" i="6"/>
  <c r="BO58" i="6"/>
  <c r="BP58" i="6"/>
  <c r="BQ58" i="6"/>
  <c r="BO59" i="6"/>
  <c r="BP59" i="6"/>
  <c r="BQ59" i="6"/>
  <c r="BO60" i="6"/>
  <c r="BP60" i="6"/>
  <c r="BQ60" i="6"/>
  <c r="BO61" i="6"/>
  <c r="BP61" i="6"/>
  <c r="BQ61" i="6"/>
  <c r="BO62" i="6"/>
  <c r="BP62" i="6"/>
  <c r="BQ62" i="6"/>
  <c r="BO63" i="6"/>
  <c r="BP63" i="6"/>
  <c r="BQ63" i="6"/>
  <c r="BO64" i="6"/>
  <c r="BP64" i="6"/>
  <c r="BQ64" i="6"/>
  <c r="BO65" i="6"/>
  <c r="BP65" i="6"/>
  <c r="BQ65" i="6"/>
  <c r="BO66" i="6"/>
  <c r="BP66" i="6"/>
  <c r="BQ66" i="6"/>
  <c r="BO67" i="6"/>
  <c r="BP67" i="6"/>
  <c r="BQ67" i="6"/>
  <c r="BO68" i="6"/>
  <c r="BP68" i="6"/>
  <c r="BQ68" i="6"/>
  <c r="BO69" i="6"/>
  <c r="BP69" i="6"/>
  <c r="BQ69" i="6"/>
  <c r="BO70" i="6"/>
  <c r="BP70" i="6"/>
  <c r="BQ70" i="6"/>
  <c r="BO71" i="6"/>
  <c r="BP71" i="6"/>
  <c r="BQ71" i="6"/>
  <c r="BO72" i="6"/>
  <c r="BP72" i="6"/>
  <c r="BQ72" i="6"/>
  <c r="BO73" i="6"/>
  <c r="BP73" i="6"/>
  <c r="BQ73" i="6"/>
  <c r="BO74" i="6"/>
  <c r="BP74" i="6"/>
  <c r="BQ74" i="6"/>
  <c r="BO75" i="6"/>
  <c r="BP75" i="6"/>
  <c r="BQ75" i="6"/>
  <c r="BO76" i="6"/>
  <c r="BP76" i="6"/>
  <c r="BQ76" i="6"/>
  <c r="BO77" i="6"/>
  <c r="BP77" i="6"/>
  <c r="BQ77" i="6"/>
  <c r="BO78" i="6"/>
  <c r="BP78" i="6"/>
  <c r="BQ78" i="6"/>
  <c r="BO79" i="6"/>
  <c r="BP79" i="6"/>
  <c r="BQ79" i="6"/>
  <c r="BO80" i="6"/>
  <c r="BP80" i="6"/>
  <c r="BQ80" i="6"/>
  <c r="BO81" i="6"/>
  <c r="BP81" i="6"/>
  <c r="BQ81" i="6"/>
  <c r="BO82" i="6"/>
  <c r="BP82" i="6"/>
  <c r="BQ82" i="6"/>
  <c r="BO83" i="6"/>
  <c r="BP83" i="6"/>
  <c r="BQ83" i="6"/>
  <c r="BO84" i="6"/>
  <c r="BP84" i="6"/>
  <c r="BQ84" i="6"/>
  <c r="BO85" i="6"/>
  <c r="BP85" i="6"/>
  <c r="BQ85" i="6"/>
  <c r="BO86" i="6"/>
  <c r="BP86" i="6"/>
  <c r="BQ86" i="6"/>
  <c r="BO87" i="6"/>
  <c r="BP87" i="6"/>
  <c r="BQ87" i="6"/>
  <c r="BO88" i="6"/>
  <c r="BP88" i="6"/>
  <c r="BQ88" i="6"/>
  <c r="BO89" i="6"/>
  <c r="BP89" i="6"/>
  <c r="BQ89" i="6"/>
  <c r="BO90" i="6"/>
  <c r="BP90" i="6"/>
  <c r="BQ90" i="6"/>
  <c r="BO91" i="6"/>
  <c r="BP91" i="6"/>
  <c r="BQ91" i="6"/>
  <c r="BO92" i="6"/>
  <c r="BP92" i="6"/>
  <c r="BQ92" i="6"/>
  <c r="BO93" i="6"/>
  <c r="BP93" i="6"/>
  <c r="BQ93" i="6"/>
  <c r="BO94" i="6"/>
  <c r="BP94" i="6"/>
  <c r="BQ94" i="6"/>
  <c r="BO95" i="6"/>
  <c r="BP95" i="6"/>
  <c r="BQ95" i="6"/>
  <c r="BO96" i="6"/>
  <c r="BP96" i="6"/>
  <c r="BQ96" i="6"/>
  <c r="BO97" i="6"/>
  <c r="BP97" i="6"/>
  <c r="BQ97" i="6"/>
  <c r="BO98" i="6"/>
  <c r="BP98" i="6"/>
  <c r="BQ98" i="6"/>
  <c r="BO99" i="6"/>
  <c r="BP99" i="6"/>
  <c r="BQ99" i="6"/>
  <c r="BO100" i="6"/>
  <c r="BP100" i="6"/>
  <c r="BQ100" i="6"/>
  <c r="BO101" i="6"/>
  <c r="BP101" i="6"/>
  <c r="BQ101" i="6"/>
  <c r="BO102" i="6"/>
  <c r="BP102" i="6"/>
  <c r="BQ102" i="6"/>
  <c r="BO103" i="6"/>
  <c r="BP103" i="6"/>
  <c r="BQ103" i="6"/>
  <c r="BO104" i="6"/>
  <c r="BP104" i="6"/>
  <c r="BQ104" i="6"/>
  <c r="BO105" i="6"/>
  <c r="BP105" i="6"/>
  <c r="BQ105" i="6"/>
  <c r="BO106" i="6"/>
  <c r="BP106" i="6"/>
  <c r="BQ106" i="6"/>
  <c r="BO107" i="6"/>
  <c r="BP107" i="6"/>
  <c r="BQ107" i="6"/>
  <c r="BO108" i="6"/>
  <c r="BP108" i="6"/>
  <c r="BQ108" i="6"/>
  <c r="BO109" i="6"/>
  <c r="BP109" i="6"/>
  <c r="BQ109" i="6"/>
  <c r="BO110" i="6"/>
  <c r="BP110" i="6"/>
  <c r="BQ110" i="6"/>
  <c r="BO111" i="6"/>
  <c r="BP111" i="6"/>
  <c r="BQ111" i="6"/>
  <c r="BO112" i="6"/>
  <c r="BP112" i="6"/>
  <c r="BQ112" i="6"/>
  <c r="BO113" i="6"/>
  <c r="BP113" i="6"/>
  <c r="BQ113" i="6"/>
  <c r="BO114" i="6"/>
  <c r="BP114" i="6"/>
  <c r="BQ114" i="6"/>
  <c r="BO115" i="6"/>
  <c r="BP115" i="6"/>
  <c r="BQ115" i="6"/>
  <c r="BO116" i="6"/>
  <c r="BP116" i="6"/>
  <c r="BQ116" i="6"/>
  <c r="BO117" i="6"/>
  <c r="BP117" i="6"/>
  <c r="BQ117" i="6"/>
  <c r="BO118" i="6"/>
  <c r="BP118" i="6"/>
  <c r="BQ118" i="6"/>
  <c r="BO119" i="6"/>
  <c r="BP119" i="6"/>
  <c r="BQ119" i="6"/>
  <c r="BO120" i="6"/>
  <c r="BP120" i="6"/>
  <c r="BQ120" i="6"/>
  <c r="BO121" i="6"/>
  <c r="BP121" i="6"/>
  <c r="BQ121" i="6"/>
  <c r="BO122" i="6"/>
  <c r="BP122" i="6"/>
  <c r="BQ122" i="6"/>
  <c r="BO123" i="6"/>
  <c r="BP123" i="6"/>
  <c r="BQ123" i="6"/>
  <c r="BO124" i="6"/>
  <c r="BP124" i="6"/>
  <c r="BQ124" i="6"/>
  <c r="BO125" i="6"/>
  <c r="BP125" i="6"/>
  <c r="BQ125" i="6"/>
  <c r="BO126" i="6"/>
  <c r="BP126" i="6"/>
  <c r="BQ126" i="6"/>
  <c r="BO127" i="6"/>
  <c r="BP127" i="6"/>
  <c r="BQ127" i="6"/>
  <c r="BO128" i="6"/>
  <c r="BP128" i="6"/>
  <c r="BQ128" i="6"/>
  <c r="BO129" i="6"/>
  <c r="BP129" i="6"/>
  <c r="BQ129" i="6"/>
  <c r="BO130" i="6"/>
  <c r="BP130" i="6"/>
  <c r="BQ130" i="6"/>
  <c r="BO131" i="6"/>
  <c r="BP131" i="6"/>
  <c r="BQ131" i="6"/>
  <c r="BO132" i="6"/>
  <c r="BP132" i="6"/>
  <c r="BQ132" i="6"/>
  <c r="BO133" i="6"/>
  <c r="BP133" i="6"/>
  <c r="BQ133" i="6"/>
  <c r="BO134" i="6"/>
  <c r="BP134" i="6"/>
  <c r="BQ134" i="6"/>
  <c r="BO135" i="6"/>
  <c r="BP135" i="6"/>
  <c r="BQ135" i="6"/>
  <c r="BO136" i="6"/>
  <c r="BP136" i="6"/>
  <c r="BQ136" i="6"/>
  <c r="BO137" i="6"/>
  <c r="BP137" i="6"/>
  <c r="BQ137" i="6"/>
  <c r="BO138" i="6"/>
  <c r="BP138" i="6"/>
  <c r="BQ138" i="6"/>
  <c r="BO139" i="6"/>
  <c r="BP139" i="6"/>
  <c r="BQ139" i="6"/>
  <c r="BO140" i="6"/>
  <c r="BP140" i="6"/>
  <c r="BQ140" i="6"/>
  <c r="BO141" i="6"/>
  <c r="BP141" i="6"/>
  <c r="BQ141" i="6"/>
  <c r="BO142" i="6"/>
  <c r="BP142" i="6"/>
  <c r="BQ142" i="6"/>
  <c r="BO143" i="6"/>
  <c r="BP143" i="6"/>
  <c r="BQ143" i="6"/>
  <c r="BO144" i="6"/>
  <c r="BP144" i="6"/>
  <c r="BQ144" i="6"/>
  <c r="BO145" i="6"/>
  <c r="BP145" i="6"/>
  <c r="BQ145" i="6"/>
  <c r="BO146" i="6"/>
  <c r="BP146" i="6"/>
  <c r="BQ146" i="6"/>
  <c r="BO147" i="6"/>
  <c r="BP147" i="6"/>
  <c r="BQ147" i="6"/>
  <c r="BO148" i="6"/>
  <c r="BP148" i="6"/>
  <c r="BQ148" i="6"/>
  <c r="BO149" i="6"/>
  <c r="BP149" i="6"/>
  <c r="BQ149" i="6"/>
  <c r="BO150" i="6"/>
  <c r="BP150" i="6"/>
  <c r="BQ150" i="6"/>
  <c r="BO151" i="6"/>
  <c r="BP151" i="6"/>
  <c r="BQ151" i="6"/>
  <c r="BO152" i="6"/>
  <c r="BP152" i="6"/>
  <c r="BQ152" i="6"/>
  <c r="BO153" i="6"/>
  <c r="BP153" i="6"/>
  <c r="BQ153" i="6"/>
  <c r="BO154" i="6"/>
  <c r="BP154" i="6"/>
  <c r="BQ154" i="6"/>
  <c r="BO155" i="6"/>
  <c r="BP155" i="6"/>
  <c r="BQ155" i="6"/>
  <c r="BO156" i="6"/>
  <c r="BP156" i="6"/>
  <c r="BQ156" i="6"/>
  <c r="BO157" i="6"/>
  <c r="BP157" i="6"/>
  <c r="BQ157" i="6"/>
  <c r="BO158" i="6"/>
  <c r="BP158" i="6"/>
  <c r="BQ158" i="6"/>
  <c r="BO159" i="6"/>
  <c r="BP159" i="6"/>
  <c r="BQ159" i="6"/>
  <c r="BO160" i="6"/>
  <c r="BP160" i="6"/>
  <c r="BQ160" i="6"/>
  <c r="BO161" i="6"/>
  <c r="BP161" i="6"/>
  <c r="BQ161" i="6"/>
  <c r="BO162" i="6"/>
  <c r="BP162" i="6"/>
  <c r="BQ162" i="6"/>
  <c r="BO163" i="6"/>
  <c r="BP163" i="6"/>
  <c r="BQ163" i="6"/>
  <c r="BO164" i="6"/>
  <c r="BP164" i="6"/>
  <c r="BQ164" i="6"/>
  <c r="BO165" i="6"/>
  <c r="BP165" i="6"/>
  <c r="BQ165" i="6"/>
  <c r="BO166" i="6"/>
  <c r="BP166" i="6"/>
  <c r="BQ166" i="6"/>
  <c r="BO18" i="6"/>
  <c r="BP18" i="6"/>
  <c r="BQ18" i="6"/>
  <c r="BO19" i="6"/>
  <c r="BP19" i="6"/>
  <c r="BQ19" i="6"/>
  <c r="BO20" i="6"/>
  <c r="BP20" i="6"/>
  <c r="BQ20" i="6"/>
  <c r="BO17" i="6"/>
  <c r="BQ17" i="6"/>
  <c r="BP17" i="6"/>
  <c r="BM150" i="6"/>
  <c r="BM151" i="6"/>
  <c r="BM152" i="6"/>
  <c r="BM153" i="6"/>
  <c r="BM154" i="6"/>
  <c r="BM155" i="6"/>
  <c r="BM156" i="6"/>
  <c r="BM157" i="6"/>
  <c r="BM158" i="6"/>
  <c r="BM159" i="6"/>
  <c r="BM160" i="6"/>
  <c r="BM161" i="6"/>
  <c r="BM162" i="6"/>
  <c r="BM163" i="6"/>
  <c r="BM164" i="6"/>
  <c r="BM165" i="6"/>
  <c r="BM166" i="6"/>
  <c r="BM135" i="6"/>
  <c r="BM136" i="6"/>
  <c r="BM137" i="6"/>
  <c r="BM138" i="6"/>
  <c r="BM139" i="6"/>
  <c r="BM140" i="6"/>
  <c r="BM141" i="6"/>
  <c r="BM142" i="6"/>
  <c r="BM143" i="6"/>
  <c r="BM144" i="6"/>
  <c r="BM145" i="6"/>
  <c r="BM146" i="6"/>
  <c r="BM147" i="6"/>
  <c r="BM148" i="6"/>
  <c r="BM149" i="6"/>
  <c r="BM104" i="6"/>
  <c r="BM105" i="6"/>
  <c r="BM106" i="6"/>
  <c r="BM107" i="6"/>
  <c r="BM108" i="6"/>
  <c r="BM109" i="6"/>
  <c r="BM110" i="6"/>
  <c r="BM111" i="6"/>
  <c r="BM112" i="6"/>
  <c r="BM113" i="6"/>
  <c r="BM114" i="6"/>
  <c r="BM115" i="6"/>
  <c r="BM116" i="6"/>
  <c r="BM117" i="6"/>
  <c r="BM118" i="6"/>
  <c r="BM119" i="6"/>
  <c r="BM120" i="6"/>
  <c r="BM121" i="6"/>
  <c r="BM122" i="6"/>
  <c r="BM123" i="6"/>
  <c r="BM124" i="6"/>
  <c r="BM125" i="6"/>
  <c r="BM126" i="6"/>
  <c r="BM127" i="6"/>
  <c r="BM128" i="6"/>
  <c r="BM129" i="6"/>
  <c r="BM130" i="6"/>
  <c r="BM131" i="6"/>
  <c r="BM132" i="6"/>
  <c r="BM133" i="6"/>
  <c r="BM134" i="6"/>
  <c r="BM87" i="6"/>
  <c r="BM88" i="6"/>
  <c r="BM89" i="6"/>
  <c r="BM90" i="6"/>
  <c r="BM91" i="6"/>
  <c r="BM92" i="6"/>
  <c r="BM93" i="6"/>
  <c r="BM94" i="6"/>
  <c r="BM95" i="6"/>
  <c r="BM96" i="6"/>
  <c r="BM97" i="6"/>
  <c r="BM98" i="6"/>
  <c r="BM99" i="6"/>
  <c r="BM100" i="6"/>
  <c r="BM101" i="6"/>
  <c r="BM102" i="6"/>
  <c r="BM103" i="6"/>
  <c r="BM63" i="6"/>
  <c r="BM64" i="6"/>
  <c r="BM65" i="6"/>
  <c r="BM66" i="6"/>
  <c r="BM67" i="6"/>
  <c r="BM68" i="6"/>
  <c r="BM69" i="6"/>
  <c r="BM70" i="6"/>
  <c r="BM71" i="6"/>
  <c r="BM72" i="6"/>
  <c r="BM73" i="6"/>
  <c r="BM74" i="6"/>
  <c r="BM75" i="6"/>
  <c r="BM76" i="6"/>
  <c r="BM77" i="6"/>
  <c r="BM78" i="6"/>
  <c r="BM79" i="6"/>
  <c r="BM80" i="6"/>
  <c r="BM81" i="6"/>
  <c r="BM82" i="6"/>
  <c r="BM83" i="6"/>
  <c r="BM84" i="6"/>
  <c r="BM85" i="6"/>
  <c r="BM86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L144" i="3"/>
  <c r="L145" i="3"/>
  <c r="L146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2" i="3"/>
</calcChain>
</file>

<file path=xl/sharedStrings.xml><?xml version="1.0" encoding="utf-8"?>
<sst xmlns="http://schemas.openxmlformats.org/spreadsheetml/2006/main" count="3332" uniqueCount="1016">
  <si>
    <t>Snipe</t>
  </si>
  <si>
    <t>Scoring 1</t>
  </si>
  <si>
    <t>Points 1</t>
  </si>
  <si>
    <t>Scoring 2</t>
  </si>
  <si>
    <t>Points 2</t>
  </si>
  <si>
    <t>Scoring 3</t>
  </si>
  <si>
    <t>Points 3</t>
  </si>
  <si>
    <t>Scoring 4</t>
  </si>
  <si>
    <t>Points 4</t>
  </si>
  <si>
    <t>Scoring 5</t>
  </si>
  <si>
    <t>Points 5</t>
  </si>
  <si>
    <t>Category</t>
  </si>
  <si>
    <t xml:space="preserve">Regatta Name </t>
  </si>
  <si>
    <t>Country</t>
  </si>
  <si>
    <t>City</t>
  </si>
  <si>
    <t>Club</t>
  </si>
  <si>
    <t>Date from</t>
  </si>
  <si>
    <t>Date to</t>
  </si>
  <si>
    <t xml:space="preserve">Race count </t>
  </si>
  <si>
    <t>Discards</t>
  </si>
  <si>
    <t>Skipper  first name</t>
  </si>
  <si>
    <t>Scoring 6</t>
  </si>
  <si>
    <t>Points 6</t>
  </si>
  <si>
    <t>Scoring 7</t>
  </si>
  <si>
    <t>Points 7</t>
  </si>
  <si>
    <t>Scoring 8</t>
  </si>
  <si>
    <t>Points 8</t>
  </si>
  <si>
    <t>Scoring 9</t>
  </si>
  <si>
    <t>Points 9</t>
  </si>
  <si>
    <t>Scoring 10</t>
  </si>
  <si>
    <t>Points 10</t>
  </si>
  <si>
    <t>Scoring 11</t>
  </si>
  <si>
    <t>Points 11</t>
  </si>
  <si>
    <t>Total</t>
  </si>
  <si>
    <t>GROUP</t>
  </si>
  <si>
    <t>OLYMPIC CLASS</t>
  </si>
  <si>
    <t xml:space="preserve">GROUP </t>
  </si>
  <si>
    <t>WS CLASS</t>
  </si>
  <si>
    <t>NON-WS CLASS</t>
  </si>
  <si>
    <t>NON-OPEN EVENT</t>
  </si>
  <si>
    <t>x</t>
  </si>
  <si>
    <t>Table A.</t>
  </si>
  <si>
    <t>N</t>
  </si>
  <si>
    <t>Max lenght - LOA</t>
  </si>
  <si>
    <t>cm</t>
  </si>
  <si>
    <t>fts</t>
  </si>
  <si>
    <t>≥ 30 fts</t>
  </si>
  <si>
    <t>≥ 70 fts</t>
  </si>
  <si>
    <t>D</t>
  </si>
  <si>
    <t>11 M One design</t>
  </si>
  <si>
    <t>(Women or Men do not represent a group)</t>
  </si>
  <si>
    <t>49er</t>
  </si>
  <si>
    <t>K</t>
  </si>
  <si>
    <t>Soling</t>
  </si>
  <si>
    <t>15m SNS</t>
  </si>
  <si>
    <t>Event reserved to:</t>
  </si>
  <si>
    <t>49erFX</t>
  </si>
  <si>
    <t>Star</t>
  </si>
  <si>
    <t>18ft Skiff</t>
  </si>
  <si>
    <t>U23</t>
  </si>
  <si>
    <t>·    U23</t>
  </si>
  <si>
    <t>Finn</t>
  </si>
  <si>
    <t>6.5 m SI</t>
  </si>
  <si>
    <t>U22</t>
  </si>
  <si>
    <t>·    U22</t>
  </si>
  <si>
    <t>Laser</t>
  </si>
  <si>
    <t>29er</t>
  </si>
  <si>
    <t>6.5 m SI Open</t>
  </si>
  <si>
    <t>U21</t>
  </si>
  <si>
    <t>·    U21</t>
  </si>
  <si>
    <t>Laser Radial</t>
  </si>
  <si>
    <t>5O5er</t>
  </si>
  <si>
    <t>747 One Design</t>
  </si>
  <si>
    <t>U20</t>
  </si>
  <si>
    <t>·    U20</t>
  </si>
  <si>
    <t>M</t>
  </si>
  <si>
    <t>Nacra 17</t>
  </si>
  <si>
    <t>B14</t>
  </si>
  <si>
    <t>A 27</t>
  </si>
  <si>
    <t>Junior</t>
  </si>
  <si>
    <t>·    Junior</t>
  </si>
  <si>
    <t>Byte CII</t>
  </si>
  <si>
    <t>A 31</t>
  </si>
  <si>
    <t>Cadet</t>
  </si>
  <si>
    <t>·    Cadet</t>
  </si>
  <si>
    <t>A 35</t>
  </si>
  <si>
    <t>Master</t>
  </si>
  <si>
    <t>·    Master</t>
  </si>
  <si>
    <t>Contender</t>
  </si>
  <si>
    <t xml:space="preserve">Abbott 22 </t>
  </si>
  <si>
    <t>Grand Master</t>
  </si>
  <si>
    <t>·    Grand Master</t>
  </si>
  <si>
    <t>Enterprise</t>
  </si>
  <si>
    <t xml:space="preserve">Able 20 </t>
  </si>
  <si>
    <t>Handi.</t>
  </si>
  <si>
    <t>Europe</t>
  </si>
  <si>
    <t>ACC 60</t>
  </si>
  <si>
    <t>Aebi 850R</t>
  </si>
  <si>
    <t>Fireball</t>
  </si>
  <si>
    <t>Aebi 950</t>
  </si>
  <si>
    <t>Flying Junior</t>
  </si>
  <si>
    <t xml:space="preserve">Aero B </t>
  </si>
  <si>
    <t>GP14</t>
  </si>
  <si>
    <t>Aigle</t>
  </si>
  <si>
    <t>International 14</t>
  </si>
  <si>
    <t xml:space="preserve">Alajuela 33 </t>
  </si>
  <si>
    <t>Laser 4.7</t>
  </si>
  <si>
    <t xml:space="preserve">Alb Express </t>
  </si>
  <si>
    <t>Laser II</t>
  </si>
  <si>
    <t xml:space="preserve">Alb Vega </t>
  </si>
  <si>
    <t xml:space="preserve">Albacore </t>
  </si>
  <si>
    <t>Lightning</t>
  </si>
  <si>
    <t>Albatros</t>
  </si>
  <si>
    <t>Mirror</t>
  </si>
  <si>
    <t xml:space="preserve">Alberg 22 </t>
  </si>
  <si>
    <t>Moth</t>
  </si>
  <si>
    <t xml:space="preserve">Alberg 30 </t>
  </si>
  <si>
    <t>Musto Skiff</t>
  </si>
  <si>
    <t xml:space="preserve">Alberg Daystar </t>
  </si>
  <si>
    <t>O'pen BIC</t>
  </si>
  <si>
    <t xml:space="preserve">Albin </t>
  </si>
  <si>
    <t>OK Dinghy</t>
  </si>
  <si>
    <t xml:space="preserve">Albin Alpha </t>
  </si>
  <si>
    <t>Optimist</t>
  </si>
  <si>
    <t xml:space="preserve">Albin Ballard </t>
  </si>
  <si>
    <t>RS 100</t>
  </si>
  <si>
    <t>Albin Express</t>
  </si>
  <si>
    <t>RS 500</t>
  </si>
  <si>
    <t xml:space="preserve">Alden 100 </t>
  </si>
  <si>
    <t>RS Aero</t>
  </si>
  <si>
    <t xml:space="preserve">Allegra </t>
  </si>
  <si>
    <t>RS Feva</t>
  </si>
  <si>
    <t xml:space="preserve">Allied 3X </t>
  </si>
  <si>
    <t>RS Tera</t>
  </si>
  <si>
    <t xml:space="preserve">Allmand 23 </t>
  </si>
  <si>
    <t>Splash</t>
  </si>
  <si>
    <t>Aloa</t>
  </si>
  <si>
    <t>Sunfish</t>
  </si>
  <si>
    <t xml:space="preserve">Aloha </t>
  </si>
  <si>
    <t>Tasar</t>
  </si>
  <si>
    <t xml:space="preserve">Alpha Cat </t>
  </si>
  <si>
    <t>Topper</t>
  </si>
  <si>
    <t xml:space="preserve">Alpha Sailboard </t>
  </si>
  <si>
    <t>Vaurien</t>
  </si>
  <si>
    <t xml:space="preserve">Amazon Pilot </t>
  </si>
  <si>
    <t>Zoom 8</t>
  </si>
  <si>
    <t>Amethyst 950</t>
  </si>
  <si>
    <t>2.4 Metre</t>
  </si>
  <si>
    <t>Améthyste</t>
  </si>
  <si>
    <t>Dragon</t>
  </si>
  <si>
    <t>Amigo</t>
  </si>
  <si>
    <t>Etchells</t>
  </si>
  <si>
    <t xml:space="preserve">Ansa </t>
  </si>
  <si>
    <t>FAREAST 28R</t>
  </si>
  <si>
    <t xml:space="preserve">Aphrodite 101 </t>
  </si>
  <si>
    <t>Flying Fifteen</t>
  </si>
  <si>
    <t xml:space="preserve">Apollo </t>
  </si>
  <si>
    <t>H-Boot</t>
  </si>
  <si>
    <t xml:space="preserve">Appledore Pod Aqua Cat </t>
  </si>
  <si>
    <t>Hansa 2.3</t>
  </si>
  <si>
    <t xml:space="preserve">Aquarius 21 </t>
  </si>
  <si>
    <t>Hansa 303</t>
  </si>
  <si>
    <t xml:space="preserve">Aquarius Pilot </t>
  </si>
  <si>
    <t>Hansa Liberty</t>
  </si>
  <si>
    <t>ARCHAMBAULT A 27</t>
  </si>
  <si>
    <t>J/22</t>
  </si>
  <si>
    <t>Arcona 340</t>
  </si>
  <si>
    <t>J/24</t>
  </si>
  <si>
    <t xml:space="preserve">Arpege </t>
  </si>
  <si>
    <t>J/70</t>
  </si>
  <si>
    <t>Artekno Siesta 32</t>
  </si>
  <si>
    <t>Melges 20</t>
  </si>
  <si>
    <t xml:space="preserve">Artena 33 Atlantic City </t>
  </si>
  <si>
    <t>Melges 24</t>
  </si>
  <si>
    <t>Asso 99</t>
  </si>
  <si>
    <t>Micro</t>
  </si>
  <si>
    <t xml:space="preserve">Atlantic Sloop </t>
  </si>
  <si>
    <t>Platu 25</t>
  </si>
  <si>
    <t>Atomium 950</t>
  </si>
  <si>
    <t>SB20</t>
  </si>
  <si>
    <t xml:space="preserve">Avance </t>
  </si>
  <si>
    <t>Shark 24</t>
  </si>
  <si>
    <t>B.O.D.</t>
  </si>
  <si>
    <t>Sonar</t>
  </si>
  <si>
    <t xml:space="preserve">Baba 30 </t>
  </si>
  <si>
    <t>Tempest</t>
  </si>
  <si>
    <t xml:space="preserve">Bahama Sandpiper </t>
  </si>
  <si>
    <t>Viper 640</t>
  </si>
  <si>
    <t xml:space="preserve">Balboa 20 </t>
  </si>
  <si>
    <t>X-99</t>
  </si>
  <si>
    <t>Banner 28</t>
  </si>
  <si>
    <t>Yngling</t>
  </si>
  <si>
    <t>Banner 33</t>
  </si>
  <si>
    <t xml:space="preserve">Banshee </t>
  </si>
  <si>
    <t>A-Catamaran</t>
  </si>
  <si>
    <t xml:space="preserve">Barbarian </t>
  </si>
  <si>
    <t>Dart 18</t>
  </si>
  <si>
    <t xml:space="preserve">Barberis Show </t>
  </si>
  <si>
    <t>Formula 16</t>
  </si>
  <si>
    <t>Baumann 999</t>
  </si>
  <si>
    <t>Formula 18</t>
  </si>
  <si>
    <t>Bavaria</t>
  </si>
  <si>
    <t>Hobie 14</t>
  </si>
  <si>
    <t>Bavaria 35 Match</t>
  </si>
  <si>
    <t>Hobie 16</t>
  </si>
  <si>
    <t xml:space="preserve">Bay Hen </t>
  </si>
  <si>
    <t>Hobie Dragoon</t>
  </si>
  <si>
    <t xml:space="preserve">Bay Tiger </t>
  </si>
  <si>
    <t>Hobie Tiger</t>
  </si>
  <si>
    <t xml:space="preserve">Bayfield </t>
  </si>
  <si>
    <t>Hobie Wildcat</t>
  </si>
  <si>
    <t xml:space="preserve">BB 10-Meter </t>
  </si>
  <si>
    <t>M32</t>
  </si>
  <si>
    <t>O</t>
  </si>
  <si>
    <t xml:space="preserve">Beachcomber </t>
  </si>
  <si>
    <t>Nacra F20</t>
  </si>
  <si>
    <t xml:space="preserve">Beetle Cat </t>
  </si>
  <si>
    <t>Nacra Infusion</t>
  </si>
  <si>
    <t xml:space="preserve">Beneteau </t>
  </si>
  <si>
    <t>Topcat K1</t>
  </si>
  <si>
    <t>Bénéteau First 31.7</t>
  </si>
  <si>
    <t>Tornado</t>
  </si>
  <si>
    <t>Beneteau First 32</t>
  </si>
  <si>
    <t>5.5 M</t>
  </si>
  <si>
    <t>Y1</t>
  </si>
  <si>
    <t xml:space="preserve">Benford 30 </t>
  </si>
  <si>
    <t>6 M</t>
  </si>
  <si>
    <t>Bente 24</t>
  </si>
  <si>
    <t>8 M</t>
  </si>
  <si>
    <t xml:space="preserve">Beverly </t>
  </si>
  <si>
    <t>IOD</t>
  </si>
  <si>
    <t xml:space="preserve">BIC Dufour </t>
  </si>
  <si>
    <t>J/80</t>
  </si>
  <si>
    <t>Birbaum Vidygo 701</t>
  </si>
  <si>
    <t>Melges 32</t>
  </si>
  <si>
    <t xml:space="preserve">Birchminster 27 </t>
  </si>
  <si>
    <t>RC44</t>
  </si>
  <si>
    <t xml:space="preserve">Blackwatch </t>
  </si>
  <si>
    <t>Y</t>
  </si>
  <si>
    <t>Class 40</t>
  </si>
  <si>
    <t xml:space="preserve">Block Island 40 </t>
  </si>
  <si>
    <t>Farr 30</t>
  </si>
  <si>
    <t>Blu26</t>
  </si>
  <si>
    <t>Farr 40</t>
  </si>
  <si>
    <t xml:space="preserve">Blue Jay </t>
  </si>
  <si>
    <t>J/111</t>
  </si>
  <si>
    <t xml:space="preserve">Blue Ocean 42 </t>
  </si>
  <si>
    <t>Open 60 Monohull</t>
  </si>
  <si>
    <t xml:space="preserve">Bluejacket 23 </t>
  </si>
  <si>
    <t>Soto 40</t>
  </si>
  <si>
    <t xml:space="preserve">BlueNose </t>
  </si>
  <si>
    <t>Swan 45</t>
  </si>
  <si>
    <t xml:space="preserve">Bombay </t>
  </si>
  <si>
    <t>Swan 60</t>
  </si>
  <si>
    <t>Bosun</t>
  </si>
  <si>
    <t>TP52</t>
  </si>
  <si>
    <t xml:space="preserve">Bowman </t>
  </si>
  <si>
    <t>X-35</t>
  </si>
  <si>
    <t>Brenta 38</t>
  </si>
  <si>
    <t>X-41</t>
  </si>
  <si>
    <t xml:space="preserve">Bristol 19 </t>
  </si>
  <si>
    <t>12 M</t>
  </si>
  <si>
    <t>Y2</t>
  </si>
  <si>
    <t xml:space="preserve">Bristol Channel Cutter </t>
  </si>
  <si>
    <t>International Maxi Association</t>
  </si>
  <si>
    <t xml:space="preserve">Buccaneer </t>
  </si>
  <si>
    <t>Volvo 65</t>
  </si>
  <si>
    <t xml:space="preserve">Buccaneer Chrysler </t>
  </si>
  <si>
    <t>FD (Flying Dutchman)</t>
  </si>
  <si>
    <t>Classes</t>
  </si>
  <si>
    <t>Laser (Standard)</t>
  </si>
  <si>
    <t>Class category</t>
  </si>
  <si>
    <t>Class</t>
  </si>
  <si>
    <t>Title</t>
  </si>
  <si>
    <t>Discipline</t>
  </si>
  <si>
    <t>Gender</t>
  </si>
  <si>
    <t>Year first</t>
  </si>
  <si>
    <t>Frequency</t>
  </si>
  <si>
    <t>Note</t>
  </si>
  <si>
    <t>Ref</t>
  </si>
  <si>
    <t>Centreboard</t>
  </si>
  <si>
    <t>29er World Championship</t>
  </si>
  <si>
    <t>Fleet</t>
  </si>
  <si>
    <t>Open</t>
  </si>
  <si>
    <t>-</t>
  </si>
  <si>
    <t>present</t>
  </si>
  <si>
    <t>annually</t>
  </si>
  <si>
    <t>Open 420 World Championship</t>
  </si>
  <si>
    <t>[4]</t>
  </si>
  <si>
    <t>420 World Championship</t>
  </si>
  <si>
    <t>Men</t>
  </si>
  <si>
    <t>Women's 420 World Championship</t>
  </si>
  <si>
    <t>Female</t>
  </si>
  <si>
    <t>420 Team Racing World Championship</t>
  </si>
  <si>
    <t>Team</t>
  </si>
  <si>
    <t>Nationality</t>
  </si>
  <si>
    <t>470 World Championship</t>
  </si>
  <si>
    <t>no longer held</t>
  </si>
  <si>
    <t>Mixed &amp; Male</t>
  </si>
  <si>
    <t>2000s</t>
  </si>
  <si>
    <t>Men's 470 World Championship</t>
  </si>
  <si>
    <t>Male</t>
  </si>
  <si>
    <t>Women's 470 World Championship</t>
  </si>
  <si>
    <t>Women</t>
  </si>
  <si>
    <t>470 World Junior Championship</t>
  </si>
  <si>
    <t>Mixed &amp; Men</t>
  </si>
  <si>
    <t>[5]</t>
  </si>
  <si>
    <t>49er World Championship</t>
  </si>
  <si>
    <t>49er Junior World Championship</t>
  </si>
  <si>
    <t>49er FX</t>
  </si>
  <si>
    <t>49er FX World Championships</t>
  </si>
  <si>
    <t>49er FX Junior World Championship</t>
  </si>
  <si>
    <t>[6]</t>
  </si>
  <si>
    <t>505 World Championship</t>
  </si>
  <si>
    <t>[7]</t>
  </si>
  <si>
    <t>B14 World Championship</t>
  </si>
  <si>
    <t>[8]</t>
  </si>
  <si>
    <t>Byte</t>
  </si>
  <si>
    <t>Byte World Championship</t>
  </si>
  <si>
    <t>[9]</t>
  </si>
  <si>
    <t>Make</t>
  </si>
  <si>
    <t>Cadet World Championship</t>
  </si>
  <si>
    <t>[10]</t>
  </si>
  <si>
    <t>Contender World Championship</t>
  </si>
  <si>
    <t>[11]</t>
  </si>
  <si>
    <t>Enterprise World Championship</t>
  </si>
  <si>
    <t>[12]</t>
  </si>
  <si>
    <t>Europe World Championship</t>
  </si>
  <si>
    <t>Women's Europe World Championship</t>
  </si>
  <si>
    <t>Finn Gold Cup (Worlds)</t>
  </si>
  <si>
    <t>Finn Silver Cup (Worlds)</t>
  </si>
  <si>
    <t>Open?</t>
  </si>
  <si>
    <t>Youth</t>
  </si>
  <si>
    <t>[13]</t>
  </si>
  <si>
    <t>Finn Master World Championship</t>
  </si>
  <si>
    <t>Masters</t>
  </si>
  <si>
    <t>Fireball World Championship</t>
  </si>
  <si>
    <t>Flying Dutchman</t>
  </si>
  <si>
    <t>Flying Dutchman World Championship</t>
  </si>
  <si>
    <t>Flying Junior World Championship</t>
  </si>
  <si>
    <t>[14]</t>
  </si>
  <si>
    <t>GP14 World Championship</t>
  </si>
  <si>
    <t>various</t>
  </si>
  <si>
    <t>[15]</t>
  </si>
  <si>
    <t>International 14 World Championship</t>
  </si>
  <si>
    <t>[16]</t>
  </si>
  <si>
    <t>International 14 Team Racing World Championship</t>
  </si>
  <si>
    <t>Laser World Championships</t>
  </si>
  <si>
    <t>[17]</t>
  </si>
  <si>
    <t>[18]</t>
  </si>
  <si>
    <t>Laser U-21 World Championships</t>
  </si>
  <si>
    <t>[19]</t>
  </si>
  <si>
    <t>Laser Masters Great Grand Master Worlds</t>
  </si>
  <si>
    <t>Laser Masters Grand Master Worlds</t>
  </si>
  <si>
    <t>Laser Masters Master Worlds</t>
  </si>
  <si>
    <t>Laser Masters Appentice Master Worlds</t>
  </si>
  <si>
    <t>Men's Laser Radial World Championships</t>
  </si>
  <si>
    <t>Women's Laser Radial World Championships</t>
  </si>
  <si>
    <t>[20]</t>
  </si>
  <si>
    <t>Laser Radial World U-21 Championships</t>
  </si>
  <si>
    <t>Laser World Youth Championships</t>
  </si>
  <si>
    <t>Laser Radial World Youth Championships</t>
  </si>
  <si>
    <t>Laser Radial Great Grand Masters World Championship</t>
  </si>
  <si>
    <t>Laser Radial Grand Masters World Championship</t>
  </si>
  <si>
    <t>Laser Radial Masters World Championship</t>
  </si>
  <si>
    <t>Laser Radial Apprentice Masters World Championship</t>
  </si>
  <si>
    <t>Laser 4.7 World Championship</t>
  </si>
  <si>
    <t>[21]</t>
  </si>
  <si>
    <t>Laser 4.7 Masters World Championship</t>
  </si>
  <si>
    <t>Laser 2</t>
  </si>
  <si>
    <t>Laser 2 World Championship</t>
  </si>
  <si>
    <t>1980s</t>
  </si>
  <si>
    <t>2010s</t>
  </si>
  <si>
    <t>[22]</t>
  </si>
  <si>
    <t>Laser Vago</t>
  </si>
  <si>
    <t>Laser Vago World Championships</t>
  </si>
  <si>
    <t>never held</t>
  </si>
  <si>
    <t>[23]</t>
  </si>
  <si>
    <t>Lightning World Championships</t>
  </si>
  <si>
    <t>[24]</t>
  </si>
  <si>
    <t>Mirror World Championships</t>
  </si>
  <si>
    <t>[25]</t>
  </si>
  <si>
    <t>Moth World Championships</t>
  </si>
  <si>
    <t>[26]</t>
  </si>
  <si>
    <t>Musto Performance Skiff</t>
  </si>
  <si>
    <t>Musto Performance Skiff World Championship</t>
  </si>
  <si>
    <t>[27]</t>
  </si>
  <si>
    <t>OK Dinghy World Championship</t>
  </si>
  <si>
    <t>[28]</t>
  </si>
  <si>
    <t>O'pen BIC World Championships</t>
  </si>
  <si>
    <t>Optimist World Championship</t>
  </si>
  <si>
    <t>[29]</t>
  </si>
  <si>
    <t>Nations Optimist Team World Championship</t>
  </si>
  <si>
    <t>RS100</t>
  </si>
  <si>
    <t>RS100 World Championship</t>
  </si>
  <si>
    <t>RS500</t>
  </si>
  <si>
    <t>RS500 World Championship</t>
  </si>
  <si>
    <t>RS Tera (Sports Rig) World Championship</t>
  </si>
  <si>
    <t>RS Feva (Pro Rig) World Championship</t>
  </si>
  <si>
    <t>bi-annually</t>
  </si>
  <si>
    <t>[30]</t>
  </si>
  <si>
    <t>[31]</t>
  </si>
  <si>
    <t>[32]</t>
  </si>
  <si>
    <t>[33]</t>
  </si>
  <si>
    <t>Splash World Championships</t>
  </si>
  <si>
    <t>Sunfish World Championship</t>
  </si>
  <si>
    <t>Tasar World Championship</t>
  </si>
  <si>
    <t>[34]</t>
  </si>
  <si>
    <t>Topper World Championship</t>
  </si>
  <si>
    <t>Vaurien World Championship</t>
  </si>
  <si>
    <t>Zoom 8 World Championship</t>
  </si>
  <si>
    <t>(Centreboard)</t>
  </si>
  <si>
    <t>29erXX</t>
  </si>
  <si>
    <t>29erXX World Championship</t>
  </si>
  <si>
    <t>N/A</t>
  </si>
  <si>
    <t>Buzz</t>
  </si>
  <si>
    <t>Buzz World Championship</t>
  </si>
  <si>
    <t>1990s</t>
  </si>
  <si>
    <t>ISO</t>
  </si>
  <si>
    <t>ISO World Championship</t>
  </si>
  <si>
    <t>Keelboat</t>
  </si>
  <si>
    <t>2.4 Metre World Championships</t>
  </si>
  <si>
    <t>[35]</t>
  </si>
  <si>
    <t>2.4m / Norlin Mk3 OD</t>
  </si>
  <si>
    <t>Single Person Disabled Sailing World Championship</t>
  </si>
  <si>
    <t>Disabled</t>
  </si>
  <si>
    <t>Originally run by IFDS</t>
  </si>
  <si>
    <t>5.5 Metre</t>
  </si>
  <si>
    <t>5.5 Metre World Championship</t>
  </si>
  <si>
    <t>Modern</t>
  </si>
  <si>
    <t>Evolution</t>
  </si>
  <si>
    <t>Classic</t>
  </si>
  <si>
    <t>6 Metre</t>
  </si>
  <si>
    <t>6 Metre World Championship</t>
  </si>
  <si>
    <t>intermittent</t>
  </si>
  <si>
    <t>8 Metre</t>
  </si>
  <si>
    <t>8 Metre World Championship</t>
  </si>
  <si>
    <t>[36]</t>
  </si>
  <si>
    <t>12 Metre</t>
  </si>
  <si>
    <t>12 Metre World Championship</t>
  </si>
  <si>
    <t>Access 2.3</t>
  </si>
  <si>
    <t>Access 2.3 World Championship</t>
  </si>
  <si>
    <t>[37]</t>
  </si>
  <si>
    <t>Access 303</t>
  </si>
  <si>
    <t>Access 303 World Championship</t>
  </si>
  <si>
    <t>[38]</t>
  </si>
  <si>
    <t>Access Liberty</t>
  </si>
  <si>
    <t>Access Liberty World Championship</t>
  </si>
  <si>
    <t>[39]</t>
  </si>
  <si>
    <t>Dragon World Championship</t>
  </si>
  <si>
    <t>Etchells World Championship</t>
  </si>
  <si>
    <t>[40]</t>
  </si>
  <si>
    <t>Flying 15</t>
  </si>
  <si>
    <t>Flying 15 World Championship</t>
  </si>
  <si>
    <t>[41]</t>
  </si>
  <si>
    <t>H-boat</t>
  </si>
  <si>
    <t>H-boat World Championship</t>
  </si>
  <si>
    <t>J/22 World Championship</t>
  </si>
  <si>
    <t>[42]</t>
  </si>
  <si>
    <t>J/24 World Championship</t>
  </si>
  <si>
    <t>[43]</t>
  </si>
  <si>
    <t>J/70 World Championship</t>
  </si>
  <si>
    <t>[44]</t>
  </si>
  <si>
    <t>J/80 World Championship</t>
  </si>
  <si>
    <t>[45]</t>
  </si>
  <si>
    <t>Melges 20 World Championship</t>
  </si>
  <si>
    <t>[46]</t>
  </si>
  <si>
    <t>Melges 24 World Championship</t>
  </si>
  <si>
    <t>[47]</t>
  </si>
  <si>
    <t>Melges 32 World Championship</t>
  </si>
  <si>
    <t>Classification</t>
  </si>
  <si>
    <t>[48]</t>
  </si>
  <si>
    <t>Micro World Championship</t>
  </si>
  <si>
    <t>[49]</t>
  </si>
  <si>
    <t>Prototype</t>
  </si>
  <si>
    <t>[50]</t>
  </si>
  <si>
    <t>Platu 25 World Championship</t>
  </si>
  <si>
    <t>[51]</t>
  </si>
  <si>
    <t>RC44 World Championship</t>
  </si>
  <si>
    <t>SB20 (Laser SB3)</t>
  </si>
  <si>
    <t>SB20 World Championship</t>
  </si>
  <si>
    <t>Unknown</t>
  </si>
  <si>
    <t>[52]</t>
  </si>
  <si>
    <t>Skud 18</t>
  </si>
  <si>
    <t>Two Person Disabled Sailing World Championship</t>
  </si>
  <si>
    <t>Shark 24 World Championships</t>
  </si>
  <si>
    <t>[53]</t>
  </si>
  <si>
    <t>Soling World Championships</t>
  </si>
  <si>
    <t>Sonar World Championships</t>
  </si>
  <si>
    <t>Three Person Disabled Sailing World Championship</t>
  </si>
  <si>
    <t>Star World Championship</t>
  </si>
  <si>
    <t>Tempest World Championships</t>
  </si>
  <si>
    <t>Yngling World Championships</t>
  </si>
  <si>
    <t>[54]</t>
  </si>
  <si>
    <t>Women's Yngling World Championships</t>
  </si>
  <si>
    <t>19??</t>
  </si>
  <si>
    <t>(Keelboat)</t>
  </si>
  <si>
    <t>11:Metre One Design</t>
  </si>
  <si>
    <t>11 Metre OD World Championships</t>
  </si>
  <si>
    <t>IOD World Championships</t>
  </si>
  <si>
    <t>Ultimate 20</t>
  </si>
  <si>
    <t>Ultimate 20 World Championships</t>
  </si>
  <si>
    <t>Multihull</t>
  </si>
  <si>
    <t>A-Class</t>
  </si>
  <si>
    <t>Formula 16 World Championship</t>
  </si>
  <si>
    <t>Formula 18 World Championship</t>
  </si>
  <si>
    <t>Hobie 14 World Championship</t>
  </si>
  <si>
    <t>Hobie 16 World Championship</t>
  </si>
  <si>
    <t>Hobie 16 Youth World Championship</t>
  </si>
  <si>
    <t>Hobie 16 Women's World Championship</t>
  </si>
  <si>
    <t>Hobie 16 Masters World Championship</t>
  </si>
  <si>
    <t>Nacra 15 World Championships</t>
  </si>
  <si>
    <t>Nacra 15</t>
  </si>
  <si>
    <t>Nacra 17 World Championships</t>
  </si>
  <si>
    <t>Mixed</t>
  </si>
  <si>
    <t>Nacra 20</t>
  </si>
  <si>
    <t>Nacra 20 World Championships</t>
  </si>
  <si>
    <t>Nacra F18</t>
  </si>
  <si>
    <t>SL 16</t>
  </si>
  <si>
    <t>Tornado World Championships</t>
  </si>
  <si>
    <t>(Multihull)</t>
  </si>
  <si>
    <t>C Class Cat</t>
  </si>
  <si>
    <t>C Class Cat World Championships</t>
  </si>
  <si>
    <t>Extreme 40</t>
  </si>
  <si>
    <t>Extreme 40 World Championships</t>
  </si>
  <si>
    <t>Viper F16</t>
  </si>
  <si>
    <t>Hobie 17</t>
  </si>
  <si>
    <t>Hobie 17 World Championship</t>
  </si>
  <si>
    <t>Hobie 18</t>
  </si>
  <si>
    <t>Hobie 18 World Championship</t>
  </si>
  <si>
    <t>Boards</t>
  </si>
  <si>
    <t>Formula Experience</t>
  </si>
  <si>
    <t>Formula Experience World Championships</t>
  </si>
  <si>
    <t>[55]</t>
  </si>
  <si>
    <t>Formula Kite</t>
  </si>
  <si>
    <t>Formula Kite World Championships</t>
  </si>
  <si>
    <t>Course</t>
  </si>
  <si>
    <t>[56]</t>
  </si>
  <si>
    <t>Formula Windsurfing</t>
  </si>
  <si>
    <t>Formula Windsurfing World Championships</t>
  </si>
  <si>
    <t>[57]</t>
  </si>
  <si>
    <t>Funboard</t>
  </si>
  <si>
    <t>Funboard World Championships</t>
  </si>
  <si>
    <t>Slalom</t>
  </si>
  <si>
    <t>[58]</t>
  </si>
  <si>
    <t>Kona</t>
  </si>
  <si>
    <t>[59]</t>
  </si>
  <si>
    <t>Mistral</t>
  </si>
  <si>
    <t>Mistral World Championships</t>
  </si>
  <si>
    <t>[60]</t>
  </si>
  <si>
    <t>[61]</t>
  </si>
  <si>
    <t>Raceboard</t>
  </si>
  <si>
    <t>[62]</t>
  </si>
  <si>
    <t>RS:One</t>
  </si>
  <si>
    <t>RS:One World Championships</t>
  </si>
  <si>
    <t>[63]</t>
  </si>
  <si>
    <t>RS:X</t>
  </si>
  <si>
    <t>Men's RS:X World Championships</t>
  </si>
  <si>
    <t>Women RS:X World Championships</t>
  </si>
  <si>
    <t>RS:X Youth World Championships</t>
  </si>
  <si>
    <t>Techno 293</t>
  </si>
  <si>
    <t>Techno 293 World Championships</t>
  </si>
  <si>
    <t>[64]</t>
  </si>
  <si>
    <t>Under 17 Techno 293 Worlds</t>
  </si>
  <si>
    <t>Under 15 Techno 293 Worlds</t>
  </si>
  <si>
    <t>Women Under 17 Techno 293 Worlds</t>
  </si>
  <si>
    <t>Women Under 15 Techno 293 Worlds</t>
  </si>
  <si>
    <t>(Boards)</t>
  </si>
  <si>
    <t>Mistral Junior</t>
  </si>
  <si>
    <t>Mistral Junior World Championships</t>
  </si>
  <si>
    <t>Aloha</t>
  </si>
  <si>
    <t>Aloha World Championships</t>
  </si>
  <si>
    <t>Division I</t>
  </si>
  <si>
    <t>Division I World Championships</t>
  </si>
  <si>
    <t>Division II</t>
  </si>
  <si>
    <t>Division II World Championships</t>
  </si>
  <si>
    <t>Division III</t>
  </si>
  <si>
    <t>Division III World Championships</t>
  </si>
  <si>
    <t>Formula 42</t>
  </si>
  <si>
    <t>Formula 42 World Championships</t>
  </si>
  <si>
    <t>Lechner A-390</t>
  </si>
  <si>
    <t>Lechner A-390 World Championships</t>
  </si>
  <si>
    <t>[23][65]</t>
  </si>
  <si>
    <t>[23][66]</t>
  </si>
  <si>
    <t>Yachts</t>
  </si>
  <si>
    <t>Class 40 World Championships</t>
  </si>
  <si>
    <t>[67]</t>
  </si>
  <si>
    <t>Farr 30 (Mumm 30)</t>
  </si>
  <si>
    <t>Farr 30 World Championships</t>
  </si>
  <si>
    <t>[68]</t>
  </si>
  <si>
    <t>Farr 40 World Championships</t>
  </si>
  <si>
    <t>[69]</t>
  </si>
  <si>
    <t>IMOCA 60</t>
  </si>
  <si>
    <t>IMOCA 60 World Championships</t>
  </si>
  <si>
    <t>Series</t>
  </si>
  <si>
    <t>J/111 World Championships</t>
  </si>
  <si>
    <t>Mini Maxi</t>
  </si>
  <si>
    <t>IMA / Min Maxi World Championships</t>
  </si>
  <si>
    <t>Maxi 72</t>
  </si>
  <si>
    <t>IMA / Maxi 72 World Championships</t>
  </si>
  <si>
    <t>Soto 40 World Championships</t>
  </si>
  <si>
    <t>Swan 45 World Championships</t>
  </si>
  <si>
    <t>[70]</t>
  </si>
  <si>
    <t>Swan 60 World Championships</t>
  </si>
  <si>
    <t>[71]</t>
  </si>
  <si>
    <t>TP 52</t>
  </si>
  <si>
    <t>TP 52 World Championship</t>
  </si>
  <si>
    <t>[72]</t>
  </si>
  <si>
    <t>X-35 World Championships</t>
  </si>
  <si>
    <t>[73]</t>
  </si>
  <si>
    <t>X-41 World Championships</t>
  </si>
  <si>
    <t>[74]</t>
  </si>
  <si>
    <t>ORCi</t>
  </si>
  <si>
    <t>ORCi World Championships</t>
  </si>
  <si>
    <t>(Yacht)</t>
  </si>
  <si>
    <t>Farr 45 (Corel 45)</t>
  </si>
  <si>
    <t>Corel 45 World Championships</t>
  </si>
  <si>
    <t>Farr Maxi One Design</t>
  </si>
  <si>
    <t>Maxi One Design World</t>
  </si>
  <si>
    <t>Mumm 36</t>
  </si>
  <si>
    <t>Mumm 36 World Championships</t>
  </si>
  <si>
    <t>ORMA 60</t>
  </si>
  <si>
    <t>ORMA 60 World Championships</t>
  </si>
  <si>
    <t>Open 50</t>
  </si>
  <si>
    <t>Open 50 World Championships</t>
  </si>
  <si>
    <t>Sydney 40</t>
  </si>
  <si>
    <t>Sydney 40 World Championships</t>
  </si>
  <si>
    <t>X-99 World Championships</t>
  </si>
  <si>
    <t xml:space="preserve">Year last </t>
  </si>
  <si>
    <t>Team Nation</t>
  </si>
  <si>
    <t>Youth / Under 21</t>
  </si>
  <si>
    <t>Youth / Under 15</t>
  </si>
  <si>
    <t>Team National</t>
  </si>
  <si>
    <t>Open Snipe World Championship (Commodore Hub E. Isaacks Trophy)</t>
  </si>
  <si>
    <t>Mixed &amp; Women</t>
  </si>
  <si>
    <t>Youth / under 22</t>
  </si>
  <si>
    <t>Youth / Under 17</t>
  </si>
  <si>
    <t>Sailor Classification</t>
  </si>
  <si>
    <t>Youth Snipe World Championship (Vieri Lasinio Di Castelvero Trophy)</t>
  </si>
  <si>
    <t>Masters Snipe World Championship (Id Crook Memorial Trophy)</t>
  </si>
  <si>
    <t>Women's Snipe World Championship (Roy Yamaguchi Memorial Trophy)</t>
  </si>
  <si>
    <t>https://en.wikipedia.org/wiki/World_championships_in_sailing</t>
  </si>
  <si>
    <t>Scoring 12</t>
  </si>
  <si>
    <t>Points 12</t>
  </si>
  <si>
    <t>Nacra 17 Foiling (Olympic)</t>
  </si>
  <si>
    <t>BFD</t>
  </si>
  <si>
    <t>DGM</t>
  </si>
  <si>
    <t>DNC</t>
  </si>
  <si>
    <t>DNE</t>
  </si>
  <si>
    <t>DNF</t>
  </si>
  <si>
    <t>DNS</t>
  </si>
  <si>
    <t>DPI</t>
  </si>
  <si>
    <t>DSQ</t>
  </si>
  <si>
    <t>OCS</t>
  </si>
  <si>
    <t>RAF</t>
  </si>
  <si>
    <t>RDG</t>
  </si>
  <si>
    <t>RET</t>
  </si>
  <si>
    <t>SCP</t>
  </si>
  <si>
    <t>UFD</t>
  </si>
  <si>
    <t>Scoring</t>
  </si>
  <si>
    <t>OK</t>
  </si>
  <si>
    <t>Subcategory 3</t>
  </si>
  <si>
    <t>Subcategory 1 / Gender</t>
  </si>
  <si>
    <t>Subcategory 2 / Age</t>
  </si>
  <si>
    <t>Age</t>
  </si>
  <si>
    <t>U16</t>
  </si>
  <si>
    <t>U17</t>
  </si>
  <si>
    <t>U18</t>
  </si>
  <si>
    <t>U19</t>
  </si>
  <si>
    <t>U24</t>
  </si>
  <si>
    <t>U25</t>
  </si>
  <si>
    <t>U26</t>
  </si>
  <si>
    <t>U27</t>
  </si>
  <si>
    <t>U29</t>
  </si>
  <si>
    <t>U30</t>
  </si>
  <si>
    <t>Women/Girls</t>
  </si>
  <si>
    <t>Men/Boys</t>
  </si>
  <si>
    <t>Mixed/Open</t>
  </si>
  <si>
    <t>Specifics</t>
  </si>
  <si>
    <t>Open/All</t>
  </si>
  <si>
    <t>Handi</t>
  </si>
  <si>
    <t>Final Rank</t>
  </si>
  <si>
    <t>Crew1 first name</t>
  </si>
  <si>
    <t>Crew1 last name</t>
  </si>
  <si>
    <t>Crew2 first name</t>
  </si>
  <si>
    <t>Crew2 last name</t>
  </si>
  <si>
    <t>Crew3 first name</t>
  </si>
  <si>
    <t>Crew3 last name</t>
  </si>
  <si>
    <t>Crew4 first name</t>
  </si>
  <si>
    <t>Crew4 last name</t>
  </si>
  <si>
    <t>Crew5 first name</t>
  </si>
  <si>
    <t>Crew5 last name</t>
  </si>
  <si>
    <t>Crew6 first name</t>
  </si>
  <si>
    <t>Crew6 last name</t>
  </si>
  <si>
    <t>Crew7 first name</t>
  </si>
  <si>
    <t>Crew7 last name</t>
  </si>
  <si>
    <t>Crew8 first name</t>
  </si>
  <si>
    <t>Crew8 last name</t>
  </si>
  <si>
    <t>Crew9 first name</t>
  </si>
  <si>
    <t>Crew9 last name</t>
  </si>
  <si>
    <t>Crew10 first name</t>
  </si>
  <si>
    <t>Crew10 last name</t>
  </si>
  <si>
    <t>Origin/Link address</t>
  </si>
  <si>
    <t>Scoring 13</t>
  </si>
  <si>
    <t>Points 13</t>
  </si>
  <si>
    <t>Scoring 14</t>
  </si>
  <si>
    <t>Points 14</t>
  </si>
  <si>
    <t>Scoring 15</t>
  </si>
  <si>
    <t>Points 15</t>
  </si>
  <si>
    <t>Great Britain</t>
  </si>
  <si>
    <t>GBR</t>
  </si>
  <si>
    <t>A</t>
  </si>
  <si>
    <t>Ireland</t>
  </si>
  <si>
    <t>IRL</t>
  </si>
  <si>
    <t>Macau</t>
  </si>
  <si>
    <t>Assoc</t>
  </si>
  <si>
    <t>Montserrat</t>
  </si>
  <si>
    <t>MNT</t>
  </si>
  <si>
    <t>Turks and Caicos</t>
  </si>
  <si>
    <t>TKS</t>
  </si>
  <si>
    <t>Austria</t>
  </si>
  <si>
    <t>AUT</t>
  </si>
  <si>
    <t>B</t>
  </si>
  <si>
    <t>Croatia</t>
  </si>
  <si>
    <t>CRO</t>
  </si>
  <si>
    <t>Czech Republic</t>
  </si>
  <si>
    <t>CZE</t>
  </si>
  <si>
    <t>Germany</t>
  </si>
  <si>
    <t>GER</t>
  </si>
  <si>
    <t>Hungary</t>
  </si>
  <si>
    <t>HUN</t>
  </si>
  <si>
    <t>Liechtenstein</t>
  </si>
  <si>
    <t>LIE</t>
  </si>
  <si>
    <t>Slovak Republic</t>
  </si>
  <si>
    <t>SVK</t>
  </si>
  <si>
    <t>Slovenia</t>
  </si>
  <si>
    <t>SLO</t>
  </si>
  <si>
    <t>Switzerland</t>
  </si>
  <si>
    <t>SUI</t>
  </si>
  <si>
    <t>Belarus</t>
  </si>
  <si>
    <t>BLR</t>
  </si>
  <si>
    <t>C</t>
  </si>
  <si>
    <t>Bulgaria</t>
  </si>
  <si>
    <t>BUL</t>
  </si>
  <si>
    <t>FYRO Macedonia</t>
  </si>
  <si>
    <t>MKD</t>
  </si>
  <si>
    <t>Kosovo</t>
  </si>
  <si>
    <t>KOS</t>
  </si>
  <si>
    <t>Moldova</t>
  </si>
  <si>
    <t>MDA</t>
  </si>
  <si>
    <t>Montenegro</t>
  </si>
  <si>
    <t>MNE</t>
  </si>
  <si>
    <t>Poland</t>
  </si>
  <si>
    <t>POL</t>
  </si>
  <si>
    <t>Romania</t>
  </si>
  <si>
    <t>ROU</t>
  </si>
  <si>
    <t>Serbia</t>
  </si>
  <si>
    <t>SRB</t>
  </si>
  <si>
    <t>Ukraine</t>
  </si>
  <si>
    <t>UKR</t>
  </si>
  <si>
    <t>Cyprus</t>
  </si>
  <si>
    <t>CYP</t>
  </si>
  <si>
    <t>France</t>
  </si>
  <si>
    <t>FRA</t>
  </si>
  <si>
    <t>Greece</t>
  </si>
  <si>
    <t>GRE</t>
  </si>
  <si>
    <t>Israel</t>
  </si>
  <si>
    <t>ISR</t>
  </si>
  <si>
    <t>Italy</t>
  </si>
  <si>
    <t>ITA</t>
  </si>
  <si>
    <t>Lebanon</t>
  </si>
  <si>
    <t>LIB</t>
  </si>
  <si>
    <t>Malta</t>
  </si>
  <si>
    <t>MLT</t>
  </si>
  <si>
    <t>Monaco</t>
  </si>
  <si>
    <t>MON</t>
  </si>
  <si>
    <t>San Marino</t>
  </si>
  <si>
    <t>SMR</t>
  </si>
  <si>
    <t>Turkey</t>
  </si>
  <si>
    <t>TUR</t>
  </si>
  <si>
    <t>Andorra</t>
  </si>
  <si>
    <t>AND</t>
  </si>
  <si>
    <t>E</t>
  </si>
  <si>
    <t>Portugal</t>
  </si>
  <si>
    <t>POR</t>
  </si>
  <si>
    <t>Spain</t>
  </si>
  <si>
    <t>ESP</t>
  </si>
  <si>
    <t>Belgium</t>
  </si>
  <si>
    <t>BEL</t>
  </si>
  <si>
    <t>F</t>
  </si>
  <si>
    <t>Luxembourg</t>
  </si>
  <si>
    <t>LUX</t>
  </si>
  <si>
    <t>Netherlands</t>
  </si>
  <si>
    <t>NED</t>
  </si>
  <si>
    <t>Denmark</t>
  </si>
  <si>
    <t>DEN</t>
  </si>
  <si>
    <t>G</t>
  </si>
  <si>
    <t>Estonia</t>
  </si>
  <si>
    <t>EST</t>
  </si>
  <si>
    <t>Finland</t>
  </si>
  <si>
    <t>FIN</t>
  </si>
  <si>
    <t>Iceland</t>
  </si>
  <si>
    <t>ISL</t>
  </si>
  <si>
    <t>Latvia</t>
  </si>
  <si>
    <t>LAT</t>
  </si>
  <si>
    <t>LIthuania</t>
  </si>
  <si>
    <t>LTU</t>
  </si>
  <si>
    <t>Norway</t>
  </si>
  <si>
    <t>NOR</t>
  </si>
  <si>
    <t>Sweden</t>
  </si>
  <si>
    <t>SWE</t>
  </si>
  <si>
    <t>Armenia</t>
  </si>
  <si>
    <t>ARM</t>
  </si>
  <si>
    <t>H</t>
  </si>
  <si>
    <t>Azerbaijan</t>
  </si>
  <si>
    <t>AZE</t>
  </si>
  <si>
    <t>Georgia</t>
  </si>
  <si>
    <t>GEO</t>
  </si>
  <si>
    <t>Kazakhstan</t>
  </si>
  <si>
    <t>KAZ</t>
  </si>
  <si>
    <t>Kyrgyzstan</t>
  </si>
  <si>
    <t>KGZ</t>
  </si>
  <si>
    <t>Russia</t>
  </si>
  <si>
    <t>RUS</t>
  </si>
  <si>
    <t>Bahrain</t>
  </si>
  <si>
    <t>BRN</t>
  </si>
  <si>
    <t>I</t>
  </si>
  <si>
    <t>Iran</t>
  </si>
  <si>
    <t>IRN</t>
  </si>
  <si>
    <t>Iraq</t>
  </si>
  <si>
    <t>IRQ</t>
  </si>
  <si>
    <t>Kuwait</t>
  </si>
  <si>
    <t>KUW</t>
  </si>
  <si>
    <t>Oman</t>
  </si>
  <si>
    <t>OMA</t>
  </si>
  <si>
    <t>Palestine</t>
  </si>
  <si>
    <t>PLE</t>
  </si>
  <si>
    <t>Qatar</t>
  </si>
  <si>
    <t>QAT</t>
  </si>
  <si>
    <t>Saudi Arabia</t>
  </si>
  <si>
    <t>KSA</t>
  </si>
  <si>
    <t>United Arab Emirates</t>
  </si>
  <si>
    <t>UAE</t>
  </si>
  <si>
    <t>Vanuatu</t>
  </si>
  <si>
    <t>VAN</t>
  </si>
  <si>
    <t>China, PR</t>
  </si>
  <si>
    <t>CHN</t>
  </si>
  <si>
    <t>J</t>
  </si>
  <si>
    <t>Chinese Taipei</t>
  </si>
  <si>
    <t>TPE</t>
  </si>
  <si>
    <t>Guam</t>
  </si>
  <si>
    <t>GUM</t>
  </si>
  <si>
    <t>Hong Kong</t>
  </si>
  <si>
    <t>HKG</t>
  </si>
  <si>
    <t>Japan</t>
  </si>
  <si>
    <t>JPN</t>
  </si>
  <si>
    <t>Korea</t>
  </si>
  <si>
    <t>KOR</t>
  </si>
  <si>
    <t>DPR Korea</t>
  </si>
  <si>
    <t>PRK</t>
  </si>
  <si>
    <t>Philippines</t>
  </si>
  <si>
    <t>PHI</t>
  </si>
  <si>
    <t>Brunei</t>
  </si>
  <si>
    <t>BRU</t>
  </si>
  <si>
    <t>India</t>
  </si>
  <si>
    <t>IND</t>
  </si>
  <si>
    <t>Indonesia</t>
  </si>
  <si>
    <t>INA</t>
  </si>
  <si>
    <t>malaysia</t>
  </si>
  <si>
    <t>MAS</t>
  </si>
  <si>
    <t>Myanmar</t>
  </si>
  <si>
    <t>MYA</t>
  </si>
  <si>
    <t>Pakistan</t>
  </si>
  <si>
    <t>PAK</t>
  </si>
  <si>
    <t>Singapore</t>
  </si>
  <si>
    <t>SIN</t>
  </si>
  <si>
    <t>Sri Lanka</t>
  </si>
  <si>
    <t>SRI</t>
  </si>
  <si>
    <t>Thailand</t>
  </si>
  <si>
    <t>THA</t>
  </si>
  <si>
    <t>Timor Leste</t>
  </si>
  <si>
    <t>TLS</t>
  </si>
  <si>
    <t>Vietnam</t>
  </si>
  <si>
    <t>VIE</t>
  </si>
  <si>
    <t>American Samoa</t>
  </si>
  <si>
    <t>ASA</t>
  </si>
  <si>
    <t>L</t>
  </si>
  <si>
    <t>Australia</t>
  </si>
  <si>
    <t>AUS</t>
  </si>
  <si>
    <t>Cook islands</t>
  </si>
  <si>
    <t>COK</t>
  </si>
  <si>
    <t>Fiji</t>
  </si>
  <si>
    <t>FIJ</t>
  </si>
  <si>
    <t>New Zealand</t>
  </si>
  <si>
    <t>NZL</t>
  </si>
  <si>
    <t>Papua New Guinea</t>
  </si>
  <si>
    <t>PNG</t>
  </si>
  <si>
    <t>Samoa</t>
  </si>
  <si>
    <t>SAM</t>
  </si>
  <si>
    <t>Tahiti</t>
  </si>
  <si>
    <t>TAH</t>
  </si>
  <si>
    <t>Argentina</t>
  </si>
  <si>
    <t>ARG</t>
  </si>
  <si>
    <t>Chile</t>
  </si>
  <si>
    <t>CHI</t>
  </si>
  <si>
    <t>Ecuador</t>
  </si>
  <si>
    <t>ECU</t>
  </si>
  <si>
    <t>Peru</t>
  </si>
  <si>
    <t>PER</t>
  </si>
  <si>
    <t>Uruguay</t>
  </si>
  <si>
    <t>URU</t>
  </si>
  <si>
    <t>Brazil</t>
  </si>
  <si>
    <t>BRA</t>
  </si>
  <si>
    <t>Paraguay</t>
  </si>
  <si>
    <t>PAR</t>
  </si>
  <si>
    <t>Antigua</t>
  </si>
  <si>
    <t>ANT</t>
  </si>
  <si>
    <t>Aruba</t>
  </si>
  <si>
    <t>ARU</t>
  </si>
  <si>
    <t>Bahamas</t>
  </si>
  <si>
    <t>BAH</t>
  </si>
  <si>
    <t>Barbados</t>
  </si>
  <si>
    <t>BAR</t>
  </si>
  <si>
    <t>Belize</t>
  </si>
  <si>
    <t>BIZ</t>
  </si>
  <si>
    <t>Bermuda</t>
  </si>
  <si>
    <t>BER</t>
  </si>
  <si>
    <t>British Virgin Islands</t>
  </si>
  <si>
    <t>IVB</t>
  </si>
  <si>
    <t>Cayman Islands</t>
  </si>
  <si>
    <t>CAY</t>
  </si>
  <si>
    <t>Colombia</t>
  </si>
  <si>
    <t>COL</t>
  </si>
  <si>
    <t>Cuba</t>
  </si>
  <si>
    <t>CUB</t>
  </si>
  <si>
    <t>Dominican Republic</t>
  </si>
  <si>
    <t>DOM</t>
  </si>
  <si>
    <t>El salvador</t>
  </si>
  <si>
    <t>ESA</t>
  </si>
  <si>
    <t>Grenada</t>
  </si>
  <si>
    <t>GRN</t>
  </si>
  <si>
    <t>Guatemala</t>
  </si>
  <si>
    <t>GUA</t>
  </si>
  <si>
    <t>Jamaica</t>
  </si>
  <si>
    <t>JAM</t>
  </si>
  <si>
    <t>Mexico</t>
  </si>
  <si>
    <t>MEX</t>
  </si>
  <si>
    <t>Netherland Antilles (Curacao and St Maarten)</t>
  </si>
  <si>
    <t>AHO</t>
  </si>
  <si>
    <t>Panama</t>
  </si>
  <si>
    <t>PAN</t>
  </si>
  <si>
    <t>Puerto Rico</t>
  </si>
  <si>
    <t>PUR</t>
  </si>
  <si>
    <t>St Kitts and Nevis</t>
  </si>
  <si>
    <t>SKN</t>
  </si>
  <si>
    <t>St Lucia</t>
  </si>
  <si>
    <t>LCA</t>
  </si>
  <si>
    <t>Trinidad &amp; Tobago</t>
  </si>
  <si>
    <t>TTO</t>
  </si>
  <si>
    <t>US Virgin Islands</t>
  </si>
  <si>
    <t>ISV</t>
  </si>
  <si>
    <t>Venezuela</t>
  </si>
  <si>
    <t>VEN</t>
  </si>
  <si>
    <t>Canada</t>
  </si>
  <si>
    <t>CAN</t>
  </si>
  <si>
    <t>P</t>
  </si>
  <si>
    <t>United States of America</t>
  </si>
  <si>
    <t>USA</t>
  </si>
  <si>
    <t>Algeria</t>
  </si>
  <si>
    <t>ALG</t>
  </si>
  <si>
    <t>Q</t>
  </si>
  <si>
    <t>Angola</t>
  </si>
  <si>
    <t>ANG</t>
  </si>
  <si>
    <t>Botswana</t>
  </si>
  <si>
    <t>BOT</t>
  </si>
  <si>
    <t>Djibouti</t>
  </si>
  <si>
    <t>DJI</t>
  </si>
  <si>
    <t>Egypt</t>
  </si>
  <si>
    <t>EGY</t>
  </si>
  <si>
    <t>Kenya</t>
  </si>
  <si>
    <t>KEN</t>
  </si>
  <si>
    <t>Libya</t>
  </si>
  <si>
    <t>LBA</t>
  </si>
  <si>
    <t>Madagascar</t>
  </si>
  <si>
    <t>MAD</t>
  </si>
  <si>
    <t>Mauritius</t>
  </si>
  <si>
    <t>MRI</t>
  </si>
  <si>
    <t>Morocco</t>
  </si>
  <si>
    <t>MAR</t>
  </si>
  <si>
    <t>Mozambique</t>
  </si>
  <si>
    <t>MOZ</t>
  </si>
  <si>
    <t>Namibia</t>
  </si>
  <si>
    <t>NAM</t>
  </si>
  <si>
    <t>Nigeria</t>
  </si>
  <si>
    <t>NIG</t>
  </si>
  <si>
    <t>Senegal</t>
  </si>
  <si>
    <t>SEN</t>
  </si>
  <si>
    <t>Seychelles</t>
  </si>
  <si>
    <t>SEY</t>
  </si>
  <si>
    <t>South Africa</t>
  </si>
  <si>
    <t>RSA</t>
  </si>
  <si>
    <t>Sudan</t>
  </si>
  <si>
    <t>SUD</t>
  </si>
  <si>
    <t>Tanzania</t>
  </si>
  <si>
    <t>TAN</t>
  </si>
  <si>
    <t>Tunisia</t>
  </si>
  <si>
    <t>TUN</t>
  </si>
  <si>
    <t>Uganda</t>
  </si>
  <si>
    <t>UGA</t>
  </si>
  <si>
    <t>Zimbabwe</t>
  </si>
  <si>
    <t>ZIM</t>
  </si>
  <si>
    <t>Code</t>
  </si>
  <si>
    <t>WS</t>
  </si>
  <si>
    <t>Other</t>
  </si>
  <si>
    <t>Race Count</t>
  </si>
  <si>
    <t>Skipper 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</si>
</sst>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CAF1E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D4FEEA"/>
      <name val="Calibri"/>
      <family val="2"/>
      <scheme val="minor"/>
    </font>
    <font>
      <u/>
      <sz val="9"/>
      <color theme="1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2"/>
      <color theme="1"/>
      <name val="Verdana"/>
      <family val="2"/>
    </font>
    <font>
      <u/>
      <sz val="10"/>
      <color theme="1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4FEEA"/>
        <bgColor indexed="64"/>
      </patternFill>
    </fill>
    <fill>
      <patternFill patternType="solid">
        <fgColor rgb="FFCAF1E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BE1D3"/>
        <bgColor indexed="64"/>
      </patternFill>
    </fill>
    <fill>
      <patternFill patternType="solid">
        <fgColor rgb="FFABD1C6"/>
        <bgColor indexed="64"/>
      </patternFill>
    </fill>
    <fill>
      <patternFill patternType="solid">
        <fgColor rgb="FFABD1C6"/>
        <bgColor rgb="FF000000"/>
      </patternFill>
    </fill>
    <fill>
      <patternFill patternType="solid">
        <fgColor rgb="FF92B4A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CD2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theme="0" tint="-0.2499465926084170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19" fillId="38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19" fillId="40" borderId="17" xfId="0" applyFont="1" applyFill="1" applyBorder="1" applyAlignment="1">
      <alignment horizontal="left" vertical="center" wrapText="1"/>
    </xf>
    <xf numFmtId="0" fontId="19" fillId="40" borderId="11" xfId="0" applyFont="1" applyFill="1" applyBorder="1" applyAlignment="1">
      <alignment horizontal="right" vertical="center" wrapText="1"/>
    </xf>
    <xf numFmtId="0" fontId="24" fillId="40" borderId="11" xfId="0" applyFont="1" applyFill="1" applyBorder="1" applyAlignment="1">
      <alignment horizontal="center" vertical="center" wrapText="1"/>
    </xf>
    <xf numFmtId="0" fontId="25" fillId="41" borderId="11" xfId="0" applyFont="1" applyFill="1" applyBorder="1" applyAlignment="1">
      <alignment horizontal="center" vertical="center" wrapText="1"/>
    </xf>
    <xf numFmtId="0" fontId="19" fillId="41" borderId="11" xfId="0" applyFont="1" applyFill="1" applyBorder="1" applyAlignment="1">
      <alignment horizontal="right" vertical="center" wrapText="1"/>
    </xf>
    <xf numFmtId="0" fontId="24" fillId="41" borderId="11" xfId="0" applyFont="1" applyFill="1" applyBorder="1" applyAlignment="1">
      <alignment horizontal="center" vertical="center" wrapText="1"/>
    </xf>
    <xf numFmtId="0" fontId="25" fillId="44" borderId="11" xfId="0" applyFont="1" applyFill="1" applyBorder="1" applyAlignment="1">
      <alignment horizontal="center" vertical="center" wrapText="1"/>
    </xf>
    <xf numFmtId="0" fontId="19" fillId="44" borderId="11" xfId="0" applyFont="1" applyFill="1" applyBorder="1" applyAlignment="1">
      <alignment horizontal="right" vertical="center" wrapText="1"/>
    </xf>
    <xf numFmtId="0" fontId="24" fillId="44" borderId="11" xfId="0" applyFont="1" applyFill="1" applyBorder="1" applyAlignment="1">
      <alignment horizontal="center" vertical="center" wrapText="1"/>
    </xf>
    <xf numFmtId="0" fontId="25" fillId="46" borderId="11" xfId="0" applyFont="1" applyFill="1" applyBorder="1" applyAlignment="1">
      <alignment horizontal="center" vertical="center" wrapText="1"/>
    </xf>
    <xf numFmtId="0" fontId="19" fillId="46" borderId="11" xfId="0" applyFont="1" applyFill="1" applyBorder="1" applyAlignment="1">
      <alignment horizontal="right" vertical="center" wrapText="1"/>
    </xf>
    <xf numFmtId="0" fontId="24" fillId="46" borderId="11" xfId="0" applyFont="1" applyFill="1" applyBorder="1" applyAlignment="1">
      <alignment horizontal="center" vertical="center" wrapText="1"/>
    </xf>
    <xf numFmtId="0" fontId="19" fillId="40" borderId="16" xfId="0" applyFont="1" applyFill="1" applyBorder="1" applyAlignment="1">
      <alignment horizontal="left" vertical="center" wrapText="1"/>
    </xf>
    <xf numFmtId="9" fontId="24" fillId="33" borderId="0" xfId="0" applyNumberFormat="1" applyFont="1" applyFill="1" applyBorder="1" applyAlignment="1">
      <alignment horizontal="center" vertical="center" wrapText="1"/>
    </xf>
    <xf numFmtId="0" fontId="24" fillId="40" borderId="0" xfId="0" applyFont="1" applyFill="1" applyBorder="1" applyAlignment="1">
      <alignment horizontal="center" vertical="center" wrapText="1"/>
    </xf>
    <xf numFmtId="0" fontId="19" fillId="40" borderId="0" xfId="0" applyFont="1" applyFill="1" applyBorder="1" applyAlignment="1">
      <alignment vertical="center" wrapText="1"/>
    </xf>
    <xf numFmtId="0" fontId="26" fillId="40" borderId="0" xfId="0" applyFont="1" applyFill="1" applyBorder="1" applyAlignment="1">
      <alignment horizontal="right" vertical="center" wrapText="1"/>
    </xf>
    <xf numFmtId="0" fontId="26" fillId="33" borderId="0" xfId="0" applyFont="1" applyFill="1" applyBorder="1" applyAlignment="1">
      <alignment horizontal="center" vertical="center" wrapText="1"/>
    </xf>
    <xf numFmtId="0" fontId="26" fillId="40" borderId="0" xfId="0" applyFont="1" applyFill="1" applyBorder="1" applyAlignment="1">
      <alignment horizontal="center" vertical="center" wrapText="1"/>
    </xf>
    <xf numFmtId="0" fontId="25" fillId="41" borderId="16" xfId="0" applyFont="1" applyFill="1" applyBorder="1" applyAlignment="1">
      <alignment horizontal="center" vertical="center" wrapText="1"/>
    </xf>
    <xf numFmtId="0" fontId="24" fillId="41" borderId="0" xfId="0" applyFont="1" applyFill="1" applyBorder="1" applyAlignment="1">
      <alignment horizontal="center" vertical="center" wrapText="1"/>
    </xf>
    <xf numFmtId="0" fontId="19" fillId="41" borderId="0" xfId="0" applyFont="1" applyFill="1" applyBorder="1" applyAlignment="1">
      <alignment vertical="center" wrapText="1"/>
    </xf>
    <xf numFmtId="0" fontId="26" fillId="41" borderId="0" xfId="0" applyFont="1" applyFill="1" applyBorder="1" applyAlignment="1">
      <alignment horizontal="right" vertical="center" wrapText="1"/>
    </xf>
    <xf numFmtId="0" fontId="27" fillId="41" borderId="18" xfId="0" applyFont="1" applyFill="1" applyBorder="1" applyAlignment="1">
      <alignment horizontal="center" vertical="center" wrapText="1"/>
    </xf>
    <xf numFmtId="0" fontId="26" fillId="41" borderId="10" xfId="0" applyFont="1" applyFill="1" applyBorder="1" applyAlignment="1">
      <alignment horizontal="center" vertical="center" wrapText="1"/>
    </xf>
    <xf numFmtId="0" fontId="25" fillId="44" borderId="16" xfId="0" applyFont="1" applyFill="1" applyBorder="1" applyAlignment="1">
      <alignment horizontal="center" vertical="center" wrapText="1"/>
    </xf>
    <xf numFmtId="0" fontId="24" fillId="44" borderId="0" xfId="0" applyFont="1" applyFill="1" applyBorder="1" applyAlignment="1">
      <alignment horizontal="center" vertical="center" wrapText="1"/>
    </xf>
    <xf numFmtId="0" fontId="19" fillId="44" borderId="0" xfId="0" applyFont="1" applyFill="1" applyBorder="1" applyAlignment="1">
      <alignment vertical="center" wrapText="1"/>
    </xf>
    <xf numFmtId="0" fontId="26" fillId="44" borderId="0" xfId="0" applyFont="1" applyFill="1" applyBorder="1" applyAlignment="1">
      <alignment horizontal="right" vertical="center" wrapText="1"/>
    </xf>
    <xf numFmtId="0" fontId="28" fillId="44" borderId="18" xfId="0" applyFont="1" applyFill="1" applyBorder="1" applyAlignment="1">
      <alignment horizontal="center" vertical="center" wrapText="1"/>
    </xf>
    <xf numFmtId="0" fontId="26" fillId="44" borderId="10" xfId="0" applyFont="1" applyFill="1" applyBorder="1" applyAlignment="1">
      <alignment horizontal="center" vertical="center" wrapText="1"/>
    </xf>
    <xf numFmtId="0" fontId="25" fillId="46" borderId="16" xfId="0" applyFont="1" applyFill="1" applyBorder="1" applyAlignment="1">
      <alignment horizontal="center" vertical="center" wrapText="1"/>
    </xf>
    <xf numFmtId="0" fontId="24" fillId="46" borderId="0" xfId="0" applyFont="1" applyFill="1" applyBorder="1" applyAlignment="1">
      <alignment horizontal="center" vertical="center" wrapText="1"/>
    </xf>
    <xf numFmtId="0" fontId="26" fillId="46" borderId="0" xfId="0" applyFont="1" applyFill="1" applyBorder="1" applyAlignment="1">
      <alignment horizontal="right" vertical="center" wrapText="1"/>
    </xf>
    <xf numFmtId="0" fontId="26" fillId="46" borderId="10" xfId="0" applyFont="1" applyFill="1" applyBorder="1" applyAlignment="1">
      <alignment horizontal="right" vertical="center" wrapText="1"/>
    </xf>
    <xf numFmtId="0" fontId="26" fillId="41" borderId="0" xfId="0" applyFont="1" applyFill="1" applyBorder="1" applyAlignment="1">
      <alignment horizontal="center" vertical="center" wrapText="1"/>
    </xf>
    <xf numFmtId="0" fontId="26" fillId="44" borderId="0" xfId="0" applyFont="1" applyFill="1" applyBorder="1" applyAlignment="1">
      <alignment horizontal="center" vertical="center" wrapText="1"/>
    </xf>
    <xf numFmtId="0" fontId="19" fillId="46" borderId="0" xfId="0" applyFont="1" applyFill="1" applyBorder="1" applyAlignment="1">
      <alignment vertical="center" wrapText="1"/>
    </xf>
    <xf numFmtId="0" fontId="26" fillId="46" borderId="0" xfId="0" applyFont="1" applyFill="1" applyBorder="1" applyAlignment="1">
      <alignment horizontal="center" vertical="center" wrapText="1"/>
    </xf>
    <xf numFmtId="0" fontId="26" fillId="46" borderId="10" xfId="0" applyFont="1" applyFill="1" applyBorder="1" applyAlignment="1">
      <alignment horizontal="center" vertical="center" wrapText="1"/>
    </xf>
    <xf numFmtId="0" fontId="24" fillId="46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40" borderId="15" xfId="0" applyFont="1" applyFill="1" applyBorder="1" applyAlignment="1">
      <alignment vertical="center" wrapText="1"/>
    </xf>
    <xf numFmtId="164" fontId="27" fillId="40" borderId="21" xfId="0" applyNumberFormat="1" applyFont="1" applyFill="1" applyBorder="1" applyAlignment="1">
      <alignment horizontal="center" vertical="center" wrapText="1"/>
    </xf>
    <xf numFmtId="0" fontId="27" fillId="40" borderId="14" xfId="0" applyFont="1" applyFill="1" applyBorder="1" applyAlignment="1">
      <alignment horizontal="center" vertical="center" wrapText="1"/>
    </xf>
    <xf numFmtId="0" fontId="27" fillId="40" borderId="13" xfId="0" applyFont="1" applyFill="1" applyBorder="1" applyAlignment="1">
      <alignment horizontal="center" vertical="center" wrapText="1"/>
    </xf>
    <xf numFmtId="0" fontId="25" fillId="41" borderId="15" xfId="0" applyFont="1" applyFill="1" applyBorder="1" applyAlignment="1">
      <alignment horizontal="center" vertical="center" wrapText="1"/>
    </xf>
    <xf numFmtId="164" fontId="27" fillId="41" borderId="21" xfId="0" applyNumberFormat="1" applyFont="1" applyFill="1" applyBorder="1" applyAlignment="1">
      <alignment horizontal="center" vertical="center" wrapText="1"/>
    </xf>
    <xf numFmtId="0" fontId="27" fillId="41" borderId="14" xfId="0" applyFont="1" applyFill="1" applyBorder="1" applyAlignment="1">
      <alignment horizontal="center" vertical="center" wrapText="1"/>
    </xf>
    <xf numFmtId="0" fontId="27" fillId="41" borderId="13" xfId="0" applyFont="1" applyFill="1" applyBorder="1" applyAlignment="1">
      <alignment horizontal="center" vertical="center" wrapText="1"/>
    </xf>
    <xf numFmtId="0" fontId="25" fillId="44" borderId="15" xfId="0" applyFont="1" applyFill="1" applyBorder="1" applyAlignment="1">
      <alignment horizontal="center" vertical="center" wrapText="1"/>
    </xf>
    <xf numFmtId="164" fontId="28" fillId="44" borderId="21" xfId="0" applyNumberFormat="1" applyFont="1" applyFill="1" applyBorder="1" applyAlignment="1">
      <alignment horizontal="center" vertical="center" wrapText="1"/>
    </xf>
    <xf numFmtId="0" fontId="28" fillId="44" borderId="14" xfId="0" applyFont="1" applyFill="1" applyBorder="1" applyAlignment="1">
      <alignment horizontal="center" vertical="center" wrapText="1"/>
    </xf>
    <xf numFmtId="0" fontId="28" fillId="44" borderId="13" xfId="0" applyFont="1" applyFill="1" applyBorder="1" applyAlignment="1">
      <alignment horizontal="center" vertical="center" wrapText="1"/>
    </xf>
    <xf numFmtId="0" fontId="25" fillId="46" borderId="15" xfId="0" applyFont="1" applyFill="1" applyBorder="1" applyAlignment="1">
      <alignment horizontal="center" vertical="center" wrapText="1"/>
    </xf>
    <xf numFmtId="0" fontId="24" fillId="46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9" fillId="40" borderId="16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left" vertical="center" wrapText="1"/>
    </xf>
    <xf numFmtId="0" fontId="27" fillId="40" borderId="0" xfId="0" applyFont="1" applyFill="1" applyBorder="1" applyAlignment="1">
      <alignment horizontal="center" vertical="center" wrapText="1"/>
    </xf>
    <xf numFmtId="164" fontId="27" fillId="40" borderId="11" xfId="0" applyNumberFormat="1" applyFont="1" applyFill="1" applyBorder="1" applyAlignment="1">
      <alignment horizontal="center" vertical="center" wrapText="1"/>
    </xf>
    <xf numFmtId="0" fontId="27" fillId="40" borderId="11" xfId="0" applyFont="1" applyFill="1" applyBorder="1" applyAlignment="1">
      <alignment horizontal="center" vertical="center" wrapText="1"/>
    </xf>
    <xf numFmtId="0" fontId="27" fillId="40" borderId="12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vertical="center" wrapText="1"/>
    </xf>
    <xf numFmtId="0" fontId="27" fillId="41" borderId="0" xfId="0" applyFont="1" applyFill="1" applyBorder="1" applyAlignment="1">
      <alignment horizontal="center" vertical="center" wrapText="1"/>
    </xf>
    <xf numFmtId="164" fontId="27" fillId="41" borderId="0" xfId="0" applyNumberFormat="1" applyFont="1" applyFill="1" applyBorder="1" applyAlignment="1">
      <alignment horizontal="center" vertical="center" wrapText="1"/>
    </xf>
    <xf numFmtId="0" fontId="19" fillId="44" borderId="17" xfId="0" applyFont="1" applyFill="1" applyBorder="1" applyAlignment="1">
      <alignment vertical="center"/>
    </xf>
    <xf numFmtId="0" fontId="22" fillId="44" borderId="11" xfId="0" applyFont="1" applyFill="1" applyBorder="1"/>
    <xf numFmtId="0" fontId="28" fillId="44" borderId="11" xfId="0" applyFont="1" applyFill="1" applyBorder="1" applyAlignment="1">
      <alignment horizontal="center" vertical="center" wrapText="1"/>
    </xf>
    <xf numFmtId="0" fontId="28" fillId="44" borderId="11" xfId="0" applyFont="1" applyFill="1" applyBorder="1" applyAlignment="1">
      <alignment horizontal="left" vertical="center" wrapText="1" indent="5"/>
    </xf>
    <xf numFmtId="164" fontId="28" fillId="44" borderId="0" xfId="0" applyNumberFormat="1" applyFont="1" applyFill="1" applyBorder="1" applyAlignment="1">
      <alignment horizontal="center" vertical="center" wrapText="1"/>
    </xf>
    <xf numFmtId="0" fontId="28" fillId="44" borderId="0" xfId="0" applyFont="1" applyFill="1" applyBorder="1" applyAlignment="1">
      <alignment horizontal="center" vertical="center" wrapText="1"/>
    </xf>
    <xf numFmtId="0" fontId="28" fillId="44" borderId="10" xfId="0" applyFont="1" applyFill="1" applyBorder="1" applyAlignment="1">
      <alignment horizontal="center" vertical="center" wrapText="1"/>
    </xf>
    <xf numFmtId="0" fontId="22" fillId="46" borderId="17" xfId="0" applyFont="1" applyFill="1" applyBorder="1" applyAlignment="1">
      <alignment horizontal="left" vertical="center" wrapText="1" indent="5"/>
    </xf>
    <xf numFmtId="0" fontId="22" fillId="43" borderId="0" xfId="0" applyFont="1" applyFill="1" applyBorder="1" applyAlignment="1">
      <alignment horizontal="left" vertical="center" wrapText="1"/>
    </xf>
    <xf numFmtId="164" fontId="27" fillId="40" borderId="0" xfId="0" applyNumberFormat="1" applyFont="1" applyFill="1" applyBorder="1" applyAlignment="1">
      <alignment horizontal="center" vertical="center" wrapText="1"/>
    </xf>
    <xf numFmtId="0" fontId="27" fillId="40" borderId="10" xfId="0" applyFont="1" applyFill="1" applyBorder="1" applyAlignment="1">
      <alignment horizontal="center" vertical="center" wrapText="1"/>
    </xf>
    <xf numFmtId="0" fontId="22" fillId="42" borderId="0" xfId="0" applyFont="1" applyFill="1" applyBorder="1" applyAlignment="1">
      <alignment vertical="center" wrapText="1"/>
    </xf>
    <xf numFmtId="0" fontId="19" fillId="44" borderId="16" xfId="0" applyFont="1" applyFill="1" applyBorder="1" applyAlignment="1">
      <alignment vertical="center"/>
    </xf>
    <xf numFmtId="0" fontId="22" fillId="44" borderId="0" xfId="0" applyFont="1" applyFill="1" applyBorder="1"/>
    <xf numFmtId="0" fontId="28" fillId="44" borderId="0" xfId="0" applyFont="1" applyFill="1" applyBorder="1" applyAlignment="1">
      <alignment horizontal="left" vertical="center" wrapText="1" indent="5"/>
    </xf>
    <xf numFmtId="0" fontId="22" fillId="46" borderId="16" xfId="0" applyFont="1" applyFill="1" applyBorder="1" applyAlignment="1">
      <alignment horizontal="left" vertical="center" wrapText="1" indent="5"/>
    </xf>
    <xf numFmtId="0" fontId="19" fillId="42" borderId="0" xfId="0" applyFont="1" applyFill="1" applyBorder="1" applyAlignment="1">
      <alignment horizontal="left" vertical="center"/>
    </xf>
    <xf numFmtId="0" fontId="22" fillId="44" borderId="16" xfId="0" applyFont="1" applyFill="1" applyBorder="1" applyAlignment="1">
      <alignment horizontal="left" vertical="center" wrapText="1" indent="2"/>
    </xf>
    <xf numFmtId="0" fontId="22" fillId="44" borderId="0" xfId="0" applyFont="1" applyFill="1" applyBorder="1" applyAlignment="1">
      <alignment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22" fillId="46" borderId="10" xfId="0" applyFont="1" applyFill="1" applyBorder="1" applyAlignment="1">
      <alignment horizontal="left" vertical="center" wrapText="1" indent="5"/>
    </xf>
    <xf numFmtId="0" fontId="19" fillId="43" borderId="0" xfId="0" applyFont="1" applyFill="1" applyBorder="1" applyAlignment="1">
      <alignment horizontal="left" vertical="center"/>
    </xf>
    <xf numFmtId="0" fontId="19" fillId="43" borderId="0" xfId="0" applyFont="1" applyFill="1" applyAlignment="1">
      <alignment horizontal="left" vertical="center"/>
    </xf>
    <xf numFmtId="0" fontId="22" fillId="38" borderId="0" xfId="0" applyFont="1" applyFill="1" applyBorder="1" applyAlignment="1">
      <alignment horizontal="left" vertical="center" wrapText="1"/>
    </xf>
    <xf numFmtId="0" fontId="27" fillId="40" borderId="16" xfId="0" applyFont="1" applyFill="1" applyBorder="1" applyAlignment="1">
      <alignment horizontal="center" vertical="center" wrapText="1"/>
    </xf>
    <xf numFmtId="0" fontId="22" fillId="40" borderId="0" xfId="0" applyFont="1" applyFill="1" applyBorder="1" applyAlignment="1">
      <alignment vertical="center" wrapText="1"/>
    </xf>
    <xf numFmtId="0" fontId="22" fillId="40" borderId="0" xfId="0" applyFont="1" applyFill="1" applyBorder="1" applyAlignment="1">
      <alignment horizontal="right" vertical="center" wrapText="1"/>
    </xf>
    <xf numFmtId="0" fontId="26" fillId="40" borderId="10" xfId="0" applyFont="1" applyFill="1" applyBorder="1" applyAlignment="1">
      <alignment horizontal="center" vertical="center" wrapText="1"/>
    </xf>
    <xf numFmtId="0" fontId="27" fillId="40" borderId="15" xfId="0" applyFont="1" applyFill="1" applyBorder="1" applyAlignment="1">
      <alignment horizontal="center" vertical="center" wrapText="1"/>
    </xf>
    <xf numFmtId="0" fontId="22" fillId="40" borderId="14" xfId="0" applyFont="1" applyFill="1" applyBorder="1" applyAlignment="1">
      <alignment vertical="center" wrapText="1"/>
    </xf>
    <xf numFmtId="0" fontId="19" fillId="40" borderId="14" xfId="0" applyFont="1" applyFill="1" applyBorder="1" applyAlignment="1">
      <alignment vertical="center" wrapText="1"/>
    </xf>
    <xf numFmtId="0" fontId="19" fillId="40" borderId="14" xfId="0" applyFont="1" applyFill="1" applyBorder="1" applyAlignment="1">
      <alignment horizontal="right" vertical="center" wrapText="1"/>
    </xf>
    <xf numFmtId="0" fontId="22" fillId="40" borderId="13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22" fillId="45" borderId="0" xfId="0" applyFont="1" applyFill="1" applyBorder="1" applyAlignment="1">
      <alignment horizontal="left" vertical="center"/>
    </xf>
    <xf numFmtId="164" fontId="19" fillId="0" borderId="0" xfId="0" applyNumberFormat="1" applyFont="1" applyAlignment="1">
      <alignment vertical="center"/>
    </xf>
    <xf numFmtId="0" fontId="28" fillId="44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vertical="center" wrapText="1" indent="5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46" borderId="15" xfId="0" applyFont="1" applyFill="1" applyBorder="1" applyAlignment="1">
      <alignment horizontal="left" vertical="center" wrapText="1" indent="5"/>
    </xf>
    <xf numFmtId="0" fontId="22" fillId="46" borderId="14" xfId="0" applyFont="1" applyFill="1" applyBorder="1" applyAlignment="1">
      <alignment horizontal="center" vertical="center" wrapText="1"/>
    </xf>
    <xf numFmtId="0" fontId="22" fillId="46" borderId="13" xfId="0" applyFont="1" applyFill="1" applyBorder="1" applyAlignment="1">
      <alignment horizontal="left" vertical="center" wrapText="1" indent="5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9" fillId="42" borderId="0" xfId="0" applyFont="1" applyFill="1" applyAlignment="1">
      <alignment horizontal="left" vertical="center"/>
    </xf>
    <xf numFmtId="0" fontId="19" fillId="44" borderId="0" xfId="0" applyFont="1" applyFill="1" applyBorder="1"/>
    <xf numFmtId="0" fontId="19" fillId="38" borderId="0" xfId="0" applyFont="1" applyFill="1" applyBorder="1" applyAlignment="1">
      <alignment horizontal="left" vertical="center"/>
    </xf>
    <xf numFmtId="0" fontId="19" fillId="39" borderId="0" xfId="0" applyFont="1" applyFill="1" applyAlignment="1">
      <alignment horizontal="left" vertical="center"/>
    </xf>
    <xf numFmtId="164" fontId="27" fillId="41" borderId="14" xfId="0" applyNumberFormat="1" applyFont="1" applyFill="1" applyBorder="1" applyAlignment="1">
      <alignment horizontal="center" vertical="center" wrapText="1"/>
    </xf>
    <xf numFmtId="0" fontId="19" fillId="39" borderId="0" xfId="0" applyFont="1" applyFill="1" applyBorder="1" applyAlignment="1">
      <alignment horizontal="left" vertical="center"/>
    </xf>
    <xf numFmtId="0" fontId="19" fillId="43" borderId="14" xfId="0" applyFont="1" applyFill="1" applyBorder="1" applyAlignment="1">
      <alignment horizontal="left" vertical="center"/>
    </xf>
    <xf numFmtId="0" fontId="22" fillId="43" borderId="0" xfId="0" applyFont="1" applyFill="1" applyBorder="1" applyAlignment="1">
      <alignment vertical="center"/>
    </xf>
    <xf numFmtId="0" fontId="19" fillId="43" borderId="1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0" fillId="0" borderId="0" xfId="42" applyFont="1" applyAlignment="1">
      <alignment vertical="center" wrapText="1"/>
    </xf>
    <xf numFmtId="0" fontId="30" fillId="47" borderId="0" xfId="42" applyFont="1" applyFill="1" applyAlignment="1">
      <alignment vertical="center" wrapText="1"/>
    </xf>
    <xf numFmtId="0" fontId="18" fillId="48" borderId="0" xfId="0" applyFont="1" applyFill="1" applyAlignment="1">
      <alignment vertical="center" wrapText="1"/>
    </xf>
    <xf numFmtId="0" fontId="18" fillId="36" borderId="0" xfId="0" applyFont="1" applyFill="1" applyAlignment="1">
      <alignment vertical="center" wrapText="1"/>
    </xf>
    <xf numFmtId="0" fontId="30" fillId="36" borderId="0" xfId="42" applyFont="1" applyFill="1" applyAlignment="1">
      <alignment vertical="center" wrapText="1"/>
    </xf>
    <xf numFmtId="0" fontId="18" fillId="47" borderId="0" xfId="0" applyFont="1" applyFill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19" fillId="37" borderId="0" xfId="0" applyFont="1" applyFill="1" applyAlignment="1">
      <alignment vertical="center"/>
    </xf>
    <xf numFmtId="0" fontId="19" fillId="37" borderId="0" xfId="0" applyFont="1" applyFill="1" applyBorder="1" applyAlignment="1">
      <alignment vertical="center"/>
    </xf>
    <xf numFmtId="14" fontId="33" fillId="37" borderId="0" xfId="42" applyNumberFormat="1" applyFont="1" applyFill="1" applyAlignment="1">
      <alignment vertical="center"/>
    </xf>
    <xf numFmtId="14" fontId="19" fillId="37" borderId="0" xfId="0" applyNumberFormat="1" applyFont="1" applyFill="1" applyAlignment="1">
      <alignment vertical="center"/>
    </xf>
    <xf numFmtId="0" fontId="19" fillId="37" borderId="23" xfId="0" applyFont="1" applyFill="1" applyBorder="1" applyAlignment="1">
      <alignment vertical="center"/>
    </xf>
    <xf numFmtId="0" fontId="19" fillId="34" borderId="23" xfId="0" applyFont="1" applyFill="1" applyBorder="1" applyAlignment="1">
      <alignment vertical="center"/>
    </xf>
    <xf numFmtId="0" fontId="19" fillId="33" borderId="23" xfId="0" applyFont="1" applyFill="1" applyBorder="1" applyAlignment="1">
      <alignment vertical="center"/>
    </xf>
    <xf numFmtId="0" fontId="19" fillId="37" borderId="24" xfId="0" applyFont="1" applyFill="1" applyBorder="1" applyAlignment="1">
      <alignment vertical="center"/>
    </xf>
    <xf numFmtId="0" fontId="19" fillId="33" borderId="24" xfId="0" applyFont="1" applyFill="1" applyBorder="1" applyAlignment="1">
      <alignment vertical="center"/>
    </xf>
    <xf numFmtId="0" fontId="19" fillId="35" borderId="25" xfId="0" applyFont="1" applyFill="1" applyBorder="1" applyAlignment="1">
      <alignment vertical="center"/>
    </xf>
    <xf numFmtId="0" fontId="19" fillId="37" borderId="27" xfId="0" applyFont="1" applyFill="1" applyBorder="1" applyAlignment="1">
      <alignment vertical="center"/>
    </xf>
    <xf numFmtId="0" fontId="19" fillId="33" borderId="27" xfId="0" applyFont="1" applyFill="1" applyBorder="1" applyAlignment="1">
      <alignment vertical="center"/>
    </xf>
    <xf numFmtId="0" fontId="19" fillId="33" borderId="26" xfId="0" applyFont="1" applyFill="1" applyBorder="1" applyAlignment="1">
      <alignment vertical="center"/>
    </xf>
    <xf numFmtId="0" fontId="19" fillId="49" borderId="26" xfId="0" applyFont="1" applyFill="1" applyBorder="1" applyAlignment="1">
      <alignment vertical="center"/>
    </xf>
    <xf numFmtId="0" fontId="18" fillId="35" borderId="0" xfId="0" applyFont="1" applyFill="1" applyAlignment="1">
      <alignment horizontal="center" vertical="center"/>
    </xf>
    <xf numFmtId="0" fontId="19" fillId="37" borderId="0" xfId="0" applyFont="1" applyFill="1" applyAlignment="1">
      <alignment horizontal="center" vertical="center"/>
    </xf>
    <xf numFmtId="0" fontId="19" fillId="37" borderId="23" xfId="0" applyFont="1" applyFill="1" applyBorder="1" applyAlignment="1">
      <alignment horizontal="center" vertical="center"/>
    </xf>
    <xf numFmtId="0" fontId="19" fillId="37" borderId="24" xfId="0" applyFont="1" applyFill="1" applyBorder="1" applyAlignment="1">
      <alignment horizontal="center" vertical="center"/>
    </xf>
    <xf numFmtId="0" fontId="19" fillId="37" borderId="27" xfId="0" applyFont="1" applyFill="1" applyBorder="1" applyAlignment="1">
      <alignment horizontal="center" vertical="center"/>
    </xf>
    <xf numFmtId="0" fontId="18" fillId="35" borderId="0" xfId="0" applyFont="1" applyFill="1" applyBorder="1" applyAlignment="1">
      <alignment horizontal="center" vertical="center"/>
    </xf>
    <xf numFmtId="0" fontId="18" fillId="37" borderId="0" xfId="0" applyFont="1" applyFill="1" applyAlignment="1">
      <alignment horizontal="center" vertical="center"/>
    </xf>
    <xf numFmtId="0" fontId="16" fillId="35" borderId="0" xfId="0" applyFont="1" applyFill="1" applyAlignment="1">
      <alignment vertical="center"/>
    </xf>
    <xf numFmtId="0" fontId="16" fillId="3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9" fillId="33" borderId="25" xfId="0" applyFont="1" applyFill="1" applyBorder="1" applyAlignment="1" applyProtection="1">
      <alignment horizontal="left" vertical="center"/>
      <protection locked="0"/>
    </xf>
    <xf numFmtId="0" fontId="18" fillId="37" borderId="0" xfId="0" applyFont="1" applyFill="1" applyBorder="1" applyAlignment="1">
      <alignment horizontal="center" vertical="center"/>
    </xf>
    <xf numFmtId="0" fontId="0" fillId="37" borderId="0" xfId="0" applyFill="1" applyBorder="1"/>
    <xf numFmtId="0" fontId="19" fillId="37" borderId="25" xfId="0" applyFont="1" applyFill="1" applyBorder="1" applyAlignment="1">
      <alignment horizontal="left" vertical="center"/>
    </xf>
    <xf numFmtId="0" fontId="34" fillId="37" borderId="0" xfId="0" applyFont="1" applyFill="1" applyBorder="1" applyAlignment="1">
      <alignment vertical="center"/>
    </xf>
    <xf numFmtId="0" fontId="35" fillId="37" borderId="0" xfId="0" applyFont="1" applyFill="1" applyBorder="1" applyAlignment="1">
      <alignment horizontal="center" vertical="center"/>
    </xf>
    <xf numFmtId="0" fontId="36" fillId="37" borderId="0" xfId="0" applyFont="1" applyFill="1" applyBorder="1"/>
    <xf numFmtId="0" fontId="19" fillId="33" borderId="26" xfId="0" applyFont="1" applyFill="1" applyBorder="1" applyAlignment="1" applyProtection="1">
      <alignment vertical="center"/>
      <protection locked="0"/>
    </xf>
    <xf numFmtId="0" fontId="19" fillId="33" borderId="28" xfId="0" applyFont="1" applyFill="1" applyBorder="1" applyAlignment="1" applyProtection="1">
      <alignment vertical="center"/>
      <protection locked="0"/>
    </xf>
    <xf numFmtId="0" fontId="19" fillId="49" borderId="26" xfId="0" applyFont="1" applyFill="1" applyBorder="1" applyAlignment="1" applyProtection="1">
      <alignment vertical="center"/>
      <protection locked="0"/>
    </xf>
    <xf numFmtId="0" fontId="22" fillId="40" borderId="0" xfId="0" applyFont="1" applyFill="1" applyBorder="1" applyAlignment="1">
      <alignment horizontal="center" vertical="center" wrapText="1"/>
    </xf>
    <xf numFmtId="0" fontId="22" fillId="40" borderId="14" xfId="0" applyFont="1" applyFill="1" applyBorder="1" applyAlignment="1">
      <alignment horizontal="left" vertical="center" wrapText="1"/>
    </xf>
    <xf numFmtId="0" fontId="22" fillId="46" borderId="14" xfId="0" applyFont="1" applyFill="1" applyBorder="1" applyAlignment="1">
      <alignment vertical="center" wrapText="1"/>
    </xf>
    <xf numFmtId="0" fontId="22" fillId="46" borderId="0" xfId="0" applyFont="1" applyFill="1" applyBorder="1" applyAlignment="1">
      <alignment vertical="center" wrapText="1"/>
    </xf>
    <xf numFmtId="0" fontId="19" fillId="46" borderId="11" xfId="0" applyFont="1" applyFill="1" applyBorder="1" applyAlignment="1">
      <alignment horizontal="left" vertical="center" wrapText="1"/>
    </xf>
    <xf numFmtId="0" fontId="19" fillId="46" borderId="12" xfId="0" applyFont="1" applyFill="1" applyBorder="1" applyAlignment="1">
      <alignment horizontal="left" vertical="center" wrapText="1"/>
    </xf>
    <xf numFmtId="0" fontId="22" fillId="46" borderId="0" xfId="0" applyFont="1" applyFill="1" applyBorder="1" applyAlignment="1">
      <alignment horizontal="left" vertical="center" wrapText="1"/>
    </xf>
    <xf numFmtId="0" fontId="22" fillId="46" borderId="10" xfId="0" applyFont="1" applyFill="1" applyBorder="1" applyAlignment="1">
      <alignment horizontal="left" vertical="center" wrapText="1"/>
    </xf>
    <xf numFmtId="0" fontId="19" fillId="40" borderId="11" xfId="0" applyFont="1" applyFill="1" applyBorder="1" applyAlignment="1">
      <alignment horizontal="left" vertical="center" wrapText="1"/>
    </xf>
    <xf numFmtId="0" fontId="19" fillId="40" borderId="12" xfId="0" applyFont="1" applyFill="1" applyBorder="1" applyAlignment="1">
      <alignment horizontal="left" vertical="center" wrapText="1"/>
    </xf>
    <xf numFmtId="0" fontId="19" fillId="44" borderId="11" xfId="0" applyFont="1" applyFill="1" applyBorder="1" applyAlignment="1">
      <alignment horizontal="left" vertical="center" wrapText="1"/>
    </xf>
    <xf numFmtId="0" fontId="19" fillId="44" borderId="12" xfId="0" applyFont="1" applyFill="1" applyBorder="1" applyAlignment="1">
      <alignment horizontal="left" vertical="center" wrapText="1"/>
    </xf>
    <xf numFmtId="0" fontId="22" fillId="41" borderId="14" xfId="0" applyFont="1" applyFill="1" applyBorder="1" applyAlignment="1">
      <alignment horizontal="left" vertical="center" wrapText="1"/>
    </xf>
    <xf numFmtId="0" fontId="27" fillId="41" borderId="19" xfId="0" applyFont="1" applyFill="1" applyBorder="1" applyAlignment="1">
      <alignment horizontal="center" vertical="center" wrapText="1"/>
    </xf>
    <xf numFmtId="0" fontId="27" fillId="41" borderId="20" xfId="0" applyFont="1" applyFill="1" applyBorder="1" applyAlignment="1">
      <alignment horizontal="center" vertical="center" wrapText="1"/>
    </xf>
    <xf numFmtId="0" fontId="27" fillId="41" borderId="22" xfId="0" applyFont="1" applyFill="1" applyBorder="1" applyAlignment="1">
      <alignment horizontal="center" vertical="center" wrapText="1"/>
    </xf>
    <xf numFmtId="0" fontId="19" fillId="41" borderId="11" xfId="0" applyFont="1" applyFill="1" applyBorder="1" applyAlignment="1">
      <alignment horizontal="left" vertical="center" wrapText="1"/>
    </xf>
    <xf numFmtId="0" fontId="19" fillId="41" borderId="12" xfId="0" applyFont="1" applyFill="1" applyBorder="1" applyAlignment="1">
      <alignment horizontal="left" vertical="center" wrapText="1"/>
    </xf>
    <xf numFmtId="0" fontId="27" fillId="40" borderId="19" xfId="0" applyFont="1" applyFill="1" applyBorder="1" applyAlignment="1">
      <alignment horizontal="center" vertical="center" wrapText="1"/>
    </xf>
    <xf numFmtId="0" fontId="27" fillId="40" borderId="20" xfId="0" applyFont="1" applyFill="1" applyBorder="1" applyAlignment="1">
      <alignment horizontal="center" vertical="center" wrapText="1"/>
    </xf>
    <xf numFmtId="0" fontId="27" fillId="40" borderId="22" xfId="0" applyFont="1" applyFill="1" applyBorder="1" applyAlignment="1">
      <alignment horizontal="center" vertical="center" wrapText="1"/>
    </xf>
    <xf numFmtId="0" fontId="19" fillId="46" borderId="0" xfId="0" applyFont="1" applyFill="1" applyBorder="1" applyAlignment="1">
      <alignment horizontal="left" vertical="center" wrapText="1"/>
    </xf>
    <xf numFmtId="0" fontId="28" fillId="44" borderId="19" xfId="0" applyFont="1" applyFill="1" applyBorder="1" applyAlignment="1">
      <alignment horizontal="center" vertical="center" wrapText="1"/>
    </xf>
    <xf numFmtId="0" fontId="28" fillId="44" borderId="20" xfId="0" applyFont="1" applyFill="1" applyBorder="1" applyAlignment="1">
      <alignment horizontal="center" vertical="center" wrapText="1"/>
    </xf>
    <xf numFmtId="0" fontId="28" fillId="44" borderId="22" xfId="0" applyFont="1" applyFill="1" applyBorder="1" applyAlignment="1">
      <alignment horizontal="center" vertical="center" wrapText="1"/>
    </xf>
    <xf numFmtId="0" fontId="22" fillId="44" borderId="14" xfId="0" applyFont="1" applyFill="1" applyBorder="1" applyAlignment="1">
      <alignment horizontal="left" vertical="center" wrapText="1"/>
    </xf>
    <xf numFmtId="0" fontId="22" fillId="46" borderId="14" xfId="0" applyFont="1" applyFill="1" applyBorder="1" applyAlignment="1">
      <alignment horizontal="left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C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Laser_Radial" TargetMode="External"/><Relationship Id="rId21" Type="http://schemas.openxmlformats.org/officeDocument/2006/relationships/hyperlink" Target="https://en.wikipedia.org/wiki/470_%28dinghy%29" TargetMode="External"/><Relationship Id="rId324" Type="http://schemas.openxmlformats.org/officeDocument/2006/relationships/hyperlink" Target="https://en.wikipedia.org/wiki/Ultimate_20_%28keelboat%29" TargetMode="External"/><Relationship Id="rId531" Type="http://schemas.openxmlformats.org/officeDocument/2006/relationships/hyperlink" Target="https://en.wikipedia.org/w/index.php?title=Open_50_World_Championships&amp;action=edit&amp;redlink=1" TargetMode="External"/><Relationship Id="rId170" Type="http://schemas.openxmlformats.org/officeDocument/2006/relationships/hyperlink" Target="https://en.wikipedia.org/wiki/O%27pen_BIC" TargetMode="External"/><Relationship Id="rId268" Type="http://schemas.openxmlformats.org/officeDocument/2006/relationships/hyperlink" Target="https://en.wikipedia.org/wiki/J/80" TargetMode="External"/><Relationship Id="rId475" Type="http://schemas.openxmlformats.org/officeDocument/2006/relationships/hyperlink" Target="https://en.wikipedia.org/wiki/World_championships_in_sailing" TargetMode="External"/><Relationship Id="rId32" Type="http://schemas.openxmlformats.org/officeDocument/2006/relationships/hyperlink" Target="https://en.wikipedia.org/wiki/49er_%28dinghy%29" TargetMode="External"/><Relationship Id="rId128" Type="http://schemas.openxmlformats.org/officeDocument/2006/relationships/hyperlink" Target="https://en.wikipedia.org/wiki/Laser_Radial" TargetMode="External"/><Relationship Id="rId335" Type="http://schemas.openxmlformats.org/officeDocument/2006/relationships/hyperlink" Target="https://en.wikipedia.org/wiki/Hobie_14_%28catamaran%29" TargetMode="External"/><Relationship Id="rId181" Type="http://schemas.openxmlformats.org/officeDocument/2006/relationships/hyperlink" Target="https://en.wikipedia.org/wiki/RS500_%28dinghy%29" TargetMode="External"/><Relationship Id="rId402" Type="http://schemas.openxmlformats.org/officeDocument/2006/relationships/hyperlink" Target="https://en.wikipedia.org/wiki/World_championships_in_sailing" TargetMode="External"/><Relationship Id="rId279" Type="http://schemas.openxmlformats.org/officeDocument/2006/relationships/hyperlink" Target="https://en.wikipedia.org/w/index.php?title=Micro_%28sailboat%29&amp;action=edit&amp;redlink=1" TargetMode="External"/><Relationship Id="rId486" Type="http://schemas.openxmlformats.org/officeDocument/2006/relationships/hyperlink" Target="https://en.wikipedia.org/wiki/Farr_30_%28yacht%29" TargetMode="External"/><Relationship Id="rId43" Type="http://schemas.openxmlformats.org/officeDocument/2006/relationships/hyperlink" Target="https://en.wikipedia.org/wiki/B14_%28dinghy%29" TargetMode="External"/><Relationship Id="rId139" Type="http://schemas.openxmlformats.org/officeDocument/2006/relationships/hyperlink" Target="https://en.wikipedia.org/wiki/World_championships_in_sailing" TargetMode="External"/><Relationship Id="rId290" Type="http://schemas.openxmlformats.org/officeDocument/2006/relationships/hyperlink" Target="https://en.wikipedia.org/wiki/SB3" TargetMode="External"/><Relationship Id="rId304" Type="http://schemas.openxmlformats.org/officeDocument/2006/relationships/hyperlink" Target="https://en.wikipedia.org/wiki/Sonar_%28keelboat%29" TargetMode="External"/><Relationship Id="rId346" Type="http://schemas.openxmlformats.org/officeDocument/2006/relationships/hyperlink" Target="https://en.wikipedia.org/wiki/Hobie_Dragoon_%28catamaran%29" TargetMode="External"/><Relationship Id="rId388" Type="http://schemas.openxmlformats.org/officeDocument/2006/relationships/hyperlink" Target="https://en.wikipedia.org/w/index.php?title=Formula_Kite&amp;action=edit&amp;redlink=1" TargetMode="External"/><Relationship Id="rId511" Type="http://schemas.openxmlformats.org/officeDocument/2006/relationships/hyperlink" Target="https://en.wikipedia.org/wiki/X-35_%28yacht%29" TargetMode="External"/><Relationship Id="rId85" Type="http://schemas.openxmlformats.org/officeDocument/2006/relationships/hyperlink" Target="https://en.wikipedia.org/wiki/World_championships_in_sailing" TargetMode="External"/><Relationship Id="rId150" Type="http://schemas.openxmlformats.org/officeDocument/2006/relationships/hyperlink" Target="https://en.wikipedia.org/wiki/Laser_2" TargetMode="External"/><Relationship Id="rId192" Type="http://schemas.openxmlformats.org/officeDocument/2006/relationships/hyperlink" Target="https://en.wikipedia.org/wiki/Snipe_%28dinghy%29" TargetMode="External"/><Relationship Id="rId206" Type="http://schemas.openxmlformats.org/officeDocument/2006/relationships/hyperlink" Target="https://en.wikipedia.org/wiki/Topper_%28dinghy%29" TargetMode="External"/><Relationship Id="rId413" Type="http://schemas.openxmlformats.org/officeDocument/2006/relationships/hyperlink" Target="https://en.wikipedia.org/wiki/Windsurfing_World_Championships" TargetMode="External"/><Relationship Id="rId248" Type="http://schemas.openxmlformats.org/officeDocument/2006/relationships/hyperlink" Target="https://en.wikipedia.org/wiki/Dragon_%28keelboat%29" TargetMode="External"/><Relationship Id="rId455" Type="http://schemas.openxmlformats.org/officeDocument/2006/relationships/hyperlink" Target="https://en.wikipedia.org/wiki/World_championships_in_sailing" TargetMode="External"/><Relationship Id="rId497" Type="http://schemas.openxmlformats.org/officeDocument/2006/relationships/hyperlink" Target="https://en.wikipedia.org/w/index.php?title=Min_Maxi_World_Championships&amp;action=edit&amp;redlink=1" TargetMode="External"/><Relationship Id="rId12" Type="http://schemas.openxmlformats.org/officeDocument/2006/relationships/hyperlink" Target="https://en.wikipedia.org/wiki/420_%28dinghy%29" TargetMode="External"/><Relationship Id="rId108" Type="http://schemas.openxmlformats.org/officeDocument/2006/relationships/hyperlink" Target="https://en.wikipedia.org/wiki/Laser_%28dinghy%29" TargetMode="External"/><Relationship Id="rId315" Type="http://schemas.openxmlformats.org/officeDocument/2006/relationships/hyperlink" Target="https://en.wikipedia.org/wiki/Yngling_%28keelboat%29" TargetMode="External"/><Relationship Id="rId357" Type="http://schemas.openxmlformats.org/officeDocument/2006/relationships/hyperlink" Target="https://en.wikipedia.org/w/index.php?title=Nacra_20&amp;action=edit&amp;redlink=1" TargetMode="External"/><Relationship Id="rId522" Type="http://schemas.openxmlformats.org/officeDocument/2006/relationships/hyperlink" Target="https://en.wikipedia.org/wiki/Farr_Maxi_One_Design" TargetMode="External"/><Relationship Id="rId54" Type="http://schemas.openxmlformats.org/officeDocument/2006/relationships/hyperlink" Target="https://en.wikipedia.org/wiki/World_championships_in_sailing" TargetMode="External"/><Relationship Id="rId96" Type="http://schemas.openxmlformats.org/officeDocument/2006/relationships/hyperlink" Target="https://en.wikipedia.org/wiki/Laser_World_Championships" TargetMode="External"/><Relationship Id="rId161" Type="http://schemas.openxmlformats.org/officeDocument/2006/relationships/hyperlink" Target="https://en.wikipedia.org/wiki/Moth" TargetMode="External"/><Relationship Id="rId217" Type="http://schemas.openxmlformats.org/officeDocument/2006/relationships/hyperlink" Target="https://en.wikipedia.org/wiki/ISO_%28dinghy%29" TargetMode="External"/><Relationship Id="rId399" Type="http://schemas.openxmlformats.org/officeDocument/2006/relationships/hyperlink" Target="https://en.wikipedia.org/wiki/World_championships_in_sailing" TargetMode="External"/><Relationship Id="rId259" Type="http://schemas.openxmlformats.org/officeDocument/2006/relationships/hyperlink" Target="https://en.wikipedia.org/wiki/J/22" TargetMode="External"/><Relationship Id="rId424" Type="http://schemas.openxmlformats.org/officeDocument/2006/relationships/hyperlink" Target="https://en.wikipedia.org/w/index.php?title=Raceboard&amp;action=edit&amp;redlink=1" TargetMode="External"/><Relationship Id="rId466" Type="http://schemas.openxmlformats.org/officeDocument/2006/relationships/hyperlink" Target="https://en.wikipedia.org/wiki/World_championships_in_sailing" TargetMode="External"/><Relationship Id="rId23" Type="http://schemas.openxmlformats.org/officeDocument/2006/relationships/hyperlink" Target="https://en.wikipedia.org/wiki/470_%28dinghy%29" TargetMode="External"/><Relationship Id="rId119" Type="http://schemas.openxmlformats.org/officeDocument/2006/relationships/hyperlink" Target="https://en.wikipedia.org/wiki/World_championships_in_sailing" TargetMode="External"/><Relationship Id="rId270" Type="http://schemas.openxmlformats.org/officeDocument/2006/relationships/hyperlink" Target="https://en.wikipedia.org/wiki/Melges_20" TargetMode="External"/><Relationship Id="rId326" Type="http://schemas.openxmlformats.org/officeDocument/2006/relationships/hyperlink" Target="https://en.wikipedia.org/wiki/World_championships_in_sailing" TargetMode="External"/><Relationship Id="rId533" Type="http://schemas.openxmlformats.org/officeDocument/2006/relationships/hyperlink" Target="https://en.wikipedia.org/wiki/Sydney_40_%28yacht%29" TargetMode="External"/><Relationship Id="rId65" Type="http://schemas.openxmlformats.org/officeDocument/2006/relationships/hyperlink" Target="https://en.wikipedia.org/wiki/Europe_%28dinghy%29" TargetMode="External"/><Relationship Id="rId130" Type="http://schemas.openxmlformats.org/officeDocument/2006/relationships/hyperlink" Target="https://en.wikipedia.org/wiki/Laser_Radial" TargetMode="External"/><Relationship Id="rId368" Type="http://schemas.openxmlformats.org/officeDocument/2006/relationships/hyperlink" Target="https://en.wikipedia.org/wiki/C_Class_%28yacht%29" TargetMode="External"/><Relationship Id="rId172" Type="http://schemas.openxmlformats.org/officeDocument/2006/relationships/hyperlink" Target="https://en.wikipedia.org/wiki/Optimist_%28dinghy%29" TargetMode="External"/><Relationship Id="rId228" Type="http://schemas.openxmlformats.org/officeDocument/2006/relationships/hyperlink" Target="https://en.wikipedia.org/wiki/5.5_Metre_%28keelboat%29" TargetMode="External"/><Relationship Id="rId435" Type="http://schemas.openxmlformats.org/officeDocument/2006/relationships/hyperlink" Target="https://en.wikipedia.org/wiki/World_championships_in_sailing" TargetMode="External"/><Relationship Id="rId477" Type="http://schemas.openxmlformats.org/officeDocument/2006/relationships/hyperlink" Target="https://en.wikipedia.org/w/index.php?title=Formula_42&amp;action=edit&amp;redlink=1" TargetMode="External"/><Relationship Id="rId281" Type="http://schemas.openxmlformats.org/officeDocument/2006/relationships/hyperlink" Target="https://en.wikipedia.org/wiki/World_championships_in_sailing" TargetMode="External"/><Relationship Id="rId337" Type="http://schemas.openxmlformats.org/officeDocument/2006/relationships/hyperlink" Target="https://en.wikipedia.org/wiki/Hobie_16" TargetMode="External"/><Relationship Id="rId502" Type="http://schemas.openxmlformats.org/officeDocument/2006/relationships/hyperlink" Target="https://en.wikipedia.org/wiki/Swan_45_%28yacht%29" TargetMode="External"/><Relationship Id="rId34" Type="http://schemas.openxmlformats.org/officeDocument/2006/relationships/hyperlink" Target="https://en.wikipedia.org/wiki/49er_%28dinghy%29" TargetMode="External"/><Relationship Id="rId76" Type="http://schemas.openxmlformats.org/officeDocument/2006/relationships/hyperlink" Target="https://en.wikipedia.org/wiki/World_championships_in_sailing" TargetMode="External"/><Relationship Id="rId141" Type="http://schemas.openxmlformats.org/officeDocument/2006/relationships/hyperlink" Target="https://en.wikipedia.org/wiki/Laser_4.7" TargetMode="External"/><Relationship Id="rId379" Type="http://schemas.openxmlformats.org/officeDocument/2006/relationships/hyperlink" Target="https://en.wikipedia.org/wiki/Hobie_18_%28catamaran%29" TargetMode="External"/><Relationship Id="rId7" Type="http://schemas.openxmlformats.org/officeDocument/2006/relationships/hyperlink" Target="https://en.wikipedia.org/wiki/420_%28dinghy%29" TargetMode="External"/><Relationship Id="rId183" Type="http://schemas.openxmlformats.org/officeDocument/2006/relationships/hyperlink" Target="https://en.wikipedia.org/wiki/RS_Tera" TargetMode="External"/><Relationship Id="rId239" Type="http://schemas.openxmlformats.org/officeDocument/2006/relationships/hyperlink" Target="https://en.wikipedia.org/wiki/Access_2.3" TargetMode="External"/><Relationship Id="rId390" Type="http://schemas.openxmlformats.org/officeDocument/2006/relationships/hyperlink" Target="https://en.wikipedia.org/wiki/World_championships_in_sailing" TargetMode="External"/><Relationship Id="rId404" Type="http://schemas.openxmlformats.org/officeDocument/2006/relationships/hyperlink" Target="https://en.wikipedia.org/wiki/Formula_Windsurfing" TargetMode="External"/><Relationship Id="rId446" Type="http://schemas.openxmlformats.org/officeDocument/2006/relationships/hyperlink" Target="https://en.wikipedia.org/wiki/World_championships_in_sailing" TargetMode="External"/><Relationship Id="rId250" Type="http://schemas.openxmlformats.org/officeDocument/2006/relationships/hyperlink" Target="https://en.wikipedia.org/wiki/Etchells" TargetMode="External"/><Relationship Id="rId292" Type="http://schemas.openxmlformats.org/officeDocument/2006/relationships/hyperlink" Target="https://en.wikipedia.org/wiki/World_championships_in_sailing" TargetMode="External"/><Relationship Id="rId306" Type="http://schemas.openxmlformats.org/officeDocument/2006/relationships/hyperlink" Target="https://en.wikipedia.org/wiki/Star_%28sailboat%29" TargetMode="External"/><Relationship Id="rId488" Type="http://schemas.openxmlformats.org/officeDocument/2006/relationships/hyperlink" Target="https://en.wikipedia.org/wiki/World_championships_in_sailing" TargetMode="External"/><Relationship Id="rId45" Type="http://schemas.openxmlformats.org/officeDocument/2006/relationships/hyperlink" Target="https://en.wikipedia.org/wiki/World_championships_in_sailing" TargetMode="External"/><Relationship Id="rId87" Type="http://schemas.openxmlformats.org/officeDocument/2006/relationships/hyperlink" Target="https://en.wikipedia.org/wiki/GP14" TargetMode="External"/><Relationship Id="rId110" Type="http://schemas.openxmlformats.org/officeDocument/2006/relationships/hyperlink" Target="https://en.wikipedia.org/wiki/Laser_%28dinghy%29" TargetMode="External"/><Relationship Id="rId348" Type="http://schemas.openxmlformats.org/officeDocument/2006/relationships/hyperlink" Target="https://en.wikipedia.org/wiki/Hobie_Tiger_%28catamaran%29" TargetMode="External"/><Relationship Id="rId513" Type="http://schemas.openxmlformats.org/officeDocument/2006/relationships/hyperlink" Target="https://en.wikipedia.org/wiki/World_championships_in_sailing" TargetMode="External"/><Relationship Id="rId152" Type="http://schemas.openxmlformats.org/officeDocument/2006/relationships/hyperlink" Target="https://en.wikipedia.org/wiki/Laser_Vago" TargetMode="External"/><Relationship Id="rId194" Type="http://schemas.openxmlformats.org/officeDocument/2006/relationships/hyperlink" Target="https://en.wikipedia.org/wiki/World_championships_in_sailing" TargetMode="External"/><Relationship Id="rId208" Type="http://schemas.openxmlformats.org/officeDocument/2006/relationships/hyperlink" Target="https://en.wikipedia.org/wiki/Vaurien_%28dinghy%29" TargetMode="External"/><Relationship Id="rId415" Type="http://schemas.openxmlformats.org/officeDocument/2006/relationships/hyperlink" Target="https://en.wikipedia.org/wiki/Mistral_One_Design_Class" TargetMode="External"/><Relationship Id="rId457" Type="http://schemas.openxmlformats.org/officeDocument/2006/relationships/hyperlink" Target="https://en.wikipedia.org/wiki/Techno_293" TargetMode="External"/><Relationship Id="rId261" Type="http://schemas.openxmlformats.org/officeDocument/2006/relationships/hyperlink" Target="https://en.wikipedia.org/wiki/J/24" TargetMode="External"/><Relationship Id="rId499" Type="http://schemas.openxmlformats.org/officeDocument/2006/relationships/hyperlink" Target="https://en.wikipedia.org/w/index.php?title=Maxi_72_World_Championships&amp;action=edit&amp;redlink=1" TargetMode="External"/><Relationship Id="rId14" Type="http://schemas.openxmlformats.org/officeDocument/2006/relationships/hyperlink" Target="https://en.wikipedia.org/wiki/World_championships_in_sailing" TargetMode="External"/><Relationship Id="rId56" Type="http://schemas.openxmlformats.org/officeDocument/2006/relationships/hyperlink" Target="https://en.wikipedia.org/wiki/Cadet_%28dinghy%29" TargetMode="External"/><Relationship Id="rId317" Type="http://schemas.openxmlformats.org/officeDocument/2006/relationships/hyperlink" Target="https://en.wikipedia.org/wiki/World_championships_in_sailing" TargetMode="External"/><Relationship Id="rId359" Type="http://schemas.openxmlformats.org/officeDocument/2006/relationships/hyperlink" Target="https://en.wikipedia.org/wiki/Nacra_Infusion" TargetMode="External"/><Relationship Id="rId524" Type="http://schemas.openxmlformats.org/officeDocument/2006/relationships/hyperlink" Target="https://en.wikipedia.org/wiki/Mumm_36" TargetMode="External"/><Relationship Id="rId98" Type="http://schemas.openxmlformats.org/officeDocument/2006/relationships/hyperlink" Target="https://en.wikipedia.org/wiki/Laser_%28dinghy%29" TargetMode="External"/><Relationship Id="rId121" Type="http://schemas.openxmlformats.org/officeDocument/2006/relationships/hyperlink" Target="https://en.wikipedia.org/wiki/Laser_Radial" TargetMode="External"/><Relationship Id="rId163" Type="http://schemas.openxmlformats.org/officeDocument/2006/relationships/hyperlink" Target="https://en.wikipedia.org/wiki/World_championships_in_sailing" TargetMode="External"/><Relationship Id="rId219" Type="http://schemas.openxmlformats.org/officeDocument/2006/relationships/hyperlink" Target="https://en.wikipedia.org/wiki/World_championships_in_sailing" TargetMode="External"/><Relationship Id="rId370" Type="http://schemas.openxmlformats.org/officeDocument/2006/relationships/hyperlink" Target="https://en.wikipedia.org/wiki/World_championships_in_sailing" TargetMode="External"/><Relationship Id="rId426" Type="http://schemas.openxmlformats.org/officeDocument/2006/relationships/hyperlink" Target="https://en.wikipedia.org/wiki/World_championships_in_sailing" TargetMode="External"/><Relationship Id="rId230" Type="http://schemas.openxmlformats.org/officeDocument/2006/relationships/hyperlink" Target="https://en.wikipedia.org/wiki/5.5_Metre_%28keelboat%29" TargetMode="External"/><Relationship Id="rId468" Type="http://schemas.openxmlformats.org/officeDocument/2006/relationships/hyperlink" Target="https://en.wikipedia.org/w/index.php?title=Division_I_%28windsurfer%29&amp;action=edit&amp;redlink=1" TargetMode="External"/><Relationship Id="rId25" Type="http://schemas.openxmlformats.org/officeDocument/2006/relationships/hyperlink" Target="https://en.wikipedia.org/wiki/World_championships_in_sailing" TargetMode="External"/><Relationship Id="rId67" Type="http://schemas.openxmlformats.org/officeDocument/2006/relationships/hyperlink" Target="https://en.wikipedia.org/wiki/Europe_%28dinghy%29" TargetMode="External"/><Relationship Id="rId272" Type="http://schemas.openxmlformats.org/officeDocument/2006/relationships/hyperlink" Target="https://en.wikipedia.org/wiki/World_championships_in_sailing" TargetMode="External"/><Relationship Id="rId328" Type="http://schemas.openxmlformats.org/officeDocument/2006/relationships/hyperlink" Target="https://en.wikipedia.org/wiki/International_A-class_catamaran" TargetMode="External"/><Relationship Id="rId535" Type="http://schemas.openxmlformats.org/officeDocument/2006/relationships/hyperlink" Target="https://en.wikipedia.org/wiki/X-99_%28yacht%29" TargetMode="External"/><Relationship Id="rId132" Type="http://schemas.openxmlformats.org/officeDocument/2006/relationships/hyperlink" Target="https://en.wikipedia.org/wiki/Laser_Radial" TargetMode="External"/><Relationship Id="rId174" Type="http://schemas.openxmlformats.org/officeDocument/2006/relationships/hyperlink" Target="https://en.wikipedia.org/wiki/World_championships_in_sailing" TargetMode="External"/><Relationship Id="rId381" Type="http://schemas.openxmlformats.org/officeDocument/2006/relationships/hyperlink" Target="https://en.wikipedia.org/wiki/World_championships_in_sailing" TargetMode="External"/><Relationship Id="rId241" Type="http://schemas.openxmlformats.org/officeDocument/2006/relationships/hyperlink" Target="https://en.wikipedia.org/wiki/World_championships_in_sailing" TargetMode="External"/><Relationship Id="rId437" Type="http://schemas.openxmlformats.org/officeDocument/2006/relationships/hyperlink" Target="https://en.wikipedia.org/wiki/Windsurfing_World_Championships" TargetMode="External"/><Relationship Id="rId479" Type="http://schemas.openxmlformats.org/officeDocument/2006/relationships/hyperlink" Target="https://en.wikipedia.org/wiki/Lechner_A-390" TargetMode="External"/><Relationship Id="rId36" Type="http://schemas.openxmlformats.org/officeDocument/2006/relationships/hyperlink" Target="https://en.wikipedia.org/wiki/49er_FX" TargetMode="External"/><Relationship Id="rId283" Type="http://schemas.openxmlformats.org/officeDocument/2006/relationships/hyperlink" Target="https://en.wikipedia.org/w/index.php?title=Micro_%28sailboat%29&amp;action=edit&amp;redlink=1" TargetMode="External"/><Relationship Id="rId339" Type="http://schemas.openxmlformats.org/officeDocument/2006/relationships/hyperlink" Target="https://en.wikipedia.org/wiki/Hobie_16" TargetMode="External"/><Relationship Id="rId490" Type="http://schemas.openxmlformats.org/officeDocument/2006/relationships/hyperlink" Target="https://en.wikipedia.org/wiki/Farr_40" TargetMode="External"/><Relationship Id="rId504" Type="http://schemas.openxmlformats.org/officeDocument/2006/relationships/hyperlink" Target="https://en.wikipedia.org/wiki/World_championships_in_sailing" TargetMode="External"/><Relationship Id="rId78" Type="http://schemas.openxmlformats.org/officeDocument/2006/relationships/hyperlink" Target="https://en.wikipedia.org/wiki/Finn_%28dinghy%29" TargetMode="External"/><Relationship Id="rId101" Type="http://schemas.openxmlformats.org/officeDocument/2006/relationships/hyperlink" Target="https://en.wikipedia.org/wiki/Laser_%28dinghy%29" TargetMode="External"/><Relationship Id="rId143" Type="http://schemas.openxmlformats.org/officeDocument/2006/relationships/hyperlink" Target="https://en.wikipedia.org/wiki/Laser_4.7" TargetMode="External"/><Relationship Id="rId185" Type="http://schemas.openxmlformats.org/officeDocument/2006/relationships/hyperlink" Target="https://en.wikipedia.org/wiki/RS_Tera" TargetMode="External"/><Relationship Id="rId350" Type="http://schemas.openxmlformats.org/officeDocument/2006/relationships/hyperlink" Target="https://en.wikipedia.org/wiki/Hobie_Wildcat_%28catamaran%29" TargetMode="External"/><Relationship Id="rId406" Type="http://schemas.openxmlformats.org/officeDocument/2006/relationships/hyperlink" Target="https://en.wikipedia.org/wiki/Funboard" TargetMode="External"/><Relationship Id="rId9" Type="http://schemas.openxmlformats.org/officeDocument/2006/relationships/hyperlink" Target="https://en.wikipedia.org/wiki/420_%28dinghy%29" TargetMode="External"/><Relationship Id="rId210" Type="http://schemas.openxmlformats.org/officeDocument/2006/relationships/hyperlink" Target="https://en.wikipedia.org/wiki/Zoom_8" TargetMode="External"/><Relationship Id="rId392" Type="http://schemas.openxmlformats.org/officeDocument/2006/relationships/hyperlink" Target="https://en.wikipedia.org/wiki/Formula_Windsurfing" TargetMode="External"/><Relationship Id="rId448" Type="http://schemas.openxmlformats.org/officeDocument/2006/relationships/hyperlink" Target="https://en.wikipedia.org/wiki/Techno_293" TargetMode="External"/><Relationship Id="rId252" Type="http://schemas.openxmlformats.org/officeDocument/2006/relationships/hyperlink" Target="https://en.wikipedia.org/wiki/World_championships_in_sailing" TargetMode="External"/><Relationship Id="rId294" Type="http://schemas.openxmlformats.org/officeDocument/2006/relationships/hyperlink" Target="https://en.wikipedia.org/wiki/Skud_18" TargetMode="External"/><Relationship Id="rId308" Type="http://schemas.openxmlformats.org/officeDocument/2006/relationships/hyperlink" Target="https://en.wikipedia.org/wiki/Star_%28sailboat%29" TargetMode="External"/><Relationship Id="rId515" Type="http://schemas.openxmlformats.org/officeDocument/2006/relationships/hyperlink" Target="https://en.wikipedia.org/wiki/X-41_%28yacht%29" TargetMode="External"/><Relationship Id="rId47" Type="http://schemas.openxmlformats.org/officeDocument/2006/relationships/hyperlink" Target="https://en.wikipedia.org/wiki/Byte_%28dinghy%29" TargetMode="External"/><Relationship Id="rId89" Type="http://schemas.openxmlformats.org/officeDocument/2006/relationships/hyperlink" Target="https://en.wikipedia.org/wiki/International_14" TargetMode="External"/><Relationship Id="rId112" Type="http://schemas.openxmlformats.org/officeDocument/2006/relationships/hyperlink" Target="https://en.wikipedia.org/wiki/Laser_Radial" TargetMode="External"/><Relationship Id="rId154" Type="http://schemas.openxmlformats.org/officeDocument/2006/relationships/hyperlink" Target="https://en.wikipedia.org/wiki/World_championships_in_sailing" TargetMode="External"/><Relationship Id="rId361" Type="http://schemas.openxmlformats.org/officeDocument/2006/relationships/hyperlink" Target="https://en.wikipedia.org/wiki/SL_16" TargetMode="External"/><Relationship Id="rId196" Type="http://schemas.openxmlformats.org/officeDocument/2006/relationships/hyperlink" Target="https://en.wikipedia.org/wiki/Roy_Yamaguchi_Memorial_Trophy" TargetMode="External"/><Relationship Id="rId417" Type="http://schemas.openxmlformats.org/officeDocument/2006/relationships/hyperlink" Target="https://en.wikipedia.org/wiki/World_championships_in_sailing" TargetMode="External"/><Relationship Id="rId459" Type="http://schemas.openxmlformats.org/officeDocument/2006/relationships/hyperlink" Target="https://en.wikipedia.org/wiki/Techno_293" TargetMode="External"/><Relationship Id="rId16" Type="http://schemas.openxmlformats.org/officeDocument/2006/relationships/hyperlink" Target="https://en.wikipedia.org/wiki/470_%28dinghy%29" TargetMode="External"/><Relationship Id="rId221" Type="http://schemas.openxmlformats.org/officeDocument/2006/relationships/hyperlink" Target="https://en.wikipedia.org/wiki/2.4_Metre_%28keelboat%29" TargetMode="External"/><Relationship Id="rId263" Type="http://schemas.openxmlformats.org/officeDocument/2006/relationships/hyperlink" Target="https://en.wikipedia.org/wiki/World_championships_in_sailing" TargetMode="External"/><Relationship Id="rId319" Type="http://schemas.openxmlformats.org/officeDocument/2006/relationships/hyperlink" Target="https://en.wikipedia.org/wiki/11:Metre_One_Design" TargetMode="External"/><Relationship Id="rId470" Type="http://schemas.openxmlformats.org/officeDocument/2006/relationships/hyperlink" Target="https://en.wikipedia.org/wiki/Division_II_%28windsurf_board%29" TargetMode="External"/><Relationship Id="rId526" Type="http://schemas.openxmlformats.org/officeDocument/2006/relationships/hyperlink" Target="https://en.wikipedia.org/wiki/World_championships_in_sailing" TargetMode="External"/><Relationship Id="rId58" Type="http://schemas.openxmlformats.org/officeDocument/2006/relationships/hyperlink" Target="https://en.wikipedia.org/wiki/Contender_%28dinghy%29" TargetMode="External"/><Relationship Id="rId123" Type="http://schemas.openxmlformats.org/officeDocument/2006/relationships/hyperlink" Target="https://en.wikipedia.org/wiki/Laser_Radial" TargetMode="External"/><Relationship Id="rId330" Type="http://schemas.openxmlformats.org/officeDocument/2006/relationships/hyperlink" Target="https://en.wikipedia.org/wiki/Dart_18" TargetMode="External"/><Relationship Id="rId165" Type="http://schemas.openxmlformats.org/officeDocument/2006/relationships/hyperlink" Target="https://en.wikipedia.org/wiki/Musto_Performance_Skiff" TargetMode="External"/><Relationship Id="rId372" Type="http://schemas.openxmlformats.org/officeDocument/2006/relationships/hyperlink" Target="https://en.wikipedia.org/wiki/Extreme_40" TargetMode="External"/><Relationship Id="rId428" Type="http://schemas.openxmlformats.org/officeDocument/2006/relationships/hyperlink" Target="https://en.wikipedia.org/w/index.php?title=RS:One&amp;action=edit&amp;redlink=1" TargetMode="External"/><Relationship Id="rId232" Type="http://schemas.openxmlformats.org/officeDocument/2006/relationships/hyperlink" Target="https://en.wikipedia.org/wiki/6_Metre_%28keelboat%29" TargetMode="External"/><Relationship Id="rId274" Type="http://schemas.openxmlformats.org/officeDocument/2006/relationships/hyperlink" Target="https://en.wikipedia.org/wiki/Melges_24" TargetMode="External"/><Relationship Id="rId481" Type="http://schemas.openxmlformats.org/officeDocument/2006/relationships/hyperlink" Target="https://en.wikipedia.org/wiki/Lechner_A-390" TargetMode="External"/><Relationship Id="rId27" Type="http://schemas.openxmlformats.org/officeDocument/2006/relationships/hyperlink" Target="https://en.wikipedia.org/wiki/470_%28dinghy%29" TargetMode="External"/><Relationship Id="rId69" Type="http://schemas.openxmlformats.org/officeDocument/2006/relationships/hyperlink" Target="https://en.wikipedia.org/wiki/Europe_%28dinghy%29" TargetMode="External"/><Relationship Id="rId134" Type="http://schemas.openxmlformats.org/officeDocument/2006/relationships/hyperlink" Target="https://en.wikipedia.org/wiki/Laser_4.7" TargetMode="External"/><Relationship Id="rId537" Type="http://schemas.openxmlformats.org/officeDocument/2006/relationships/hyperlink" Target="https://en.wikipedia.org/wiki/World_championships_in_sailing" TargetMode="External"/><Relationship Id="rId80" Type="http://schemas.openxmlformats.org/officeDocument/2006/relationships/hyperlink" Target="https://en.wikipedia.org/wiki/Fireball_%28dinghy%29" TargetMode="External"/><Relationship Id="rId176" Type="http://schemas.openxmlformats.org/officeDocument/2006/relationships/hyperlink" Target="https://en.wikipedia.org/wiki/Optimist_%28dinghy%29" TargetMode="External"/><Relationship Id="rId341" Type="http://schemas.openxmlformats.org/officeDocument/2006/relationships/hyperlink" Target="https://en.wikipedia.org/wiki/Hobie_16" TargetMode="External"/><Relationship Id="rId383" Type="http://schemas.openxmlformats.org/officeDocument/2006/relationships/hyperlink" Target="https://en.wikipedia.org/w/index.php?title=Formula_Experience&amp;action=edit&amp;redlink=1" TargetMode="External"/><Relationship Id="rId439" Type="http://schemas.openxmlformats.org/officeDocument/2006/relationships/hyperlink" Target="https://en.wikipedia.org/wiki/Windsurfing_World_Championships" TargetMode="External"/><Relationship Id="rId201" Type="http://schemas.openxmlformats.org/officeDocument/2006/relationships/hyperlink" Target="https://en.wikipedia.org/wiki/Sunfish_%28sailboat%29" TargetMode="External"/><Relationship Id="rId243" Type="http://schemas.openxmlformats.org/officeDocument/2006/relationships/hyperlink" Target="https://en.wikipedia.org/wiki/Access_303" TargetMode="External"/><Relationship Id="rId285" Type="http://schemas.openxmlformats.org/officeDocument/2006/relationships/hyperlink" Target="https://en.wikipedia.org/wiki/Platu_25_%28keelboat%29" TargetMode="External"/><Relationship Id="rId450" Type="http://schemas.openxmlformats.org/officeDocument/2006/relationships/hyperlink" Target="https://en.wikipedia.org/wiki/Techno_293" TargetMode="External"/><Relationship Id="rId506" Type="http://schemas.openxmlformats.org/officeDocument/2006/relationships/hyperlink" Target="https://en.wikipedia.org/w/index.php?title=Swan_60_World_Championships&amp;action=edit&amp;redlink=1" TargetMode="External"/><Relationship Id="rId38" Type="http://schemas.openxmlformats.org/officeDocument/2006/relationships/hyperlink" Target="https://en.wikipedia.org/wiki/49er_FX" TargetMode="External"/><Relationship Id="rId103" Type="http://schemas.openxmlformats.org/officeDocument/2006/relationships/hyperlink" Target="https://en.wikipedia.org/wiki/World_championships_in_sailing" TargetMode="External"/><Relationship Id="rId310" Type="http://schemas.openxmlformats.org/officeDocument/2006/relationships/hyperlink" Target="https://en.wikipedia.org/wiki/Tempest_%28keelboat%29" TargetMode="External"/><Relationship Id="rId492" Type="http://schemas.openxmlformats.org/officeDocument/2006/relationships/hyperlink" Target="https://en.wikipedia.org/wiki/IMOCA_60" TargetMode="External"/><Relationship Id="rId91" Type="http://schemas.openxmlformats.org/officeDocument/2006/relationships/hyperlink" Target="https://en.wikipedia.org/wiki/World_championships_in_sailing" TargetMode="External"/><Relationship Id="rId145" Type="http://schemas.openxmlformats.org/officeDocument/2006/relationships/hyperlink" Target="https://en.wikipedia.org/wiki/World_championships_in_sailing" TargetMode="External"/><Relationship Id="rId187" Type="http://schemas.openxmlformats.org/officeDocument/2006/relationships/hyperlink" Target="https://en.wikipedia.org/wiki/Commodore_Hub_E._Isaacks_and_O%27Leary_Trophies" TargetMode="External"/><Relationship Id="rId352" Type="http://schemas.openxmlformats.org/officeDocument/2006/relationships/hyperlink" Target="https://en.wikipedia.org/wiki/M32_%28catamaran%29" TargetMode="External"/><Relationship Id="rId394" Type="http://schemas.openxmlformats.org/officeDocument/2006/relationships/hyperlink" Target="https://en.wikipedia.org/wiki/Formula_Windsurfing" TargetMode="External"/><Relationship Id="rId408" Type="http://schemas.openxmlformats.org/officeDocument/2006/relationships/hyperlink" Target="https://en.wikipedia.org/wiki/World_championships_in_sailing" TargetMode="External"/><Relationship Id="rId212" Type="http://schemas.openxmlformats.org/officeDocument/2006/relationships/hyperlink" Target="https://en.wikipedia.org/wiki/World_championships_in_sailing" TargetMode="External"/><Relationship Id="rId254" Type="http://schemas.openxmlformats.org/officeDocument/2006/relationships/hyperlink" Target="https://en.wikipedia.org/wiki/Flying_Fifteen_%28keelboat%29" TargetMode="External"/><Relationship Id="rId49" Type="http://schemas.openxmlformats.org/officeDocument/2006/relationships/hyperlink" Target="https://en.wikipedia.org/wiki/Byte_%28dinghy%29" TargetMode="External"/><Relationship Id="rId114" Type="http://schemas.openxmlformats.org/officeDocument/2006/relationships/hyperlink" Target="https://en.wikipedia.org/wiki/Laser_Radial" TargetMode="External"/><Relationship Id="rId296" Type="http://schemas.openxmlformats.org/officeDocument/2006/relationships/hyperlink" Target="https://en.wikipedia.org/wiki/Shark_24" TargetMode="External"/><Relationship Id="rId461" Type="http://schemas.openxmlformats.org/officeDocument/2006/relationships/hyperlink" Target="https://en.wikipedia.org/wiki/World_championships_in_sailing" TargetMode="External"/><Relationship Id="rId517" Type="http://schemas.openxmlformats.org/officeDocument/2006/relationships/hyperlink" Target="https://en.wikipedia.org/wiki/Offshore_Racing_Congress" TargetMode="External"/><Relationship Id="rId60" Type="http://schemas.openxmlformats.org/officeDocument/2006/relationships/hyperlink" Target="https://en.wikipedia.org/wiki/World_championships_in_sailing" TargetMode="External"/><Relationship Id="rId156" Type="http://schemas.openxmlformats.org/officeDocument/2006/relationships/hyperlink" Target="https://en.wikipedia.org/wiki/Lightning_%28dinghy%29" TargetMode="External"/><Relationship Id="rId198" Type="http://schemas.openxmlformats.org/officeDocument/2006/relationships/hyperlink" Target="https://en.wikipedia.org/wiki/Splash_%28dinghy%29" TargetMode="External"/><Relationship Id="rId321" Type="http://schemas.openxmlformats.org/officeDocument/2006/relationships/hyperlink" Target="https://en.wikipedia.org/wiki/International_One_Design" TargetMode="External"/><Relationship Id="rId363" Type="http://schemas.openxmlformats.org/officeDocument/2006/relationships/hyperlink" Target="https://en.wikipedia.org/wiki/Topcat" TargetMode="External"/><Relationship Id="rId419" Type="http://schemas.openxmlformats.org/officeDocument/2006/relationships/hyperlink" Target="https://en.wikipedia.org/w/index.php?title=Raceboard&amp;action=edit&amp;redlink=1" TargetMode="External"/><Relationship Id="rId223" Type="http://schemas.openxmlformats.org/officeDocument/2006/relationships/hyperlink" Target="https://en.wikipedia.org/wiki/International_Foundation_for_Disabled_Sailing" TargetMode="External"/><Relationship Id="rId430" Type="http://schemas.openxmlformats.org/officeDocument/2006/relationships/hyperlink" Target="https://en.wikipedia.org/w/index.php?title=RS:One&amp;action=edit&amp;redlink=1" TargetMode="External"/><Relationship Id="rId18" Type="http://schemas.openxmlformats.org/officeDocument/2006/relationships/hyperlink" Target="https://en.wikipedia.org/wiki/470_%28dinghy%29" TargetMode="External"/><Relationship Id="rId265" Type="http://schemas.openxmlformats.org/officeDocument/2006/relationships/hyperlink" Target="https://en.wikipedia.org/wiki/J/70" TargetMode="External"/><Relationship Id="rId472" Type="http://schemas.openxmlformats.org/officeDocument/2006/relationships/hyperlink" Target="https://en.wikipedia.org/wiki/World_championships_in_sailing" TargetMode="External"/><Relationship Id="rId528" Type="http://schemas.openxmlformats.org/officeDocument/2006/relationships/hyperlink" Target="https://en.wikipedia.org/w/index.php?title=ORMA_60_World_Championships&amp;action=edit&amp;redlink=1" TargetMode="External"/><Relationship Id="rId125" Type="http://schemas.openxmlformats.org/officeDocument/2006/relationships/hyperlink" Target="https://en.wikipedia.org/wiki/World_championships_in_sailing" TargetMode="External"/><Relationship Id="rId167" Type="http://schemas.openxmlformats.org/officeDocument/2006/relationships/hyperlink" Target="https://en.wikipedia.org/wiki/OK_%28dinghy%29" TargetMode="External"/><Relationship Id="rId332" Type="http://schemas.openxmlformats.org/officeDocument/2006/relationships/hyperlink" Target="https://en.wikipedia.org/wiki/Formula_16_%28sailing%29" TargetMode="External"/><Relationship Id="rId374" Type="http://schemas.openxmlformats.org/officeDocument/2006/relationships/hyperlink" Target="https://en.wikipedia.org/wiki/World_championships_in_sailing" TargetMode="External"/><Relationship Id="rId71" Type="http://schemas.openxmlformats.org/officeDocument/2006/relationships/hyperlink" Target="https://en.wikipedia.org/wiki/Finn_Gold_Cup" TargetMode="External"/><Relationship Id="rId234" Type="http://schemas.openxmlformats.org/officeDocument/2006/relationships/hyperlink" Target="https://en.wikipedia.org/wiki/8_Metre_%28keelboat%29" TargetMode="External"/><Relationship Id="rId2" Type="http://schemas.openxmlformats.org/officeDocument/2006/relationships/hyperlink" Target="https://en.wikipedia.org/wiki/29er_%28boat%29" TargetMode="External"/><Relationship Id="rId29" Type="http://schemas.openxmlformats.org/officeDocument/2006/relationships/hyperlink" Target="https://en.wikipedia.org/wiki/49er_%28dinghy%29" TargetMode="External"/><Relationship Id="rId276" Type="http://schemas.openxmlformats.org/officeDocument/2006/relationships/hyperlink" Target="https://en.wikipedia.org/wiki/Melges_32" TargetMode="External"/><Relationship Id="rId441" Type="http://schemas.openxmlformats.org/officeDocument/2006/relationships/hyperlink" Target="https://en.wikipedia.org/wiki/RS:X" TargetMode="External"/><Relationship Id="rId483" Type="http://schemas.openxmlformats.org/officeDocument/2006/relationships/hyperlink" Target="https://en.wikipedia.org/wiki/Class40" TargetMode="External"/><Relationship Id="rId40" Type="http://schemas.openxmlformats.org/officeDocument/2006/relationships/hyperlink" Target="https://en.wikipedia.org/wiki/505_%28dinghy%29" TargetMode="External"/><Relationship Id="rId136" Type="http://schemas.openxmlformats.org/officeDocument/2006/relationships/hyperlink" Target="https://en.wikipedia.org/wiki/World_championships_in_sailing" TargetMode="External"/><Relationship Id="rId178" Type="http://schemas.openxmlformats.org/officeDocument/2006/relationships/hyperlink" Target="https://en.wikipedia.org/wiki/RS100_%28dinghy%29" TargetMode="External"/><Relationship Id="rId301" Type="http://schemas.openxmlformats.org/officeDocument/2006/relationships/hyperlink" Target="https://en.wikipedia.org/wiki/Sonar_%28keelboat%29" TargetMode="External"/><Relationship Id="rId343" Type="http://schemas.openxmlformats.org/officeDocument/2006/relationships/hyperlink" Target="https://en.wikipedia.org/wiki/Hobie_16" TargetMode="External"/><Relationship Id="rId82" Type="http://schemas.openxmlformats.org/officeDocument/2006/relationships/hyperlink" Target="https://en.wikipedia.org/wiki/Flying_Dutchman_%28dinghy%29" TargetMode="External"/><Relationship Id="rId203" Type="http://schemas.openxmlformats.org/officeDocument/2006/relationships/hyperlink" Target="https://en.wikipedia.org/wiki/Tasar_%28dinghy%29" TargetMode="External"/><Relationship Id="rId385" Type="http://schemas.openxmlformats.org/officeDocument/2006/relationships/hyperlink" Target="https://en.wikipedia.org/w/index.php?title=Formula_Kite&amp;action=edit&amp;redlink=1" TargetMode="External"/><Relationship Id="rId245" Type="http://schemas.openxmlformats.org/officeDocument/2006/relationships/hyperlink" Target="https://en.wikipedia.org/wiki/Access_Liberty_%28keelboat%29" TargetMode="External"/><Relationship Id="rId287" Type="http://schemas.openxmlformats.org/officeDocument/2006/relationships/hyperlink" Target="https://en.wikipedia.org/wiki/World_championships_in_sailing" TargetMode="External"/><Relationship Id="rId410" Type="http://schemas.openxmlformats.org/officeDocument/2006/relationships/hyperlink" Target="https://en.wikipedia.org/w/index.php?title=Kona_%28windsurfer%29&amp;action=edit&amp;redlink=1" TargetMode="External"/><Relationship Id="rId452" Type="http://schemas.openxmlformats.org/officeDocument/2006/relationships/hyperlink" Target="https://en.wikipedia.org/wiki/World_championships_in_sailing" TargetMode="External"/><Relationship Id="rId494" Type="http://schemas.openxmlformats.org/officeDocument/2006/relationships/hyperlink" Target="https://en.wikipedia.org/wiki/J/111" TargetMode="External"/><Relationship Id="rId508" Type="http://schemas.openxmlformats.org/officeDocument/2006/relationships/hyperlink" Target="https://en.wikipedia.org/wiki/TP_52_%28yacht%29" TargetMode="External"/><Relationship Id="rId105" Type="http://schemas.openxmlformats.org/officeDocument/2006/relationships/hyperlink" Target="https://en.wikipedia.org/wiki/Laser_World_Championships" TargetMode="External"/><Relationship Id="rId147" Type="http://schemas.openxmlformats.org/officeDocument/2006/relationships/hyperlink" Target="https://en.wikipedia.org/wiki/Laser_4.7" TargetMode="External"/><Relationship Id="rId312" Type="http://schemas.openxmlformats.org/officeDocument/2006/relationships/hyperlink" Target="https://en.wikipedia.org/wiki/Yngling_%28keelboat%29" TargetMode="External"/><Relationship Id="rId354" Type="http://schemas.openxmlformats.org/officeDocument/2006/relationships/hyperlink" Target="https://en.wikipedia.org/wiki/Nacra_15" TargetMode="External"/><Relationship Id="rId51" Type="http://schemas.openxmlformats.org/officeDocument/2006/relationships/hyperlink" Target="https://en.wikipedia.org/wiki/World_championships_in_sailing" TargetMode="External"/><Relationship Id="rId93" Type="http://schemas.openxmlformats.org/officeDocument/2006/relationships/hyperlink" Target="https://en.wikipedia.org/wiki/International_14" TargetMode="External"/><Relationship Id="rId189" Type="http://schemas.openxmlformats.org/officeDocument/2006/relationships/hyperlink" Target="https://en.wikipedia.org/wiki/Snipe_%28dinghy%29" TargetMode="External"/><Relationship Id="rId396" Type="http://schemas.openxmlformats.org/officeDocument/2006/relationships/hyperlink" Target="https://en.wikipedia.org/wiki/World_championships_in_sailing" TargetMode="External"/><Relationship Id="rId214" Type="http://schemas.openxmlformats.org/officeDocument/2006/relationships/hyperlink" Target="https://en.wikipedia.org/wiki/Buzz_%28dinghy%29" TargetMode="External"/><Relationship Id="rId256" Type="http://schemas.openxmlformats.org/officeDocument/2006/relationships/hyperlink" Target="https://en.wikipedia.org/wiki/H-boat" TargetMode="External"/><Relationship Id="rId298" Type="http://schemas.openxmlformats.org/officeDocument/2006/relationships/hyperlink" Target="https://en.wikipedia.org/wiki/World_championships_in_sailing" TargetMode="External"/><Relationship Id="rId421" Type="http://schemas.openxmlformats.org/officeDocument/2006/relationships/hyperlink" Target="https://en.wikipedia.org/w/index.php?title=Raceboard&amp;action=edit&amp;redlink=1" TargetMode="External"/><Relationship Id="rId463" Type="http://schemas.openxmlformats.org/officeDocument/2006/relationships/hyperlink" Target="https://en.wikipedia.org/wiki/World_championships_in_sailing" TargetMode="External"/><Relationship Id="rId519" Type="http://schemas.openxmlformats.org/officeDocument/2006/relationships/hyperlink" Target="https://en.wikipedia.org/wiki/Farr_45_%28yacht%29" TargetMode="External"/><Relationship Id="rId116" Type="http://schemas.openxmlformats.org/officeDocument/2006/relationships/hyperlink" Target="https://en.wikipedia.org/wiki/World_championships_in_sailing" TargetMode="External"/><Relationship Id="rId158" Type="http://schemas.openxmlformats.org/officeDocument/2006/relationships/hyperlink" Target="https://en.wikipedia.org/wiki/Mirror_Dinghy" TargetMode="External"/><Relationship Id="rId323" Type="http://schemas.openxmlformats.org/officeDocument/2006/relationships/hyperlink" Target="https://en.wikipedia.org/wiki/World_championships_in_sailing" TargetMode="External"/><Relationship Id="rId530" Type="http://schemas.openxmlformats.org/officeDocument/2006/relationships/hyperlink" Target="https://en.wikipedia.org/wiki/Open_50_%28yacht%29" TargetMode="External"/><Relationship Id="rId20" Type="http://schemas.openxmlformats.org/officeDocument/2006/relationships/hyperlink" Target="https://en.wikipedia.org/wiki/470_%28dinghy%29" TargetMode="External"/><Relationship Id="rId62" Type="http://schemas.openxmlformats.org/officeDocument/2006/relationships/hyperlink" Target="https://en.wikipedia.org/wiki/Enterprise_%28dinghy%29" TargetMode="External"/><Relationship Id="rId365" Type="http://schemas.openxmlformats.org/officeDocument/2006/relationships/hyperlink" Target="https://en.wikipedia.org/wiki/Tornado_World_Championships" TargetMode="External"/><Relationship Id="rId225" Type="http://schemas.openxmlformats.org/officeDocument/2006/relationships/hyperlink" Target="https://en.wikipedia.org/wiki/5.5_Metre_%28keelboat%29" TargetMode="External"/><Relationship Id="rId267" Type="http://schemas.openxmlformats.org/officeDocument/2006/relationships/hyperlink" Target="https://en.wikipedia.org/wiki/J/80" TargetMode="External"/><Relationship Id="rId432" Type="http://schemas.openxmlformats.org/officeDocument/2006/relationships/hyperlink" Target="https://en.wikipedia.org/wiki/World_championships_in_sailing" TargetMode="External"/><Relationship Id="rId474" Type="http://schemas.openxmlformats.org/officeDocument/2006/relationships/hyperlink" Target="https://en.wikipedia.org/w/index.php?title=Division_III_%28windsurfer%29&amp;action=edit&amp;redlink=1" TargetMode="External"/><Relationship Id="rId127" Type="http://schemas.openxmlformats.org/officeDocument/2006/relationships/hyperlink" Target="https://en.wikipedia.org/wiki/Laser_Radial" TargetMode="External"/><Relationship Id="rId31" Type="http://schemas.openxmlformats.org/officeDocument/2006/relationships/hyperlink" Target="https://en.wikipedia.org/wiki/49er_%28dinghy%29" TargetMode="External"/><Relationship Id="rId73" Type="http://schemas.openxmlformats.org/officeDocument/2006/relationships/hyperlink" Target="https://en.wikipedia.org/wiki/Finn_Gold_Cup" TargetMode="External"/><Relationship Id="rId169" Type="http://schemas.openxmlformats.org/officeDocument/2006/relationships/hyperlink" Target="https://en.wikipedia.org/wiki/World_championships_in_sailing" TargetMode="External"/><Relationship Id="rId334" Type="http://schemas.openxmlformats.org/officeDocument/2006/relationships/hyperlink" Target="https://en.wikipedia.org/wiki/Formula_18" TargetMode="External"/><Relationship Id="rId376" Type="http://schemas.openxmlformats.org/officeDocument/2006/relationships/hyperlink" Target="https://en.wikipedia.org/wiki/Hobie_17_%28catamaran%29" TargetMode="External"/><Relationship Id="rId4" Type="http://schemas.openxmlformats.org/officeDocument/2006/relationships/hyperlink" Target="https://en.wikipedia.org/wiki/420_%28dinghy%29" TargetMode="External"/><Relationship Id="rId180" Type="http://schemas.openxmlformats.org/officeDocument/2006/relationships/hyperlink" Target="https://en.wikipedia.org/wiki/RS500_%28dinghy%29" TargetMode="External"/><Relationship Id="rId236" Type="http://schemas.openxmlformats.org/officeDocument/2006/relationships/hyperlink" Target="https://en.wikipedia.org/wiki/World_championships_in_sailing" TargetMode="External"/><Relationship Id="rId278" Type="http://schemas.openxmlformats.org/officeDocument/2006/relationships/hyperlink" Target="https://en.wikipedia.org/wiki/World_championships_in_sailing" TargetMode="External"/><Relationship Id="rId401" Type="http://schemas.openxmlformats.org/officeDocument/2006/relationships/hyperlink" Target="https://en.wikipedia.org/wiki/Formula_Windsurfing" TargetMode="External"/><Relationship Id="rId443" Type="http://schemas.openxmlformats.org/officeDocument/2006/relationships/hyperlink" Target="https://en.wikipedia.org/wiki/RS:X" TargetMode="External"/><Relationship Id="rId303" Type="http://schemas.openxmlformats.org/officeDocument/2006/relationships/hyperlink" Target="https://en.wikipedia.org/wiki/Sonar_%28keelboat%29" TargetMode="External"/><Relationship Id="rId485" Type="http://schemas.openxmlformats.org/officeDocument/2006/relationships/hyperlink" Target="https://en.wikipedia.org/wiki/World_championships_in_sailing" TargetMode="External"/><Relationship Id="rId42" Type="http://schemas.openxmlformats.org/officeDocument/2006/relationships/hyperlink" Target="https://en.wikipedia.org/wiki/World_championships_in_sailing" TargetMode="External"/><Relationship Id="rId84" Type="http://schemas.openxmlformats.org/officeDocument/2006/relationships/hyperlink" Target="https://en.wikipedia.org/wiki/Flying_Junior" TargetMode="External"/><Relationship Id="rId138" Type="http://schemas.openxmlformats.org/officeDocument/2006/relationships/hyperlink" Target="https://en.wikipedia.org/wiki/Laser_4.7" TargetMode="External"/><Relationship Id="rId345" Type="http://schemas.openxmlformats.org/officeDocument/2006/relationships/hyperlink" Target="https://en.wikipedia.org/wiki/Hobie_Dragoon_%28catamaran%29" TargetMode="External"/><Relationship Id="rId387" Type="http://schemas.openxmlformats.org/officeDocument/2006/relationships/hyperlink" Target="https://en.wikipedia.org/wiki/World_championships_in_sailing" TargetMode="External"/><Relationship Id="rId510" Type="http://schemas.openxmlformats.org/officeDocument/2006/relationships/hyperlink" Target="https://en.wikipedia.org/wiki/World_championships_in_sailing" TargetMode="External"/><Relationship Id="rId191" Type="http://schemas.openxmlformats.org/officeDocument/2006/relationships/hyperlink" Target="https://en.wikipedia.org/wiki/World_championships_in_sailing" TargetMode="External"/><Relationship Id="rId205" Type="http://schemas.openxmlformats.org/officeDocument/2006/relationships/hyperlink" Target="https://en.wikipedia.org/wiki/Topper_%28dinghy%29" TargetMode="External"/><Relationship Id="rId247" Type="http://schemas.openxmlformats.org/officeDocument/2006/relationships/hyperlink" Target="https://en.wikipedia.org/wiki/World_championships_in_sailing" TargetMode="External"/><Relationship Id="rId412" Type="http://schemas.openxmlformats.org/officeDocument/2006/relationships/hyperlink" Target="https://en.wikipedia.org/wiki/Mistral_One_Design_Class" TargetMode="External"/><Relationship Id="rId107" Type="http://schemas.openxmlformats.org/officeDocument/2006/relationships/hyperlink" Target="https://en.wikipedia.org/wiki/Laser_World_Championships" TargetMode="External"/><Relationship Id="rId289" Type="http://schemas.openxmlformats.org/officeDocument/2006/relationships/hyperlink" Target="https://en.wikipedia.org/wiki/RC44_%28keelboat%29" TargetMode="External"/><Relationship Id="rId454" Type="http://schemas.openxmlformats.org/officeDocument/2006/relationships/hyperlink" Target="https://en.wikipedia.org/wiki/Techno_293" TargetMode="External"/><Relationship Id="rId496" Type="http://schemas.openxmlformats.org/officeDocument/2006/relationships/hyperlink" Target="https://en.wikipedia.org/w/index.php?title=Mini_Maxi&amp;action=edit&amp;redlink=1" TargetMode="External"/><Relationship Id="rId11" Type="http://schemas.openxmlformats.org/officeDocument/2006/relationships/hyperlink" Target="https://en.wikipedia.org/wiki/World_championships_in_sailing" TargetMode="External"/><Relationship Id="rId53" Type="http://schemas.openxmlformats.org/officeDocument/2006/relationships/hyperlink" Target="https://en.wikipedia.org/wiki/Byte_%28dinghy%29" TargetMode="External"/><Relationship Id="rId149" Type="http://schemas.openxmlformats.org/officeDocument/2006/relationships/hyperlink" Target="https://en.wikipedia.org/wiki/Laser_2" TargetMode="External"/><Relationship Id="rId314" Type="http://schemas.openxmlformats.org/officeDocument/2006/relationships/hyperlink" Target="https://en.wikipedia.org/wiki/World_championships_in_sailing" TargetMode="External"/><Relationship Id="rId356" Type="http://schemas.openxmlformats.org/officeDocument/2006/relationships/hyperlink" Target="https://en.wikipedia.org/wiki/Nacra_17" TargetMode="External"/><Relationship Id="rId398" Type="http://schemas.openxmlformats.org/officeDocument/2006/relationships/hyperlink" Target="https://en.wikipedia.org/wiki/Formula_Windsurfing" TargetMode="External"/><Relationship Id="rId521" Type="http://schemas.openxmlformats.org/officeDocument/2006/relationships/hyperlink" Target="https://en.wikipedia.org/wiki/Farr_Maxi_One_Design" TargetMode="External"/><Relationship Id="rId95" Type="http://schemas.openxmlformats.org/officeDocument/2006/relationships/hyperlink" Target="https://en.wikipedia.org/wiki/Laser_%28dinghy%29" TargetMode="External"/><Relationship Id="rId160" Type="http://schemas.openxmlformats.org/officeDocument/2006/relationships/hyperlink" Target="https://en.wikipedia.org/wiki/World_championships_in_sailing" TargetMode="External"/><Relationship Id="rId216" Type="http://schemas.openxmlformats.org/officeDocument/2006/relationships/hyperlink" Target="https://en.wikipedia.org/wiki/World_championships_in_sailing" TargetMode="External"/><Relationship Id="rId423" Type="http://schemas.openxmlformats.org/officeDocument/2006/relationships/hyperlink" Target="https://en.wikipedia.org/wiki/World_championships_in_sailing" TargetMode="External"/><Relationship Id="rId258" Type="http://schemas.openxmlformats.org/officeDocument/2006/relationships/hyperlink" Target="https://en.wikipedia.org/wiki/J/22" TargetMode="External"/><Relationship Id="rId465" Type="http://schemas.openxmlformats.org/officeDocument/2006/relationships/hyperlink" Target="https://en.wikipedia.org/wiki/Aloha" TargetMode="External"/><Relationship Id="rId22" Type="http://schemas.openxmlformats.org/officeDocument/2006/relationships/hyperlink" Target="https://en.wikipedia.org/wiki/470_%28dinghy%29" TargetMode="External"/><Relationship Id="rId64" Type="http://schemas.openxmlformats.org/officeDocument/2006/relationships/hyperlink" Target="https://en.wikipedia.org/wiki/Europe_%28dinghy%29" TargetMode="External"/><Relationship Id="rId118" Type="http://schemas.openxmlformats.org/officeDocument/2006/relationships/hyperlink" Target="https://en.wikipedia.org/wiki/Laser_Radial" TargetMode="External"/><Relationship Id="rId325" Type="http://schemas.openxmlformats.org/officeDocument/2006/relationships/hyperlink" Target="https://en.wikipedia.org/wiki/Ultimate_20_%28keelboat%29" TargetMode="External"/><Relationship Id="rId367" Type="http://schemas.openxmlformats.org/officeDocument/2006/relationships/hyperlink" Target="https://en.wikipedia.org/wiki/Tornado_World_Championships" TargetMode="External"/><Relationship Id="rId532" Type="http://schemas.openxmlformats.org/officeDocument/2006/relationships/hyperlink" Target="https://en.wikipedia.org/wiki/World_championships_in_sailing" TargetMode="External"/><Relationship Id="rId171" Type="http://schemas.openxmlformats.org/officeDocument/2006/relationships/hyperlink" Target="https://en.wikipedia.org/w/index.php?title=O%27pen_BIC_World_Championships&amp;action=edit&amp;redlink=1" TargetMode="External"/><Relationship Id="rId227" Type="http://schemas.openxmlformats.org/officeDocument/2006/relationships/hyperlink" Target="https://en.wikipedia.org/wiki/5.5_Metre_%28keelboat%29" TargetMode="External"/><Relationship Id="rId269" Type="http://schemas.openxmlformats.org/officeDocument/2006/relationships/hyperlink" Target="https://en.wikipedia.org/wiki/World_championships_in_sailing" TargetMode="External"/><Relationship Id="rId434" Type="http://schemas.openxmlformats.org/officeDocument/2006/relationships/hyperlink" Target="https://en.wikipedia.org/w/index.php?title=RS:One&amp;action=edit&amp;redlink=1" TargetMode="External"/><Relationship Id="rId476" Type="http://schemas.openxmlformats.org/officeDocument/2006/relationships/hyperlink" Target="https://en.wikipedia.org/w/index.php?title=Formula_42&amp;action=edit&amp;redlink=1" TargetMode="External"/><Relationship Id="rId33" Type="http://schemas.openxmlformats.org/officeDocument/2006/relationships/hyperlink" Target="https://en.wikipedia.org/wiki/49er_%28dinghy%29" TargetMode="External"/><Relationship Id="rId129" Type="http://schemas.openxmlformats.org/officeDocument/2006/relationships/hyperlink" Target="https://en.wikipedia.org/wiki/Laser_Radial" TargetMode="External"/><Relationship Id="rId280" Type="http://schemas.openxmlformats.org/officeDocument/2006/relationships/hyperlink" Target="https://en.wikipedia.org/w/index.php?title=Micro_%28sailboat%29&amp;action=edit&amp;redlink=1" TargetMode="External"/><Relationship Id="rId336" Type="http://schemas.openxmlformats.org/officeDocument/2006/relationships/hyperlink" Target="https://en.wikipedia.org/wiki/Hobie_14_%28catamaran%29" TargetMode="External"/><Relationship Id="rId501" Type="http://schemas.openxmlformats.org/officeDocument/2006/relationships/hyperlink" Target="https://en.wikipedia.org/wiki/Soto_40" TargetMode="External"/><Relationship Id="rId75" Type="http://schemas.openxmlformats.org/officeDocument/2006/relationships/hyperlink" Target="https://en.wikipedia.org/w/index.php?title=Finn_Silver_Cup&amp;action=edit&amp;redlink=1" TargetMode="External"/><Relationship Id="rId140" Type="http://schemas.openxmlformats.org/officeDocument/2006/relationships/hyperlink" Target="https://en.wikipedia.org/wiki/Laser_4.7" TargetMode="External"/><Relationship Id="rId182" Type="http://schemas.openxmlformats.org/officeDocument/2006/relationships/hyperlink" Target="https://en.wikipedia.org/wiki/RS_Tera" TargetMode="External"/><Relationship Id="rId378" Type="http://schemas.openxmlformats.org/officeDocument/2006/relationships/hyperlink" Target="https://en.wikipedia.org/wiki/World_championships_in_sailing" TargetMode="External"/><Relationship Id="rId403" Type="http://schemas.openxmlformats.org/officeDocument/2006/relationships/hyperlink" Target="https://en.wikipedia.org/wiki/Formula_Windsurfing" TargetMode="External"/><Relationship Id="rId6" Type="http://schemas.openxmlformats.org/officeDocument/2006/relationships/hyperlink" Target="https://en.wikipedia.org/wiki/420_%28dinghy%29" TargetMode="External"/><Relationship Id="rId238" Type="http://schemas.openxmlformats.org/officeDocument/2006/relationships/hyperlink" Target="https://en.wikipedia.org/wiki/12_Metre_class" TargetMode="External"/><Relationship Id="rId445" Type="http://schemas.openxmlformats.org/officeDocument/2006/relationships/hyperlink" Target="https://en.wikipedia.org/wiki/Techno_293" TargetMode="External"/><Relationship Id="rId487" Type="http://schemas.openxmlformats.org/officeDocument/2006/relationships/hyperlink" Target="https://en.wikipedia.org/wiki/Farr_30_%28yacht%29" TargetMode="External"/><Relationship Id="rId291" Type="http://schemas.openxmlformats.org/officeDocument/2006/relationships/hyperlink" Target="https://en.wikipedia.org/wiki/SB3" TargetMode="External"/><Relationship Id="rId305" Type="http://schemas.openxmlformats.org/officeDocument/2006/relationships/hyperlink" Target="https://en.wikipedia.org/wiki/International_Foundation_for_Disabled_Sailing" TargetMode="External"/><Relationship Id="rId347" Type="http://schemas.openxmlformats.org/officeDocument/2006/relationships/hyperlink" Target="https://en.wikipedia.org/wiki/Hobie_Tiger_%28catamaran%29" TargetMode="External"/><Relationship Id="rId512" Type="http://schemas.openxmlformats.org/officeDocument/2006/relationships/hyperlink" Target="https://en.wikipedia.org/wiki/X-35_%28yacht%29" TargetMode="External"/><Relationship Id="rId44" Type="http://schemas.openxmlformats.org/officeDocument/2006/relationships/hyperlink" Target="https://en.wikipedia.org/wiki/B14_%28dinghy%29" TargetMode="External"/><Relationship Id="rId86" Type="http://schemas.openxmlformats.org/officeDocument/2006/relationships/hyperlink" Target="https://en.wikipedia.org/wiki/GP14" TargetMode="External"/><Relationship Id="rId151" Type="http://schemas.openxmlformats.org/officeDocument/2006/relationships/hyperlink" Target="https://en.wikipedia.org/wiki/World_championships_in_sailing" TargetMode="External"/><Relationship Id="rId389" Type="http://schemas.openxmlformats.org/officeDocument/2006/relationships/hyperlink" Target="https://en.wikipedia.org/w/index.php?title=Formula_Kite_World_Championships&amp;action=edit&amp;redlink=1" TargetMode="External"/><Relationship Id="rId193" Type="http://schemas.openxmlformats.org/officeDocument/2006/relationships/hyperlink" Target="https://en.wikipedia.org/wiki/Id_Crook_Memorial_Trophy" TargetMode="External"/><Relationship Id="rId207" Type="http://schemas.openxmlformats.org/officeDocument/2006/relationships/hyperlink" Target="https://en.wikipedia.org/wiki/Vaurien_%28dinghy%29" TargetMode="External"/><Relationship Id="rId249" Type="http://schemas.openxmlformats.org/officeDocument/2006/relationships/hyperlink" Target="https://en.wikipedia.org/wiki/Dragon_%28keelboat%29" TargetMode="External"/><Relationship Id="rId414" Type="http://schemas.openxmlformats.org/officeDocument/2006/relationships/hyperlink" Target="https://en.wikipedia.org/wiki/World_championships_in_sailing" TargetMode="External"/><Relationship Id="rId456" Type="http://schemas.openxmlformats.org/officeDocument/2006/relationships/hyperlink" Target="https://en.wikipedia.org/wiki/Techno_293" TargetMode="External"/><Relationship Id="rId498" Type="http://schemas.openxmlformats.org/officeDocument/2006/relationships/hyperlink" Target="https://en.wikipedia.org/w/index.php?title=Maxi_72&amp;action=edit&amp;redlink=1" TargetMode="External"/><Relationship Id="rId13" Type="http://schemas.openxmlformats.org/officeDocument/2006/relationships/hyperlink" Target="https://en.wikipedia.org/wiki/420_%28dinghy%29" TargetMode="External"/><Relationship Id="rId109" Type="http://schemas.openxmlformats.org/officeDocument/2006/relationships/hyperlink" Target="https://en.wikipedia.org/wiki/Laser_World_Championships" TargetMode="External"/><Relationship Id="rId260" Type="http://schemas.openxmlformats.org/officeDocument/2006/relationships/hyperlink" Target="https://en.wikipedia.org/wiki/World_championships_in_sailing" TargetMode="External"/><Relationship Id="rId316" Type="http://schemas.openxmlformats.org/officeDocument/2006/relationships/hyperlink" Target="https://en.wikipedia.org/wiki/Yngling_%28keelboat%29" TargetMode="External"/><Relationship Id="rId523" Type="http://schemas.openxmlformats.org/officeDocument/2006/relationships/hyperlink" Target="https://en.wikipedia.org/wiki/World_championships_in_sailing" TargetMode="External"/><Relationship Id="rId55" Type="http://schemas.openxmlformats.org/officeDocument/2006/relationships/hyperlink" Target="https://en.wikipedia.org/wiki/Cadet_%28dinghy%29" TargetMode="External"/><Relationship Id="rId97" Type="http://schemas.openxmlformats.org/officeDocument/2006/relationships/hyperlink" Target="https://en.wikipedia.org/wiki/World_championships_in_sailing" TargetMode="External"/><Relationship Id="rId120" Type="http://schemas.openxmlformats.org/officeDocument/2006/relationships/hyperlink" Target="https://en.wikipedia.org/wiki/Laser_Radial" TargetMode="External"/><Relationship Id="rId358" Type="http://schemas.openxmlformats.org/officeDocument/2006/relationships/hyperlink" Target="https://en.wikipedia.org/w/index.php?title=Nacra_20&amp;action=edit&amp;redlink=1" TargetMode="External"/><Relationship Id="rId162" Type="http://schemas.openxmlformats.org/officeDocument/2006/relationships/hyperlink" Target="https://en.wikipedia.org/w/index.php?title=Moth_World_Championships&amp;action=edit&amp;redlink=1" TargetMode="External"/><Relationship Id="rId218" Type="http://schemas.openxmlformats.org/officeDocument/2006/relationships/hyperlink" Target="https://en.wikipedia.org/wiki/ISO_%28dinghy%29" TargetMode="External"/><Relationship Id="rId425" Type="http://schemas.openxmlformats.org/officeDocument/2006/relationships/hyperlink" Target="https://en.wikipedia.org/w/index.php?title=Raceboard&amp;action=edit&amp;redlink=1" TargetMode="External"/><Relationship Id="rId467" Type="http://schemas.openxmlformats.org/officeDocument/2006/relationships/hyperlink" Target="https://en.wikipedia.org/w/index.php?title=Division_I_%28windsurf_board%29&amp;action=edit&amp;redlink=1" TargetMode="External"/><Relationship Id="rId271" Type="http://schemas.openxmlformats.org/officeDocument/2006/relationships/hyperlink" Target="https://en.wikipedia.org/wiki/Melges_20" TargetMode="External"/><Relationship Id="rId24" Type="http://schemas.openxmlformats.org/officeDocument/2006/relationships/hyperlink" Target="https://en.wikipedia.org/wiki/470_%28dinghy%29" TargetMode="External"/><Relationship Id="rId66" Type="http://schemas.openxmlformats.org/officeDocument/2006/relationships/hyperlink" Target="https://en.wikipedia.org/wiki/Europe_%28dinghy%29" TargetMode="External"/><Relationship Id="rId131" Type="http://schemas.openxmlformats.org/officeDocument/2006/relationships/hyperlink" Target="https://en.wikipedia.org/wiki/Laser_Radial" TargetMode="External"/><Relationship Id="rId327" Type="http://schemas.openxmlformats.org/officeDocument/2006/relationships/hyperlink" Target="https://en.wikipedia.org/wiki/International_A-class_catamaran" TargetMode="External"/><Relationship Id="rId369" Type="http://schemas.openxmlformats.org/officeDocument/2006/relationships/hyperlink" Target="https://en.wikipedia.org/wiki/C_Class_%28yacht%29" TargetMode="External"/><Relationship Id="rId534" Type="http://schemas.openxmlformats.org/officeDocument/2006/relationships/hyperlink" Target="https://en.wikipedia.org/wiki/Sydney_40_%28yacht%29" TargetMode="External"/><Relationship Id="rId173" Type="http://schemas.openxmlformats.org/officeDocument/2006/relationships/hyperlink" Target="https://en.wikipedia.org/wiki/Optimist_%28dinghy%29" TargetMode="External"/><Relationship Id="rId229" Type="http://schemas.openxmlformats.org/officeDocument/2006/relationships/hyperlink" Target="https://en.wikipedia.org/wiki/5.5_Metre_%28keelboat%29" TargetMode="External"/><Relationship Id="rId380" Type="http://schemas.openxmlformats.org/officeDocument/2006/relationships/hyperlink" Target="https://en.wikipedia.org/wiki/Hobie_18_%28catamaran%29" TargetMode="External"/><Relationship Id="rId436" Type="http://schemas.openxmlformats.org/officeDocument/2006/relationships/hyperlink" Target="https://en.wikipedia.org/wiki/RS:X" TargetMode="External"/><Relationship Id="rId240" Type="http://schemas.openxmlformats.org/officeDocument/2006/relationships/hyperlink" Target="https://en.wikipedia.org/wiki/Access_2.3" TargetMode="External"/><Relationship Id="rId478" Type="http://schemas.openxmlformats.org/officeDocument/2006/relationships/hyperlink" Target="https://en.wikipedia.org/wiki/World_championships_in_sailing" TargetMode="External"/><Relationship Id="rId35" Type="http://schemas.openxmlformats.org/officeDocument/2006/relationships/hyperlink" Target="https://en.wikipedia.org/wiki/49er_FX" TargetMode="External"/><Relationship Id="rId77" Type="http://schemas.openxmlformats.org/officeDocument/2006/relationships/hyperlink" Target="https://en.wikipedia.org/wiki/Finn_%28dinghy%29" TargetMode="External"/><Relationship Id="rId100" Type="http://schemas.openxmlformats.org/officeDocument/2006/relationships/hyperlink" Target="https://en.wikipedia.org/wiki/World_championships_in_sailing" TargetMode="External"/><Relationship Id="rId282" Type="http://schemas.openxmlformats.org/officeDocument/2006/relationships/hyperlink" Target="https://en.wikipedia.org/w/index.php?title=Micro_%28sailboat%29&amp;action=edit&amp;redlink=1" TargetMode="External"/><Relationship Id="rId338" Type="http://schemas.openxmlformats.org/officeDocument/2006/relationships/hyperlink" Target="https://en.wikipedia.org/wiki/Hobie_16" TargetMode="External"/><Relationship Id="rId503" Type="http://schemas.openxmlformats.org/officeDocument/2006/relationships/hyperlink" Target="https://en.wikipedia.org/wiki/Swan_45_%28yacht%29" TargetMode="External"/><Relationship Id="rId8" Type="http://schemas.openxmlformats.org/officeDocument/2006/relationships/hyperlink" Target="https://en.wikipedia.org/wiki/World_championships_in_sailing" TargetMode="External"/><Relationship Id="rId142" Type="http://schemas.openxmlformats.org/officeDocument/2006/relationships/hyperlink" Target="https://en.wikipedia.org/wiki/World_championships_in_sailing" TargetMode="External"/><Relationship Id="rId184" Type="http://schemas.openxmlformats.org/officeDocument/2006/relationships/hyperlink" Target="https://en.wikipedia.org/wiki/RS_Feva" TargetMode="External"/><Relationship Id="rId391" Type="http://schemas.openxmlformats.org/officeDocument/2006/relationships/hyperlink" Target="https://en.wikipedia.org/wiki/Formula_Windsurfing" TargetMode="External"/><Relationship Id="rId405" Type="http://schemas.openxmlformats.org/officeDocument/2006/relationships/hyperlink" Target="https://en.wikipedia.org/wiki/World_championships_in_sailing" TargetMode="External"/><Relationship Id="rId447" Type="http://schemas.openxmlformats.org/officeDocument/2006/relationships/hyperlink" Target="https://en.wikipedia.org/wiki/Techno_293" TargetMode="External"/><Relationship Id="rId251" Type="http://schemas.openxmlformats.org/officeDocument/2006/relationships/hyperlink" Target="https://en.wikipedia.org/wiki/Etchells" TargetMode="External"/><Relationship Id="rId489" Type="http://schemas.openxmlformats.org/officeDocument/2006/relationships/hyperlink" Target="https://en.wikipedia.org/wiki/Farr_40" TargetMode="External"/><Relationship Id="rId46" Type="http://schemas.openxmlformats.org/officeDocument/2006/relationships/hyperlink" Target="https://en.wikipedia.org/wiki/Byte_%28dinghy%29" TargetMode="External"/><Relationship Id="rId293" Type="http://schemas.openxmlformats.org/officeDocument/2006/relationships/hyperlink" Target="https://en.wikipedia.org/wiki/Skud_18" TargetMode="External"/><Relationship Id="rId307" Type="http://schemas.openxmlformats.org/officeDocument/2006/relationships/hyperlink" Target="https://en.wikipedia.org/wiki/Star_World_Championships" TargetMode="External"/><Relationship Id="rId349" Type="http://schemas.openxmlformats.org/officeDocument/2006/relationships/hyperlink" Target="https://en.wikipedia.org/wiki/Hobie_Wildcat_%28catamaran%29" TargetMode="External"/><Relationship Id="rId514" Type="http://schemas.openxmlformats.org/officeDocument/2006/relationships/hyperlink" Target="https://en.wikipedia.org/wiki/X-41_%28yacht%29" TargetMode="External"/><Relationship Id="rId88" Type="http://schemas.openxmlformats.org/officeDocument/2006/relationships/hyperlink" Target="https://en.wikipedia.org/wiki/World_championships_in_sailing" TargetMode="External"/><Relationship Id="rId111" Type="http://schemas.openxmlformats.org/officeDocument/2006/relationships/hyperlink" Target="https://en.wikipedia.org/wiki/Laser_World_Championships" TargetMode="External"/><Relationship Id="rId153" Type="http://schemas.openxmlformats.org/officeDocument/2006/relationships/hyperlink" Target="https://en.wikipedia.org/w/index.php?title=Laser_Vago_World_Championships&amp;action=edit&amp;redlink=1" TargetMode="External"/><Relationship Id="rId195" Type="http://schemas.openxmlformats.org/officeDocument/2006/relationships/hyperlink" Target="https://en.wikipedia.org/wiki/Snipe_%28dinghy%29" TargetMode="External"/><Relationship Id="rId209" Type="http://schemas.openxmlformats.org/officeDocument/2006/relationships/hyperlink" Target="https://en.wikipedia.org/wiki/Zoom_8" TargetMode="External"/><Relationship Id="rId360" Type="http://schemas.openxmlformats.org/officeDocument/2006/relationships/hyperlink" Target="https://en.wikipedia.org/wiki/SL_16" TargetMode="External"/><Relationship Id="rId416" Type="http://schemas.openxmlformats.org/officeDocument/2006/relationships/hyperlink" Target="https://en.wikipedia.org/wiki/Mistral_One_Design_Class" TargetMode="External"/><Relationship Id="rId220" Type="http://schemas.openxmlformats.org/officeDocument/2006/relationships/hyperlink" Target="https://en.wikipedia.org/wiki/2.4_Metre_%28keelboat%29" TargetMode="External"/><Relationship Id="rId458" Type="http://schemas.openxmlformats.org/officeDocument/2006/relationships/hyperlink" Target="https://en.wikipedia.org/wiki/World_championships_in_sailing" TargetMode="External"/><Relationship Id="rId15" Type="http://schemas.openxmlformats.org/officeDocument/2006/relationships/hyperlink" Target="https://en.wikipedia.org/wiki/470_%28dinghy%29" TargetMode="External"/><Relationship Id="rId57" Type="http://schemas.openxmlformats.org/officeDocument/2006/relationships/hyperlink" Target="https://en.wikipedia.org/wiki/World_championships_in_sailing" TargetMode="External"/><Relationship Id="rId262" Type="http://schemas.openxmlformats.org/officeDocument/2006/relationships/hyperlink" Target="https://en.wikipedia.org/wiki/J/24" TargetMode="External"/><Relationship Id="rId318" Type="http://schemas.openxmlformats.org/officeDocument/2006/relationships/hyperlink" Target="https://en.wikipedia.org/wiki/11:Metre_One_Design" TargetMode="External"/><Relationship Id="rId525" Type="http://schemas.openxmlformats.org/officeDocument/2006/relationships/hyperlink" Target="https://en.wikipedia.org/wiki/Mumm_36" TargetMode="External"/><Relationship Id="rId99" Type="http://schemas.openxmlformats.org/officeDocument/2006/relationships/hyperlink" Target="https://en.wikipedia.org/wiki/Laser_World_Championships" TargetMode="External"/><Relationship Id="rId122" Type="http://schemas.openxmlformats.org/officeDocument/2006/relationships/hyperlink" Target="https://en.wikipedia.org/wiki/World_championships_in_sailing" TargetMode="External"/><Relationship Id="rId164" Type="http://schemas.openxmlformats.org/officeDocument/2006/relationships/hyperlink" Target="https://en.wikipedia.org/wiki/Musto_Performance_Skiff" TargetMode="External"/><Relationship Id="rId371" Type="http://schemas.openxmlformats.org/officeDocument/2006/relationships/hyperlink" Target="https://en.wikipedia.org/wiki/Extreme_40" TargetMode="External"/><Relationship Id="rId427" Type="http://schemas.openxmlformats.org/officeDocument/2006/relationships/hyperlink" Target="https://en.wikipedia.org/w/index.php?title=RS:One&amp;action=edit&amp;redlink=1" TargetMode="External"/><Relationship Id="rId469" Type="http://schemas.openxmlformats.org/officeDocument/2006/relationships/hyperlink" Target="https://en.wikipedia.org/wiki/World_championships_in_sailing" TargetMode="External"/><Relationship Id="rId26" Type="http://schemas.openxmlformats.org/officeDocument/2006/relationships/hyperlink" Target="https://en.wikipedia.org/wiki/470_%28dinghy%29" TargetMode="External"/><Relationship Id="rId231" Type="http://schemas.openxmlformats.org/officeDocument/2006/relationships/hyperlink" Target="https://en.wikipedia.org/wiki/5.5_Metre_%28keelboat%29" TargetMode="External"/><Relationship Id="rId273" Type="http://schemas.openxmlformats.org/officeDocument/2006/relationships/hyperlink" Target="https://en.wikipedia.org/wiki/Melges_24" TargetMode="External"/><Relationship Id="rId329" Type="http://schemas.openxmlformats.org/officeDocument/2006/relationships/hyperlink" Target="https://en.wikipedia.org/wiki/Dart_18" TargetMode="External"/><Relationship Id="rId480" Type="http://schemas.openxmlformats.org/officeDocument/2006/relationships/hyperlink" Target="https://en.wikipedia.org/wiki/Windsurfing_World_Championships" TargetMode="External"/><Relationship Id="rId536" Type="http://schemas.openxmlformats.org/officeDocument/2006/relationships/hyperlink" Target="https://en.wikipedia.org/wiki/X-99_%28yacht%29" TargetMode="External"/><Relationship Id="rId68" Type="http://schemas.openxmlformats.org/officeDocument/2006/relationships/hyperlink" Target="https://en.wikipedia.org/wiki/Europe_%28dinghy%29" TargetMode="External"/><Relationship Id="rId133" Type="http://schemas.openxmlformats.org/officeDocument/2006/relationships/hyperlink" Target="https://en.wikipedia.org/wiki/Laser_Radial" TargetMode="External"/><Relationship Id="rId175" Type="http://schemas.openxmlformats.org/officeDocument/2006/relationships/hyperlink" Target="https://en.wikipedia.org/wiki/Optimist_%28dinghy%29" TargetMode="External"/><Relationship Id="rId340" Type="http://schemas.openxmlformats.org/officeDocument/2006/relationships/hyperlink" Target="https://en.wikipedia.org/wiki/Hobie_16" TargetMode="External"/><Relationship Id="rId200" Type="http://schemas.openxmlformats.org/officeDocument/2006/relationships/hyperlink" Target="https://en.wikipedia.org/wiki/Sunfish_%28sailboat%29" TargetMode="External"/><Relationship Id="rId382" Type="http://schemas.openxmlformats.org/officeDocument/2006/relationships/hyperlink" Target="https://en.wikipedia.org/w/index.php?title=Formula_Experience&amp;action=edit&amp;redlink=1" TargetMode="External"/><Relationship Id="rId438" Type="http://schemas.openxmlformats.org/officeDocument/2006/relationships/hyperlink" Target="https://en.wikipedia.org/wiki/RS:X" TargetMode="External"/><Relationship Id="rId242" Type="http://schemas.openxmlformats.org/officeDocument/2006/relationships/hyperlink" Target="https://en.wikipedia.org/wiki/Access_303" TargetMode="External"/><Relationship Id="rId284" Type="http://schemas.openxmlformats.org/officeDocument/2006/relationships/hyperlink" Target="https://en.wikipedia.org/wiki/World_championships_in_sailing" TargetMode="External"/><Relationship Id="rId491" Type="http://schemas.openxmlformats.org/officeDocument/2006/relationships/hyperlink" Target="https://en.wikipedia.org/wiki/World_championships_in_sailing" TargetMode="External"/><Relationship Id="rId505" Type="http://schemas.openxmlformats.org/officeDocument/2006/relationships/hyperlink" Target="https://en.wikipedia.org/wiki/Swan_60" TargetMode="External"/><Relationship Id="rId37" Type="http://schemas.openxmlformats.org/officeDocument/2006/relationships/hyperlink" Target="https://en.wikipedia.org/wiki/49er_FX" TargetMode="External"/><Relationship Id="rId79" Type="http://schemas.openxmlformats.org/officeDocument/2006/relationships/hyperlink" Target="https://en.wikipedia.org/wiki/Fireball_%28dinghy%29" TargetMode="External"/><Relationship Id="rId102" Type="http://schemas.openxmlformats.org/officeDocument/2006/relationships/hyperlink" Target="https://en.wikipedia.org/wiki/Laser_World_Championships" TargetMode="External"/><Relationship Id="rId144" Type="http://schemas.openxmlformats.org/officeDocument/2006/relationships/hyperlink" Target="https://en.wikipedia.org/wiki/Laser_4.7" TargetMode="External"/><Relationship Id="rId90" Type="http://schemas.openxmlformats.org/officeDocument/2006/relationships/hyperlink" Target="https://en.wikipedia.org/wiki/International_14" TargetMode="External"/><Relationship Id="rId186" Type="http://schemas.openxmlformats.org/officeDocument/2006/relationships/hyperlink" Target="https://en.wikipedia.org/wiki/Snipe_%28dinghy%29" TargetMode="External"/><Relationship Id="rId351" Type="http://schemas.openxmlformats.org/officeDocument/2006/relationships/hyperlink" Target="https://en.wikipedia.org/wiki/M32_%28catamaran%29" TargetMode="External"/><Relationship Id="rId393" Type="http://schemas.openxmlformats.org/officeDocument/2006/relationships/hyperlink" Target="https://en.wikipedia.org/wiki/World_championships_in_sailing" TargetMode="External"/><Relationship Id="rId407" Type="http://schemas.openxmlformats.org/officeDocument/2006/relationships/hyperlink" Target="https://en.wikipedia.org/wiki/Funboard" TargetMode="External"/><Relationship Id="rId449" Type="http://schemas.openxmlformats.org/officeDocument/2006/relationships/hyperlink" Target="https://en.wikipedia.org/wiki/World_championships_in_sailing" TargetMode="External"/><Relationship Id="rId211" Type="http://schemas.openxmlformats.org/officeDocument/2006/relationships/hyperlink" Target="https://en.wikipedia.org/wiki/29erXX" TargetMode="External"/><Relationship Id="rId253" Type="http://schemas.openxmlformats.org/officeDocument/2006/relationships/hyperlink" Target="https://en.wikipedia.org/wiki/Flying_Fifteen_%28keelboat%29" TargetMode="External"/><Relationship Id="rId295" Type="http://schemas.openxmlformats.org/officeDocument/2006/relationships/hyperlink" Target="https://en.wikipedia.org/wiki/International_Foundation_for_Disabled_Sailing" TargetMode="External"/><Relationship Id="rId309" Type="http://schemas.openxmlformats.org/officeDocument/2006/relationships/hyperlink" Target="https://en.wikipedia.org/wiki/Star_World_Championships" TargetMode="External"/><Relationship Id="rId460" Type="http://schemas.openxmlformats.org/officeDocument/2006/relationships/hyperlink" Target="https://en.wikipedia.org/wiki/Techno_293" TargetMode="External"/><Relationship Id="rId516" Type="http://schemas.openxmlformats.org/officeDocument/2006/relationships/hyperlink" Target="https://en.wikipedia.org/wiki/World_championships_in_sailing" TargetMode="External"/><Relationship Id="rId48" Type="http://schemas.openxmlformats.org/officeDocument/2006/relationships/hyperlink" Target="https://en.wikipedia.org/wiki/World_championships_in_sailing" TargetMode="External"/><Relationship Id="rId113" Type="http://schemas.openxmlformats.org/officeDocument/2006/relationships/hyperlink" Target="https://en.wikipedia.org/wiki/Laser_Radial" TargetMode="External"/><Relationship Id="rId320" Type="http://schemas.openxmlformats.org/officeDocument/2006/relationships/hyperlink" Target="https://en.wikipedia.org/wiki/World_championships_in_sailing" TargetMode="External"/><Relationship Id="rId155" Type="http://schemas.openxmlformats.org/officeDocument/2006/relationships/hyperlink" Target="https://en.wikipedia.org/wiki/Lightning_%28dinghy%29" TargetMode="External"/><Relationship Id="rId197" Type="http://schemas.openxmlformats.org/officeDocument/2006/relationships/hyperlink" Target="https://en.wikipedia.org/wiki/World_championships_in_sailing" TargetMode="External"/><Relationship Id="rId362" Type="http://schemas.openxmlformats.org/officeDocument/2006/relationships/hyperlink" Target="https://en.wikipedia.org/wiki/Topcat" TargetMode="External"/><Relationship Id="rId418" Type="http://schemas.openxmlformats.org/officeDocument/2006/relationships/hyperlink" Target="https://en.wikipedia.org/w/index.php?title=Raceboard&amp;action=edit&amp;redlink=1" TargetMode="External"/><Relationship Id="rId222" Type="http://schemas.openxmlformats.org/officeDocument/2006/relationships/hyperlink" Target="https://en.wikipedia.org/wiki/World_championships_in_sailing" TargetMode="External"/><Relationship Id="rId264" Type="http://schemas.openxmlformats.org/officeDocument/2006/relationships/hyperlink" Target="https://en.wikipedia.org/wiki/J/70" TargetMode="External"/><Relationship Id="rId471" Type="http://schemas.openxmlformats.org/officeDocument/2006/relationships/hyperlink" Target="https://en.wikipedia.org/w/index.php?title=Division_II_%28windsurfer%29&amp;action=edit&amp;redlink=1" TargetMode="External"/><Relationship Id="rId17" Type="http://schemas.openxmlformats.org/officeDocument/2006/relationships/hyperlink" Target="https://en.wikipedia.org/wiki/470_%28dinghy%29" TargetMode="External"/><Relationship Id="rId59" Type="http://schemas.openxmlformats.org/officeDocument/2006/relationships/hyperlink" Target="https://en.wikipedia.org/wiki/Contender_%28dinghy%29" TargetMode="External"/><Relationship Id="rId124" Type="http://schemas.openxmlformats.org/officeDocument/2006/relationships/hyperlink" Target="https://en.wikipedia.org/wiki/Laser_Radial" TargetMode="External"/><Relationship Id="rId527" Type="http://schemas.openxmlformats.org/officeDocument/2006/relationships/hyperlink" Target="https://en.wikipedia.org/wiki/ORMA_60" TargetMode="External"/><Relationship Id="rId70" Type="http://schemas.openxmlformats.org/officeDocument/2006/relationships/hyperlink" Target="https://en.wikipedia.org/wiki/Finn_%28dinghy%29" TargetMode="External"/><Relationship Id="rId166" Type="http://schemas.openxmlformats.org/officeDocument/2006/relationships/hyperlink" Target="https://en.wikipedia.org/wiki/World_championships_in_sailing" TargetMode="External"/><Relationship Id="rId331" Type="http://schemas.openxmlformats.org/officeDocument/2006/relationships/hyperlink" Target="https://en.wikipedia.org/wiki/Formula_16_%28sailing%29" TargetMode="External"/><Relationship Id="rId373" Type="http://schemas.openxmlformats.org/officeDocument/2006/relationships/hyperlink" Target="https://en.wikipedia.org/wiki/Nacra_Infusion" TargetMode="External"/><Relationship Id="rId429" Type="http://schemas.openxmlformats.org/officeDocument/2006/relationships/hyperlink" Target="https://en.wikipedia.org/wiki/World_championships_in_sailing" TargetMode="External"/><Relationship Id="rId1" Type="http://schemas.openxmlformats.org/officeDocument/2006/relationships/hyperlink" Target="https://en.wikipedia.org/wiki/29er_%28boat%29" TargetMode="External"/><Relationship Id="rId233" Type="http://schemas.openxmlformats.org/officeDocument/2006/relationships/hyperlink" Target="https://en.wikipedia.org/wiki/6_Metre_%28keelboat%29" TargetMode="External"/><Relationship Id="rId440" Type="http://schemas.openxmlformats.org/officeDocument/2006/relationships/hyperlink" Target="https://en.wikipedia.org/wiki/RS:X" TargetMode="External"/><Relationship Id="rId28" Type="http://schemas.openxmlformats.org/officeDocument/2006/relationships/hyperlink" Target="https://en.wikipedia.org/wiki/World_championships_in_sailing" TargetMode="External"/><Relationship Id="rId275" Type="http://schemas.openxmlformats.org/officeDocument/2006/relationships/hyperlink" Target="https://en.wikipedia.org/wiki/World_championships_in_sailing" TargetMode="External"/><Relationship Id="rId300" Type="http://schemas.openxmlformats.org/officeDocument/2006/relationships/hyperlink" Target="https://en.wikipedia.org/wiki/Soling_World_Championships" TargetMode="External"/><Relationship Id="rId482" Type="http://schemas.openxmlformats.org/officeDocument/2006/relationships/hyperlink" Target="https://en.wikipedia.org/wiki/Lechner_A-390" TargetMode="External"/><Relationship Id="rId538" Type="http://schemas.openxmlformats.org/officeDocument/2006/relationships/printerSettings" Target="../printerSettings/printerSettings2.bin"/><Relationship Id="rId81" Type="http://schemas.openxmlformats.org/officeDocument/2006/relationships/hyperlink" Target="https://en.wikipedia.org/wiki/Flying_Dutchman_%28dinghy%29" TargetMode="External"/><Relationship Id="rId135" Type="http://schemas.openxmlformats.org/officeDocument/2006/relationships/hyperlink" Target="https://en.wikipedia.org/wiki/Laser_4.7" TargetMode="External"/><Relationship Id="rId177" Type="http://schemas.openxmlformats.org/officeDocument/2006/relationships/hyperlink" Target="https://en.wikipedia.org/wiki/World_championships_in_sailing" TargetMode="External"/><Relationship Id="rId342" Type="http://schemas.openxmlformats.org/officeDocument/2006/relationships/hyperlink" Target="https://en.wikipedia.org/wiki/Hobie_16" TargetMode="External"/><Relationship Id="rId384" Type="http://schemas.openxmlformats.org/officeDocument/2006/relationships/hyperlink" Target="https://en.wikipedia.org/wiki/World_championships_in_sailing" TargetMode="External"/><Relationship Id="rId202" Type="http://schemas.openxmlformats.org/officeDocument/2006/relationships/hyperlink" Target="https://en.wikipedia.org/wiki/Tasar_%28dinghy%29" TargetMode="External"/><Relationship Id="rId244" Type="http://schemas.openxmlformats.org/officeDocument/2006/relationships/hyperlink" Target="https://en.wikipedia.org/wiki/World_championships_in_sailing" TargetMode="External"/><Relationship Id="rId39" Type="http://schemas.openxmlformats.org/officeDocument/2006/relationships/hyperlink" Target="https://en.wikipedia.org/wiki/World_championships_in_sailing" TargetMode="External"/><Relationship Id="rId286" Type="http://schemas.openxmlformats.org/officeDocument/2006/relationships/hyperlink" Target="https://en.wikipedia.org/wiki/Platu_25_%28keelboat%29" TargetMode="External"/><Relationship Id="rId451" Type="http://schemas.openxmlformats.org/officeDocument/2006/relationships/hyperlink" Target="https://en.wikipedia.org/wiki/Techno_293" TargetMode="External"/><Relationship Id="rId493" Type="http://schemas.openxmlformats.org/officeDocument/2006/relationships/hyperlink" Target="https://en.wikipedia.org/w/index.php?title=IMOCA_60_World_Championships&amp;action=edit&amp;redlink=1" TargetMode="External"/><Relationship Id="rId507" Type="http://schemas.openxmlformats.org/officeDocument/2006/relationships/hyperlink" Target="https://en.wikipedia.org/wiki/World_championships_in_sailing" TargetMode="External"/><Relationship Id="rId50" Type="http://schemas.openxmlformats.org/officeDocument/2006/relationships/hyperlink" Target="https://en.wikipedia.org/wiki/Byte_%28dinghy%29" TargetMode="External"/><Relationship Id="rId104" Type="http://schemas.openxmlformats.org/officeDocument/2006/relationships/hyperlink" Target="https://en.wikipedia.org/wiki/Laser_%28dinghy%29" TargetMode="External"/><Relationship Id="rId146" Type="http://schemas.openxmlformats.org/officeDocument/2006/relationships/hyperlink" Target="https://en.wikipedia.org/wiki/Laser_4.7" TargetMode="External"/><Relationship Id="rId188" Type="http://schemas.openxmlformats.org/officeDocument/2006/relationships/hyperlink" Target="https://en.wikipedia.org/wiki/World_championships_in_sailing" TargetMode="External"/><Relationship Id="rId311" Type="http://schemas.openxmlformats.org/officeDocument/2006/relationships/hyperlink" Target="https://en.wikipedia.org/wiki/Tempest_%28keelboat%29" TargetMode="External"/><Relationship Id="rId353" Type="http://schemas.openxmlformats.org/officeDocument/2006/relationships/hyperlink" Target="https://en.wikipedia.org/wiki/Nacra_15" TargetMode="External"/><Relationship Id="rId395" Type="http://schemas.openxmlformats.org/officeDocument/2006/relationships/hyperlink" Target="https://en.wikipedia.org/wiki/Formula_Windsurfing" TargetMode="External"/><Relationship Id="rId409" Type="http://schemas.openxmlformats.org/officeDocument/2006/relationships/hyperlink" Target="https://en.wikipedia.org/w/index.php?title=Kona_%28windsurfer%29&amp;action=edit&amp;redlink=1" TargetMode="External"/><Relationship Id="rId92" Type="http://schemas.openxmlformats.org/officeDocument/2006/relationships/hyperlink" Target="https://en.wikipedia.org/wiki/International_14" TargetMode="External"/><Relationship Id="rId213" Type="http://schemas.openxmlformats.org/officeDocument/2006/relationships/hyperlink" Target="https://en.wikipedia.org/wiki/World_championships_in_sailing" TargetMode="External"/><Relationship Id="rId420" Type="http://schemas.openxmlformats.org/officeDocument/2006/relationships/hyperlink" Target="https://en.wikipedia.org/wiki/World_championships_in_sailing" TargetMode="External"/><Relationship Id="rId255" Type="http://schemas.openxmlformats.org/officeDocument/2006/relationships/hyperlink" Target="https://en.wikipedia.org/wiki/World_championships_in_sailing" TargetMode="External"/><Relationship Id="rId297" Type="http://schemas.openxmlformats.org/officeDocument/2006/relationships/hyperlink" Target="https://en.wikipedia.org/wiki/Shark_24" TargetMode="External"/><Relationship Id="rId462" Type="http://schemas.openxmlformats.org/officeDocument/2006/relationships/hyperlink" Target="https://en.wikipedia.org/w/index.php?title=Mistral_Junior&amp;action=edit&amp;redlink=1" TargetMode="External"/><Relationship Id="rId518" Type="http://schemas.openxmlformats.org/officeDocument/2006/relationships/hyperlink" Target="https://en.wikipedia.org/wiki/Farr_45_%28yacht%29" TargetMode="External"/><Relationship Id="rId115" Type="http://schemas.openxmlformats.org/officeDocument/2006/relationships/hyperlink" Target="https://en.wikipedia.org/wiki/Laser_Radial" TargetMode="External"/><Relationship Id="rId157" Type="http://schemas.openxmlformats.org/officeDocument/2006/relationships/hyperlink" Target="https://en.wikipedia.org/wiki/World_championships_in_sailing" TargetMode="External"/><Relationship Id="rId322" Type="http://schemas.openxmlformats.org/officeDocument/2006/relationships/hyperlink" Target="https://en.wikipedia.org/wiki/International_One_Design" TargetMode="External"/><Relationship Id="rId364" Type="http://schemas.openxmlformats.org/officeDocument/2006/relationships/hyperlink" Target="https://en.wikipedia.org/wiki/Tornado_%28sailboat%29" TargetMode="External"/><Relationship Id="rId61" Type="http://schemas.openxmlformats.org/officeDocument/2006/relationships/hyperlink" Target="https://en.wikipedia.org/wiki/Enterprise_%28dinghy%29" TargetMode="External"/><Relationship Id="rId199" Type="http://schemas.openxmlformats.org/officeDocument/2006/relationships/hyperlink" Target="https://en.wikipedia.org/wiki/Splash_%28dinghy%29" TargetMode="External"/><Relationship Id="rId19" Type="http://schemas.openxmlformats.org/officeDocument/2006/relationships/hyperlink" Target="https://en.wikipedia.org/wiki/470_%28dinghy%29" TargetMode="External"/><Relationship Id="rId224" Type="http://schemas.openxmlformats.org/officeDocument/2006/relationships/hyperlink" Target="https://en.wikipedia.org/wiki/5.5_Metre_%28keelboat%29" TargetMode="External"/><Relationship Id="rId266" Type="http://schemas.openxmlformats.org/officeDocument/2006/relationships/hyperlink" Target="https://en.wikipedia.org/wiki/World_championships_in_sailing" TargetMode="External"/><Relationship Id="rId431" Type="http://schemas.openxmlformats.org/officeDocument/2006/relationships/hyperlink" Target="https://en.wikipedia.org/w/index.php?title=RS:One&amp;action=edit&amp;redlink=1" TargetMode="External"/><Relationship Id="rId473" Type="http://schemas.openxmlformats.org/officeDocument/2006/relationships/hyperlink" Target="https://en.wikipedia.org/w/index.php?title=Division_III_%28windsurfer%29&amp;action=edit&amp;redlink=1" TargetMode="External"/><Relationship Id="rId529" Type="http://schemas.openxmlformats.org/officeDocument/2006/relationships/hyperlink" Target="https://en.wikipedia.org/wiki/World_championships_in_sailing" TargetMode="External"/><Relationship Id="rId30" Type="http://schemas.openxmlformats.org/officeDocument/2006/relationships/hyperlink" Target="https://en.wikipedia.org/wiki/49er_%28dinghy%29" TargetMode="External"/><Relationship Id="rId126" Type="http://schemas.openxmlformats.org/officeDocument/2006/relationships/hyperlink" Target="https://en.wikipedia.org/wiki/Laser_Radial" TargetMode="External"/><Relationship Id="rId168" Type="http://schemas.openxmlformats.org/officeDocument/2006/relationships/hyperlink" Target="https://en.wikipedia.org/wiki/OK_%28dinghy%29" TargetMode="External"/><Relationship Id="rId333" Type="http://schemas.openxmlformats.org/officeDocument/2006/relationships/hyperlink" Target="https://en.wikipedia.org/wiki/Formula_18" TargetMode="External"/><Relationship Id="rId72" Type="http://schemas.openxmlformats.org/officeDocument/2006/relationships/hyperlink" Target="https://en.wikipedia.org/wiki/Finn_%28dinghy%29" TargetMode="External"/><Relationship Id="rId375" Type="http://schemas.openxmlformats.org/officeDocument/2006/relationships/hyperlink" Target="https://en.wikipedia.org/wiki/Viper_%28catamaran%29" TargetMode="External"/><Relationship Id="rId3" Type="http://schemas.openxmlformats.org/officeDocument/2006/relationships/hyperlink" Target="https://en.wikipedia.org/wiki/420_%28dinghy%29" TargetMode="External"/><Relationship Id="rId235" Type="http://schemas.openxmlformats.org/officeDocument/2006/relationships/hyperlink" Target="https://en.wikipedia.org/wiki/8_Metre_%28keelboat%29" TargetMode="External"/><Relationship Id="rId277" Type="http://schemas.openxmlformats.org/officeDocument/2006/relationships/hyperlink" Target="https://en.wikipedia.org/wiki/Melges_32" TargetMode="External"/><Relationship Id="rId400" Type="http://schemas.openxmlformats.org/officeDocument/2006/relationships/hyperlink" Target="https://en.wikipedia.org/wiki/Formula_Windsurfing" TargetMode="External"/><Relationship Id="rId442" Type="http://schemas.openxmlformats.org/officeDocument/2006/relationships/hyperlink" Target="https://en.wikipedia.org/wiki/RS:X" TargetMode="External"/><Relationship Id="rId484" Type="http://schemas.openxmlformats.org/officeDocument/2006/relationships/hyperlink" Target="https://en.wikipedia.org/wiki/World_championships_in_sailing" TargetMode="External"/><Relationship Id="rId137" Type="http://schemas.openxmlformats.org/officeDocument/2006/relationships/hyperlink" Target="https://en.wikipedia.org/wiki/Laser_4.7" TargetMode="External"/><Relationship Id="rId302" Type="http://schemas.openxmlformats.org/officeDocument/2006/relationships/hyperlink" Target="https://en.wikipedia.org/wiki/Sonar_%28keelboat%29" TargetMode="External"/><Relationship Id="rId344" Type="http://schemas.openxmlformats.org/officeDocument/2006/relationships/hyperlink" Target="https://en.wikipedia.org/wiki/Hobie_16" TargetMode="External"/><Relationship Id="rId41" Type="http://schemas.openxmlformats.org/officeDocument/2006/relationships/hyperlink" Target="https://en.wikipedia.org/wiki/505_%28dinghy%29" TargetMode="External"/><Relationship Id="rId83" Type="http://schemas.openxmlformats.org/officeDocument/2006/relationships/hyperlink" Target="https://en.wikipedia.org/wiki/Flying_Junior" TargetMode="External"/><Relationship Id="rId179" Type="http://schemas.openxmlformats.org/officeDocument/2006/relationships/hyperlink" Target="https://en.wikipedia.org/wiki/RS100_%28dinghy%29" TargetMode="External"/><Relationship Id="rId386" Type="http://schemas.openxmlformats.org/officeDocument/2006/relationships/hyperlink" Target="https://en.wikipedia.org/w/index.php?title=Formula_Kite_World_Championships&amp;action=edit&amp;redlink=1" TargetMode="External"/><Relationship Id="rId190" Type="http://schemas.openxmlformats.org/officeDocument/2006/relationships/hyperlink" Target="https://en.wikipedia.org/wiki/Vieri_Lasinio_Di_Castelvero_Trophy" TargetMode="External"/><Relationship Id="rId204" Type="http://schemas.openxmlformats.org/officeDocument/2006/relationships/hyperlink" Target="https://en.wikipedia.org/wiki/World_championships_in_sailing" TargetMode="External"/><Relationship Id="rId246" Type="http://schemas.openxmlformats.org/officeDocument/2006/relationships/hyperlink" Target="https://en.wikipedia.org/wiki/Access_Liberty_%28keelboat%29" TargetMode="External"/><Relationship Id="rId288" Type="http://schemas.openxmlformats.org/officeDocument/2006/relationships/hyperlink" Target="https://en.wikipedia.org/wiki/RC44_%28keelboat%29" TargetMode="External"/><Relationship Id="rId411" Type="http://schemas.openxmlformats.org/officeDocument/2006/relationships/hyperlink" Target="https://en.wikipedia.org/wiki/World_championships_in_sailing" TargetMode="External"/><Relationship Id="rId453" Type="http://schemas.openxmlformats.org/officeDocument/2006/relationships/hyperlink" Target="https://en.wikipedia.org/wiki/Techno_293" TargetMode="External"/><Relationship Id="rId509" Type="http://schemas.openxmlformats.org/officeDocument/2006/relationships/hyperlink" Target="https://en.wikipedia.org/wiki/TP_52_%28yacht%29" TargetMode="External"/><Relationship Id="rId106" Type="http://schemas.openxmlformats.org/officeDocument/2006/relationships/hyperlink" Target="https://en.wikipedia.org/wiki/Laser_%28dinghy%29" TargetMode="External"/><Relationship Id="rId313" Type="http://schemas.openxmlformats.org/officeDocument/2006/relationships/hyperlink" Target="https://en.wikipedia.org/wiki/Yngling_%28keelboat%29" TargetMode="External"/><Relationship Id="rId495" Type="http://schemas.openxmlformats.org/officeDocument/2006/relationships/hyperlink" Target="https://en.wikipedia.org/wiki/J/111" TargetMode="External"/><Relationship Id="rId10" Type="http://schemas.openxmlformats.org/officeDocument/2006/relationships/hyperlink" Target="https://en.wikipedia.org/wiki/420_%28dinghy%29" TargetMode="External"/><Relationship Id="rId52" Type="http://schemas.openxmlformats.org/officeDocument/2006/relationships/hyperlink" Target="https://en.wikipedia.org/wiki/Byte_%28dinghy%29" TargetMode="External"/><Relationship Id="rId94" Type="http://schemas.openxmlformats.org/officeDocument/2006/relationships/hyperlink" Target="https://en.wikipedia.org/wiki/World_championships_in_sailing" TargetMode="External"/><Relationship Id="rId148" Type="http://schemas.openxmlformats.org/officeDocument/2006/relationships/hyperlink" Target="https://en.wikipedia.org/wiki/World_championships_in_sailing" TargetMode="External"/><Relationship Id="rId355" Type="http://schemas.openxmlformats.org/officeDocument/2006/relationships/hyperlink" Target="https://en.wikipedia.org/wiki/Nacra_17" TargetMode="External"/><Relationship Id="rId397" Type="http://schemas.openxmlformats.org/officeDocument/2006/relationships/hyperlink" Target="https://en.wikipedia.org/wiki/Formula_Windsurfing" TargetMode="External"/><Relationship Id="rId520" Type="http://schemas.openxmlformats.org/officeDocument/2006/relationships/hyperlink" Target="https://en.wikipedia.org/wiki/World_championships_in_sailing" TargetMode="External"/><Relationship Id="rId215" Type="http://schemas.openxmlformats.org/officeDocument/2006/relationships/hyperlink" Target="https://en.wikipedia.org/wiki/Buzz_%28dinghy%29" TargetMode="External"/><Relationship Id="rId257" Type="http://schemas.openxmlformats.org/officeDocument/2006/relationships/hyperlink" Target="https://en.wikipedia.org/wiki/H-boat" TargetMode="External"/><Relationship Id="rId422" Type="http://schemas.openxmlformats.org/officeDocument/2006/relationships/hyperlink" Target="https://en.wikipedia.org/w/index.php?title=Raceboard&amp;action=edit&amp;redlink=1" TargetMode="External"/><Relationship Id="rId464" Type="http://schemas.openxmlformats.org/officeDocument/2006/relationships/hyperlink" Target="https://en.wikipedia.org/wiki/Aloha" TargetMode="External"/><Relationship Id="rId299" Type="http://schemas.openxmlformats.org/officeDocument/2006/relationships/hyperlink" Target="https://en.wikipedia.org/wiki/Soling" TargetMode="External"/><Relationship Id="rId63" Type="http://schemas.openxmlformats.org/officeDocument/2006/relationships/hyperlink" Target="https://en.wikipedia.org/wiki/World_championships_in_sailing" TargetMode="External"/><Relationship Id="rId159" Type="http://schemas.openxmlformats.org/officeDocument/2006/relationships/hyperlink" Target="https://en.wikipedia.org/wiki/Mirror_Dinghy" TargetMode="External"/><Relationship Id="rId366" Type="http://schemas.openxmlformats.org/officeDocument/2006/relationships/hyperlink" Target="https://en.wikipedia.org/wiki/Tornado_%28sailboat%29" TargetMode="External"/><Relationship Id="rId226" Type="http://schemas.openxmlformats.org/officeDocument/2006/relationships/hyperlink" Target="https://en.wikipedia.org/wiki/5.5_Metre_%28keelboat%29" TargetMode="External"/><Relationship Id="rId433" Type="http://schemas.openxmlformats.org/officeDocument/2006/relationships/hyperlink" Target="https://en.wikipedia.org/w/index.php?title=RS:One&amp;action=edit&amp;redlink=1" TargetMode="External"/><Relationship Id="rId74" Type="http://schemas.openxmlformats.org/officeDocument/2006/relationships/hyperlink" Target="https://en.wikipedia.org/wiki/Finn_%28dinghy%29" TargetMode="External"/><Relationship Id="rId377" Type="http://schemas.openxmlformats.org/officeDocument/2006/relationships/hyperlink" Target="https://en.wikipedia.org/wiki/Hobie_17_%28catamaran%29" TargetMode="External"/><Relationship Id="rId500" Type="http://schemas.openxmlformats.org/officeDocument/2006/relationships/hyperlink" Target="https://en.wikipedia.org/wiki/Soto_40" TargetMode="External"/><Relationship Id="rId5" Type="http://schemas.openxmlformats.org/officeDocument/2006/relationships/hyperlink" Target="https://en.wikipedia.org/wiki/World_championships_in_sailing" TargetMode="External"/><Relationship Id="rId237" Type="http://schemas.openxmlformats.org/officeDocument/2006/relationships/hyperlink" Target="https://en.wikipedia.org/wiki/12_Metre_class" TargetMode="External"/><Relationship Id="rId444" Type="http://schemas.openxmlformats.org/officeDocument/2006/relationships/hyperlink" Target="https://en.wikipedia.org/wiki/Techno_29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66"/>
  <sheetViews>
    <sheetView tabSelected="1" workbookViewId="0">
      <selection activeCell="E11" sqref="E11"/>
    </sheetView>
  </sheetViews>
  <sheetFormatPr baseColWidth="10" defaultColWidth="11.5" defaultRowHeight="15" outlineLevelCol="1" x14ac:dyDescent="0.2"/>
  <cols>
    <col min="1" max="1" width="17.6640625" customWidth="1"/>
    <col min="2" max="2" width="37.33203125" customWidth="1"/>
    <col min="3" max="3" width="28.33203125" customWidth="1"/>
    <col min="4" max="4" width="2.1640625" customWidth="1"/>
    <col min="5" max="6" width="28.33203125" customWidth="1"/>
    <col min="7" max="7" width="2.1640625" style="1" customWidth="1"/>
    <col min="8" max="9" width="28.33203125" hidden="1" customWidth="1" outlineLevel="1"/>
    <col min="10" max="10" width="2.1640625" style="1" hidden="1" customWidth="1" outlineLevel="1"/>
    <col min="11" max="12" width="28.33203125" style="1" hidden="1" customWidth="1" outlineLevel="1"/>
    <col min="13" max="13" width="2.1640625" style="1" hidden="1" customWidth="1" outlineLevel="1"/>
    <col min="14" max="15" width="28.33203125" style="1" hidden="1" customWidth="1" outlineLevel="1"/>
    <col min="16" max="16" width="2.1640625" style="1" hidden="1" customWidth="1" outlineLevel="1"/>
    <col min="17" max="18" width="28.33203125" style="1" hidden="1" customWidth="1" outlineLevel="1"/>
    <col min="19" max="19" width="2.1640625" style="1" hidden="1" customWidth="1" outlineLevel="1"/>
    <col min="20" max="21" width="28.33203125" style="1" hidden="1" customWidth="1" outlineLevel="1"/>
    <col min="22" max="22" width="2.1640625" style="1" hidden="1" customWidth="1" outlineLevel="1"/>
    <col min="23" max="24" width="28.33203125" style="1" hidden="1" customWidth="1" outlineLevel="1"/>
    <col min="25" max="25" width="2.1640625" style="1" hidden="1" customWidth="1" outlineLevel="1"/>
    <col min="26" max="27" width="28.33203125" style="1" hidden="1" customWidth="1" outlineLevel="1"/>
    <col min="28" max="28" width="2.1640625" style="1" hidden="1" customWidth="1" outlineLevel="1"/>
    <col min="29" max="30" width="28.33203125" style="1" hidden="1" customWidth="1" outlineLevel="1"/>
    <col min="31" max="31" width="2.1640625" style="1" hidden="1" customWidth="1" outlineLevel="1"/>
    <col min="32" max="33" width="28.33203125" style="1" hidden="1" customWidth="1" outlineLevel="1"/>
    <col min="34" max="34" width="2.1640625" style="1" hidden="1" customWidth="1" outlineLevel="1"/>
    <col min="35" max="35" width="10.83203125" collapsed="1"/>
    <col min="37" max="37" width="10.83203125" style="1" collapsed="1"/>
    <col min="39" max="39" width="10.83203125" style="1" collapsed="1"/>
    <col min="41" max="41" width="10.83203125" style="1" collapsed="1"/>
    <col min="43" max="43" width="10.83203125" style="1" collapsed="1"/>
    <col min="45" max="45" width="10.83203125" style="1" collapsed="1"/>
    <col min="47" max="47" width="10.83203125" style="1" collapsed="1"/>
    <col min="49" max="49" width="10.83203125" style="1" collapsed="1"/>
    <col min="51" max="51" width="10.83203125" style="1" collapsed="1"/>
    <col min="53" max="53" width="10.83203125" style="1" collapsed="1"/>
    <col min="55" max="55" width="10.83203125" style="1" collapsed="1"/>
    <col min="57" max="57" width="10.83203125" style="1" collapsed="1"/>
    <col min="59" max="59" width="10.83203125" style="1" collapsed="1"/>
    <col min="61" max="61" width="10.83203125" style="1" collapsed="1"/>
    <col min="63" max="63" width="10.83203125" style="1" collapsed="1"/>
    <col min="67" max="69" width="5.1640625" style="179" customWidth="1"/>
    <col min="70" max="90" width="10.83203125" style="175"/>
  </cols>
  <sheetData>
    <row r="1" spans="1:90" s="149" customFormat="1" ht="14" x14ac:dyDescent="0.2">
      <c r="A1" s="158" t="s">
        <v>702</v>
      </c>
      <c r="B1" s="173"/>
      <c r="D1" s="150"/>
      <c r="G1" s="150"/>
      <c r="J1" s="150"/>
      <c r="M1" s="150"/>
      <c r="P1" s="150"/>
      <c r="S1" s="150"/>
      <c r="V1" s="150"/>
      <c r="Y1" s="150"/>
      <c r="AB1" s="150"/>
      <c r="AE1" s="150"/>
      <c r="AH1" s="150"/>
      <c r="BN1" s="164"/>
      <c r="BO1" s="177"/>
      <c r="BP1" s="177"/>
      <c r="BQ1" s="177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</row>
    <row r="2" spans="1:90" s="149" customFormat="1" ht="14" x14ac:dyDescent="0.2">
      <c r="A2" s="158" t="s">
        <v>12</v>
      </c>
      <c r="B2" s="173"/>
      <c r="D2" s="150"/>
      <c r="G2" s="150"/>
      <c r="J2" s="150"/>
      <c r="M2" s="150"/>
      <c r="P2" s="150"/>
      <c r="S2" s="150"/>
      <c r="V2" s="150"/>
      <c r="Y2" s="150"/>
      <c r="AB2" s="150"/>
      <c r="AE2" s="150"/>
      <c r="AH2" s="150"/>
      <c r="BN2" s="164"/>
      <c r="BO2" s="177"/>
      <c r="BP2" s="177"/>
      <c r="BQ2" s="177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</row>
    <row r="3" spans="1:90" s="149" customFormat="1" ht="14" x14ac:dyDescent="0.2">
      <c r="A3" s="158" t="s">
        <v>13</v>
      </c>
      <c r="B3" s="173"/>
      <c r="C3" s="151"/>
      <c r="D3" s="150"/>
      <c r="G3" s="150"/>
      <c r="J3" s="150"/>
      <c r="M3" s="150"/>
      <c r="P3" s="150"/>
      <c r="S3" s="150"/>
      <c r="V3" s="150"/>
      <c r="Y3" s="150"/>
      <c r="AB3" s="150"/>
      <c r="AE3" s="150"/>
      <c r="AH3" s="150"/>
      <c r="BN3" s="164"/>
      <c r="BO3" s="177"/>
      <c r="BP3" s="177"/>
      <c r="BQ3" s="177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</row>
    <row r="4" spans="1:90" s="149" customFormat="1" ht="14" x14ac:dyDescent="0.2">
      <c r="A4" s="158" t="s">
        <v>14</v>
      </c>
      <c r="B4" s="173"/>
      <c r="C4" s="152"/>
      <c r="D4" s="150"/>
      <c r="G4" s="150"/>
      <c r="J4" s="150"/>
      <c r="M4" s="150"/>
      <c r="P4" s="150"/>
      <c r="S4" s="150"/>
      <c r="V4" s="150"/>
      <c r="Y4" s="150"/>
      <c r="AB4" s="150"/>
      <c r="AE4" s="150"/>
      <c r="AH4" s="150"/>
      <c r="BN4" s="164"/>
      <c r="BO4" s="177"/>
      <c r="BP4" s="177"/>
      <c r="BQ4" s="177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</row>
    <row r="5" spans="1:90" s="149" customFormat="1" ht="14" x14ac:dyDescent="0.2">
      <c r="A5" s="158" t="s">
        <v>15</v>
      </c>
      <c r="B5" s="173"/>
      <c r="D5" s="150"/>
      <c r="G5" s="150"/>
      <c r="J5" s="150"/>
      <c r="M5" s="150"/>
      <c r="P5" s="150"/>
      <c r="S5" s="150"/>
      <c r="V5" s="150"/>
      <c r="Y5" s="150"/>
      <c r="AB5" s="150"/>
      <c r="AE5" s="150"/>
      <c r="AH5" s="150"/>
      <c r="BN5" s="164"/>
      <c r="BO5" s="177"/>
      <c r="BP5" s="177"/>
      <c r="BQ5" s="177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</row>
    <row r="6" spans="1:90" s="149" customFormat="1" ht="14" x14ac:dyDescent="0.2">
      <c r="A6" s="158" t="s">
        <v>272</v>
      </c>
      <c r="B6" s="173"/>
      <c r="D6" s="150"/>
      <c r="G6" s="150"/>
      <c r="J6" s="150"/>
      <c r="M6" s="150"/>
      <c r="P6" s="150"/>
      <c r="S6" s="150"/>
      <c r="V6" s="150"/>
      <c r="Y6" s="150"/>
      <c r="AB6" s="150"/>
      <c r="AE6" s="150"/>
      <c r="AH6" s="150"/>
      <c r="BN6" s="164"/>
      <c r="BO6" s="177"/>
      <c r="BP6" s="177"/>
      <c r="BQ6" s="177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</row>
    <row r="7" spans="1:90" s="149" customFormat="1" ht="14" x14ac:dyDescent="0.2">
      <c r="A7" s="158" t="s">
        <v>11</v>
      </c>
      <c r="B7" s="176"/>
      <c r="D7" s="150"/>
      <c r="G7" s="150"/>
      <c r="J7" s="150"/>
      <c r="M7" s="150"/>
      <c r="P7" s="150"/>
      <c r="S7" s="150"/>
      <c r="V7" s="150"/>
      <c r="Y7" s="150"/>
      <c r="AB7" s="150"/>
      <c r="AE7" s="150"/>
      <c r="AH7" s="150"/>
      <c r="BN7" s="164"/>
      <c r="BO7" s="177"/>
      <c r="BP7" s="177"/>
      <c r="BQ7" s="177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</row>
    <row r="8" spans="1:90" s="149" customFormat="1" ht="14" x14ac:dyDescent="0.2">
      <c r="A8" s="158" t="s">
        <v>662</v>
      </c>
      <c r="B8" s="173"/>
      <c r="D8" s="150"/>
      <c r="G8" s="150"/>
      <c r="J8" s="150"/>
      <c r="M8" s="150"/>
      <c r="P8" s="150"/>
      <c r="S8" s="150"/>
      <c r="V8" s="150"/>
      <c r="Y8" s="150"/>
      <c r="AB8" s="150"/>
      <c r="AE8" s="150"/>
      <c r="AH8" s="150"/>
      <c r="BN8" s="164"/>
      <c r="BO8" s="177"/>
      <c r="BP8" s="177"/>
      <c r="BQ8" s="177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</row>
    <row r="9" spans="1:90" s="149" customFormat="1" ht="14" x14ac:dyDescent="0.2">
      <c r="A9" s="158" t="s">
        <v>663</v>
      </c>
      <c r="B9" s="173"/>
      <c r="D9" s="150"/>
      <c r="G9" s="150"/>
      <c r="J9" s="150"/>
      <c r="M9" s="150"/>
      <c r="P9" s="150"/>
      <c r="S9" s="150"/>
      <c r="V9" s="150"/>
      <c r="Y9" s="150"/>
      <c r="AB9" s="150"/>
      <c r="AE9" s="150"/>
      <c r="AH9" s="150"/>
      <c r="BN9" s="164"/>
      <c r="BO9" s="177"/>
      <c r="BP9" s="177"/>
      <c r="BQ9" s="177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</row>
    <row r="10" spans="1:90" s="149" customFormat="1" ht="14" x14ac:dyDescent="0.2">
      <c r="A10" s="158" t="s">
        <v>661</v>
      </c>
      <c r="B10" s="173"/>
      <c r="D10" s="150"/>
      <c r="G10" s="150"/>
      <c r="J10" s="150"/>
      <c r="M10" s="150"/>
      <c r="P10" s="150"/>
      <c r="S10" s="150"/>
      <c r="V10" s="150"/>
      <c r="Y10" s="150"/>
      <c r="AB10" s="150"/>
      <c r="AE10" s="150"/>
      <c r="AH10" s="150"/>
      <c r="BN10" s="164"/>
      <c r="BO10" s="177"/>
      <c r="BP10" s="177"/>
      <c r="BQ10" s="177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</row>
    <row r="11" spans="1:90" s="149" customFormat="1" ht="14" x14ac:dyDescent="0.2">
      <c r="A11" s="158" t="s">
        <v>16</v>
      </c>
      <c r="B11" s="173"/>
      <c r="D11" s="150"/>
      <c r="G11" s="150"/>
      <c r="J11" s="150"/>
      <c r="M11" s="150"/>
      <c r="P11" s="150"/>
      <c r="S11" s="150"/>
      <c r="V11" s="150"/>
      <c r="Y11" s="150"/>
      <c r="AB11" s="150"/>
      <c r="AE11" s="150"/>
      <c r="AH11" s="150"/>
      <c r="BN11" s="164"/>
      <c r="BO11" s="177"/>
      <c r="BP11" s="177"/>
      <c r="BQ11" s="177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</row>
    <row r="12" spans="1:90" s="149" customFormat="1" ht="14" x14ac:dyDescent="0.2">
      <c r="A12" s="158" t="s">
        <v>17</v>
      </c>
      <c r="B12" s="173"/>
      <c r="D12" s="150"/>
      <c r="G12" s="150"/>
      <c r="J12" s="150"/>
      <c r="M12" s="150"/>
      <c r="P12" s="150"/>
      <c r="S12" s="150"/>
      <c r="V12" s="150"/>
      <c r="Y12" s="150"/>
      <c r="AB12" s="150"/>
      <c r="AE12" s="150"/>
      <c r="AH12" s="150"/>
      <c r="BN12" s="164"/>
      <c r="BO12" s="177"/>
      <c r="BP12" s="177"/>
      <c r="BQ12" s="177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</row>
    <row r="13" spans="1:90" s="149" customFormat="1" ht="14" x14ac:dyDescent="0.2">
      <c r="A13" s="158" t="s">
        <v>18</v>
      </c>
      <c r="B13" s="176"/>
      <c r="D13" s="150"/>
      <c r="G13" s="150"/>
      <c r="J13" s="150"/>
      <c r="M13" s="150"/>
      <c r="P13" s="150"/>
      <c r="S13" s="150"/>
      <c r="V13" s="150"/>
      <c r="Y13" s="150"/>
      <c r="AB13" s="150"/>
      <c r="AE13" s="150"/>
      <c r="AH13" s="150"/>
      <c r="BN13" s="164"/>
      <c r="BO13" s="177"/>
      <c r="BP13" s="177"/>
      <c r="BQ13" s="177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</row>
    <row r="14" spans="1:90" s="149" customFormat="1" ht="14" x14ac:dyDescent="0.2">
      <c r="A14" s="158" t="s">
        <v>19</v>
      </c>
      <c r="B14" s="173"/>
      <c r="D14" s="150"/>
      <c r="G14" s="150"/>
      <c r="J14" s="150"/>
      <c r="M14" s="150"/>
      <c r="P14" s="150"/>
      <c r="S14" s="150"/>
      <c r="V14" s="150"/>
      <c r="Y14" s="150"/>
      <c r="AB14" s="150"/>
      <c r="AE14" s="150"/>
      <c r="AH14" s="150"/>
      <c r="BN14" s="164"/>
      <c r="BO14" s="177"/>
      <c r="BP14" s="177"/>
      <c r="BQ14" s="177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</row>
    <row r="15" spans="1:90" s="149" customFormat="1" ht="14" x14ac:dyDescent="0.2">
      <c r="D15" s="150"/>
      <c r="G15" s="150"/>
      <c r="J15" s="150"/>
      <c r="M15" s="150"/>
      <c r="P15" s="150"/>
      <c r="S15" s="150"/>
      <c r="V15" s="150"/>
      <c r="Y15" s="150"/>
      <c r="AB15" s="150"/>
      <c r="AE15" s="150"/>
      <c r="AH15" s="150"/>
      <c r="BN15" s="164"/>
      <c r="BO15" s="177"/>
      <c r="BP15" s="177"/>
      <c r="BQ15" s="177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</row>
    <row r="16" spans="1:90" s="169" customFormat="1" ht="28" customHeight="1" x14ac:dyDescent="0.2">
      <c r="A16" s="163" t="s">
        <v>681</v>
      </c>
      <c r="B16" s="163" t="s">
        <v>20</v>
      </c>
      <c r="C16" s="163" t="s">
        <v>1015</v>
      </c>
      <c r="D16" s="168"/>
      <c r="E16" s="163" t="s">
        <v>682</v>
      </c>
      <c r="F16" s="163" t="s">
        <v>683</v>
      </c>
      <c r="G16" s="168"/>
      <c r="H16" s="163" t="s">
        <v>684</v>
      </c>
      <c r="I16" s="163" t="s">
        <v>685</v>
      </c>
      <c r="J16" s="168"/>
      <c r="K16" s="163" t="s">
        <v>686</v>
      </c>
      <c r="L16" s="163" t="s">
        <v>687</v>
      </c>
      <c r="M16" s="168"/>
      <c r="N16" s="163" t="s">
        <v>688</v>
      </c>
      <c r="O16" s="163" t="s">
        <v>689</v>
      </c>
      <c r="P16" s="168"/>
      <c r="Q16" s="163" t="s">
        <v>690</v>
      </c>
      <c r="R16" s="163" t="s">
        <v>691</v>
      </c>
      <c r="S16" s="168"/>
      <c r="T16" s="163" t="s">
        <v>692</v>
      </c>
      <c r="U16" s="163" t="s">
        <v>693</v>
      </c>
      <c r="V16" s="168"/>
      <c r="W16" s="163" t="s">
        <v>694</v>
      </c>
      <c r="X16" s="163" t="s">
        <v>695</v>
      </c>
      <c r="Y16" s="168"/>
      <c r="Z16" s="163" t="s">
        <v>696</v>
      </c>
      <c r="AA16" s="163" t="s">
        <v>697</v>
      </c>
      <c r="AB16" s="168"/>
      <c r="AC16" s="163" t="s">
        <v>698</v>
      </c>
      <c r="AD16" s="163" t="s">
        <v>699</v>
      </c>
      <c r="AE16" s="168"/>
      <c r="AF16" s="163" t="s">
        <v>700</v>
      </c>
      <c r="AG16" s="163" t="s">
        <v>701</v>
      </c>
      <c r="AH16" s="168"/>
      <c r="AI16" s="163" t="s">
        <v>1</v>
      </c>
      <c r="AJ16" s="163" t="s">
        <v>2</v>
      </c>
      <c r="AK16" s="163" t="s">
        <v>3</v>
      </c>
      <c r="AL16" s="163" t="s">
        <v>4</v>
      </c>
      <c r="AM16" s="163" t="s">
        <v>5</v>
      </c>
      <c r="AN16" s="163" t="s">
        <v>6</v>
      </c>
      <c r="AO16" s="163" t="s">
        <v>7</v>
      </c>
      <c r="AP16" s="163" t="s">
        <v>8</v>
      </c>
      <c r="AQ16" s="163" t="s">
        <v>9</v>
      </c>
      <c r="AR16" s="163" t="s">
        <v>10</v>
      </c>
      <c r="AS16" s="163" t="s">
        <v>21</v>
      </c>
      <c r="AT16" s="163" t="s">
        <v>22</v>
      </c>
      <c r="AU16" s="163" t="s">
        <v>23</v>
      </c>
      <c r="AV16" s="163" t="s">
        <v>24</v>
      </c>
      <c r="AW16" s="163" t="s">
        <v>25</v>
      </c>
      <c r="AX16" s="163" t="s">
        <v>26</v>
      </c>
      <c r="AY16" s="163" t="s">
        <v>27</v>
      </c>
      <c r="AZ16" s="163" t="s">
        <v>28</v>
      </c>
      <c r="BA16" s="163" t="s">
        <v>29</v>
      </c>
      <c r="BB16" s="163" t="s">
        <v>30</v>
      </c>
      <c r="BC16" s="163" t="s">
        <v>31</v>
      </c>
      <c r="BD16" s="163" t="s">
        <v>32</v>
      </c>
      <c r="BE16" s="163" t="s">
        <v>642</v>
      </c>
      <c r="BF16" s="163" t="s">
        <v>643</v>
      </c>
      <c r="BG16" s="163" t="s">
        <v>703</v>
      </c>
      <c r="BH16" s="163" t="s">
        <v>704</v>
      </c>
      <c r="BI16" s="163" t="s">
        <v>705</v>
      </c>
      <c r="BJ16" s="163" t="s">
        <v>706</v>
      </c>
      <c r="BK16" s="163" t="s">
        <v>707</v>
      </c>
      <c r="BL16" s="163" t="s">
        <v>708</v>
      </c>
      <c r="BM16" s="163" t="s">
        <v>33</v>
      </c>
      <c r="BN16" s="163" t="s">
        <v>681</v>
      </c>
      <c r="BO16" s="178"/>
      <c r="BP16" s="178"/>
      <c r="BQ16" s="178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</row>
    <row r="17" spans="1:90" s="155" customFormat="1" ht="14" x14ac:dyDescent="0.2">
      <c r="A17" s="153">
        <v>1</v>
      </c>
      <c r="B17" s="180"/>
      <c r="C17" s="180"/>
      <c r="D17" s="150"/>
      <c r="E17" s="182"/>
      <c r="F17" s="182"/>
      <c r="G17" s="150"/>
      <c r="H17" s="161"/>
      <c r="I17" s="161"/>
      <c r="J17" s="150"/>
      <c r="K17" s="162"/>
      <c r="L17" s="162"/>
      <c r="M17" s="150"/>
      <c r="N17" s="161"/>
      <c r="O17" s="161"/>
      <c r="P17" s="150"/>
      <c r="Q17" s="162"/>
      <c r="R17" s="162"/>
      <c r="S17" s="150"/>
      <c r="T17" s="161"/>
      <c r="U17" s="161"/>
      <c r="V17" s="150"/>
      <c r="W17" s="162"/>
      <c r="X17" s="162"/>
      <c r="Y17" s="150"/>
      <c r="Z17" s="161"/>
      <c r="AA17" s="161"/>
      <c r="AB17" s="150"/>
      <c r="AC17" s="162"/>
      <c r="AD17" s="162"/>
      <c r="AE17" s="150"/>
      <c r="AF17" s="161"/>
      <c r="AG17" s="161"/>
      <c r="AH17" s="150"/>
      <c r="AI17" s="180"/>
      <c r="AJ17" s="182"/>
      <c r="AK17" s="180"/>
      <c r="AL17" s="182"/>
      <c r="AM17" s="180"/>
      <c r="AN17" s="182"/>
      <c r="AO17" s="180"/>
      <c r="AP17" s="182"/>
      <c r="AQ17" s="180"/>
      <c r="AR17" s="182"/>
      <c r="AS17" s="180"/>
      <c r="AT17" s="182"/>
      <c r="AU17" s="180"/>
      <c r="AV17" s="182"/>
      <c r="AW17" s="180"/>
      <c r="AX17" s="182"/>
      <c r="AY17" s="180"/>
      <c r="AZ17" s="182"/>
      <c r="BA17" s="180"/>
      <c r="BB17" s="182"/>
      <c r="BC17" s="180"/>
      <c r="BD17" s="182"/>
      <c r="BE17" s="180"/>
      <c r="BF17" s="182"/>
      <c r="BG17" s="180"/>
      <c r="BH17" s="182"/>
      <c r="BI17" s="180"/>
      <c r="BJ17" s="182"/>
      <c r="BK17" s="180"/>
      <c r="BL17" s="182"/>
      <c r="BM17" s="154">
        <f>IF(B14="",AJ17+AL17+AN17+AP17+AR17+AT17+AV17+AX17+AZ17+BB17+BD17+BF17+BH17+BJ17+BL17,IF(B14=0,AJ17+AL17+AN17+AP17+AR17+AT17+AV17+AX17+AZ17+BB17+BD17+BF17+BH17+BJ17+BL17,IF(B14=1,AJ17+AL17+AN17+AP17+AR17+AT17+AV17+AX17+AZ17+BB17+BD17+BF17+BH17+BJ17+BL17-BO17,IF(B14=2,AJ17+AL17+AN17+AP17+AR17+AT17+AV17+AX17+AZ17+BB17+BD17+BF17+BH17+BJ17+BL17-BO17-BP17,IF(B14=3,AJ17+AL17+AN17+AP17+AR17+AT17+AV17+AX17+AZ17+BB17+BD17+BF17+BH17+BJ17+BL17-BO17-BP17-BQ17)))))</f>
        <v>0</v>
      </c>
      <c r="BN17" s="165">
        <v>1</v>
      </c>
      <c r="BO17" s="177">
        <f>IF(ISERROR(LARGE(AI17:BL17,1)),0,(LARGE(AI17:BL17,1)))</f>
        <v>0</v>
      </c>
      <c r="BP17" s="177">
        <f>IF(ISERROR(LARGE(AI17:BL17,2)),0,(LARGE(AI17:BL17,2)))</f>
        <v>0</v>
      </c>
      <c r="BQ17" s="177">
        <f>IF(ISERROR(LARGE(AI17:BL17,3)),0,(LARGE(AI17:BL17,3)))</f>
        <v>0</v>
      </c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</row>
    <row r="18" spans="1:90" s="157" customFormat="1" ht="14" x14ac:dyDescent="0.2">
      <c r="A18" s="156">
        <v>2</v>
      </c>
      <c r="B18" s="180"/>
      <c r="C18" s="180"/>
      <c r="D18" s="150"/>
      <c r="E18" s="182"/>
      <c r="F18" s="182"/>
      <c r="G18" s="150"/>
      <c r="H18" s="161"/>
      <c r="I18" s="161"/>
      <c r="J18" s="150"/>
      <c r="K18" s="162"/>
      <c r="L18" s="162"/>
      <c r="M18" s="150"/>
      <c r="N18" s="161"/>
      <c r="O18" s="161"/>
      <c r="P18" s="150"/>
      <c r="Q18" s="162"/>
      <c r="R18" s="162"/>
      <c r="S18" s="150"/>
      <c r="T18" s="161"/>
      <c r="U18" s="161"/>
      <c r="V18" s="150"/>
      <c r="W18" s="162"/>
      <c r="X18" s="162"/>
      <c r="Y18" s="150"/>
      <c r="Z18" s="161"/>
      <c r="AA18" s="161"/>
      <c r="AB18" s="150"/>
      <c r="AC18" s="162"/>
      <c r="AD18" s="162"/>
      <c r="AE18" s="150"/>
      <c r="AF18" s="161"/>
      <c r="AG18" s="161"/>
      <c r="AH18" s="150"/>
      <c r="AI18" s="180"/>
      <c r="AJ18" s="182"/>
      <c r="AK18" s="180"/>
      <c r="AL18" s="182"/>
      <c r="AM18" s="180"/>
      <c r="AN18" s="182"/>
      <c r="AO18" s="180"/>
      <c r="AP18" s="182"/>
      <c r="AQ18" s="180"/>
      <c r="AR18" s="182"/>
      <c r="AS18" s="180"/>
      <c r="AT18" s="182"/>
      <c r="AU18" s="180"/>
      <c r="AV18" s="182"/>
      <c r="AW18" s="180"/>
      <c r="AX18" s="182"/>
      <c r="AY18" s="180"/>
      <c r="AZ18" s="182"/>
      <c r="BA18" s="180"/>
      <c r="BB18" s="182"/>
      <c r="BC18" s="180"/>
      <c r="BD18" s="182"/>
      <c r="BE18" s="180"/>
      <c r="BF18" s="182"/>
      <c r="BG18" s="180"/>
      <c r="BH18" s="182"/>
      <c r="BI18" s="180"/>
      <c r="BJ18" s="182"/>
      <c r="BK18" s="180"/>
      <c r="BL18" s="182"/>
      <c r="BM18" s="154">
        <f t="shared" ref="BM18:BM81" si="0">AJ18+AL18+AN18+AP18+AR18+AT18+AV18+AX18+AZ18+BB18+BD18+BF18+BH18+BJ18+BL18</f>
        <v>0</v>
      </c>
      <c r="BN18" s="166">
        <v>2</v>
      </c>
      <c r="BO18" s="177">
        <f t="shared" ref="BO18:BO21" si="1">IF(ISERROR(LARGE(AI18:BL18,1)),0,(LARGE(AI18:BL18,1)))</f>
        <v>0</v>
      </c>
      <c r="BP18" s="177">
        <f t="shared" ref="BP18:BP21" si="2">IF(ISERROR(LARGE(AI18:BL18,2)),0,(LARGE(AI18:BL18,2)))</f>
        <v>0</v>
      </c>
      <c r="BQ18" s="177">
        <f t="shared" ref="BQ18:BQ21" si="3">IF(ISERROR(LARGE(AI18:BL18,3)),0,(LARGE(AI18:BL18,3)))</f>
        <v>0</v>
      </c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</row>
    <row r="19" spans="1:90" s="157" customFormat="1" ht="14" x14ac:dyDescent="0.2">
      <c r="A19" s="156">
        <v>3</v>
      </c>
      <c r="B19" s="180"/>
      <c r="C19" s="180"/>
      <c r="D19" s="150"/>
      <c r="E19" s="182"/>
      <c r="F19" s="182"/>
      <c r="G19" s="150"/>
      <c r="H19" s="161"/>
      <c r="I19" s="161"/>
      <c r="J19" s="150"/>
      <c r="K19" s="162"/>
      <c r="L19" s="162"/>
      <c r="M19" s="150"/>
      <c r="N19" s="161"/>
      <c r="O19" s="161"/>
      <c r="P19" s="150"/>
      <c r="Q19" s="162"/>
      <c r="R19" s="162"/>
      <c r="S19" s="150"/>
      <c r="T19" s="161"/>
      <c r="U19" s="161"/>
      <c r="V19" s="150"/>
      <c r="W19" s="162"/>
      <c r="X19" s="162"/>
      <c r="Y19" s="150"/>
      <c r="Z19" s="161"/>
      <c r="AA19" s="161"/>
      <c r="AB19" s="150"/>
      <c r="AC19" s="162"/>
      <c r="AD19" s="162"/>
      <c r="AE19" s="150"/>
      <c r="AF19" s="161"/>
      <c r="AG19" s="161"/>
      <c r="AH19" s="150"/>
      <c r="AI19" s="180"/>
      <c r="AJ19" s="182"/>
      <c r="AK19" s="180"/>
      <c r="AL19" s="182"/>
      <c r="AM19" s="180"/>
      <c r="AN19" s="182"/>
      <c r="AO19" s="180"/>
      <c r="AP19" s="182"/>
      <c r="AQ19" s="180"/>
      <c r="AR19" s="182"/>
      <c r="AS19" s="180"/>
      <c r="AT19" s="182"/>
      <c r="AU19" s="180"/>
      <c r="AV19" s="182"/>
      <c r="AW19" s="180"/>
      <c r="AX19" s="182"/>
      <c r="AY19" s="180"/>
      <c r="AZ19" s="182"/>
      <c r="BA19" s="180"/>
      <c r="BB19" s="182"/>
      <c r="BC19" s="180"/>
      <c r="BD19" s="182"/>
      <c r="BE19" s="180"/>
      <c r="BF19" s="182"/>
      <c r="BG19" s="180"/>
      <c r="BH19" s="182"/>
      <c r="BI19" s="180"/>
      <c r="BJ19" s="182"/>
      <c r="BK19" s="180"/>
      <c r="BL19" s="182"/>
      <c r="BM19" s="154">
        <f t="shared" si="0"/>
        <v>0</v>
      </c>
      <c r="BN19" s="166">
        <v>3</v>
      </c>
      <c r="BO19" s="177">
        <f t="shared" si="1"/>
        <v>0</v>
      </c>
      <c r="BP19" s="177">
        <f t="shared" si="2"/>
        <v>0</v>
      </c>
      <c r="BQ19" s="177">
        <f t="shared" si="3"/>
        <v>0</v>
      </c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</row>
    <row r="20" spans="1:90" s="157" customFormat="1" ht="14" x14ac:dyDescent="0.2">
      <c r="A20" s="156">
        <v>4</v>
      </c>
      <c r="B20" s="180"/>
      <c r="C20" s="180"/>
      <c r="D20" s="150"/>
      <c r="E20" s="182"/>
      <c r="F20" s="182"/>
      <c r="G20" s="150"/>
      <c r="H20" s="161"/>
      <c r="I20" s="161"/>
      <c r="J20" s="150"/>
      <c r="K20" s="162"/>
      <c r="L20" s="162"/>
      <c r="M20" s="150"/>
      <c r="N20" s="161"/>
      <c r="O20" s="161"/>
      <c r="P20" s="150"/>
      <c r="Q20" s="162"/>
      <c r="R20" s="162"/>
      <c r="S20" s="150"/>
      <c r="T20" s="161"/>
      <c r="U20" s="161"/>
      <c r="V20" s="150"/>
      <c r="W20" s="162"/>
      <c r="X20" s="162"/>
      <c r="Y20" s="150"/>
      <c r="Z20" s="161"/>
      <c r="AA20" s="161"/>
      <c r="AB20" s="150"/>
      <c r="AC20" s="162"/>
      <c r="AD20" s="162"/>
      <c r="AE20" s="150"/>
      <c r="AF20" s="161"/>
      <c r="AG20" s="161"/>
      <c r="AH20" s="150"/>
      <c r="AI20" s="180"/>
      <c r="AJ20" s="182"/>
      <c r="AK20" s="180"/>
      <c r="AL20" s="182"/>
      <c r="AM20" s="180"/>
      <c r="AN20" s="182"/>
      <c r="AO20" s="180"/>
      <c r="AP20" s="182"/>
      <c r="AQ20" s="180"/>
      <c r="AR20" s="182"/>
      <c r="AS20" s="180"/>
      <c r="AT20" s="182"/>
      <c r="AU20" s="180"/>
      <c r="AV20" s="182"/>
      <c r="AW20" s="180"/>
      <c r="AX20" s="182"/>
      <c r="AY20" s="180"/>
      <c r="AZ20" s="182"/>
      <c r="BA20" s="180"/>
      <c r="BB20" s="182"/>
      <c r="BC20" s="180"/>
      <c r="BD20" s="182"/>
      <c r="BE20" s="180"/>
      <c r="BF20" s="182"/>
      <c r="BG20" s="180"/>
      <c r="BH20" s="182"/>
      <c r="BI20" s="180"/>
      <c r="BJ20" s="182"/>
      <c r="BK20" s="180"/>
      <c r="BL20" s="182"/>
      <c r="BM20" s="154">
        <f t="shared" si="0"/>
        <v>0</v>
      </c>
      <c r="BN20" s="166">
        <v>4</v>
      </c>
      <c r="BO20" s="177">
        <f t="shared" si="1"/>
        <v>0</v>
      </c>
      <c r="BP20" s="177">
        <f t="shared" si="2"/>
        <v>0</v>
      </c>
      <c r="BQ20" s="177">
        <f t="shared" si="3"/>
        <v>0</v>
      </c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</row>
    <row r="21" spans="1:90" s="157" customFormat="1" ht="14" x14ac:dyDescent="0.2">
      <c r="A21" s="156">
        <v>5</v>
      </c>
      <c r="B21" s="180"/>
      <c r="C21" s="180"/>
      <c r="D21" s="150"/>
      <c r="E21" s="182"/>
      <c r="F21" s="182"/>
      <c r="G21" s="150"/>
      <c r="H21" s="161"/>
      <c r="I21" s="161"/>
      <c r="J21" s="150"/>
      <c r="K21" s="162"/>
      <c r="L21" s="162"/>
      <c r="M21" s="150"/>
      <c r="N21" s="161"/>
      <c r="O21" s="161"/>
      <c r="P21" s="150"/>
      <c r="Q21" s="162"/>
      <c r="R21" s="162"/>
      <c r="S21" s="150"/>
      <c r="T21" s="161"/>
      <c r="U21" s="161"/>
      <c r="V21" s="150"/>
      <c r="W21" s="162"/>
      <c r="X21" s="162"/>
      <c r="Y21" s="150"/>
      <c r="Z21" s="161"/>
      <c r="AA21" s="161"/>
      <c r="AB21" s="150"/>
      <c r="AC21" s="162"/>
      <c r="AD21" s="162"/>
      <c r="AE21" s="150"/>
      <c r="AF21" s="161"/>
      <c r="AG21" s="161"/>
      <c r="AH21" s="150"/>
      <c r="AI21" s="180"/>
      <c r="AJ21" s="182"/>
      <c r="AK21" s="180"/>
      <c r="AL21" s="182"/>
      <c r="AM21" s="180"/>
      <c r="AN21" s="182"/>
      <c r="AO21" s="180"/>
      <c r="AP21" s="182"/>
      <c r="AQ21" s="180"/>
      <c r="AR21" s="182"/>
      <c r="AS21" s="180"/>
      <c r="AT21" s="182"/>
      <c r="AU21" s="180"/>
      <c r="AV21" s="182"/>
      <c r="AW21" s="180"/>
      <c r="AX21" s="182"/>
      <c r="AY21" s="180"/>
      <c r="AZ21" s="182"/>
      <c r="BA21" s="180"/>
      <c r="BB21" s="182"/>
      <c r="BC21" s="180"/>
      <c r="BD21" s="182"/>
      <c r="BE21" s="180"/>
      <c r="BF21" s="182"/>
      <c r="BG21" s="180"/>
      <c r="BH21" s="182"/>
      <c r="BI21" s="180"/>
      <c r="BJ21" s="182"/>
      <c r="BK21" s="180"/>
      <c r="BL21" s="182"/>
      <c r="BM21" s="154">
        <f t="shared" si="0"/>
        <v>0</v>
      </c>
      <c r="BN21" s="166">
        <v>5</v>
      </c>
      <c r="BO21" s="177">
        <f t="shared" si="1"/>
        <v>0</v>
      </c>
      <c r="BP21" s="177">
        <f t="shared" si="2"/>
        <v>0</v>
      </c>
      <c r="BQ21" s="177">
        <f t="shared" si="3"/>
        <v>0</v>
      </c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</row>
    <row r="22" spans="1:90" s="157" customFormat="1" ht="14" x14ac:dyDescent="0.2">
      <c r="A22" s="156">
        <v>6</v>
      </c>
      <c r="B22" s="180"/>
      <c r="C22" s="180"/>
      <c r="D22" s="150"/>
      <c r="E22" s="182"/>
      <c r="F22" s="182"/>
      <c r="G22" s="150"/>
      <c r="H22" s="161"/>
      <c r="I22" s="161"/>
      <c r="J22" s="150"/>
      <c r="K22" s="162"/>
      <c r="L22" s="162"/>
      <c r="M22" s="150"/>
      <c r="N22" s="161"/>
      <c r="O22" s="161"/>
      <c r="P22" s="150"/>
      <c r="Q22" s="162"/>
      <c r="R22" s="162"/>
      <c r="S22" s="150"/>
      <c r="T22" s="161"/>
      <c r="U22" s="161"/>
      <c r="V22" s="150"/>
      <c r="W22" s="162"/>
      <c r="X22" s="162"/>
      <c r="Y22" s="150"/>
      <c r="Z22" s="161"/>
      <c r="AA22" s="161"/>
      <c r="AB22" s="150"/>
      <c r="AC22" s="162"/>
      <c r="AD22" s="162"/>
      <c r="AE22" s="150"/>
      <c r="AF22" s="161"/>
      <c r="AG22" s="161"/>
      <c r="AH22" s="150"/>
      <c r="AI22" s="180"/>
      <c r="AJ22" s="182"/>
      <c r="AK22" s="180"/>
      <c r="AL22" s="182"/>
      <c r="AM22" s="180"/>
      <c r="AN22" s="182"/>
      <c r="AO22" s="180"/>
      <c r="AP22" s="182"/>
      <c r="AQ22" s="180"/>
      <c r="AR22" s="182"/>
      <c r="AS22" s="180"/>
      <c r="AT22" s="182"/>
      <c r="AU22" s="180"/>
      <c r="AV22" s="182"/>
      <c r="AW22" s="180"/>
      <c r="AX22" s="182"/>
      <c r="AY22" s="180"/>
      <c r="AZ22" s="182"/>
      <c r="BA22" s="180"/>
      <c r="BB22" s="182"/>
      <c r="BC22" s="180"/>
      <c r="BD22" s="182"/>
      <c r="BE22" s="180"/>
      <c r="BF22" s="182"/>
      <c r="BG22" s="180"/>
      <c r="BH22" s="182"/>
      <c r="BI22" s="180"/>
      <c r="BJ22" s="182"/>
      <c r="BK22" s="180"/>
      <c r="BL22" s="182"/>
      <c r="BM22" s="154">
        <f t="shared" si="0"/>
        <v>0</v>
      </c>
      <c r="BN22" s="166">
        <v>6</v>
      </c>
      <c r="BO22" s="177">
        <f t="shared" ref="BO22:BO85" si="4">IF(ISERROR(LARGE(AI22:BL22,1)),0,(LARGE(AI22:BL22,1)))</f>
        <v>0</v>
      </c>
      <c r="BP22" s="177">
        <f t="shared" ref="BP22:BP85" si="5">IF(ISERROR(LARGE(AI22:BL22,2)),0,(LARGE(AI22:BL22,2)))</f>
        <v>0</v>
      </c>
      <c r="BQ22" s="177">
        <f t="shared" ref="BQ22:BQ85" si="6">IF(ISERROR(LARGE(AI22:BL22,3)),0,(LARGE(AI22:BL22,3)))</f>
        <v>0</v>
      </c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</row>
    <row r="23" spans="1:90" s="157" customFormat="1" ht="14" x14ac:dyDescent="0.2">
      <c r="A23" s="156">
        <v>7</v>
      </c>
      <c r="B23" s="180"/>
      <c r="C23" s="180"/>
      <c r="D23" s="150"/>
      <c r="E23" s="182"/>
      <c r="F23" s="182"/>
      <c r="G23" s="150"/>
      <c r="H23" s="161"/>
      <c r="I23" s="161"/>
      <c r="J23" s="150"/>
      <c r="K23" s="162"/>
      <c r="L23" s="162"/>
      <c r="M23" s="150"/>
      <c r="N23" s="161"/>
      <c r="O23" s="161"/>
      <c r="P23" s="150"/>
      <c r="Q23" s="162"/>
      <c r="R23" s="162"/>
      <c r="S23" s="150"/>
      <c r="T23" s="161"/>
      <c r="U23" s="161"/>
      <c r="V23" s="150"/>
      <c r="W23" s="162"/>
      <c r="X23" s="162"/>
      <c r="Y23" s="150"/>
      <c r="Z23" s="161"/>
      <c r="AA23" s="161"/>
      <c r="AB23" s="150"/>
      <c r="AC23" s="162"/>
      <c r="AD23" s="162"/>
      <c r="AE23" s="150"/>
      <c r="AF23" s="161"/>
      <c r="AG23" s="161"/>
      <c r="AH23" s="150"/>
      <c r="AI23" s="180"/>
      <c r="AJ23" s="182"/>
      <c r="AK23" s="180"/>
      <c r="AL23" s="182"/>
      <c r="AM23" s="180"/>
      <c r="AN23" s="182"/>
      <c r="AO23" s="180"/>
      <c r="AP23" s="182"/>
      <c r="AQ23" s="180"/>
      <c r="AR23" s="182"/>
      <c r="AS23" s="180"/>
      <c r="AT23" s="182"/>
      <c r="AU23" s="180"/>
      <c r="AV23" s="182"/>
      <c r="AW23" s="180"/>
      <c r="AX23" s="182"/>
      <c r="AY23" s="180"/>
      <c r="AZ23" s="182"/>
      <c r="BA23" s="180"/>
      <c r="BB23" s="182"/>
      <c r="BC23" s="180"/>
      <c r="BD23" s="182"/>
      <c r="BE23" s="180"/>
      <c r="BF23" s="182"/>
      <c r="BG23" s="180"/>
      <c r="BH23" s="182"/>
      <c r="BI23" s="180"/>
      <c r="BJ23" s="182"/>
      <c r="BK23" s="180"/>
      <c r="BL23" s="182"/>
      <c r="BM23" s="154">
        <f t="shared" si="0"/>
        <v>0</v>
      </c>
      <c r="BN23" s="166">
        <v>7</v>
      </c>
      <c r="BO23" s="177">
        <f t="shared" si="4"/>
        <v>0</v>
      </c>
      <c r="BP23" s="177">
        <f t="shared" si="5"/>
        <v>0</v>
      </c>
      <c r="BQ23" s="177">
        <f t="shared" si="6"/>
        <v>0</v>
      </c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</row>
    <row r="24" spans="1:90" s="157" customFormat="1" ht="14" x14ac:dyDescent="0.2">
      <c r="A24" s="156">
        <v>8</v>
      </c>
      <c r="B24" s="180"/>
      <c r="C24" s="180"/>
      <c r="D24" s="150"/>
      <c r="E24" s="182"/>
      <c r="F24" s="182"/>
      <c r="G24" s="150"/>
      <c r="H24" s="161"/>
      <c r="I24" s="161"/>
      <c r="J24" s="150"/>
      <c r="K24" s="162"/>
      <c r="L24" s="162"/>
      <c r="M24" s="150"/>
      <c r="N24" s="161"/>
      <c r="O24" s="161"/>
      <c r="P24" s="150"/>
      <c r="Q24" s="162"/>
      <c r="R24" s="162"/>
      <c r="S24" s="150"/>
      <c r="T24" s="161"/>
      <c r="U24" s="161"/>
      <c r="V24" s="150"/>
      <c r="W24" s="162"/>
      <c r="X24" s="162"/>
      <c r="Y24" s="150"/>
      <c r="Z24" s="161"/>
      <c r="AA24" s="161"/>
      <c r="AB24" s="150"/>
      <c r="AC24" s="162"/>
      <c r="AD24" s="162"/>
      <c r="AE24" s="150"/>
      <c r="AF24" s="161"/>
      <c r="AG24" s="161"/>
      <c r="AH24" s="150"/>
      <c r="AI24" s="180"/>
      <c r="AJ24" s="182"/>
      <c r="AK24" s="180"/>
      <c r="AL24" s="182"/>
      <c r="AM24" s="180"/>
      <c r="AN24" s="182"/>
      <c r="AO24" s="180"/>
      <c r="AP24" s="182"/>
      <c r="AQ24" s="180"/>
      <c r="AR24" s="182"/>
      <c r="AS24" s="180"/>
      <c r="AT24" s="182"/>
      <c r="AU24" s="180"/>
      <c r="AV24" s="182"/>
      <c r="AW24" s="180"/>
      <c r="AX24" s="182"/>
      <c r="AY24" s="180"/>
      <c r="AZ24" s="182"/>
      <c r="BA24" s="180"/>
      <c r="BB24" s="182"/>
      <c r="BC24" s="180"/>
      <c r="BD24" s="182"/>
      <c r="BE24" s="180"/>
      <c r="BF24" s="182"/>
      <c r="BG24" s="180"/>
      <c r="BH24" s="182"/>
      <c r="BI24" s="180"/>
      <c r="BJ24" s="182"/>
      <c r="BK24" s="180"/>
      <c r="BL24" s="182"/>
      <c r="BM24" s="154">
        <f t="shared" si="0"/>
        <v>0</v>
      </c>
      <c r="BN24" s="166">
        <v>8</v>
      </c>
      <c r="BO24" s="177">
        <f t="shared" si="4"/>
        <v>0</v>
      </c>
      <c r="BP24" s="177">
        <f t="shared" si="5"/>
        <v>0</v>
      </c>
      <c r="BQ24" s="177">
        <f t="shared" si="6"/>
        <v>0</v>
      </c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</row>
    <row r="25" spans="1:90" s="157" customFormat="1" ht="14" x14ac:dyDescent="0.2">
      <c r="A25" s="156">
        <v>9</v>
      </c>
      <c r="B25" s="180"/>
      <c r="C25" s="180"/>
      <c r="D25" s="150"/>
      <c r="E25" s="182"/>
      <c r="F25" s="182"/>
      <c r="G25" s="150"/>
      <c r="H25" s="161"/>
      <c r="I25" s="161"/>
      <c r="J25" s="150"/>
      <c r="K25" s="162"/>
      <c r="L25" s="162"/>
      <c r="M25" s="150"/>
      <c r="N25" s="161"/>
      <c r="O25" s="161"/>
      <c r="P25" s="150"/>
      <c r="Q25" s="162"/>
      <c r="R25" s="162"/>
      <c r="S25" s="150"/>
      <c r="T25" s="161"/>
      <c r="U25" s="161"/>
      <c r="V25" s="150"/>
      <c r="W25" s="162"/>
      <c r="X25" s="162"/>
      <c r="Y25" s="150"/>
      <c r="Z25" s="161"/>
      <c r="AA25" s="161"/>
      <c r="AB25" s="150"/>
      <c r="AC25" s="162"/>
      <c r="AD25" s="162"/>
      <c r="AE25" s="150"/>
      <c r="AF25" s="161"/>
      <c r="AG25" s="161"/>
      <c r="AH25" s="150"/>
      <c r="AI25" s="180"/>
      <c r="AJ25" s="182"/>
      <c r="AK25" s="180"/>
      <c r="AL25" s="182"/>
      <c r="AM25" s="180"/>
      <c r="AN25" s="182"/>
      <c r="AO25" s="180"/>
      <c r="AP25" s="182"/>
      <c r="AQ25" s="180"/>
      <c r="AR25" s="182"/>
      <c r="AS25" s="180"/>
      <c r="AT25" s="182"/>
      <c r="AU25" s="180"/>
      <c r="AV25" s="182"/>
      <c r="AW25" s="180"/>
      <c r="AX25" s="182"/>
      <c r="AY25" s="180"/>
      <c r="AZ25" s="182"/>
      <c r="BA25" s="180"/>
      <c r="BB25" s="182"/>
      <c r="BC25" s="180"/>
      <c r="BD25" s="182"/>
      <c r="BE25" s="180"/>
      <c r="BF25" s="182"/>
      <c r="BG25" s="180"/>
      <c r="BH25" s="182"/>
      <c r="BI25" s="180"/>
      <c r="BJ25" s="182"/>
      <c r="BK25" s="180"/>
      <c r="BL25" s="182"/>
      <c r="BM25" s="154">
        <f t="shared" si="0"/>
        <v>0</v>
      </c>
      <c r="BN25" s="166">
        <v>9</v>
      </c>
      <c r="BO25" s="177">
        <f t="shared" si="4"/>
        <v>0</v>
      </c>
      <c r="BP25" s="177">
        <f t="shared" si="5"/>
        <v>0</v>
      </c>
      <c r="BQ25" s="177">
        <f t="shared" si="6"/>
        <v>0</v>
      </c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</row>
    <row r="26" spans="1:90" s="157" customFormat="1" ht="14" x14ac:dyDescent="0.2">
      <c r="A26" s="156">
        <v>10</v>
      </c>
      <c r="B26" s="180"/>
      <c r="C26" s="180"/>
      <c r="D26" s="150"/>
      <c r="E26" s="182"/>
      <c r="F26" s="182"/>
      <c r="G26" s="150"/>
      <c r="H26" s="161"/>
      <c r="I26" s="161"/>
      <c r="J26" s="150"/>
      <c r="K26" s="162"/>
      <c r="L26" s="162"/>
      <c r="M26" s="150"/>
      <c r="N26" s="161"/>
      <c r="O26" s="161"/>
      <c r="P26" s="150"/>
      <c r="Q26" s="162"/>
      <c r="R26" s="162"/>
      <c r="S26" s="150"/>
      <c r="T26" s="161"/>
      <c r="U26" s="161"/>
      <c r="V26" s="150"/>
      <c r="W26" s="162"/>
      <c r="X26" s="162"/>
      <c r="Y26" s="150"/>
      <c r="Z26" s="161"/>
      <c r="AA26" s="161"/>
      <c r="AB26" s="150"/>
      <c r="AC26" s="162"/>
      <c r="AD26" s="162"/>
      <c r="AE26" s="150"/>
      <c r="AF26" s="161"/>
      <c r="AG26" s="161"/>
      <c r="AH26" s="150"/>
      <c r="AI26" s="180"/>
      <c r="AJ26" s="182"/>
      <c r="AK26" s="180"/>
      <c r="AL26" s="182"/>
      <c r="AM26" s="180"/>
      <c r="AN26" s="182"/>
      <c r="AO26" s="180"/>
      <c r="AP26" s="182"/>
      <c r="AQ26" s="180"/>
      <c r="AR26" s="182"/>
      <c r="AS26" s="180"/>
      <c r="AT26" s="182"/>
      <c r="AU26" s="180"/>
      <c r="AV26" s="182"/>
      <c r="AW26" s="180"/>
      <c r="AX26" s="182"/>
      <c r="AY26" s="180"/>
      <c r="AZ26" s="182"/>
      <c r="BA26" s="180"/>
      <c r="BB26" s="182"/>
      <c r="BC26" s="180"/>
      <c r="BD26" s="182"/>
      <c r="BE26" s="180"/>
      <c r="BF26" s="182"/>
      <c r="BG26" s="180"/>
      <c r="BH26" s="182"/>
      <c r="BI26" s="180"/>
      <c r="BJ26" s="182"/>
      <c r="BK26" s="180"/>
      <c r="BL26" s="182"/>
      <c r="BM26" s="154">
        <f t="shared" si="0"/>
        <v>0</v>
      </c>
      <c r="BN26" s="166">
        <v>10</v>
      </c>
      <c r="BO26" s="177">
        <f t="shared" si="4"/>
        <v>0</v>
      </c>
      <c r="BP26" s="177">
        <f t="shared" si="5"/>
        <v>0</v>
      </c>
      <c r="BQ26" s="177">
        <f t="shared" si="6"/>
        <v>0</v>
      </c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</row>
    <row r="27" spans="1:90" s="157" customFormat="1" ht="14" x14ac:dyDescent="0.2">
      <c r="A27" s="156">
        <v>11</v>
      </c>
      <c r="B27" s="180"/>
      <c r="C27" s="180"/>
      <c r="D27" s="150"/>
      <c r="E27" s="182"/>
      <c r="F27" s="182"/>
      <c r="G27" s="150"/>
      <c r="H27" s="161"/>
      <c r="I27" s="161"/>
      <c r="J27" s="150"/>
      <c r="K27" s="162"/>
      <c r="L27" s="162"/>
      <c r="M27" s="150"/>
      <c r="N27" s="161"/>
      <c r="O27" s="161"/>
      <c r="P27" s="150"/>
      <c r="Q27" s="162"/>
      <c r="R27" s="162"/>
      <c r="S27" s="150"/>
      <c r="T27" s="161"/>
      <c r="U27" s="161"/>
      <c r="V27" s="150"/>
      <c r="W27" s="162"/>
      <c r="X27" s="162"/>
      <c r="Y27" s="150"/>
      <c r="Z27" s="161"/>
      <c r="AA27" s="161"/>
      <c r="AB27" s="150"/>
      <c r="AC27" s="162"/>
      <c r="AD27" s="162"/>
      <c r="AE27" s="150"/>
      <c r="AF27" s="161"/>
      <c r="AG27" s="161"/>
      <c r="AH27" s="150"/>
      <c r="AI27" s="180"/>
      <c r="AJ27" s="182"/>
      <c r="AK27" s="180"/>
      <c r="AL27" s="182"/>
      <c r="AM27" s="180"/>
      <c r="AN27" s="182"/>
      <c r="AO27" s="180"/>
      <c r="AP27" s="182"/>
      <c r="AQ27" s="180"/>
      <c r="AR27" s="182"/>
      <c r="AS27" s="180"/>
      <c r="AT27" s="182"/>
      <c r="AU27" s="180"/>
      <c r="AV27" s="182"/>
      <c r="AW27" s="180"/>
      <c r="AX27" s="182"/>
      <c r="AY27" s="180"/>
      <c r="AZ27" s="182"/>
      <c r="BA27" s="180"/>
      <c r="BB27" s="182"/>
      <c r="BC27" s="180"/>
      <c r="BD27" s="182"/>
      <c r="BE27" s="180"/>
      <c r="BF27" s="182"/>
      <c r="BG27" s="180"/>
      <c r="BH27" s="182"/>
      <c r="BI27" s="180"/>
      <c r="BJ27" s="182"/>
      <c r="BK27" s="180"/>
      <c r="BL27" s="182"/>
      <c r="BM27" s="154">
        <f t="shared" si="0"/>
        <v>0</v>
      </c>
      <c r="BN27" s="166">
        <v>11</v>
      </c>
      <c r="BO27" s="177">
        <f t="shared" si="4"/>
        <v>0</v>
      </c>
      <c r="BP27" s="177">
        <f t="shared" si="5"/>
        <v>0</v>
      </c>
      <c r="BQ27" s="177">
        <f t="shared" si="6"/>
        <v>0</v>
      </c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</row>
    <row r="28" spans="1:90" s="157" customFormat="1" ht="14" x14ac:dyDescent="0.2">
      <c r="A28" s="156">
        <v>12</v>
      </c>
      <c r="B28" s="180"/>
      <c r="C28" s="180"/>
      <c r="D28" s="150"/>
      <c r="E28" s="182"/>
      <c r="F28" s="182"/>
      <c r="G28" s="150"/>
      <c r="H28" s="161"/>
      <c r="I28" s="161"/>
      <c r="J28" s="150"/>
      <c r="K28" s="162"/>
      <c r="L28" s="162"/>
      <c r="M28" s="150"/>
      <c r="N28" s="161"/>
      <c r="O28" s="161"/>
      <c r="P28" s="150"/>
      <c r="Q28" s="162"/>
      <c r="R28" s="162"/>
      <c r="S28" s="150"/>
      <c r="T28" s="161"/>
      <c r="U28" s="161"/>
      <c r="V28" s="150"/>
      <c r="W28" s="162"/>
      <c r="X28" s="162"/>
      <c r="Y28" s="150"/>
      <c r="Z28" s="161"/>
      <c r="AA28" s="161"/>
      <c r="AB28" s="150"/>
      <c r="AC28" s="162"/>
      <c r="AD28" s="162"/>
      <c r="AE28" s="150"/>
      <c r="AF28" s="161"/>
      <c r="AG28" s="161"/>
      <c r="AH28" s="150"/>
      <c r="AI28" s="180"/>
      <c r="AJ28" s="182"/>
      <c r="AK28" s="180"/>
      <c r="AL28" s="182"/>
      <c r="AM28" s="180"/>
      <c r="AN28" s="182"/>
      <c r="AO28" s="180"/>
      <c r="AP28" s="182"/>
      <c r="AQ28" s="180"/>
      <c r="AR28" s="182"/>
      <c r="AS28" s="180"/>
      <c r="AT28" s="182"/>
      <c r="AU28" s="180"/>
      <c r="AV28" s="182"/>
      <c r="AW28" s="180"/>
      <c r="AX28" s="182"/>
      <c r="AY28" s="180"/>
      <c r="AZ28" s="182"/>
      <c r="BA28" s="180"/>
      <c r="BB28" s="182"/>
      <c r="BC28" s="180"/>
      <c r="BD28" s="182"/>
      <c r="BE28" s="180"/>
      <c r="BF28" s="182"/>
      <c r="BG28" s="180"/>
      <c r="BH28" s="182"/>
      <c r="BI28" s="180"/>
      <c r="BJ28" s="182"/>
      <c r="BK28" s="180"/>
      <c r="BL28" s="182"/>
      <c r="BM28" s="154">
        <f t="shared" si="0"/>
        <v>0</v>
      </c>
      <c r="BN28" s="166">
        <v>12</v>
      </c>
      <c r="BO28" s="177">
        <f t="shared" si="4"/>
        <v>0</v>
      </c>
      <c r="BP28" s="177">
        <f t="shared" si="5"/>
        <v>0</v>
      </c>
      <c r="BQ28" s="177">
        <f t="shared" si="6"/>
        <v>0</v>
      </c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</row>
    <row r="29" spans="1:90" s="157" customFormat="1" ht="14" x14ac:dyDescent="0.2">
      <c r="A29" s="156">
        <v>13</v>
      </c>
      <c r="B29" s="180"/>
      <c r="C29" s="180"/>
      <c r="D29" s="150"/>
      <c r="E29" s="182"/>
      <c r="F29" s="182"/>
      <c r="G29" s="150"/>
      <c r="H29" s="161"/>
      <c r="I29" s="161"/>
      <c r="J29" s="150"/>
      <c r="K29" s="162"/>
      <c r="L29" s="162"/>
      <c r="M29" s="150"/>
      <c r="N29" s="161"/>
      <c r="O29" s="161"/>
      <c r="P29" s="150"/>
      <c r="Q29" s="162"/>
      <c r="R29" s="162"/>
      <c r="S29" s="150"/>
      <c r="T29" s="161"/>
      <c r="U29" s="161"/>
      <c r="V29" s="150"/>
      <c r="W29" s="162"/>
      <c r="X29" s="162"/>
      <c r="Y29" s="150"/>
      <c r="Z29" s="161"/>
      <c r="AA29" s="161"/>
      <c r="AB29" s="150"/>
      <c r="AC29" s="162"/>
      <c r="AD29" s="162"/>
      <c r="AE29" s="150"/>
      <c r="AF29" s="161"/>
      <c r="AG29" s="161"/>
      <c r="AH29" s="150"/>
      <c r="AI29" s="180"/>
      <c r="AJ29" s="182"/>
      <c r="AK29" s="180"/>
      <c r="AL29" s="182"/>
      <c r="AM29" s="180"/>
      <c r="AN29" s="182"/>
      <c r="AO29" s="180"/>
      <c r="AP29" s="182"/>
      <c r="AQ29" s="180"/>
      <c r="AR29" s="182"/>
      <c r="AS29" s="180"/>
      <c r="AT29" s="182"/>
      <c r="AU29" s="180"/>
      <c r="AV29" s="182"/>
      <c r="AW29" s="180"/>
      <c r="AX29" s="182"/>
      <c r="AY29" s="180"/>
      <c r="AZ29" s="182"/>
      <c r="BA29" s="180"/>
      <c r="BB29" s="182"/>
      <c r="BC29" s="180"/>
      <c r="BD29" s="182"/>
      <c r="BE29" s="180"/>
      <c r="BF29" s="182"/>
      <c r="BG29" s="180"/>
      <c r="BH29" s="182"/>
      <c r="BI29" s="180"/>
      <c r="BJ29" s="182"/>
      <c r="BK29" s="180"/>
      <c r="BL29" s="182"/>
      <c r="BM29" s="154">
        <f t="shared" si="0"/>
        <v>0</v>
      </c>
      <c r="BN29" s="166">
        <v>13</v>
      </c>
      <c r="BO29" s="177">
        <f t="shared" si="4"/>
        <v>0</v>
      </c>
      <c r="BP29" s="177">
        <f t="shared" si="5"/>
        <v>0</v>
      </c>
      <c r="BQ29" s="177">
        <f t="shared" si="6"/>
        <v>0</v>
      </c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</row>
    <row r="30" spans="1:90" s="157" customFormat="1" ht="14" x14ac:dyDescent="0.2">
      <c r="A30" s="156">
        <v>14</v>
      </c>
      <c r="B30" s="180"/>
      <c r="C30" s="180"/>
      <c r="D30" s="150"/>
      <c r="E30" s="182"/>
      <c r="F30" s="182"/>
      <c r="G30" s="150"/>
      <c r="H30" s="161"/>
      <c r="I30" s="161"/>
      <c r="J30" s="150"/>
      <c r="K30" s="162"/>
      <c r="L30" s="162"/>
      <c r="M30" s="150"/>
      <c r="N30" s="161"/>
      <c r="O30" s="161"/>
      <c r="P30" s="150"/>
      <c r="Q30" s="162"/>
      <c r="R30" s="162"/>
      <c r="S30" s="150"/>
      <c r="T30" s="161"/>
      <c r="U30" s="161"/>
      <c r="V30" s="150"/>
      <c r="W30" s="162"/>
      <c r="X30" s="162"/>
      <c r="Y30" s="150"/>
      <c r="Z30" s="161"/>
      <c r="AA30" s="161"/>
      <c r="AB30" s="150"/>
      <c r="AC30" s="162"/>
      <c r="AD30" s="162"/>
      <c r="AE30" s="150"/>
      <c r="AF30" s="161"/>
      <c r="AG30" s="161"/>
      <c r="AH30" s="150"/>
      <c r="AI30" s="180"/>
      <c r="AJ30" s="182"/>
      <c r="AK30" s="180"/>
      <c r="AL30" s="182"/>
      <c r="AM30" s="180"/>
      <c r="AN30" s="182"/>
      <c r="AO30" s="180"/>
      <c r="AP30" s="182"/>
      <c r="AQ30" s="180"/>
      <c r="AR30" s="182"/>
      <c r="AS30" s="180"/>
      <c r="AT30" s="182"/>
      <c r="AU30" s="180"/>
      <c r="AV30" s="182"/>
      <c r="AW30" s="180"/>
      <c r="AX30" s="182"/>
      <c r="AY30" s="180"/>
      <c r="AZ30" s="182"/>
      <c r="BA30" s="180"/>
      <c r="BB30" s="182"/>
      <c r="BC30" s="180"/>
      <c r="BD30" s="182"/>
      <c r="BE30" s="180"/>
      <c r="BF30" s="182"/>
      <c r="BG30" s="180"/>
      <c r="BH30" s="182"/>
      <c r="BI30" s="180"/>
      <c r="BJ30" s="182"/>
      <c r="BK30" s="180"/>
      <c r="BL30" s="182"/>
      <c r="BM30" s="154">
        <f t="shared" si="0"/>
        <v>0</v>
      </c>
      <c r="BN30" s="166">
        <v>14</v>
      </c>
      <c r="BO30" s="177">
        <f t="shared" si="4"/>
        <v>0</v>
      </c>
      <c r="BP30" s="177">
        <f t="shared" si="5"/>
        <v>0</v>
      </c>
      <c r="BQ30" s="177">
        <f t="shared" si="6"/>
        <v>0</v>
      </c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</row>
    <row r="31" spans="1:90" s="157" customFormat="1" ht="14" x14ac:dyDescent="0.2">
      <c r="A31" s="156">
        <v>15</v>
      </c>
      <c r="B31" s="180"/>
      <c r="C31" s="180"/>
      <c r="D31" s="150"/>
      <c r="E31" s="182"/>
      <c r="F31" s="182"/>
      <c r="G31" s="150"/>
      <c r="H31" s="161"/>
      <c r="I31" s="161"/>
      <c r="J31" s="150"/>
      <c r="K31" s="162"/>
      <c r="L31" s="162"/>
      <c r="M31" s="150"/>
      <c r="N31" s="161"/>
      <c r="O31" s="161"/>
      <c r="P31" s="150"/>
      <c r="Q31" s="162"/>
      <c r="R31" s="162"/>
      <c r="S31" s="150"/>
      <c r="T31" s="161"/>
      <c r="U31" s="161"/>
      <c r="V31" s="150"/>
      <c r="W31" s="162"/>
      <c r="X31" s="162"/>
      <c r="Y31" s="150"/>
      <c r="Z31" s="161"/>
      <c r="AA31" s="161"/>
      <c r="AB31" s="150"/>
      <c r="AC31" s="162"/>
      <c r="AD31" s="162"/>
      <c r="AE31" s="150"/>
      <c r="AF31" s="161"/>
      <c r="AG31" s="161"/>
      <c r="AH31" s="150"/>
      <c r="AI31" s="180"/>
      <c r="AJ31" s="182"/>
      <c r="AK31" s="180"/>
      <c r="AL31" s="182"/>
      <c r="AM31" s="180"/>
      <c r="AN31" s="182"/>
      <c r="AO31" s="180"/>
      <c r="AP31" s="182"/>
      <c r="AQ31" s="180"/>
      <c r="AR31" s="182"/>
      <c r="AS31" s="180"/>
      <c r="AT31" s="182"/>
      <c r="AU31" s="180"/>
      <c r="AV31" s="182"/>
      <c r="AW31" s="180"/>
      <c r="AX31" s="182"/>
      <c r="AY31" s="180"/>
      <c r="AZ31" s="182"/>
      <c r="BA31" s="180"/>
      <c r="BB31" s="182"/>
      <c r="BC31" s="180"/>
      <c r="BD31" s="182"/>
      <c r="BE31" s="180"/>
      <c r="BF31" s="182"/>
      <c r="BG31" s="180"/>
      <c r="BH31" s="182"/>
      <c r="BI31" s="180"/>
      <c r="BJ31" s="182"/>
      <c r="BK31" s="180"/>
      <c r="BL31" s="182"/>
      <c r="BM31" s="154">
        <f t="shared" si="0"/>
        <v>0</v>
      </c>
      <c r="BN31" s="166">
        <v>15</v>
      </c>
      <c r="BO31" s="177">
        <f t="shared" si="4"/>
        <v>0</v>
      </c>
      <c r="BP31" s="177">
        <f t="shared" si="5"/>
        <v>0</v>
      </c>
      <c r="BQ31" s="177">
        <f t="shared" si="6"/>
        <v>0</v>
      </c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</row>
    <row r="32" spans="1:90" s="157" customFormat="1" ht="14" x14ac:dyDescent="0.2">
      <c r="A32" s="156">
        <v>16</v>
      </c>
      <c r="B32" s="180"/>
      <c r="C32" s="180"/>
      <c r="D32" s="150"/>
      <c r="E32" s="182"/>
      <c r="F32" s="182"/>
      <c r="G32" s="150"/>
      <c r="H32" s="161"/>
      <c r="I32" s="161"/>
      <c r="J32" s="150"/>
      <c r="K32" s="162"/>
      <c r="L32" s="162"/>
      <c r="M32" s="150"/>
      <c r="N32" s="161"/>
      <c r="O32" s="161"/>
      <c r="P32" s="150"/>
      <c r="Q32" s="162"/>
      <c r="R32" s="162"/>
      <c r="S32" s="150"/>
      <c r="T32" s="161"/>
      <c r="U32" s="161"/>
      <c r="V32" s="150"/>
      <c r="W32" s="162"/>
      <c r="X32" s="162"/>
      <c r="Y32" s="150"/>
      <c r="Z32" s="161"/>
      <c r="AA32" s="161"/>
      <c r="AB32" s="150"/>
      <c r="AC32" s="162"/>
      <c r="AD32" s="162"/>
      <c r="AE32" s="150"/>
      <c r="AF32" s="161"/>
      <c r="AG32" s="161"/>
      <c r="AH32" s="150"/>
      <c r="AI32" s="180"/>
      <c r="AJ32" s="182"/>
      <c r="AK32" s="180"/>
      <c r="AL32" s="182"/>
      <c r="AM32" s="180"/>
      <c r="AN32" s="182"/>
      <c r="AO32" s="180"/>
      <c r="AP32" s="182"/>
      <c r="AQ32" s="180"/>
      <c r="AR32" s="182"/>
      <c r="AS32" s="180"/>
      <c r="AT32" s="182"/>
      <c r="AU32" s="180"/>
      <c r="AV32" s="182"/>
      <c r="AW32" s="180"/>
      <c r="AX32" s="182"/>
      <c r="AY32" s="180"/>
      <c r="AZ32" s="182"/>
      <c r="BA32" s="180"/>
      <c r="BB32" s="182"/>
      <c r="BC32" s="180"/>
      <c r="BD32" s="182"/>
      <c r="BE32" s="180"/>
      <c r="BF32" s="182"/>
      <c r="BG32" s="180"/>
      <c r="BH32" s="182"/>
      <c r="BI32" s="180"/>
      <c r="BJ32" s="182"/>
      <c r="BK32" s="180"/>
      <c r="BL32" s="182"/>
      <c r="BM32" s="154">
        <f t="shared" si="0"/>
        <v>0</v>
      </c>
      <c r="BN32" s="166">
        <v>16</v>
      </c>
      <c r="BO32" s="177">
        <f t="shared" si="4"/>
        <v>0</v>
      </c>
      <c r="BP32" s="177">
        <f t="shared" si="5"/>
        <v>0</v>
      </c>
      <c r="BQ32" s="177">
        <f t="shared" si="6"/>
        <v>0</v>
      </c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</row>
    <row r="33" spans="1:90" s="157" customFormat="1" ht="14" x14ac:dyDescent="0.2">
      <c r="A33" s="156">
        <v>17</v>
      </c>
      <c r="B33" s="180"/>
      <c r="C33" s="180"/>
      <c r="D33" s="150"/>
      <c r="E33" s="182"/>
      <c r="F33" s="182"/>
      <c r="G33" s="150"/>
      <c r="H33" s="161"/>
      <c r="I33" s="161"/>
      <c r="J33" s="150"/>
      <c r="K33" s="162"/>
      <c r="L33" s="162"/>
      <c r="M33" s="150"/>
      <c r="N33" s="161"/>
      <c r="O33" s="161"/>
      <c r="P33" s="150"/>
      <c r="Q33" s="162"/>
      <c r="R33" s="162"/>
      <c r="S33" s="150"/>
      <c r="T33" s="161"/>
      <c r="U33" s="161"/>
      <c r="V33" s="150"/>
      <c r="W33" s="162"/>
      <c r="X33" s="162"/>
      <c r="Y33" s="150"/>
      <c r="Z33" s="161"/>
      <c r="AA33" s="161"/>
      <c r="AB33" s="150"/>
      <c r="AC33" s="162"/>
      <c r="AD33" s="162"/>
      <c r="AE33" s="150"/>
      <c r="AF33" s="161"/>
      <c r="AG33" s="161"/>
      <c r="AH33" s="150"/>
      <c r="AI33" s="180"/>
      <c r="AJ33" s="182"/>
      <c r="AK33" s="180"/>
      <c r="AL33" s="182"/>
      <c r="AM33" s="180"/>
      <c r="AN33" s="182"/>
      <c r="AO33" s="180"/>
      <c r="AP33" s="182"/>
      <c r="AQ33" s="180"/>
      <c r="AR33" s="182"/>
      <c r="AS33" s="180"/>
      <c r="AT33" s="182"/>
      <c r="AU33" s="180"/>
      <c r="AV33" s="182"/>
      <c r="AW33" s="180"/>
      <c r="AX33" s="182"/>
      <c r="AY33" s="180"/>
      <c r="AZ33" s="182"/>
      <c r="BA33" s="180"/>
      <c r="BB33" s="182"/>
      <c r="BC33" s="180"/>
      <c r="BD33" s="182"/>
      <c r="BE33" s="180"/>
      <c r="BF33" s="182"/>
      <c r="BG33" s="180"/>
      <c r="BH33" s="182"/>
      <c r="BI33" s="180"/>
      <c r="BJ33" s="182"/>
      <c r="BK33" s="180"/>
      <c r="BL33" s="182"/>
      <c r="BM33" s="154">
        <f t="shared" si="0"/>
        <v>0</v>
      </c>
      <c r="BN33" s="166">
        <v>17</v>
      </c>
      <c r="BO33" s="177">
        <f t="shared" si="4"/>
        <v>0</v>
      </c>
      <c r="BP33" s="177">
        <f t="shared" si="5"/>
        <v>0</v>
      </c>
      <c r="BQ33" s="177">
        <f t="shared" si="6"/>
        <v>0</v>
      </c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</row>
    <row r="34" spans="1:90" s="157" customFormat="1" ht="14" x14ac:dyDescent="0.2">
      <c r="A34" s="156">
        <v>18</v>
      </c>
      <c r="B34" s="180"/>
      <c r="C34" s="180"/>
      <c r="D34" s="150"/>
      <c r="E34" s="182"/>
      <c r="F34" s="182"/>
      <c r="G34" s="150"/>
      <c r="H34" s="161"/>
      <c r="I34" s="161"/>
      <c r="J34" s="150"/>
      <c r="K34" s="162"/>
      <c r="L34" s="162"/>
      <c r="M34" s="150"/>
      <c r="N34" s="161"/>
      <c r="O34" s="161"/>
      <c r="P34" s="150"/>
      <c r="Q34" s="162"/>
      <c r="R34" s="162"/>
      <c r="S34" s="150"/>
      <c r="T34" s="161"/>
      <c r="U34" s="161"/>
      <c r="V34" s="150"/>
      <c r="W34" s="162"/>
      <c r="X34" s="162"/>
      <c r="Y34" s="150"/>
      <c r="Z34" s="161"/>
      <c r="AA34" s="161"/>
      <c r="AB34" s="150"/>
      <c r="AC34" s="162"/>
      <c r="AD34" s="162"/>
      <c r="AE34" s="150"/>
      <c r="AF34" s="161"/>
      <c r="AG34" s="161"/>
      <c r="AH34" s="150"/>
      <c r="AI34" s="180"/>
      <c r="AJ34" s="182"/>
      <c r="AK34" s="180"/>
      <c r="AL34" s="182"/>
      <c r="AM34" s="180"/>
      <c r="AN34" s="182"/>
      <c r="AO34" s="180"/>
      <c r="AP34" s="182"/>
      <c r="AQ34" s="180"/>
      <c r="AR34" s="182"/>
      <c r="AS34" s="180"/>
      <c r="AT34" s="182"/>
      <c r="AU34" s="180"/>
      <c r="AV34" s="182"/>
      <c r="AW34" s="180"/>
      <c r="AX34" s="182"/>
      <c r="AY34" s="180"/>
      <c r="AZ34" s="182"/>
      <c r="BA34" s="180"/>
      <c r="BB34" s="182"/>
      <c r="BC34" s="180"/>
      <c r="BD34" s="182"/>
      <c r="BE34" s="180"/>
      <c r="BF34" s="182"/>
      <c r="BG34" s="180"/>
      <c r="BH34" s="182"/>
      <c r="BI34" s="180"/>
      <c r="BJ34" s="182"/>
      <c r="BK34" s="180"/>
      <c r="BL34" s="182"/>
      <c r="BM34" s="154">
        <f t="shared" si="0"/>
        <v>0</v>
      </c>
      <c r="BN34" s="166">
        <v>18</v>
      </c>
      <c r="BO34" s="177">
        <f t="shared" si="4"/>
        <v>0</v>
      </c>
      <c r="BP34" s="177">
        <f t="shared" si="5"/>
        <v>0</v>
      </c>
      <c r="BQ34" s="177">
        <f t="shared" si="6"/>
        <v>0</v>
      </c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</row>
    <row r="35" spans="1:90" s="157" customFormat="1" ht="14" x14ac:dyDescent="0.2">
      <c r="A35" s="156">
        <v>19</v>
      </c>
      <c r="B35" s="180"/>
      <c r="C35" s="180"/>
      <c r="D35" s="150"/>
      <c r="E35" s="182"/>
      <c r="F35" s="182"/>
      <c r="G35" s="150"/>
      <c r="H35" s="161"/>
      <c r="I35" s="161"/>
      <c r="J35" s="150"/>
      <c r="K35" s="162"/>
      <c r="L35" s="162"/>
      <c r="M35" s="150"/>
      <c r="N35" s="161"/>
      <c r="O35" s="161"/>
      <c r="P35" s="150"/>
      <c r="Q35" s="162"/>
      <c r="R35" s="162"/>
      <c r="S35" s="150"/>
      <c r="T35" s="161"/>
      <c r="U35" s="161"/>
      <c r="V35" s="150"/>
      <c r="W35" s="162"/>
      <c r="X35" s="162"/>
      <c r="Y35" s="150"/>
      <c r="Z35" s="161"/>
      <c r="AA35" s="161"/>
      <c r="AB35" s="150"/>
      <c r="AC35" s="162"/>
      <c r="AD35" s="162"/>
      <c r="AE35" s="150"/>
      <c r="AF35" s="161"/>
      <c r="AG35" s="161"/>
      <c r="AH35" s="150"/>
      <c r="AI35" s="180"/>
      <c r="AJ35" s="182"/>
      <c r="AK35" s="180"/>
      <c r="AL35" s="182"/>
      <c r="AM35" s="180"/>
      <c r="AN35" s="182"/>
      <c r="AO35" s="180"/>
      <c r="AP35" s="182"/>
      <c r="AQ35" s="180"/>
      <c r="AR35" s="182"/>
      <c r="AS35" s="180"/>
      <c r="AT35" s="182"/>
      <c r="AU35" s="180"/>
      <c r="AV35" s="182"/>
      <c r="AW35" s="180"/>
      <c r="AX35" s="182"/>
      <c r="AY35" s="180"/>
      <c r="AZ35" s="182"/>
      <c r="BA35" s="180"/>
      <c r="BB35" s="182"/>
      <c r="BC35" s="180"/>
      <c r="BD35" s="182"/>
      <c r="BE35" s="180"/>
      <c r="BF35" s="182"/>
      <c r="BG35" s="180"/>
      <c r="BH35" s="182"/>
      <c r="BI35" s="180"/>
      <c r="BJ35" s="182"/>
      <c r="BK35" s="180"/>
      <c r="BL35" s="182"/>
      <c r="BM35" s="154">
        <f t="shared" si="0"/>
        <v>0</v>
      </c>
      <c r="BN35" s="166">
        <v>19</v>
      </c>
      <c r="BO35" s="177">
        <f t="shared" si="4"/>
        <v>0</v>
      </c>
      <c r="BP35" s="177">
        <f t="shared" si="5"/>
        <v>0</v>
      </c>
      <c r="BQ35" s="177">
        <f t="shared" si="6"/>
        <v>0</v>
      </c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</row>
    <row r="36" spans="1:90" s="157" customFormat="1" ht="14" x14ac:dyDescent="0.2">
      <c r="A36" s="156">
        <v>20</v>
      </c>
      <c r="B36" s="180"/>
      <c r="C36" s="180"/>
      <c r="D36" s="150"/>
      <c r="E36" s="182"/>
      <c r="F36" s="182"/>
      <c r="G36" s="150"/>
      <c r="H36" s="161"/>
      <c r="I36" s="161"/>
      <c r="J36" s="150"/>
      <c r="K36" s="162"/>
      <c r="L36" s="162"/>
      <c r="M36" s="150"/>
      <c r="N36" s="161"/>
      <c r="O36" s="161"/>
      <c r="P36" s="150"/>
      <c r="Q36" s="162"/>
      <c r="R36" s="162"/>
      <c r="S36" s="150"/>
      <c r="T36" s="161"/>
      <c r="U36" s="161"/>
      <c r="V36" s="150"/>
      <c r="W36" s="162"/>
      <c r="X36" s="162"/>
      <c r="Y36" s="150"/>
      <c r="Z36" s="161"/>
      <c r="AA36" s="161"/>
      <c r="AB36" s="150"/>
      <c r="AC36" s="162"/>
      <c r="AD36" s="162"/>
      <c r="AE36" s="150"/>
      <c r="AF36" s="161"/>
      <c r="AG36" s="161"/>
      <c r="AH36" s="150"/>
      <c r="AI36" s="180"/>
      <c r="AJ36" s="182"/>
      <c r="AK36" s="180"/>
      <c r="AL36" s="182"/>
      <c r="AM36" s="180"/>
      <c r="AN36" s="182"/>
      <c r="AO36" s="180"/>
      <c r="AP36" s="182"/>
      <c r="AQ36" s="180"/>
      <c r="AR36" s="182"/>
      <c r="AS36" s="180"/>
      <c r="AT36" s="182"/>
      <c r="AU36" s="180"/>
      <c r="AV36" s="182"/>
      <c r="AW36" s="180"/>
      <c r="AX36" s="182"/>
      <c r="AY36" s="180"/>
      <c r="AZ36" s="182"/>
      <c r="BA36" s="180"/>
      <c r="BB36" s="182"/>
      <c r="BC36" s="180"/>
      <c r="BD36" s="182"/>
      <c r="BE36" s="180"/>
      <c r="BF36" s="182"/>
      <c r="BG36" s="180"/>
      <c r="BH36" s="182"/>
      <c r="BI36" s="180"/>
      <c r="BJ36" s="182"/>
      <c r="BK36" s="180"/>
      <c r="BL36" s="182"/>
      <c r="BM36" s="154">
        <f t="shared" si="0"/>
        <v>0</v>
      </c>
      <c r="BN36" s="166">
        <v>20</v>
      </c>
      <c r="BO36" s="177">
        <f t="shared" si="4"/>
        <v>0</v>
      </c>
      <c r="BP36" s="177">
        <f t="shared" si="5"/>
        <v>0</v>
      </c>
      <c r="BQ36" s="177">
        <f t="shared" si="6"/>
        <v>0</v>
      </c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</row>
    <row r="37" spans="1:90" s="157" customFormat="1" ht="14" x14ac:dyDescent="0.2">
      <c r="A37" s="156">
        <v>21</v>
      </c>
      <c r="B37" s="180"/>
      <c r="C37" s="180"/>
      <c r="D37" s="150"/>
      <c r="E37" s="182"/>
      <c r="F37" s="182"/>
      <c r="G37" s="150"/>
      <c r="H37" s="161"/>
      <c r="I37" s="161"/>
      <c r="J37" s="150"/>
      <c r="K37" s="162"/>
      <c r="L37" s="162"/>
      <c r="M37" s="150"/>
      <c r="N37" s="161"/>
      <c r="O37" s="161"/>
      <c r="P37" s="150"/>
      <c r="Q37" s="162"/>
      <c r="R37" s="162"/>
      <c r="S37" s="150"/>
      <c r="T37" s="161"/>
      <c r="U37" s="161"/>
      <c r="V37" s="150"/>
      <c r="W37" s="162"/>
      <c r="X37" s="162"/>
      <c r="Y37" s="150"/>
      <c r="Z37" s="161"/>
      <c r="AA37" s="161"/>
      <c r="AB37" s="150"/>
      <c r="AC37" s="162"/>
      <c r="AD37" s="162"/>
      <c r="AE37" s="150"/>
      <c r="AF37" s="161"/>
      <c r="AG37" s="161"/>
      <c r="AH37" s="150"/>
      <c r="AI37" s="180"/>
      <c r="AJ37" s="182"/>
      <c r="AK37" s="180"/>
      <c r="AL37" s="182"/>
      <c r="AM37" s="180"/>
      <c r="AN37" s="182"/>
      <c r="AO37" s="180"/>
      <c r="AP37" s="182"/>
      <c r="AQ37" s="180"/>
      <c r="AR37" s="182"/>
      <c r="AS37" s="180"/>
      <c r="AT37" s="182"/>
      <c r="AU37" s="180"/>
      <c r="AV37" s="182"/>
      <c r="AW37" s="180"/>
      <c r="AX37" s="182"/>
      <c r="AY37" s="180"/>
      <c r="AZ37" s="182"/>
      <c r="BA37" s="180"/>
      <c r="BB37" s="182"/>
      <c r="BC37" s="180"/>
      <c r="BD37" s="182"/>
      <c r="BE37" s="180"/>
      <c r="BF37" s="182"/>
      <c r="BG37" s="180"/>
      <c r="BH37" s="182"/>
      <c r="BI37" s="180"/>
      <c r="BJ37" s="182"/>
      <c r="BK37" s="180"/>
      <c r="BL37" s="182"/>
      <c r="BM37" s="154">
        <f t="shared" si="0"/>
        <v>0</v>
      </c>
      <c r="BN37" s="166">
        <v>21</v>
      </c>
      <c r="BO37" s="177">
        <f t="shared" si="4"/>
        <v>0</v>
      </c>
      <c r="BP37" s="177">
        <f t="shared" si="5"/>
        <v>0</v>
      </c>
      <c r="BQ37" s="177">
        <f t="shared" si="6"/>
        <v>0</v>
      </c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</row>
    <row r="38" spans="1:90" s="157" customFormat="1" ht="14" x14ac:dyDescent="0.2">
      <c r="A38" s="156">
        <v>22</v>
      </c>
      <c r="B38" s="180"/>
      <c r="C38" s="180"/>
      <c r="D38" s="150"/>
      <c r="E38" s="182"/>
      <c r="F38" s="182"/>
      <c r="G38" s="150"/>
      <c r="H38" s="161"/>
      <c r="I38" s="161"/>
      <c r="J38" s="150"/>
      <c r="K38" s="162"/>
      <c r="L38" s="162"/>
      <c r="M38" s="150"/>
      <c r="N38" s="161"/>
      <c r="O38" s="161"/>
      <c r="P38" s="150"/>
      <c r="Q38" s="162"/>
      <c r="R38" s="162"/>
      <c r="S38" s="150"/>
      <c r="T38" s="161"/>
      <c r="U38" s="161"/>
      <c r="V38" s="150"/>
      <c r="W38" s="162"/>
      <c r="X38" s="162"/>
      <c r="Y38" s="150"/>
      <c r="Z38" s="161"/>
      <c r="AA38" s="161"/>
      <c r="AB38" s="150"/>
      <c r="AC38" s="162"/>
      <c r="AD38" s="162"/>
      <c r="AE38" s="150"/>
      <c r="AF38" s="161"/>
      <c r="AG38" s="161"/>
      <c r="AH38" s="150"/>
      <c r="AI38" s="180"/>
      <c r="AJ38" s="182"/>
      <c r="AK38" s="180"/>
      <c r="AL38" s="182"/>
      <c r="AM38" s="180"/>
      <c r="AN38" s="182"/>
      <c r="AO38" s="180"/>
      <c r="AP38" s="182"/>
      <c r="AQ38" s="180"/>
      <c r="AR38" s="182"/>
      <c r="AS38" s="180"/>
      <c r="AT38" s="182"/>
      <c r="AU38" s="180"/>
      <c r="AV38" s="182"/>
      <c r="AW38" s="180"/>
      <c r="AX38" s="182"/>
      <c r="AY38" s="180"/>
      <c r="AZ38" s="182"/>
      <c r="BA38" s="180"/>
      <c r="BB38" s="182"/>
      <c r="BC38" s="180"/>
      <c r="BD38" s="182"/>
      <c r="BE38" s="180"/>
      <c r="BF38" s="182"/>
      <c r="BG38" s="180"/>
      <c r="BH38" s="182"/>
      <c r="BI38" s="180"/>
      <c r="BJ38" s="182"/>
      <c r="BK38" s="180"/>
      <c r="BL38" s="182"/>
      <c r="BM38" s="154">
        <f t="shared" si="0"/>
        <v>0</v>
      </c>
      <c r="BN38" s="166">
        <v>22</v>
      </c>
      <c r="BO38" s="177">
        <f t="shared" si="4"/>
        <v>0</v>
      </c>
      <c r="BP38" s="177">
        <f t="shared" si="5"/>
        <v>0</v>
      </c>
      <c r="BQ38" s="177">
        <f t="shared" si="6"/>
        <v>0</v>
      </c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</row>
    <row r="39" spans="1:90" s="157" customFormat="1" ht="14" x14ac:dyDescent="0.2">
      <c r="A39" s="156">
        <v>23</v>
      </c>
      <c r="B39" s="180"/>
      <c r="C39" s="180"/>
      <c r="D39" s="150"/>
      <c r="E39" s="182"/>
      <c r="F39" s="182"/>
      <c r="G39" s="150"/>
      <c r="H39" s="161"/>
      <c r="I39" s="161"/>
      <c r="J39" s="150"/>
      <c r="K39" s="162"/>
      <c r="L39" s="162"/>
      <c r="M39" s="150"/>
      <c r="N39" s="161"/>
      <c r="O39" s="161"/>
      <c r="P39" s="150"/>
      <c r="Q39" s="162"/>
      <c r="R39" s="162"/>
      <c r="S39" s="150"/>
      <c r="T39" s="161"/>
      <c r="U39" s="161"/>
      <c r="V39" s="150"/>
      <c r="W39" s="162"/>
      <c r="X39" s="162"/>
      <c r="Y39" s="150"/>
      <c r="Z39" s="161"/>
      <c r="AA39" s="161"/>
      <c r="AB39" s="150"/>
      <c r="AC39" s="162"/>
      <c r="AD39" s="162"/>
      <c r="AE39" s="150"/>
      <c r="AF39" s="161"/>
      <c r="AG39" s="161"/>
      <c r="AH39" s="150"/>
      <c r="AI39" s="180"/>
      <c r="AJ39" s="182"/>
      <c r="AK39" s="180"/>
      <c r="AL39" s="182"/>
      <c r="AM39" s="180"/>
      <c r="AN39" s="182"/>
      <c r="AO39" s="180"/>
      <c r="AP39" s="182"/>
      <c r="AQ39" s="180"/>
      <c r="AR39" s="182"/>
      <c r="AS39" s="180"/>
      <c r="AT39" s="182"/>
      <c r="AU39" s="180"/>
      <c r="AV39" s="182"/>
      <c r="AW39" s="180"/>
      <c r="AX39" s="182"/>
      <c r="AY39" s="180"/>
      <c r="AZ39" s="182"/>
      <c r="BA39" s="180"/>
      <c r="BB39" s="182"/>
      <c r="BC39" s="180"/>
      <c r="BD39" s="182"/>
      <c r="BE39" s="180"/>
      <c r="BF39" s="182"/>
      <c r="BG39" s="180"/>
      <c r="BH39" s="182"/>
      <c r="BI39" s="180"/>
      <c r="BJ39" s="182"/>
      <c r="BK39" s="180"/>
      <c r="BL39" s="182"/>
      <c r="BM39" s="154">
        <f t="shared" si="0"/>
        <v>0</v>
      </c>
      <c r="BN39" s="166">
        <v>23</v>
      </c>
      <c r="BO39" s="177">
        <f t="shared" si="4"/>
        <v>0</v>
      </c>
      <c r="BP39" s="177">
        <f t="shared" si="5"/>
        <v>0</v>
      </c>
      <c r="BQ39" s="177">
        <f t="shared" si="6"/>
        <v>0</v>
      </c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</row>
    <row r="40" spans="1:90" s="157" customFormat="1" ht="14" x14ac:dyDescent="0.2">
      <c r="A40" s="156">
        <v>24</v>
      </c>
      <c r="B40" s="180"/>
      <c r="C40" s="180"/>
      <c r="D40" s="150"/>
      <c r="E40" s="182"/>
      <c r="F40" s="182"/>
      <c r="G40" s="150"/>
      <c r="H40" s="161"/>
      <c r="I40" s="161"/>
      <c r="J40" s="150"/>
      <c r="K40" s="162"/>
      <c r="L40" s="162"/>
      <c r="M40" s="150"/>
      <c r="N40" s="161"/>
      <c r="O40" s="161"/>
      <c r="P40" s="150"/>
      <c r="Q40" s="162"/>
      <c r="R40" s="162"/>
      <c r="S40" s="150"/>
      <c r="T40" s="161"/>
      <c r="U40" s="161"/>
      <c r="V40" s="150"/>
      <c r="W40" s="162"/>
      <c r="X40" s="162"/>
      <c r="Y40" s="150"/>
      <c r="Z40" s="161"/>
      <c r="AA40" s="161"/>
      <c r="AB40" s="150"/>
      <c r="AC40" s="162"/>
      <c r="AD40" s="162"/>
      <c r="AE40" s="150"/>
      <c r="AF40" s="161"/>
      <c r="AG40" s="161"/>
      <c r="AH40" s="150"/>
      <c r="AI40" s="180"/>
      <c r="AJ40" s="182"/>
      <c r="AK40" s="180"/>
      <c r="AL40" s="182"/>
      <c r="AM40" s="180"/>
      <c r="AN40" s="182"/>
      <c r="AO40" s="180"/>
      <c r="AP40" s="182"/>
      <c r="AQ40" s="180"/>
      <c r="AR40" s="182"/>
      <c r="AS40" s="180"/>
      <c r="AT40" s="182"/>
      <c r="AU40" s="180"/>
      <c r="AV40" s="182"/>
      <c r="AW40" s="180"/>
      <c r="AX40" s="182"/>
      <c r="AY40" s="180"/>
      <c r="AZ40" s="182"/>
      <c r="BA40" s="180"/>
      <c r="BB40" s="182"/>
      <c r="BC40" s="180"/>
      <c r="BD40" s="182"/>
      <c r="BE40" s="180"/>
      <c r="BF40" s="182"/>
      <c r="BG40" s="180"/>
      <c r="BH40" s="182"/>
      <c r="BI40" s="180"/>
      <c r="BJ40" s="182"/>
      <c r="BK40" s="180"/>
      <c r="BL40" s="182"/>
      <c r="BM40" s="154">
        <f t="shared" si="0"/>
        <v>0</v>
      </c>
      <c r="BN40" s="166">
        <v>24</v>
      </c>
      <c r="BO40" s="177">
        <f t="shared" si="4"/>
        <v>0</v>
      </c>
      <c r="BP40" s="177">
        <f t="shared" si="5"/>
        <v>0</v>
      </c>
      <c r="BQ40" s="177">
        <f t="shared" si="6"/>
        <v>0</v>
      </c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</row>
    <row r="41" spans="1:90" s="157" customFormat="1" ht="14" x14ac:dyDescent="0.2">
      <c r="A41" s="156">
        <v>25</v>
      </c>
      <c r="B41" s="180"/>
      <c r="C41" s="180"/>
      <c r="D41" s="150"/>
      <c r="E41" s="182"/>
      <c r="F41" s="182"/>
      <c r="G41" s="150"/>
      <c r="H41" s="161"/>
      <c r="I41" s="161"/>
      <c r="J41" s="150"/>
      <c r="K41" s="162"/>
      <c r="L41" s="162"/>
      <c r="M41" s="150"/>
      <c r="N41" s="161"/>
      <c r="O41" s="161"/>
      <c r="P41" s="150"/>
      <c r="Q41" s="162"/>
      <c r="R41" s="162"/>
      <c r="S41" s="150"/>
      <c r="T41" s="161"/>
      <c r="U41" s="161"/>
      <c r="V41" s="150"/>
      <c r="W41" s="162"/>
      <c r="X41" s="162"/>
      <c r="Y41" s="150"/>
      <c r="Z41" s="161"/>
      <c r="AA41" s="161"/>
      <c r="AB41" s="150"/>
      <c r="AC41" s="162"/>
      <c r="AD41" s="162"/>
      <c r="AE41" s="150"/>
      <c r="AF41" s="161"/>
      <c r="AG41" s="161"/>
      <c r="AH41" s="150"/>
      <c r="AI41" s="180"/>
      <c r="AJ41" s="182"/>
      <c r="AK41" s="180"/>
      <c r="AL41" s="182"/>
      <c r="AM41" s="180"/>
      <c r="AN41" s="182"/>
      <c r="AO41" s="180"/>
      <c r="AP41" s="182"/>
      <c r="AQ41" s="180"/>
      <c r="AR41" s="182"/>
      <c r="AS41" s="180"/>
      <c r="AT41" s="182"/>
      <c r="AU41" s="180"/>
      <c r="AV41" s="182"/>
      <c r="AW41" s="180"/>
      <c r="AX41" s="182"/>
      <c r="AY41" s="180"/>
      <c r="AZ41" s="182"/>
      <c r="BA41" s="180"/>
      <c r="BB41" s="182"/>
      <c r="BC41" s="180"/>
      <c r="BD41" s="182"/>
      <c r="BE41" s="180"/>
      <c r="BF41" s="182"/>
      <c r="BG41" s="180"/>
      <c r="BH41" s="182"/>
      <c r="BI41" s="180"/>
      <c r="BJ41" s="182"/>
      <c r="BK41" s="180"/>
      <c r="BL41" s="182"/>
      <c r="BM41" s="154">
        <f t="shared" si="0"/>
        <v>0</v>
      </c>
      <c r="BN41" s="166">
        <v>25</v>
      </c>
      <c r="BO41" s="177">
        <f t="shared" si="4"/>
        <v>0</v>
      </c>
      <c r="BP41" s="177">
        <f t="shared" si="5"/>
        <v>0</v>
      </c>
      <c r="BQ41" s="177">
        <f t="shared" si="6"/>
        <v>0</v>
      </c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</row>
    <row r="42" spans="1:90" s="157" customFormat="1" ht="14" x14ac:dyDescent="0.2">
      <c r="A42" s="156">
        <v>26</v>
      </c>
      <c r="B42" s="180"/>
      <c r="C42" s="180"/>
      <c r="D42" s="150"/>
      <c r="E42" s="182"/>
      <c r="F42" s="182"/>
      <c r="G42" s="150"/>
      <c r="H42" s="161"/>
      <c r="I42" s="161"/>
      <c r="J42" s="150"/>
      <c r="K42" s="162"/>
      <c r="L42" s="162"/>
      <c r="M42" s="150"/>
      <c r="N42" s="161"/>
      <c r="O42" s="161"/>
      <c r="P42" s="150"/>
      <c r="Q42" s="162"/>
      <c r="R42" s="162"/>
      <c r="S42" s="150"/>
      <c r="T42" s="161"/>
      <c r="U42" s="161"/>
      <c r="V42" s="150"/>
      <c r="W42" s="162"/>
      <c r="X42" s="162"/>
      <c r="Y42" s="150"/>
      <c r="Z42" s="161"/>
      <c r="AA42" s="161"/>
      <c r="AB42" s="150"/>
      <c r="AC42" s="162"/>
      <c r="AD42" s="162"/>
      <c r="AE42" s="150"/>
      <c r="AF42" s="161"/>
      <c r="AG42" s="161"/>
      <c r="AH42" s="150"/>
      <c r="AI42" s="180"/>
      <c r="AJ42" s="182"/>
      <c r="AK42" s="180"/>
      <c r="AL42" s="182"/>
      <c r="AM42" s="180"/>
      <c r="AN42" s="182"/>
      <c r="AO42" s="180"/>
      <c r="AP42" s="182"/>
      <c r="AQ42" s="180"/>
      <c r="AR42" s="182"/>
      <c r="AS42" s="180"/>
      <c r="AT42" s="182"/>
      <c r="AU42" s="180"/>
      <c r="AV42" s="182"/>
      <c r="AW42" s="180"/>
      <c r="AX42" s="182"/>
      <c r="AY42" s="180"/>
      <c r="AZ42" s="182"/>
      <c r="BA42" s="180"/>
      <c r="BB42" s="182"/>
      <c r="BC42" s="180"/>
      <c r="BD42" s="182"/>
      <c r="BE42" s="180"/>
      <c r="BF42" s="182"/>
      <c r="BG42" s="180"/>
      <c r="BH42" s="182"/>
      <c r="BI42" s="180"/>
      <c r="BJ42" s="182"/>
      <c r="BK42" s="180"/>
      <c r="BL42" s="182"/>
      <c r="BM42" s="154">
        <f t="shared" si="0"/>
        <v>0</v>
      </c>
      <c r="BN42" s="166">
        <v>26</v>
      </c>
      <c r="BO42" s="177">
        <f t="shared" si="4"/>
        <v>0</v>
      </c>
      <c r="BP42" s="177">
        <f t="shared" si="5"/>
        <v>0</v>
      </c>
      <c r="BQ42" s="177">
        <f t="shared" si="6"/>
        <v>0</v>
      </c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</row>
    <row r="43" spans="1:90" s="157" customFormat="1" ht="14" x14ac:dyDescent="0.2">
      <c r="A43" s="156">
        <v>27</v>
      </c>
      <c r="B43" s="180"/>
      <c r="C43" s="180"/>
      <c r="D43" s="150"/>
      <c r="E43" s="182"/>
      <c r="F43" s="182"/>
      <c r="G43" s="150"/>
      <c r="H43" s="161"/>
      <c r="I43" s="161"/>
      <c r="J43" s="150"/>
      <c r="K43" s="162"/>
      <c r="L43" s="162"/>
      <c r="M43" s="150"/>
      <c r="N43" s="161"/>
      <c r="O43" s="161"/>
      <c r="P43" s="150"/>
      <c r="Q43" s="162"/>
      <c r="R43" s="162"/>
      <c r="S43" s="150"/>
      <c r="T43" s="161"/>
      <c r="U43" s="161"/>
      <c r="V43" s="150"/>
      <c r="W43" s="162"/>
      <c r="X43" s="162"/>
      <c r="Y43" s="150"/>
      <c r="Z43" s="161"/>
      <c r="AA43" s="161"/>
      <c r="AB43" s="150"/>
      <c r="AC43" s="162"/>
      <c r="AD43" s="162"/>
      <c r="AE43" s="150"/>
      <c r="AF43" s="161"/>
      <c r="AG43" s="161"/>
      <c r="AH43" s="150"/>
      <c r="AI43" s="180"/>
      <c r="AJ43" s="182"/>
      <c r="AK43" s="180"/>
      <c r="AL43" s="182"/>
      <c r="AM43" s="180"/>
      <c r="AN43" s="182"/>
      <c r="AO43" s="180"/>
      <c r="AP43" s="182"/>
      <c r="AQ43" s="180"/>
      <c r="AR43" s="182"/>
      <c r="AS43" s="180"/>
      <c r="AT43" s="182"/>
      <c r="AU43" s="180"/>
      <c r="AV43" s="182"/>
      <c r="AW43" s="180"/>
      <c r="AX43" s="182"/>
      <c r="AY43" s="180"/>
      <c r="AZ43" s="182"/>
      <c r="BA43" s="180"/>
      <c r="BB43" s="182"/>
      <c r="BC43" s="180"/>
      <c r="BD43" s="182"/>
      <c r="BE43" s="180"/>
      <c r="BF43" s="182"/>
      <c r="BG43" s="180"/>
      <c r="BH43" s="182"/>
      <c r="BI43" s="180"/>
      <c r="BJ43" s="182"/>
      <c r="BK43" s="180"/>
      <c r="BL43" s="182"/>
      <c r="BM43" s="154">
        <f t="shared" si="0"/>
        <v>0</v>
      </c>
      <c r="BN43" s="166">
        <v>27</v>
      </c>
      <c r="BO43" s="177">
        <f t="shared" si="4"/>
        <v>0</v>
      </c>
      <c r="BP43" s="177">
        <f t="shared" si="5"/>
        <v>0</v>
      </c>
      <c r="BQ43" s="177">
        <f t="shared" si="6"/>
        <v>0</v>
      </c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</row>
    <row r="44" spans="1:90" s="157" customFormat="1" ht="14" x14ac:dyDescent="0.2">
      <c r="A44" s="156">
        <v>28</v>
      </c>
      <c r="B44" s="180"/>
      <c r="C44" s="180"/>
      <c r="D44" s="150"/>
      <c r="E44" s="182"/>
      <c r="F44" s="182"/>
      <c r="G44" s="150"/>
      <c r="H44" s="161"/>
      <c r="I44" s="161"/>
      <c r="J44" s="150"/>
      <c r="K44" s="162"/>
      <c r="L44" s="162"/>
      <c r="M44" s="150"/>
      <c r="N44" s="161"/>
      <c r="O44" s="161"/>
      <c r="P44" s="150"/>
      <c r="Q44" s="162"/>
      <c r="R44" s="162"/>
      <c r="S44" s="150"/>
      <c r="T44" s="161"/>
      <c r="U44" s="161"/>
      <c r="V44" s="150"/>
      <c r="W44" s="162"/>
      <c r="X44" s="162"/>
      <c r="Y44" s="150"/>
      <c r="Z44" s="161"/>
      <c r="AA44" s="161"/>
      <c r="AB44" s="150"/>
      <c r="AC44" s="162"/>
      <c r="AD44" s="162"/>
      <c r="AE44" s="150"/>
      <c r="AF44" s="161"/>
      <c r="AG44" s="161"/>
      <c r="AH44" s="150"/>
      <c r="AI44" s="180"/>
      <c r="AJ44" s="182"/>
      <c r="AK44" s="180"/>
      <c r="AL44" s="182"/>
      <c r="AM44" s="180"/>
      <c r="AN44" s="182"/>
      <c r="AO44" s="180"/>
      <c r="AP44" s="182"/>
      <c r="AQ44" s="180"/>
      <c r="AR44" s="182"/>
      <c r="AS44" s="180"/>
      <c r="AT44" s="182"/>
      <c r="AU44" s="180"/>
      <c r="AV44" s="182"/>
      <c r="AW44" s="180"/>
      <c r="AX44" s="182"/>
      <c r="AY44" s="180"/>
      <c r="AZ44" s="182"/>
      <c r="BA44" s="180"/>
      <c r="BB44" s="182"/>
      <c r="BC44" s="180"/>
      <c r="BD44" s="182"/>
      <c r="BE44" s="180"/>
      <c r="BF44" s="182"/>
      <c r="BG44" s="180"/>
      <c r="BH44" s="182"/>
      <c r="BI44" s="180"/>
      <c r="BJ44" s="182"/>
      <c r="BK44" s="180"/>
      <c r="BL44" s="182"/>
      <c r="BM44" s="154">
        <f t="shared" si="0"/>
        <v>0</v>
      </c>
      <c r="BN44" s="166">
        <v>28</v>
      </c>
      <c r="BO44" s="177">
        <f t="shared" si="4"/>
        <v>0</v>
      </c>
      <c r="BP44" s="177">
        <f t="shared" si="5"/>
        <v>0</v>
      </c>
      <c r="BQ44" s="177">
        <f t="shared" si="6"/>
        <v>0</v>
      </c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</row>
    <row r="45" spans="1:90" s="157" customFormat="1" ht="14" x14ac:dyDescent="0.2">
      <c r="A45" s="156">
        <v>29</v>
      </c>
      <c r="B45" s="180"/>
      <c r="C45" s="180"/>
      <c r="D45" s="150"/>
      <c r="E45" s="182"/>
      <c r="F45" s="182"/>
      <c r="G45" s="150"/>
      <c r="H45" s="161"/>
      <c r="I45" s="161"/>
      <c r="J45" s="150"/>
      <c r="K45" s="162"/>
      <c r="L45" s="162"/>
      <c r="M45" s="150"/>
      <c r="N45" s="161"/>
      <c r="O45" s="161"/>
      <c r="P45" s="150"/>
      <c r="Q45" s="162"/>
      <c r="R45" s="162"/>
      <c r="S45" s="150"/>
      <c r="T45" s="161"/>
      <c r="U45" s="161"/>
      <c r="V45" s="150"/>
      <c r="W45" s="162"/>
      <c r="X45" s="162"/>
      <c r="Y45" s="150"/>
      <c r="Z45" s="161"/>
      <c r="AA45" s="161"/>
      <c r="AB45" s="150"/>
      <c r="AC45" s="162"/>
      <c r="AD45" s="162"/>
      <c r="AE45" s="150"/>
      <c r="AF45" s="161"/>
      <c r="AG45" s="161"/>
      <c r="AH45" s="150"/>
      <c r="AI45" s="180"/>
      <c r="AJ45" s="182"/>
      <c r="AK45" s="180"/>
      <c r="AL45" s="182"/>
      <c r="AM45" s="180"/>
      <c r="AN45" s="182"/>
      <c r="AO45" s="180"/>
      <c r="AP45" s="182"/>
      <c r="AQ45" s="180"/>
      <c r="AR45" s="182"/>
      <c r="AS45" s="180"/>
      <c r="AT45" s="182"/>
      <c r="AU45" s="180"/>
      <c r="AV45" s="182"/>
      <c r="AW45" s="180"/>
      <c r="AX45" s="182"/>
      <c r="AY45" s="180"/>
      <c r="AZ45" s="182"/>
      <c r="BA45" s="180"/>
      <c r="BB45" s="182"/>
      <c r="BC45" s="180"/>
      <c r="BD45" s="182"/>
      <c r="BE45" s="180"/>
      <c r="BF45" s="182"/>
      <c r="BG45" s="180"/>
      <c r="BH45" s="182"/>
      <c r="BI45" s="180"/>
      <c r="BJ45" s="182"/>
      <c r="BK45" s="180"/>
      <c r="BL45" s="182"/>
      <c r="BM45" s="154">
        <f t="shared" si="0"/>
        <v>0</v>
      </c>
      <c r="BN45" s="166">
        <v>29</v>
      </c>
      <c r="BO45" s="177">
        <f t="shared" si="4"/>
        <v>0</v>
      </c>
      <c r="BP45" s="177">
        <f t="shared" si="5"/>
        <v>0</v>
      </c>
      <c r="BQ45" s="177">
        <f t="shared" si="6"/>
        <v>0</v>
      </c>
      <c r="BR45" s="150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0"/>
    </row>
    <row r="46" spans="1:90" s="157" customFormat="1" ht="14" x14ac:dyDescent="0.2">
      <c r="A46" s="156">
        <v>30</v>
      </c>
      <c r="B46" s="180"/>
      <c r="C46" s="180"/>
      <c r="D46" s="150"/>
      <c r="E46" s="182"/>
      <c r="F46" s="182"/>
      <c r="G46" s="150"/>
      <c r="H46" s="161"/>
      <c r="I46" s="161"/>
      <c r="J46" s="150"/>
      <c r="K46" s="162"/>
      <c r="L46" s="162"/>
      <c r="M46" s="150"/>
      <c r="N46" s="161"/>
      <c r="O46" s="161"/>
      <c r="P46" s="150"/>
      <c r="Q46" s="162"/>
      <c r="R46" s="162"/>
      <c r="S46" s="150"/>
      <c r="T46" s="161"/>
      <c r="U46" s="161"/>
      <c r="V46" s="150"/>
      <c r="W46" s="162"/>
      <c r="X46" s="162"/>
      <c r="Y46" s="150"/>
      <c r="Z46" s="161"/>
      <c r="AA46" s="161"/>
      <c r="AB46" s="150"/>
      <c r="AC46" s="162"/>
      <c r="AD46" s="162"/>
      <c r="AE46" s="150"/>
      <c r="AF46" s="161"/>
      <c r="AG46" s="161"/>
      <c r="AH46" s="150"/>
      <c r="AI46" s="180"/>
      <c r="AJ46" s="182"/>
      <c r="AK46" s="180"/>
      <c r="AL46" s="182"/>
      <c r="AM46" s="180"/>
      <c r="AN46" s="182"/>
      <c r="AO46" s="180"/>
      <c r="AP46" s="182"/>
      <c r="AQ46" s="180"/>
      <c r="AR46" s="182"/>
      <c r="AS46" s="180"/>
      <c r="AT46" s="182"/>
      <c r="AU46" s="180"/>
      <c r="AV46" s="182"/>
      <c r="AW46" s="180"/>
      <c r="AX46" s="182"/>
      <c r="AY46" s="180"/>
      <c r="AZ46" s="182"/>
      <c r="BA46" s="180"/>
      <c r="BB46" s="182"/>
      <c r="BC46" s="180"/>
      <c r="BD46" s="182"/>
      <c r="BE46" s="180"/>
      <c r="BF46" s="182"/>
      <c r="BG46" s="180"/>
      <c r="BH46" s="182"/>
      <c r="BI46" s="180"/>
      <c r="BJ46" s="182"/>
      <c r="BK46" s="180"/>
      <c r="BL46" s="182"/>
      <c r="BM46" s="154">
        <f t="shared" si="0"/>
        <v>0</v>
      </c>
      <c r="BN46" s="166">
        <v>30</v>
      </c>
      <c r="BO46" s="177">
        <f t="shared" si="4"/>
        <v>0</v>
      </c>
      <c r="BP46" s="177">
        <f t="shared" si="5"/>
        <v>0</v>
      </c>
      <c r="BQ46" s="177">
        <f t="shared" si="6"/>
        <v>0</v>
      </c>
      <c r="BR46" s="150"/>
      <c r="BS46" s="150"/>
      <c r="BT46" s="150"/>
      <c r="BU46" s="150"/>
      <c r="BV46" s="150"/>
      <c r="BW46" s="150"/>
      <c r="BX46" s="150"/>
      <c r="BY46" s="150"/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</row>
    <row r="47" spans="1:90" s="157" customFormat="1" ht="14" x14ac:dyDescent="0.2">
      <c r="A47" s="156">
        <v>31</v>
      </c>
      <c r="B47" s="180"/>
      <c r="C47" s="180"/>
      <c r="D47" s="150"/>
      <c r="E47" s="182"/>
      <c r="F47" s="182"/>
      <c r="G47" s="150"/>
      <c r="H47" s="161"/>
      <c r="I47" s="161"/>
      <c r="J47" s="150"/>
      <c r="K47" s="162"/>
      <c r="L47" s="162"/>
      <c r="M47" s="150"/>
      <c r="N47" s="161"/>
      <c r="O47" s="161"/>
      <c r="P47" s="150"/>
      <c r="Q47" s="162"/>
      <c r="R47" s="162"/>
      <c r="S47" s="150"/>
      <c r="T47" s="161"/>
      <c r="U47" s="161"/>
      <c r="V47" s="150"/>
      <c r="W47" s="162"/>
      <c r="X47" s="162"/>
      <c r="Y47" s="150"/>
      <c r="Z47" s="161"/>
      <c r="AA47" s="161"/>
      <c r="AB47" s="150"/>
      <c r="AC47" s="162"/>
      <c r="AD47" s="162"/>
      <c r="AE47" s="150"/>
      <c r="AF47" s="161"/>
      <c r="AG47" s="161"/>
      <c r="AH47" s="150"/>
      <c r="AI47" s="180"/>
      <c r="AJ47" s="182"/>
      <c r="AK47" s="180"/>
      <c r="AL47" s="182"/>
      <c r="AM47" s="180"/>
      <c r="AN47" s="182"/>
      <c r="AO47" s="180"/>
      <c r="AP47" s="182"/>
      <c r="AQ47" s="180"/>
      <c r="AR47" s="182"/>
      <c r="AS47" s="180"/>
      <c r="AT47" s="182"/>
      <c r="AU47" s="180"/>
      <c r="AV47" s="182"/>
      <c r="AW47" s="180"/>
      <c r="AX47" s="182"/>
      <c r="AY47" s="180"/>
      <c r="AZ47" s="182"/>
      <c r="BA47" s="180"/>
      <c r="BB47" s="182"/>
      <c r="BC47" s="180"/>
      <c r="BD47" s="182"/>
      <c r="BE47" s="180"/>
      <c r="BF47" s="182"/>
      <c r="BG47" s="180"/>
      <c r="BH47" s="182"/>
      <c r="BI47" s="180"/>
      <c r="BJ47" s="182"/>
      <c r="BK47" s="180"/>
      <c r="BL47" s="182"/>
      <c r="BM47" s="154">
        <f t="shared" si="0"/>
        <v>0</v>
      </c>
      <c r="BN47" s="166">
        <v>31</v>
      </c>
      <c r="BO47" s="177">
        <f t="shared" si="4"/>
        <v>0</v>
      </c>
      <c r="BP47" s="177">
        <f t="shared" si="5"/>
        <v>0</v>
      </c>
      <c r="BQ47" s="177">
        <f t="shared" si="6"/>
        <v>0</v>
      </c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</row>
    <row r="48" spans="1:90" s="157" customFormat="1" ht="14" x14ac:dyDescent="0.2">
      <c r="A48" s="156">
        <v>32</v>
      </c>
      <c r="B48" s="180"/>
      <c r="C48" s="180"/>
      <c r="D48" s="150"/>
      <c r="E48" s="182"/>
      <c r="F48" s="182"/>
      <c r="G48" s="150"/>
      <c r="H48" s="161"/>
      <c r="I48" s="161"/>
      <c r="J48" s="150"/>
      <c r="K48" s="162"/>
      <c r="L48" s="162"/>
      <c r="M48" s="150"/>
      <c r="N48" s="161"/>
      <c r="O48" s="161"/>
      <c r="P48" s="150"/>
      <c r="Q48" s="162"/>
      <c r="R48" s="162"/>
      <c r="S48" s="150"/>
      <c r="T48" s="161"/>
      <c r="U48" s="161"/>
      <c r="V48" s="150"/>
      <c r="W48" s="162"/>
      <c r="X48" s="162"/>
      <c r="Y48" s="150"/>
      <c r="Z48" s="161"/>
      <c r="AA48" s="161"/>
      <c r="AB48" s="150"/>
      <c r="AC48" s="162"/>
      <c r="AD48" s="162"/>
      <c r="AE48" s="150"/>
      <c r="AF48" s="161"/>
      <c r="AG48" s="161"/>
      <c r="AH48" s="150"/>
      <c r="AI48" s="180"/>
      <c r="AJ48" s="182"/>
      <c r="AK48" s="180"/>
      <c r="AL48" s="182"/>
      <c r="AM48" s="180"/>
      <c r="AN48" s="182"/>
      <c r="AO48" s="180"/>
      <c r="AP48" s="182"/>
      <c r="AQ48" s="180"/>
      <c r="AR48" s="182"/>
      <c r="AS48" s="180"/>
      <c r="AT48" s="182"/>
      <c r="AU48" s="180"/>
      <c r="AV48" s="182"/>
      <c r="AW48" s="180"/>
      <c r="AX48" s="182"/>
      <c r="AY48" s="180"/>
      <c r="AZ48" s="182"/>
      <c r="BA48" s="180"/>
      <c r="BB48" s="182"/>
      <c r="BC48" s="180"/>
      <c r="BD48" s="182"/>
      <c r="BE48" s="180"/>
      <c r="BF48" s="182"/>
      <c r="BG48" s="180"/>
      <c r="BH48" s="182"/>
      <c r="BI48" s="180"/>
      <c r="BJ48" s="182"/>
      <c r="BK48" s="180"/>
      <c r="BL48" s="182"/>
      <c r="BM48" s="154">
        <f t="shared" si="0"/>
        <v>0</v>
      </c>
      <c r="BN48" s="166">
        <v>32</v>
      </c>
      <c r="BO48" s="177">
        <f t="shared" si="4"/>
        <v>0</v>
      </c>
      <c r="BP48" s="177">
        <f t="shared" si="5"/>
        <v>0</v>
      </c>
      <c r="BQ48" s="177">
        <f t="shared" si="6"/>
        <v>0</v>
      </c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</row>
    <row r="49" spans="1:90" s="157" customFormat="1" ht="14" x14ac:dyDescent="0.2">
      <c r="A49" s="156">
        <v>33</v>
      </c>
      <c r="B49" s="180"/>
      <c r="C49" s="180"/>
      <c r="D49" s="150"/>
      <c r="E49" s="182"/>
      <c r="F49" s="182"/>
      <c r="G49" s="150"/>
      <c r="H49" s="161"/>
      <c r="I49" s="161"/>
      <c r="J49" s="150"/>
      <c r="K49" s="162"/>
      <c r="L49" s="162"/>
      <c r="M49" s="150"/>
      <c r="N49" s="161"/>
      <c r="O49" s="161"/>
      <c r="P49" s="150"/>
      <c r="Q49" s="162"/>
      <c r="R49" s="162"/>
      <c r="S49" s="150"/>
      <c r="T49" s="161"/>
      <c r="U49" s="161"/>
      <c r="V49" s="150"/>
      <c r="W49" s="162"/>
      <c r="X49" s="162"/>
      <c r="Y49" s="150"/>
      <c r="Z49" s="161"/>
      <c r="AA49" s="161"/>
      <c r="AB49" s="150"/>
      <c r="AC49" s="162"/>
      <c r="AD49" s="162"/>
      <c r="AE49" s="150"/>
      <c r="AF49" s="161"/>
      <c r="AG49" s="161"/>
      <c r="AH49" s="150"/>
      <c r="AI49" s="180"/>
      <c r="AJ49" s="182"/>
      <c r="AK49" s="180"/>
      <c r="AL49" s="182"/>
      <c r="AM49" s="180"/>
      <c r="AN49" s="182"/>
      <c r="AO49" s="180"/>
      <c r="AP49" s="182"/>
      <c r="AQ49" s="180"/>
      <c r="AR49" s="182"/>
      <c r="AS49" s="180"/>
      <c r="AT49" s="182"/>
      <c r="AU49" s="180"/>
      <c r="AV49" s="182"/>
      <c r="AW49" s="180"/>
      <c r="AX49" s="182"/>
      <c r="AY49" s="180"/>
      <c r="AZ49" s="182"/>
      <c r="BA49" s="180"/>
      <c r="BB49" s="182"/>
      <c r="BC49" s="180"/>
      <c r="BD49" s="182"/>
      <c r="BE49" s="180"/>
      <c r="BF49" s="182"/>
      <c r="BG49" s="180"/>
      <c r="BH49" s="182"/>
      <c r="BI49" s="180"/>
      <c r="BJ49" s="182"/>
      <c r="BK49" s="180"/>
      <c r="BL49" s="182"/>
      <c r="BM49" s="154">
        <f t="shared" si="0"/>
        <v>0</v>
      </c>
      <c r="BN49" s="166">
        <v>33</v>
      </c>
      <c r="BO49" s="177">
        <f t="shared" si="4"/>
        <v>0</v>
      </c>
      <c r="BP49" s="177">
        <f t="shared" si="5"/>
        <v>0</v>
      </c>
      <c r="BQ49" s="177">
        <f t="shared" si="6"/>
        <v>0</v>
      </c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</row>
    <row r="50" spans="1:90" s="157" customFormat="1" ht="14" x14ac:dyDescent="0.2">
      <c r="A50" s="156">
        <v>34</v>
      </c>
      <c r="B50" s="180"/>
      <c r="C50" s="180"/>
      <c r="D50" s="150"/>
      <c r="E50" s="182"/>
      <c r="F50" s="182"/>
      <c r="G50" s="150"/>
      <c r="H50" s="161"/>
      <c r="I50" s="161"/>
      <c r="J50" s="150"/>
      <c r="K50" s="162"/>
      <c r="L50" s="162"/>
      <c r="M50" s="150"/>
      <c r="N50" s="161"/>
      <c r="O50" s="161"/>
      <c r="P50" s="150"/>
      <c r="Q50" s="162"/>
      <c r="R50" s="162"/>
      <c r="S50" s="150"/>
      <c r="T50" s="161"/>
      <c r="U50" s="161"/>
      <c r="V50" s="150"/>
      <c r="W50" s="162"/>
      <c r="X50" s="162"/>
      <c r="Y50" s="150"/>
      <c r="Z50" s="161"/>
      <c r="AA50" s="161"/>
      <c r="AB50" s="150"/>
      <c r="AC50" s="162"/>
      <c r="AD50" s="162"/>
      <c r="AE50" s="150"/>
      <c r="AF50" s="161"/>
      <c r="AG50" s="161"/>
      <c r="AH50" s="150"/>
      <c r="AI50" s="180"/>
      <c r="AJ50" s="182"/>
      <c r="AK50" s="180"/>
      <c r="AL50" s="182"/>
      <c r="AM50" s="180"/>
      <c r="AN50" s="182"/>
      <c r="AO50" s="180"/>
      <c r="AP50" s="182"/>
      <c r="AQ50" s="180"/>
      <c r="AR50" s="182"/>
      <c r="AS50" s="180"/>
      <c r="AT50" s="182"/>
      <c r="AU50" s="180"/>
      <c r="AV50" s="182"/>
      <c r="AW50" s="180"/>
      <c r="AX50" s="182"/>
      <c r="AY50" s="180"/>
      <c r="AZ50" s="182"/>
      <c r="BA50" s="180"/>
      <c r="BB50" s="182"/>
      <c r="BC50" s="180"/>
      <c r="BD50" s="182"/>
      <c r="BE50" s="180"/>
      <c r="BF50" s="182"/>
      <c r="BG50" s="180"/>
      <c r="BH50" s="182"/>
      <c r="BI50" s="180"/>
      <c r="BJ50" s="182"/>
      <c r="BK50" s="180"/>
      <c r="BL50" s="182"/>
      <c r="BM50" s="154">
        <f t="shared" si="0"/>
        <v>0</v>
      </c>
      <c r="BN50" s="166">
        <v>34</v>
      </c>
      <c r="BO50" s="177">
        <f t="shared" si="4"/>
        <v>0</v>
      </c>
      <c r="BP50" s="177">
        <f t="shared" si="5"/>
        <v>0</v>
      </c>
      <c r="BQ50" s="177">
        <f t="shared" si="6"/>
        <v>0</v>
      </c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</row>
    <row r="51" spans="1:90" s="157" customFormat="1" ht="14" x14ac:dyDescent="0.2">
      <c r="A51" s="156">
        <v>35</v>
      </c>
      <c r="B51" s="180"/>
      <c r="C51" s="180"/>
      <c r="D51" s="150"/>
      <c r="E51" s="182"/>
      <c r="F51" s="182"/>
      <c r="G51" s="150"/>
      <c r="H51" s="161"/>
      <c r="I51" s="161"/>
      <c r="J51" s="150"/>
      <c r="K51" s="162"/>
      <c r="L51" s="162"/>
      <c r="M51" s="150"/>
      <c r="N51" s="161"/>
      <c r="O51" s="161"/>
      <c r="P51" s="150"/>
      <c r="Q51" s="162"/>
      <c r="R51" s="162"/>
      <c r="S51" s="150"/>
      <c r="T51" s="161"/>
      <c r="U51" s="161"/>
      <c r="V51" s="150"/>
      <c r="W51" s="162"/>
      <c r="X51" s="162"/>
      <c r="Y51" s="150"/>
      <c r="Z51" s="161"/>
      <c r="AA51" s="161"/>
      <c r="AB51" s="150"/>
      <c r="AC51" s="162"/>
      <c r="AD51" s="162"/>
      <c r="AE51" s="150"/>
      <c r="AF51" s="161"/>
      <c r="AG51" s="161"/>
      <c r="AH51" s="150"/>
      <c r="AI51" s="180"/>
      <c r="AJ51" s="182"/>
      <c r="AK51" s="180"/>
      <c r="AL51" s="182"/>
      <c r="AM51" s="180"/>
      <c r="AN51" s="182"/>
      <c r="AO51" s="180"/>
      <c r="AP51" s="182"/>
      <c r="AQ51" s="180"/>
      <c r="AR51" s="182"/>
      <c r="AS51" s="180"/>
      <c r="AT51" s="182"/>
      <c r="AU51" s="180"/>
      <c r="AV51" s="182"/>
      <c r="AW51" s="180"/>
      <c r="AX51" s="182"/>
      <c r="AY51" s="180"/>
      <c r="AZ51" s="182"/>
      <c r="BA51" s="180"/>
      <c r="BB51" s="182"/>
      <c r="BC51" s="180"/>
      <c r="BD51" s="182"/>
      <c r="BE51" s="180"/>
      <c r="BF51" s="182"/>
      <c r="BG51" s="180"/>
      <c r="BH51" s="182"/>
      <c r="BI51" s="180"/>
      <c r="BJ51" s="182"/>
      <c r="BK51" s="180"/>
      <c r="BL51" s="182"/>
      <c r="BM51" s="154">
        <f t="shared" si="0"/>
        <v>0</v>
      </c>
      <c r="BN51" s="166">
        <v>35</v>
      </c>
      <c r="BO51" s="177">
        <f t="shared" si="4"/>
        <v>0</v>
      </c>
      <c r="BP51" s="177">
        <f t="shared" si="5"/>
        <v>0</v>
      </c>
      <c r="BQ51" s="177">
        <f t="shared" si="6"/>
        <v>0</v>
      </c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</row>
    <row r="52" spans="1:90" s="157" customFormat="1" ht="14" x14ac:dyDescent="0.2">
      <c r="A52" s="156">
        <v>36</v>
      </c>
      <c r="B52" s="180"/>
      <c r="C52" s="180"/>
      <c r="D52" s="150"/>
      <c r="E52" s="182"/>
      <c r="F52" s="182"/>
      <c r="G52" s="150"/>
      <c r="H52" s="161"/>
      <c r="I52" s="161"/>
      <c r="J52" s="150"/>
      <c r="K52" s="162"/>
      <c r="L52" s="162"/>
      <c r="M52" s="150"/>
      <c r="N52" s="161"/>
      <c r="O52" s="161"/>
      <c r="P52" s="150"/>
      <c r="Q52" s="162"/>
      <c r="R52" s="162"/>
      <c r="S52" s="150"/>
      <c r="T52" s="161"/>
      <c r="U52" s="161"/>
      <c r="V52" s="150"/>
      <c r="W52" s="162"/>
      <c r="X52" s="162"/>
      <c r="Y52" s="150"/>
      <c r="Z52" s="161"/>
      <c r="AA52" s="161"/>
      <c r="AB52" s="150"/>
      <c r="AC52" s="162"/>
      <c r="AD52" s="162"/>
      <c r="AE52" s="150"/>
      <c r="AF52" s="161"/>
      <c r="AG52" s="161"/>
      <c r="AH52" s="150"/>
      <c r="AI52" s="180"/>
      <c r="AJ52" s="182"/>
      <c r="AK52" s="180"/>
      <c r="AL52" s="182"/>
      <c r="AM52" s="180"/>
      <c r="AN52" s="182"/>
      <c r="AO52" s="180"/>
      <c r="AP52" s="182"/>
      <c r="AQ52" s="180"/>
      <c r="AR52" s="182"/>
      <c r="AS52" s="180"/>
      <c r="AT52" s="182"/>
      <c r="AU52" s="180"/>
      <c r="AV52" s="182"/>
      <c r="AW52" s="180"/>
      <c r="AX52" s="182"/>
      <c r="AY52" s="180"/>
      <c r="AZ52" s="182"/>
      <c r="BA52" s="180"/>
      <c r="BB52" s="182"/>
      <c r="BC52" s="180"/>
      <c r="BD52" s="182"/>
      <c r="BE52" s="180"/>
      <c r="BF52" s="182"/>
      <c r="BG52" s="180"/>
      <c r="BH52" s="182"/>
      <c r="BI52" s="180"/>
      <c r="BJ52" s="182"/>
      <c r="BK52" s="180"/>
      <c r="BL52" s="182"/>
      <c r="BM52" s="154">
        <f t="shared" si="0"/>
        <v>0</v>
      </c>
      <c r="BN52" s="166">
        <v>36</v>
      </c>
      <c r="BO52" s="177">
        <f t="shared" si="4"/>
        <v>0</v>
      </c>
      <c r="BP52" s="177">
        <f t="shared" si="5"/>
        <v>0</v>
      </c>
      <c r="BQ52" s="177">
        <f t="shared" si="6"/>
        <v>0</v>
      </c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</row>
    <row r="53" spans="1:90" s="157" customFormat="1" ht="14" x14ac:dyDescent="0.2">
      <c r="A53" s="156">
        <v>37</v>
      </c>
      <c r="B53" s="180"/>
      <c r="C53" s="180"/>
      <c r="D53" s="150"/>
      <c r="E53" s="182"/>
      <c r="F53" s="182"/>
      <c r="G53" s="150"/>
      <c r="H53" s="161"/>
      <c r="I53" s="161"/>
      <c r="J53" s="150"/>
      <c r="K53" s="162"/>
      <c r="L53" s="162"/>
      <c r="M53" s="150"/>
      <c r="N53" s="161"/>
      <c r="O53" s="161"/>
      <c r="P53" s="150"/>
      <c r="Q53" s="162"/>
      <c r="R53" s="162"/>
      <c r="S53" s="150"/>
      <c r="T53" s="161"/>
      <c r="U53" s="161"/>
      <c r="V53" s="150"/>
      <c r="W53" s="162"/>
      <c r="X53" s="162"/>
      <c r="Y53" s="150"/>
      <c r="Z53" s="161"/>
      <c r="AA53" s="161"/>
      <c r="AB53" s="150"/>
      <c r="AC53" s="162"/>
      <c r="AD53" s="162"/>
      <c r="AE53" s="150"/>
      <c r="AF53" s="161"/>
      <c r="AG53" s="161"/>
      <c r="AH53" s="150"/>
      <c r="AI53" s="180"/>
      <c r="AJ53" s="182"/>
      <c r="AK53" s="180"/>
      <c r="AL53" s="182"/>
      <c r="AM53" s="180"/>
      <c r="AN53" s="182"/>
      <c r="AO53" s="180"/>
      <c r="AP53" s="182"/>
      <c r="AQ53" s="180"/>
      <c r="AR53" s="182"/>
      <c r="AS53" s="180"/>
      <c r="AT53" s="182"/>
      <c r="AU53" s="180"/>
      <c r="AV53" s="182"/>
      <c r="AW53" s="180"/>
      <c r="AX53" s="182"/>
      <c r="AY53" s="180"/>
      <c r="AZ53" s="182"/>
      <c r="BA53" s="180"/>
      <c r="BB53" s="182"/>
      <c r="BC53" s="180"/>
      <c r="BD53" s="182"/>
      <c r="BE53" s="180"/>
      <c r="BF53" s="182"/>
      <c r="BG53" s="180"/>
      <c r="BH53" s="182"/>
      <c r="BI53" s="180"/>
      <c r="BJ53" s="182"/>
      <c r="BK53" s="180"/>
      <c r="BL53" s="182"/>
      <c r="BM53" s="154">
        <f t="shared" si="0"/>
        <v>0</v>
      </c>
      <c r="BN53" s="166">
        <v>37</v>
      </c>
      <c r="BO53" s="177">
        <f t="shared" si="4"/>
        <v>0</v>
      </c>
      <c r="BP53" s="177">
        <f t="shared" si="5"/>
        <v>0</v>
      </c>
      <c r="BQ53" s="177">
        <f t="shared" si="6"/>
        <v>0</v>
      </c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</row>
    <row r="54" spans="1:90" s="157" customFormat="1" ht="14" x14ac:dyDescent="0.2">
      <c r="A54" s="156">
        <v>38</v>
      </c>
      <c r="B54" s="180"/>
      <c r="C54" s="180"/>
      <c r="D54" s="150"/>
      <c r="E54" s="182"/>
      <c r="F54" s="182"/>
      <c r="G54" s="150"/>
      <c r="H54" s="161"/>
      <c r="I54" s="161"/>
      <c r="J54" s="150"/>
      <c r="K54" s="162"/>
      <c r="L54" s="162"/>
      <c r="M54" s="150"/>
      <c r="N54" s="161"/>
      <c r="O54" s="161"/>
      <c r="P54" s="150"/>
      <c r="Q54" s="162"/>
      <c r="R54" s="162"/>
      <c r="S54" s="150"/>
      <c r="T54" s="161"/>
      <c r="U54" s="161"/>
      <c r="V54" s="150"/>
      <c r="W54" s="162"/>
      <c r="X54" s="162"/>
      <c r="Y54" s="150"/>
      <c r="Z54" s="161"/>
      <c r="AA54" s="161"/>
      <c r="AB54" s="150"/>
      <c r="AC54" s="162"/>
      <c r="AD54" s="162"/>
      <c r="AE54" s="150"/>
      <c r="AF54" s="161"/>
      <c r="AG54" s="161"/>
      <c r="AH54" s="150"/>
      <c r="AI54" s="180"/>
      <c r="AJ54" s="182"/>
      <c r="AK54" s="180"/>
      <c r="AL54" s="182"/>
      <c r="AM54" s="180"/>
      <c r="AN54" s="182"/>
      <c r="AO54" s="180"/>
      <c r="AP54" s="182"/>
      <c r="AQ54" s="180"/>
      <c r="AR54" s="182"/>
      <c r="AS54" s="180"/>
      <c r="AT54" s="182"/>
      <c r="AU54" s="180"/>
      <c r="AV54" s="182"/>
      <c r="AW54" s="180"/>
      <c r="AX54" s="182"/>
      <c r="AY54" s="180"/>
      <c r="AZ54" s="182"/>
      <c r="BA54" s="180"/>
      <c r="BB54" s="182"/>
      <c r="BC54" s="180"/>
      <c r="BD54" s="182"/>
      <c r="BE54" s="180"/>
      <c r="BF54" s="182"/>
      <c r="BG54" s="180"/>
      <c r="BH54" s="182"/>
      <c r="BI54" s="180"/>
      <c r="BJ54" s="182"/>
      <c r="BK54" s="180"/>
      <c r="BL54" s="182"/>
      <c r="BM54" s="154">
        <f t="shared" si="0"/>
        <v>0</v>
      </c>
      <c r="BN54" s="166">
        <v>38</v>
      </c>
      <c r="BO54" s="177">
        <f t="shared" si="4"/>
        <v>0</v>
      </c>
      <c r="BP54" s="177">
        <f t="shared" si="5"/>
        <v>0</v>
      </c>
      <c r="BQ54" s="177">
        <f t="shared" si="6"/>
        <v>0</v>
      </c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</row>
    <row r="55" spans="1:90" s="157" customFormat="1" ht="14" x14ac:dyDescent="0.2">
      <c r="A55" s="156">
        <v>39</v>
      </c>
      <c r="B55" s="180"/>
      <c r="C55" s="180"/>
      <c r="D55" s="150"/>
      <c r="E55" s="182"/>
      <c r="F55" s="182"/>
      <c r="G55" s="150"/>
      <c r="H55" s="161"/>
      <c r="I55" s="161"/>
      <c r="J55" s="150"/>
      <c r="K55" s="162"/>
      <c r="L55" s="162"/>
      <c r="M55" s="150"/>
      <c r="N55" s="161"/>
      <c r="O55" s="161"/>
      <c r="P55" s="150"/>
      <c r="Q55" s="162"/>
      <c r="R55" s="162"/>
      <c r="S55" s="150"/>
      <c r="T55" s="161"/>
      <c r="U55" s="161"/>
      <c r="V55" s="150"/>
      <c r="W55" s="162"/>
      <c r="X55" s="162"/>
      <c r="Y55" s="150"/>
      <c r="Z55" s="161"/>
      <c r="AA55" s="161"/>
      <c r="AB55" s="150"/>
      <c r="AC55" s="162"/>
      <c r="AD55" s="162"/>
      <c r="AE55" s="150"/>
      <c r="AF55" s="161"/>
      <c r="AG55" s="161"/>
      <c r="AH55" s="150"/>
      <c r="AI55" s="180"/>
      <c r="AJ55" s="182"/>
      <c r="AK55" s="180"/>
      <c r="AL55" s="182"/>
      <c r="AM55" s="180"/>
      <c r="AN55" s="182"/>
      <c r="AO55" s="180"/>
      <c r="AP55" s="182"/>
      <c r="AQ55" s="180"/>
      <c r="AR55" s="182"/>
      <c r="AS55" s="180"/>
      <c r="AT55" s="182"/>
      <c r="AU55" s="180"/>
      <c r="AV55" s="182"/>
      <c r="AW55" s="180"/>
      <c r="AX55" s="182"/>
      <c r="AY55" s="180"/>
      <c r="AZ55" s="182"/>
      <c r="BA55" s="180"/>
      <c r="BB55" s="182"/>
      <c r="BC55" s="180"/>
      <c r="BD55" s="182"/>
      <c r="BE55" s="180"/>
      <c r="BF55" s="182"/>
      <c r="BG55" s="180"/>
      <c r="BH55" s="182"/>
      <c r="BI55" s="180"/>
      <c r="BJ55" s="182"/>
      <c r="BK55" s="180"/>
      <c r="BL55" s="182"/>
      <c r="BM55" s="154">
        <f t="shared" si="0"/>
        <v>0</v>
      </c>
      <c r="BN55" s="166">
        <v>39</v>
      </c>
      <c r="BO55" s="177">
        <f t="shared" si="4"/>
        <v>0</v>
      </c>
      <c r="BP55" s="177">
        <f t="shared" si="5"/>
        <v>0</v>
      </c>
      <c r="BQ55" s="177">
        <f t="shared" si="6"/>
        <v>0</v>
      </c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</row>
    <row r="56" spans="1:90" s="157" customFormat="1" ht="14" x14ac:dyDescent="0.2">
      <c r="A56" s="156">
        <v>40</v>
      </c>
      <c r="B56" s="180"/>
      <c r="C56" s="180"/>
      <c r="D56" s="150"/>
      <c r="E56" s="182"/>
      <c r="F56" s="182"/>
      <c r="G56" s="150"/>
      <c r="H56" s="161"/>
      <c r="I56" s="161"/>
      <c r="J56" s="150"/>
      <c r="K56" s="162"/>
      <c r="L56" s="162"/>
      <c r="M56" s="150"/>
      <c r="N56" s="161"/>
      <c r="O56" s="161"/>
      <c r="P56" s="150"/>
      <c r="Q56" s="162"/>
      <c r="R56" s="162"/>
      <c r="S56" s="150"/>
      <c r="T56" s="161"/>
      <c r="U56" s="161"/>
      <c r="V56" s="150"/>
      <c r="W56" s="162"/>
      <c r="X56" s="162"/>
      <c r="Y56" s="150"/>
      <c r="Z56" s="161"/>
      <c r="AA56" s="161"/>
      <c r="AB56" s="150"/>
      <c r="AC56" s="162"/>
      <c r="AD56" s="162"/>
      <c r="AE56" s="150"/>
      <c r="AF56" s="161"/>
      <c r="AG56" s="161"/>
      <c r="AH56" s="150"/>
      <c r="AI56" s="180"/>
      <c r="AJ56" s="182"/>
      <c r="AK56" s="180"/>
      <c r="AL56" s="182"/>
      <c r="AM56" s="180"/>
      <c r="AN56" s="182"/>
      <c r="AO56" s="180"/>
      <c r="AP56" s="182"/>
      <c r="AQ56" s="180"/>
      <c r="AR56" s="182"/>
      <c r="AS56" s="180"/>
      <c r="AT56" s="182"/>
      <c r="AU56" s="180"/>
      <c r="AV56" s="182"/>
      <c r="AW56" s="180"/>
      <c r="AX56" s="182"/>
      <c r="AY56" s="180"/>
      <c r="AZ56" s="182"/>
      <c r="BA56" s="180"/>
      <c r="BB56" s="182"/>
      <c r="BC56" s="180"/>
      <c r="BD56" s="182"/>
      <c r="BE56" s="180"/>
      <c r="BF56" s="182"/>
      <c r="BG56" s="180"/>
      <c r="BH56" s="182"/>
      <c r="BI56" s="180"/>
      <c r="BJ56" s="182"/>
      <c r="BK56" s="180"/>
      <c r="BL56" s="182"/>
      <c r="BM56" s="154">
        <f t="shared" si="0"/>
        <v>0</v>
      </c>
      <c r="BN56" s="166">
        <v>40</v>
      </c>
      <c r="BO56" s="177">
        <f t="shared" si="4"/>
        <v>0</v>
      </c>
      <c r="BP56" s="177">
        <f t="shared" si="5"/>
        <v>0</v>
      </c>
      <c r="BQ56" s="177">
        <f t="shared" si="6"/>
        <v>0</v>
      </c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  <c r="CF56" s="150"/>
      <c r="CG56" s="150"/>
      <c r="CH56" s="150"/>
      <c r="CI56" s="150"/>
      <c r="CJ56" s="150"/>
      <c r="CK56" s="150"/>
      <c r="CL56" s="150"/>
    </row>
    <row r="57" spans="1:90" s="157" customFormat="1" ht="14" x14ac:dyDescent="0.2">
      <c r="A57" s="156">
        <v>41</v>
      </c>
      <c r="B57" s="180"/>
      <c r="C57" s="180"/>
      <c r="D57" s="150"/>
      <c r="E57" s="182"/>
      <c r="F57" s="182"/>
      <c r="G57" s="150"/>
      <c r="H57" s="161"/>
      <c r="I57" s="161"/>
      <c r="J57" s="150"/>
      <c r="K57" s="162"/>
      <c r="L57" s="162"/>
      <c r="M57" s="150"/>
      <c r="N57" s="161"/>
      <c r="O57" s="161"/>
      <c r="P57" s="150"/>
      <c r="Q57" s="162"/>
      <c r="R57" s="162"/>
      <c r="S57" s="150"/>
      <c r="T57" s="161"/>
      <c r="U57" s="161"/>
      <c r="V57" s="150"/>
      <c r="W57" s="162"/>
      <c r="X57" s="162"/>
      <c r="Y57" s="150"/>
      <c r="Z57" s="161"/>
      <c r="AA57" s="161"/>
      <c r="AB57" s="150"/>
      <c r="AC57" s="162"/>
      <c r="AD57" s="162"/>
      <c r="AE57" s="150"/>
      <c r="AF57" s="161"/>
      <c r="AG57" s="161"/>
      <c r="AH57" s="150"/>
      <c r="AI57" s="180"/>
      <c r="AJ57" s="182"/>
      <c r="AK57" s="180"/>
      <c r="AL57" s="182"/>
      <c r="AM57" s="180"/>
      <c r="AN57" s="182"/>
      <c r="AO57" s="180"/>
      <c r="AP57" s="182"/>
      <c r="AQ57" s="180"/>
      <c r="AR57" s="182"/>
      <c r="AS57" s="180"/>
      <c r="AT57" s="182"/>
      <c r="AU57" s="180"/>
      <c r="AV57" s="182"/>
      <c r="AW57" s="180"/>
      <c r="AX57" s="182"/>
      <c r="AY57" s="180"/>
      <c r="AZ57" s="182"/>
      <c r="BA57" s="180"/>
      <c r="BB57" s="182"/>
      <c r="BC57" s="180"/>
      <c r="BD57" s="182"/>
      <c r="BE57" s="180"/>
      <c r="BF57" s="182"/>
      <c r="BG57" s="180"/>
      <c r="BH57" s="182"/>
      <c r="BI57" s="180"/>
      <c r="BJ57" s="182"/>
      <c r="BK57" s="180"/>
      <c r="BL57" s="182"/>
      <c r="BM57" s="154">
        <f t="shared" si="0"/>
        <v>0</v>
      </c>
      <c r="BN57" s="166">
        <v>41</v>
      </c>
      <c r="BO57" s="177">
        <f t="shared" si="4"/>
        <v>0</v>
      </c>
      <c r="BP57" s="177">
        <f t="shared" si="5"/>
        <v>0</v>
      </c>
      <c r="BQ57" s="177">
        <f t="shared" si="6"/>
        <v>0</v>
      </c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</row>
    <row r="58" spans="1:90" s="157" customFormat="1" ht="14" x14ac:dyDescent="0.2">
      <c r="A58" s="156">
        <v>42</v>
      </c>
      <c r="B58" s="180"/>
      <c r="C58" s="180"/>
      <c r="D58" s="150"/>
      <c r="E58" s="182"/>
      <c r="F58" s="182"/>
      <c r="G58" s="150"/>
      <c r="H58" s="161"/>
      <c r="I58" s="161"/>
      <c r="J58" s="150"/>
      <c r="K58" s="162"/>
      <c r="L58" s="162"/>
      <c r="M58" s="150"/>
      <c r="N58" s="161"/>
      <c r="O58" s="161"/>
      <c r="P58" s="150"/>
      <c r="Q58" s="162"/>
      <c r="R58" s="162"/>
      <c r="S58" s="150"/>
      <c r="T58" s="161"/>
      <c r="U58" s="161"/>
      <c r="V58" s="150"/>
      <c r="W58" s="162"/>
      <c r="X58" s="162"/>
      <c r="Y58" s="150"/>
      <c r="Z58" s="161"/>
      <c r="AA58" s="161"/>
      <c r="AB58" s="150"/>
      <c r="AC58" s="162"/>
      <c r="AD58" s="162"/>
      <c r="AE58" s="150"/>
      <c r="AF58" s="161"/>
      <c r="AG58" s="161"/>
      <c r="AH58" s="150"/>
      <c r="AI58" s="180"/>
      <c r="AJ58" s="182"/>
      <c r="AK58" s="180"/>
      <c r="AL58" s="182"/>
      <c r="AM58" s="180"/>
      <c r="AN58" s="182"/>
      <c r="AO58" s="180"/>
      <c r="AP58" s="182"/>
      <c r="AQ58" s="180"/>
      <c r="AR58" s="182"/>
      <c r="AS58" s="180"/>
      <c r="AT58" s="182"/>
      <c r="AU58" s="180"/>
      <c r="AV58" s="182"/>
      <c r="AW58" s="180"/>
      <c r="AX58" s="182"/>
      <c r="AY58" s="180"/>
      <c r="AZ58" s="182"/>
      <c r="BA58" s="180"/>
      <c r="BB58" s="182"/>
      <c r="BC58" s="180"/>
      <c r="BD58" s="182"/>
      <c r="BE58" s="180"/>
      <c r="BF58" s="182"/>
      <c r="BG58" s="180"/>
      <c r="BH58" s="182"/>
      <c r="BI58" s="180"/>
      <c r="BJ58" s="182"/>
      <c r="BK58" s="180"/>
      <c r="BL58" s="182"/>
      <c r="BM58" s="154">
        <f t="shared" si="0"/>
        <v>0</v>
      </c>
      <c r="BN58" s="166">
        <v>42</v>
      </c>
      <c r="BO58" s="177">
        <f t="shared" si="4"/>
        <v>0</v>
      </c>
      <c r="BP58" s="177">
        <f t="shared" si="5"/>
        <v>0</v>
      </c>
      <c r="BQ58" s="177">
        <f t="shared" si="6"/>
        <v>0</v>
      </c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</row>
    <row r="59" spans="1:90" s="157" customFormat="1" ht="14" x14ac:dyDescent="0.2">
      <c r="A59" s="156">
        <v>43</v>
      </c>
      <c r="B59" s="180"/>
      <c r="C59" s="180"/>
      <c r="D59" s="150"/>
      <c r="E59" s="182"/>
      <c r="F59" s="182"/>
      <c r="G59" s="150"/>
      <c r="H59" s="161"/>
      <c r="I59" s="161"/>
      <c r="J59" s="150"/>
      <c r="K59" s="162"/>
      <c r="L59" s="162"/>
      <c r="M59" s="150"/>
      <c r="N59" s="161"/>
      <c r="O59" s="161"/>
      <c r="P59" s="150"/>
      <c r="Q59" s="162"/>
      <c r="R59" s="162"/>
      <c r="S59" s="150"/>
      <c r="T59" s="161"/>
      <c r="U59" s="161"/>
      <c r="V59" s="150"/>
      <c r="W59" s="162"/>
      <c r="X59" s="162"/>
      <c r="Y59" s="150"/>
      <c r="Z59" s="161"/>
      <c r="AA59" s="161"/>
      <c r="AB59" s="150"/>
      <c r="AC59" s="162"/>
      <c r="AD59" s="162"/>
      <c r="AE59" s="150"/>
      <c r="AF59" s="161"/>
      <c r="AG59" s="161"/>
      <c r="AH59" s="150"/>
      <c r="AI59" s="180"/>
      <c r="AJ59" s="182"/>
      <c r="AK59" s="180"/>
      <c r="AL59" s="182"/>
      <c r="AM59" s="180"/>
      <c r="AN59" s="182"/>
      <c r="AO59" s="180"/>
      <c r="AP59" s="182"/>
      <c r="AQ59" s="180"/>
      <c r="AR59" s="182"/>
      <c r="AS59" s="180"/>
      <c r="AT59" s="182"/>
      <c r="AU59" s="180"/>
      <c r="AV59" s="182"/>
      <c r="AW59" s="180"/>
      <c r="AX59" s="182"/>
      <c r="AY59" s="180"/>
      <c r="AZ59" s="182"/>
      <c r="BA59" s="180"/>
      <c r="BB59" s="182"/>
      <c r="BC59" s="180"/>
      <c r="BD59" s="182"/>
      <c r="BE59" s="180"/>
      <c r="BF59" s="182"/>
      <c r="BG59" s="180"/>
      <c r="BH59" s="182"/>
      <c r="BI59" s="180"/>
      <c r="BJ59" s="182"/>
      <c r="BK59" s="180"/>
      <c r="BL59" s="182"/>
      <c r="BM59" s="154">
        <f t="shared" si="0"/>
        <v>0</v>
      </c>
      <c r="BN59" s="166">
        <v>43</v>
      </c>
      <c r="BO59" s="177">
        <f t="shared" si="4"/>
        <v>0</v>
      </c>
      <c r="BP59" s="177">
        <f t="shared" si="5"/>
        <v>0</v>
      </c>
      <c r="BQ59" s="177">
        <f t="shared" si="6"/>
        <v>0</v>
      </c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</row>
    <row r="60" spans="1:90" s="157" customFormat="1" ht="14" x14ac:dyDescent="0.2">
      <c r="A60" s="156">
        <v>44</v>
      </c>
      <c r="B60" s="180"/>
      <c r="C60" s="180"/>
      <c r="D60" s="150"/>
      <c r="E60" s="182"/>
      <c r="F60" s="182"/>
      <c r="G60" s="150"/>
      <c r="H60" s="161"/>
      <c r="I60" s="161"/>
      <c r="J60" s="150"/>
      <c r="K60" s="162"/>
      <c r="L60" s="162"/>
      <c r="M60" s="150"/>
      <c r="N60" s="161"/>
      <c r="O60" s="161"/>
      <c r="P60" s="150"/>
      <c r="Q60" s="162"/>
      <c r="R60" s="162"/>
      <c r="S60" s="150"/>
      <c r="T60" s="161"/>
      <c r="U60" s="161"/>
      <c r="V60" s="150"/>
      <c r="W60" s="162"/>
      <c r="X60" s="162"/>
      <c r="Y60" s="150"/>
      <c r="Z60" s="161"/>
      <c r="AA60" s="161"/>
      <c r="AB60" s="150"/>
      <c r="AC60" s="162"/>
      <c r="AD60" s="162"/>
      <c r="AE60" s="150"/>
      <c r="AF60" s="161"/>
      <c r="AG60" s="161"/>
      <c r="AH60" s="150"/>
      <c r="AI60" s="180"/>
      <c r="AJ60" s="182"/>
      <c r="AK60" s="180"/>
      <c r="AL60" s="182"/>
      <c r="AM60" s="180"/>
      <c r="AN60" s="182"/>
      <c r="AO60" s="180"/>
      <c r="AP60" s="182"/>
      <c r="AQ60" s="180"/>
      <c r="AR60" s="182"/>
      <c r="AS60" s="180"/>
      <c r="AT60" s="182"/>
      <c r="AU60" s="180"/>
      <c r="AV60" s="182"/>
      <c r="AW60" s="180"/>
      <c r="AX60" s="182"/>
      <c r="AY60" s="180"/>
      <c r="AZ60" s="182"/>
      <c r="BA60" s="180"/>
      <c r="BB60" s="182"/>
      <c r="BC60" s="180"/>
      <c r="BD60" s="182"/>
      <c r="BE60" s="180"/>
      <c r="BF60" s="182"/>
      <c r="BG60" s="180"/>
      <c r="BH60" s="182"/>
      <c r="BI60" s="180"/>
      <c r="BJ60" s="182"/>
      <c r="BK60" s="180"/>
      <c r="BL60" s="182"/>
      <c r="BM60" s="154">
        <f t="shared" si="0"/>
        <v>0</v>
      </c>
      <c r="BN60" s="166">
        <v>44</v>
      </c>
      <c r="BO60" s="177">
        <f t="shared" si="4"/>
        <v>0</v>
      </c>
      <c r="BP60" s="177">
        <f t="shared" si="5"/>
        <v>0</v>
      </c>
      <c r="BQ60" s="177">
        <f t="shared" si="6"/>
        <v>0</v>
      </c>
      <c r="BR60" s="150"/>
      <c r="BS60" s="150"/>
      <c r="BT60" s="150"/>
      <c r="BU60" s="150"/>
      <c r="BV60" s="150"/>
      <c r="BW60" s="150"/>
      <c r="BX60" s="150"/>
      <c r="BY60" s="150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</row>
    <row r="61" spans="1:90" s="157" customFormat="1" ht="14" x14ac:dyDescent="0.2">
      <c r="A61" s="156">
        <v>45</v>
      </c>
      <c r="B61" s="180"/>
      <c r="C61" s="180"/>
      <c r="D61" s="150"/>
      <c r="E61" s="182"/>
      <c r="F61" s="182"/>
      <c r="G61" s="150"/>
      <c r="H61" s="161"/>
      <c r="I61" s="161"/>
      <c r="J61" s="150"/>
      <c r="K61" s="162"/>
      <c r="L61" s="162"/>
      <c r="M61" s="150"/>
      <c r="N61" s="161"/>
      <c r="O61" s="161"/>
      <c r="P61" s="150"/>
      <c r="Q61" s="162"/>
      <c r="R61" s="162"/>
      <c r="S61" s="150"/>
      <c r="T61" s="161"/>
      <c r="U61" s="161"/>
      <c r="V61" s="150"/>
      <c r="W61" s="162"/>
      <c r="X61" s="162"/>
      <c r="Y61" s="150"/>
      <c r="Z61" s="161"/>
      <c r="AA61" s="161"/>
      <c r="AB61" s="150"/>
      <c r="AC61" s="162"/>
      <c r="AD61" s="162"/>
      <c r="AE61" s="150"/>
      <c r="AF61" s="161"/>
      <c r="AG61" s="161"/>
      <c r="AH61" s="150"/>
      <c r="AI61" s="180"/>
      <c r="AJ61" s="182"/>
      <c r="AK61" s="180"/>
      <c r="AL61" s="182"/>
      <c r="AM61" s="180"/>
      <c r="AN61" s="182"/>
      <c r="AO61" s="180"/>
      <c r="AP61" s="182"/>
      <c r="AQ61" s="180"/>
      <c r="AR61" s="182"/>
      <c r="AS61" s="180"/>
      <c r="AT61" s="182"/>
      <c r="AU61" s="180"/>
      <c r="AV61" s="182"/>
      <c r="AW61" s="180"/>
      <c r="AX61" s="182"/>
      <c r="AY61" s="180"/>
      <c r="AZ61" s="182"/>
      <c r="BA61" s="180"/>
      <c r="BB61" s="182"/>
      <c r="BC61" s="180"/>
      <c r="BD61" s="182"/>
      <c r="BE61" s="180"/>
      <c r="BF61" s="182"/>
      <c r="BG61" s="180"/>
      <c r="BH61" s="182"/>
      <c r="BI61" s="180"/>
      <c r="BJ61" s="182"/>
      <c r="BK61" s="180"/>
      <c r="BL61" s="182"/>
      <c r="BM61" s="154">
        <f t="shared" si="0"/>
        <v>0</v>
      </c>
      <c r="BN61" s="166">
        <v>45</v>
      </c>
      <c r="BO61" s="177">
        <f t="shared" si="4"/>
        <v>0</v>
      </c>
      <c r="BP61" s="177">
        <f t="shared" si="5"/>
        <v>0</v>
      </c>
      <c r="BQ61" s="177">
        <f t="shared" si="6"/>
        <v>0</v>
      </c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</row>
    <row r="62" spans="1:90" s="157" customFormat="1" ht="14" x14ac:dyDescent="0.2">
      <c r="A62" s="156">
        <v>46</v>
      </c>
      <c r="B62" s="180"/>
      <c r="C62" s="180"/>
      <c r="D62" s="150"/>
      <c r="E62" s="182"/>
      <c r="F62" s="182"/>
      <c r="G62" s="150"/>
      <c r="H62" s="161"/>
      <c r="I62" s="161"/>
      <c r="J62" s="150"/>
      <c r="K62" s="162"/>
      <c r="L62" s="162"/>
      <c r="M62" s="150"/>
      <c r="N62" s="161"/>
      <c r="O62" s="161"/>
      <c r="P62" s="150"/>
      <c r="Q62" s="162"/>
      <c r="R62" s="162"/>
      <c r="S62" s="150"/>
      <c r="T62" s="161"/>
      <c r="U62" s="161"/>
      <c r="V62" s="150"/>
      <c r="W62" s="162"/>
      <c r="X62" s="162"/>
      <c r="Y62" s="150"/>
      <c r="Z62" s="161"/>
      <c r="AA62" s="161"/>
      <c r="AB62" s="150"/>
      <c r="AC62" s="162"/>
      <c r="AD62" s="162"/>
      <c r="AE62" s="150"/>
      <c r="AF62" s="161"/>
      <c r="AG62" s="161"/>
      <c r="AH62" s="150"/>
      <c r="AI62" s="180"/>
      <c r="AJ62" s="182"/>
      <c r="AK62" s="180"/>
      <c r="AL62" s="182"/>
      <c r="AM62" s="180"/>
      <c r="AN62" s="182"/>
      <c r="AO62" s="180"/>
      <c r="AP62" s="182"/>
      <c r="AQ62" s="180"/>
      <c r="AR62" s="182"/>
      <c r="AS62" s="180"/>
      <c r="AT62" s="182"/>
      <c r="AU62" s="180"/>
      <c r="AV62" s="182"/>
      <c r="AW62" s="180"/>
      <c r="AX62" s="182"/>
      <c r="AY62" s="180"/>
      <c r="AZ62" s="182"/>
      <c r="BA62" s="180"/>
      <c r="BB62" s="182"/>
      <c r="BC62" s="180"/>
      <c r="BD62" s="182"/>
      <c r="BE62" s="180"/>
      <c r="BF62" s="182"/>
      <c r="BG62" s="180"/>
      <c r="BH62" s="182"/>
      <c r="BI62" s="180"/>
      <c r="BJ62" s="182"/>
      <c r="BK62" s="180"/>
      <c r="BL62" s="182"/>
      <c r="BM62" s="154">
        <f t="shared" si="0"/>
        <v>0</v>
      </c>
      <c r="BN62" s="166">
        <v>46</v>
      </c>
      <c r="BO62" s="177">
        <f t="shared" si="4"/>
        <v>0</v>
      </c>
      <c r="BP62" s="177">
        <f t="shared" si="5"/>
        <v>0</v>
      </c>
      <c r="BQ62" s="177">
        <f t="shared" si="6"/>
        <v>0</v>
      </c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</row>
    <row r="63" spans="1:90" s="157" customFormat="1" ht="14" x14ac:dyDescent="0.2">
      <c r="A63" s="156">
        <v>47</v>
      </c>
      <c r="B63" s="180"/>
      <c r="C63" s="180"/>
      <c r="D63" s="150"/>
      <c r="E63" s="182"/>
      <c r="F63" s="182"/>
      <c r="G63" s="150"/>
      <c r="H63" s="161"/>
      <c r="I63" s="161"/>
      <c r="J63" s="150"/>
      <c r="K63" s="162"/>
      <c r="L63" s="162"/>
      <c r="M63" s="150"/>
      <c r="N63" s="161"/>
      <c r="O63" s="161"/>
      <c r="P63" s="150"/>
      <c r="Q63" s="162"/>
      <c r="R63" s="162"/>
      <c r="S63" s="150"/>
      <c r="T63" s="161"/>
      <c r="U63" s="161"/>
      <c r="V63" s="150"/>
      <c r="W63" s="162"/>
      <c r="X63" s="162"/>
      <c r="Y63" s="150"/>
      <c r="Z63" s="161"/>
      <c r="AA63" s="161"/>
      <c r="AB63" s="150"/>
      <c r="AC63" s="162"/>
      <c r="AD63" s="162"/>
      <c r="AE63" s="150"/>
      <c r="AF63" s="161"/>
      <c r="AG63" s="161"/>
      <c r="AH63" s="150"/>
      <c r="AI63" s="180"/>
      <c r="AJ63" s="182"/>
      <c r="AK63" s="180"/>
      <c r="AL63" s="182"/>
      <c r="AM63" s="180"/>
      <c r="AN63" s="182"/>
      <c r="AO63" s="180"/>
      <c r="AP63" s="182"/>
      <c r="AQ63" s="180"/>
      <c r="AR63" s="182"/>
      <c r="AS63" s="180"/>
      <c r="AT63" s="182"/>
      <c r="AU63" s="180"/>
      <c r="AV63" s="182"/>
      <c r="AW63" s="180"/>
      <c r="AX63" s="182"/>
      <c r="AY63" s="180"/>
      <c r="AZ63" s="182"/>
      <c r="BA63" s="180"/>
      <c r="BB63" s="182"/>
      <c r="BC63" s="180"/>
      <c r="BD63" s="182"/>
      <c r="BE63" s="180"/>
      <c r="BF63" s="182"/>
      <c r="BG63" s="180"/>
      <c r="BH63" s="182"/>
      <c r="BI63" s="180"/>
      <c r="BJ63" s="182"/>
      <c r="BK63" s="180"/>
      <c r="BL63" s="182"/>
      <c r="BM63" s="154">
        <f>AJ63+AL63+AN63+AP63+AR63+AT63+AV63+AX63+AZ63+BB63+BD63+BF63+BH63+BJ63+BL63</f>
        <v>0</v>
      </c>
      <c r="BN63" s="166">
        <v>47</v>
      </c>
      <c r="BO63" s="177">
        <f t="shared" si="4"/>
        <v>0</v>
      </c>
      <c r="BP63" s="177">
        <f t="shared" si="5"/>
        <v>0</v>
      </c>
      <c r="BQ63" s="177">
        <f t="shared" si="6"/>
        <v>0</v>
      </c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</row>
    <row r="64" spans="1:90" s="157" customFormat="1" ht="14" x14ac:dyDescent="0.2">
      <c r="A64" s="156">
        <v>48</v>
      </c>
      <c r="B64" s="180"/>
      <c r="C64" s="180"/>
      <c r="D64" s="150"/>
      <c r="E64" s="182"/>
      <c r="F64" s="182"/>
      <c r="G64" s="150"/>
      <c r="H64" s="161"/>
      <c r="I64" s="161"/>
      <c r="J64" s="150"/>
      <c r="K64" s="162"/>
      <c r="L64" s="162"/>
      <c r="M64" s="150"/>
      <c r="N64" s="161"/>
      <c r="O64" s="161"/>
      <c r="P64" s="150"/>
      <c r="Q64" s="162"/>
      <c r="R64" s="162"/>
      <c r="S64" s="150"/>
      <c r="T64" s="161"/>
      <c r="U64" s="161"/>
      <c r="V64" s="150"/>
      <c r="W64" s="162"/>
      <c r="X64" s="162"/>
      <c r="Y64" s="150"/>
      <c r="Z64" s="161"/>
      <c r="AA64" s="161"/>
      <c r="AB64" s="150"/>
      <c r="AC64" s="162"/>
      <c r="AD64" s="162"/>
      <c r="AE64" s="150"/>
      <c r="AF64" s="161"/>
      <c r="AG64" s="161"/>
      <c r="AH64" s="150"/>
      <c r="AI64" s="180"/>
      <c r="AJ64" s="182"/>
      <c r="AK64" s="180"/>
      <c r="AL64" s="182"/>
      <c r="AM64" s="180"/>
      <c r="AN64" s="182"/>
      <c r="AO64" s="180"/>
      <c r="AP64" s="182"/>
      <c r="AQ64" s="180"/>
      <c r="AR64" s="182"/>
      <c r="AS64" s="180"/>
      <c r="AT64" s="182"/>
      <c r="AU64" s="180"/>
      <c r="AV64" s="182"/>
      <c r="AW64" s="180"/>
      <c r="AX64" s="182"/>
      <c r="AY64" s="180"/>
      <c r="AZ64" s="182"/>
      <c r="BA64" s="180"/>
      <c r="BB64" s="182"/>
      <c r="BC64" s="180"/>
      <c r="BD64" s="182"/>
      <c r="BE64" s="180"/>
      <c r="BF64" s="182"/>
      <c r="BG64" s="180"/>
      <c r="BH64" s="182"/>
      <c r="BI64" s="180"/>
      <c r="BJ64" s="182"/>
      <c r="BK64" s="180"/>
      <c r="BL64" s="182"/>
      <c r="BM64" s="154">
        <f t="shared" si="0"/>
        <v>0</v>
      </c>
      <c r="BN64" s="166">
        <v>48</v>
      </c>
      <c r="BO64" s="177">
        <f t="shared" si="4"/>
        <v>0</v>
      </c>
      <c r="BP64" s="177">
        <f t="shared" si="5"/>
        <v>0</v>
      </c>
      <c r="BQ64" s="177">
        <f t="shared" si="6"/>
        <v>0</v>
      </c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0"/>
      <c r="CL64" s="150"/>
    </row>
    <row r="65" spans="1:90" s="157" customFormat="1" ht="14" x14ac:dyDescent="0.2">
      <c r="A65" s="156">
        <v>49</v>
      </c>
      <c r="B65" s="180"/>
      <c r="C65" s="180"/>
      <c r="D65" s="150"/>
      <c r="E65" s="182"/>
      <c r="F65" s="182"/>
      <c r="G65" s="150"/>
      <c r="H65" s="161"/>
      <c r="I65" s="161"/>
      <c r="J65" s="150"/>
      <c r="K65" s="162"/>
      <c r="L65" s="162"/>
      <c r="M65" s="150"/>
      <c r="N65" s="161"/>
      <c r="O65" s="161"/>
      <c r="P65" s="150"/>
      <c r="Q65" s="162"/>
      <c r="R65" s="162"/>
      <c r="S65" s="150"/>
      <c r="T65" s="161"/>
      <c r="U65" s="161"/>
      <c r="V65" s="150"/>
      <c r="W65" s="162"/>
      <c r="X65" s="162"/>
      <c r="Y65" s="150"/>
      <c r="Z65" s="161"/>
      <c r="AA65" s="161"/>
      <c r="AB65" s="150"/>
      <c r="AC65" s="162"/>
      <c r="AD65" s="162"/>
      <c r="AE65" s="150"/>
      <c r="AF65" s="161"/>
      <c r="AG65" s="161"/>
      <c r="AH65" s="150"/>
      <c r="AI65" s="180"/>
      <c r="AJ65" s="182"/>
      <c r="AK65" s="180"/>
      <c r="AL65" s="182"/>
      <c r="AM65" s="180"/>
      <c r="AN65" s="182"/>
      <c r="AO65" s="180"/>
      <c r="AP65" s="182"/>
      <c r="AQ65" s="180"/>
      <c r="AR65" s="182"/>
      <c r="AS65" s="180"/>
      <c r="AT65" s="182"/>
      <c r="AU65" s="180"/>
      <c r="AV65" s="182"/>
      <c r="AW65" s="180"/>
      <c r="AX65" s="182"/>
      <c r="AY65" s="180"/>
      <c r="AZ65" s="182"/>
      <c r="BA65" s="180"/>
      <c r="BB65" s="182"/>
      <c r="BC65" s="180"/>
      <c r="BD65" s="182"/>
      <c r="BE65" s="180"/>
      <c r="BF65" s="182"/>
      <c r="BG65" s="180"/>
      <c r="BH65" s="182"/>
      <c r="BI65" s="180"/>
      <c r="BJ65" s="182"/>
      <c r="BK65" s="180"/>
      <c r="BL65" s="182"/>
      <c r="BM65" s="154">
        <f t="shared" si="0"/>
        <v>0</v>
      </c>
      <c r="BN65" s="166">
        <v>49</v>
      </c>
      <c r="BO65" s="177">
        <f t="shared" si="4"/>
        <v>0</v>
      </c>
      <c r="BP65" s="177">
        <f t="shared" si="5"/>
        <v>0</v>
      </c>
      <c r="BQ65" s="177">
        <f t="shared" si="6"/>
        <v>0</v>
      </c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0"/>
      <c r="CL65" s="150"/>
    </row>
    <row r="66" spans="1:90" s="157" customFormat="1" ht="14" x14ac:dyDescent="0.2">
      <c r="A66" s="156">
        <v>50</v>
      </c>
      <c r="B66" s="180"/>
      <c r="C66" s="180"/>
      <c r="D66" s="150"/>
      <c r="E66" s="182"/>
      <c r="F66" s="182"/>
      <c r="G66" s="150"/>
      <c r="H66" s="161"/>
      <c r="I66" s="161"/>
      <c r="J66" s="150"/>
      <c r="K66" s="162"/>
      <c r="L66" s="162"/>
      <c r="M66" s="150"/>
      <c r="N66" s="161"/>
      <c r="O66" s="161"/>
      <c r="P66" s="150"/>
      <c r="Q66" s="162"/>
      <c r="R66" s="162"/>
      <c r="S66" s="150"/>
      <c r="T66" s="161"/>
      <c r="U66" s="161"/>
      <c r="V66" s="150"/>
      <c r="W66" s="162"/>
      <c r="X66" s="162"/>
      <c r="Y66" s="150"/>
      <c r="Z66" s="161"/>
      <c r="AA66" s="161"/>
      <c r="AB66" s="150"/>
      <c r="AC66" s="162"/>
      <c r="AD66" s="162"/>
      <c r="AE66" s="150"/>
      <c r="AF66" s="161"/>
      <c r="AG66" s="161"/>
      <c r="AH66" s="150"/>
      <c r="AI66" s="180"/>
      <c r="AJ66" s="182"/>
      <c r="AK66" s="180"/>
      <c r="AL66" s="182"/>
      <c r="AM66" s="180"/>
      <c r="AN66" s="182"/>
      <c r="AO66" s="180"/>
      <c r="AP66" s="182"/>
      <c r="AQ66" s="180"/>
      <c r="AR66" s="182"/>
      <c r="AS66" s="180"/>
      <c r="AT66" s="182"/>
      <c r="AU66" s="180"/>
      <c r="AV66" s="182"/>
      <c r="AW66" s="180"/>
      <c r="AX66" s="182"/>
      <c r="AY66" s="180"/>
      <c r="AZ66" s="182"/>
      <c r="BA66" s="180"/>
      <c r="BB66" s="182"/>
      <c r="BC66" s="180"/>
      <c r="BD66" s="182"/>
      <c r="BE66" s="180"/>
      <c r="BF66" s="182"/>
      <c r="BG66" s="180"/>
      <c r="BH66" s="182"/>
      <c r="BI66" s="180"/>
      <c r="BJ66" s="182"/>
      <c r="BK66" s="180"/>
      <c r="BL66" s="182"/>
      <c r="BM66" s="154">
        <f t="shared" si="0"/>
        <v>0</v>
      </c>
      <c r="BN66" s="166">
        <v>50</v>
      </c>
      <c r="BO66" s="177">
        <f t="shared" si="4"/>
        <v>0</v>
      </c>
      <c r="BP66" s="177">
        <f t="shared" si="5"/>
        <v>0</v>
      </c>
      <c r="BQ66" s="177">
        <f t="shared" si="6"/>
        <v>0</v>
      </c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/>
      <c r="CG66" s="150"/>
      <c r="CH66" s="150"/>
      <c r="CI66" s="150"/>
      <c r="CJ66" s="150"/>
      <c r="CK66" s="150"/>
      <c r="CL66" s="150"/>
    </row>
    <row r="67" spans="1:90" s="157" customFormat="1" ht="14" x14ac:dyDescent="0.2">
      <c r="A67" s="156">
        <v>51</v>
      </c>
      <c r="B67" s="180"/>
      <c r="C67" s="180"/>
      <c r="D67" s="150"/>
      <c r="E67" s="182"/>
      <c r="F67" s="182"/>
      <c r="G67" s="150"/>
      <c r="H67" s="161"/>
      <c r="I67" s="161"/>
      <c r="J67" s="150"/>
      <c r="K67" s="162"/>
      <c r="L67" s="162"/>
      <c r="M67" s="150"/>
      <c r="N67" s="161"/>
      <c r="O67" s="161"/>
      <c r="P67" s="150"/>
      <c r="Q67" s="162"/>
      <c r="R67" s="162"/>
      <c r="S67" s="150"/>
      <c r="T67" s="161"/>
      <c r="U67" s="161"/>
      <c r="V67" s="150"/>
      <c r="W67" s="162"/>
      <c r="X67" s="162"/>
      <c r="Y67" s="150"/>
      <c r="Z67" s="161"/>
      <c r="AA67" s="161"/>
      <c r="AB67" s="150"/>
      <c r="AC67" s="162"/>
      <c r="AD67" s="162"/>
      <c r="AE67" s="150"/>
      <c r="AF67" s="161"/>
      <c r="AG67" s="161"/>
      <c r="AH67" s="150"/>
      <c r="AI67" s="180"/>
      <c r="AJ67" s="182"/>
      <c r="AK67" s="180"/>
      <c r="AL67" s="182"/>
      <c r="AM67" s="180"/>
      <c r="AN67" s="182"/>
      <c r="AO67" s="180"/>
      <c r="AP67" s="182"/>
      <c r="AQ67" s="180"/>
      <c r="AR67" s="182"/>
      <c r="AS67" s="180"/>
      <c r="AT67" s="182"/>
      <c r="AU67" s="180"/>
      <c r="AV67" s="182"/>
      <c r="AW67" s="180"/>
      <c r="AX67" s="182"/>
      <c r="AY67" s="180"/>
      <c r="AZ67" s="182"/>
      <c r="BA67" s="180"/>
      <c r="BB67" s="182"/>
      <c r="BC67" s="180"/>
      <c r="BD67" s="182"/>
      <c r="BE67" s="180"/>
      <c r="BF67" s="182"/>
      <c r="BG67" s="180"/>
      <c r="BH67" s="182"/>
      <c r="BI67" s="180"/>
      <c r="BJ67" s="182"/>
      <c r="BK67" s="180"/>
      <c r="BL67" s="182"/>
      <c r="BM67" s="154">
        <f t="shared" si="0"/>
        <v>0</v>
      </c>
      <c r="BN67" s="166">
        <v>51</v>
      </c>
      <c r="BO67" s="177">
        <f t="shared" si="4"/>
        <v>0</v>
      </c>
      <c r="BP67" s="177">
        <f t="shared" si="5"/>
        <v>0</v>
      </c>
      <c r="BQ67" s="177">
        <f t="shared" si="6"/>
        <v>0</v>
      </c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</row>
    <row r="68" spans="1:90" s="157" customFormat="1" ht="14" x14ac:dyDescent="0.2">
      <c r="A68" s="156">
        <v>52</v>
      </c>
      <c r="B68" s="180"/>
      <c r="C68" s="180"/>
      <c r="D68" s="150"/>
      <c r="E68" s="182"/>
      <c r="F68" s="182"/>
      <c r="G68" s="150"/>
      <c r="H68" s="161"/>
      <c r="I68" s="161"/>
      <c r="J68" s="150"/>
      <c r="K68" s="162"/>
      <c r="L68" s="162"/>
      <c r="M68" s="150"/>
      <c r="N68" s="161"/>
      <c r="O68" s="161"/>
      <c r="P68" s="150"/>
      <c r="Q68" s="162"/>
      <c r="R68" s="162"/>
      <c r="S68" s="150"/>
      <c r="T68" s="161"/>
      <c r="U68" s="161"/>
      <c r="V68" s="150"/>
      <c r="W68" s="162"/>
      <c r="X68" s="162"/>
      <c r="Y68" s="150"/>
      <c r="Z68" s="161"/>
      <c r="AA68" s="161"/>
      <c r="AB68" s="150"/>
      <c r="AC68" s="162"/>
      <c r="AD68" s="162"/>
      <c r="AE68" s="150"/>
      <c r="AF68" s="161"/>
      <c r="AG68" s="161"/>
      <c r="AH68" s="150"/>
      <c r="AI68" s="180"/>
      <c r="AJ68" s="182"/>
      <c r="AK68" s="180"/>
      <c r="AL68" s="182"/>
      <c r="AM68" s="180"/>
      <c r="AN68" s="182"/>
      <c r="AO68" s="180"/>
      <c r="AP68" s="182"/>
      <c r="AQ68" s="180"/>
      <c r="AR68" s="182"/>
      <c r="AS68" s="180"/>
      <c r="AT68" s="182"/>
      <c r="AU68" s="180"/>
      <c r="AV68" s="182"/>
      <c r="AW68" s="180"/>
      <c r="AX68" s="182"/>
      <c r="AY68" s="180"/>
      <c r="AZ68" s="182"/>
      <c r="BA68" s="180"/>
      <c r="BB68" s="182"/>
      <c r="BC68" s="180"/>
      <c r="BD68" s="182"/>
      <c r="BE68" s="180"/>
      <c r="BF68" s="182"/>
      <c r="BG68" s="180"/>
      <c r="BH68" s="182"/>
      <c r="BI68" s="180"/>
      <c r="BJ68" s="182"/>
      <c r="BK68" s="180"/>
      <c r="BL68" s="182"/>
      <c r="BM68" s="154">
        <f t="shared" si="0"/>
        <v>0</v>
      </c>
      <c r="BN68" s="166">
        <v>52</v>
      </c>
      <c r="BO68" s="177">
        <f t="shared" si="4"/>
        <v>0</v>
      </c>
      <c r="BP68" s="177">
        <f t="shared" si="5"/>
        <v>0</v>
      </c>
      <c r="BQ68" s="177">
        <f t="shared" si="6"/>
        <v>0</v>
      </c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</row>
    <row r="69" spans="1:90" s="157" customFormat="1" ht="14" x14ac:dyDescent="0.2">
      <c r="A69" s="156">
        <v>53</v>
      </c>
      <c r="B69" s="180"/>
      <c r="C69" s="180"/>
      <c r="D69" s="150"/>
      <c r="E69" s="182"/>
      <c r="F69" s="182"/>
      <c r="G69" s="150"/>
      <c r="H69" s="161"/>
      <c r="I69" s="161"/>
      <c r="J69" s="150"/>
      <c r="K69" s="162"/>
      <c r="L69" s="162"/>
      <c r="M69" s="150"/>
      <c r="N69" s="161"/>
      <c r="O69" s="161"/>
      <c r="P69" s="150"/>
      <c r="Q69" s="162"/>
      <c r="R69" s="162"/>
      <c r="S69" s="150"/>
      <c r="T69" s="161"/>
      <c r="U69" s="161"/>
      <c r="V69" s="150"/>
      <c r="W69" s="162"/>
      <c r="X69" s="162"/>
      <c r="Y69" s="150"/>
      <c r="Z69" s="161"/>
      <c r="AA69" s="161"/>
      <c r="AB69" s="150"/>
      <c r="AC69" s="162"/>
      <c r="AD69" s="162"/>
      <c r="AE69" s="150"/>
      <c r="AF69" s="161"/>
      <c r="AG69" s="161"/>
      <c r="AH69" s="150"/>
      <c r="AI69" s="180"/>
      <c r="AJ69" s="182"/>
      <c r="AK69" s="180"/>
      <c r="AL69" s="182"/>
      <c r="AM69" s="180"/>
      <c r="AN69" s="182"/>
      <c r="AO69" s="180"/>
      <c r="AP69" s="182"/>
      <c r="AQ69" s="180"/>
      <c r="AR69" s="182"/>
      <c r="AS69" s="180"/>
      <c r="AT69" s="182"/>
      <c r="AU69" s="180"/>
      <c r="AV69" s="182"/>
      <c r="AW69" s="180"/>
      <c r="AX69" s="182"/>
      <c r="AY69" s="180"/>
      <c r="AZ69" s="182"/>
      <c r="BA69" s="180"/>
      <c r="BB69" s="182"/>
      <c r="BC69" s="180"/>
      <c r="BD69" s="182"/>
      <c r="BE69" s="180"/>
      <c r="BF69" s="182"/>
      <c r="BG69" s="180"/>
      <c r="BH69" s="182"/>
      <c r="BI69" s="180"/>
      <c r="BJ69" s="182"/>
      <c r="BK69" s="180"/>
      <c r="BL69" s="182"/>
      <c r="BM69" s="154">
        <f t="shared" si="0"/>
        <v>0</v>
      </c>
      <c r="BN69" s="166">
        <v>53</v>
      </c>
      <c r="BO69" s="177">
        <f t="shared" si="4"/>
        <v>0</v>
      </c>
      <c r="BP69" s="177">
        <f t="shared" si="5"/>
        <v>0</v>
      </c>
      <c r="BQ69" s="177">
        <f t="shared" si="6"/>
        <v>0</v>
      </c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</row>
    <row r="70" spans="1:90" s="157" customFormat="1" ht="14" x14ac:dyDescent="0.2">
      <c r="A70" s="156">
        <v>54</v>
      </c>
      <c r="B70" s="180"/>
      <c r="C70" s="180"/>
      <c r="D70" s="150"/>
      <c r="E70" s="182"/>
      <c r="F70" s="182"/>
      <c r="G70" s="150"/>
      <c r="H70" s="161"/>
      <c r="I70" s="161"/>
      <c r="J70" s="150"/>
      <c r="K70" s="162"/>
      <c r="L70" s="162"/>
      <c r="M70" s="150"/>
      <c r="N70" s="161"/>
      <c r="O70" s="161"/>
      <c r="P70" s="150"/>
      <c r="Q70" s="162"/>
      <c r="R70" s="162"/>
      <c r="S70" s="150"/>
      <c r="T70" s="161"/>
      <c r="U70" s="161"/>
      <c r="V70" s="150"/>
      <c r="W70" s="162"/>
      <c r="X70" s="162"/>
      <c r="Y70" s="150"/>
      <c r="Z70" s="161"/>
      <c r="AA70" s="161"/>
      <c r="AB70" s="150"/>
      <c r="AC70" s="162"/>
      <c r="AD70" s="162"/>
      <c r="AE70" s="150"/>
      <c r="AF70" s="161"/>
      <c r="AG70" s="161"/>
      <c r="AH70" s="150"/>
      <c r="AI70" s="180"/>
      <c r="AJ70" s="182"/>
      <c r="AK70" s="180"/>
      <c r="AL70" s="182"/>
      <c r="AM70" s="180"/>
      <c r="AN70" s="182"/>
      <c r="AO70" s="180"/>
      <c r="AP70" s="182"/>
      <c r="AQ70" s="180"/>
      <c r="AR70" s="182"/>
      <c r="AS70" s="180"/>
      <c r="AT70" s="182"/>
      <c r="AU70" s="180"/>
      <c r="AV70" s="182"/>
      <c r="AW70" s="180"/>
      <c r="AX70" s="182"/>
      <c r="AY70" s="180"/>
      <c r="AZ70" s="182"/>
      <c r="BA70" s="180"/>
      <c r="BB70" s="182"/>
      <c r="BC70" s="180"/>
      <c r="BD70" s="182"/>
      <c r="BE70" s="180"/>
      <c r="BF70" s="182"/>
      <c r="BG70" s="180"/>
      <c r="BH70" s="182"/>
      <c r="BI70" s="180"/>
      <c r="BJ70" s="182"/>
      <c r="BK70" s="180"/>
      <c r="BL70" s="182"/>
      <c r="BM70" s="154">
        <f t="shared" si="0"/>
        <v>0</v>
      </c>
      <c r="BN70" s="166">
        <v>54</v>
      </c>
      <c r="BO70" s="177">
        <f t="shared" si="4"/>
        <v>0</v>
      </c>
      <c r="BP70" s="177">
        <f t="shared" si="5"/>
        <v>0</v>
      </c>
      <c r="BQ70" s="177">
        <f t="shared" si="6"/>
        <v>0</v>
      </c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</row>
    <row r="71" spans="1:90" s="157" customFormat="1" ht="14" x14ac:dyDescent="0.2">
      <c r="A71" s="156">
        <v>55</v>
      </c>
      <c r="B71" s="180"/>
      <c r="C71" s="180"/>
      <c r="D71" s="150"/>
      <c r="E71" s="182"/>
      <c r="F71" s="182"/>
      <c r="G71" s="150"/>
      <c r="H71" s="161"/>
      <c r="I71" s="161"/>
      <c r="J71" s="150"/>
      <c r="K71" s="162"/>
      <c r="L71" s="162"/>
      <c r="M71" s="150"/>
      <c r="N71" s="161"/>
      <c r="O71" s="161"/>
      <c r="P71" s="150"/>
      <c r="Q71" s="162"/>
      <c r="R71" s="162"/>
      <c r="S71" s="150"/>
      <c r="T71" s="161"/>
      <c r="U71" s="161"/>
      <c r="V71" s="150"/>
      <c r="W71" s="162"/>
      <c r="X71" s="162"/>
      <c r="Y71" s="150"/>
      <c r="Z71" s="161"/>
      <c r="AA71" s="161"/>
      <c r="AB71" s="150"/>
      <c r="AC71" s="162"/>
      <c r="AD71" s="162"/>
      <c r="AE71" s="150"/>
      <c r="AF71" s="161"/>
      <c r="AG71" s="161"/>
      <c r="AH71" s="150"/>
      <c r="AI71" s="180"/>
      <c r="AJ71" s="182"/>
      <c r="AK71" s="180"/>
      <c r="AL71" s="182"/>
      <c r="AM71" s="180"/>
      <c r="AN71" s="182"/>
      <c r="AO71" s="180"/>
      <c r="AP71" s="182"/>
      <c r="AQ71" s="180"/>
      <c r="AR71" s="182"/>
      <c r="AS71" s="180"/>
      <c r="AT71" s="182"/>
      <c r="AU71" s="180"/>
      <c r="AV71" s="182"/>
      <c r="AW71" s="180"/>
      <c r="AX71" s="182"/>
      <c r="AY71" s="180"/>
      <c r="AZ71" s="182"/>
      <c r="BA71" s="180"/>
      <c r="BB71" s="182"/>
      <c r="BC71" s="180"/>
      <c r="BD71" s="182"/>
      <c r="BE71" s="180"/>
      <c r="BF71" s="182"/>
      <c r="BG71" s="180"/>
      <c r="BH71" s="182"/>
      <c r="BI71" s="180"/>
      <c r="BJ71" s="182"/>
      <c r="BK71" s="180"/>
      <c r="BL71" s="182"/>
      <c r="BM71" s="154">
        <f t="shared" si="0"/>
        <v>0</v>
      </c>
      <c r="BN71" s="166">
        <v>55</v>
      </c>
      <c r="BO71" s="177">
        <f t="shared" si="4"/>
        <v>0</v>
      </c>
      <c r="BP71" s="177">
        <f t="shared" si="5"/>
        <v>0</v>
      </c>
      <c r="BQ71" s="177">
        <f t="shared" si="6"/>
        <v>0</v>
      </c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</row>
    <row r="72" spans="1:90" s="157" customFormat="1" ht="14" x14ac:dyDescent="0.2">
      <c r="A72" s="156">
        <v>56</v>
      </c>
      <c r="B72" s="180"/>
      <c r="C72" s="180"/>
      <c r="D72" s="150"/>
      <c r="E72" s="182"/>
      <c r="F72" s="182"/>
      <c r="G72" s="150"/>
      <c r="H72" s="161"/>
      <c r="I72" s="161"/>
      <c r="J72" s="150"/>
      <c r="K72" s="162"/>
      <c r="L72" s="162"/>
      <c r="M72" s="150"/>
      <c r="N72" s="161"/>
      <c r="O72" s="161"/>
      <c r="P72" s="150"/>
      <c r="Q72" s="162"/>
      <c r="R72" s="162"/>
      <c r="S72" s="150"/>
      <c r="T72" s="161"/>
      <c r="U72" s="161"/>
      <c r="V72" s="150"/>
      <c r="W72" s="162"/>
      <c r="X72" s="162"/>
      <c r="Y72" s="150"/>
      <c r="Z72" s="161"/>
      <c r="AA72" s="161"/>
      <c r="AB72" s="150"/>
      <c r="AC72" s="162"/>
      <c r="AD72" s="162"/>
      <c r="AE72" s="150"/>
      <c r="AF72" s="161"/>
      <c r="AG72" s="161"/>
      <c r="AH72" s="150"/>
      <c r="AI72" s="180"/>
      <c r="AJ72" s="182"/>
      <c r="AK72" s="180"/>
      <c r="AL72" s="182"/>
      <c r="AM72" s="180"/>
      <c r="AN72" s="182"/>
      <c r="AO72" s="180"/>
      <c r="AP72" s="182"/>
      <c r="AQ72" s="180"/>
      <c r="AR72" s="182"/>
      <c r="AS72" s="180"/>
      <c r="AT72" s="182"/>
      <c r="AU72" s="180"/>
      <c r="AV72" s="182"/>
      <c r="AW72" s="180"/>
      <c r="AX72" s="182"/>
      <c r="AY72" s="180"/>
      <c r="AZ72" s="182"/>
      <c r="BA72" s="180"/>
      <c r="BB72" s="182"/>
      <c r="BC72" s="180"/>
      <c r="BD72" s="182"/>
      <c r="BE72" s="180"/>
      <c r="BF72" s="182"/>
      <c r="BG72" s="180"/>
      <c r="BH72" s="182"/>
      <c r="BI72" s="180"/>
      <c r="BJ72" s="182"/>
      <c r="BK72" s="180"/>
      <c r="BL72" s="182"/>
      <c r="BM72" s="154">
        <f t="shared" si="0"/>
        <v>0</v>
      </c>
      <c r="BN72" s="166">
        <v>56</v>
      </c>
      <c r="BO72" s="177">
        <f t="shared" si="4"/>
        <v>0</v>
      </c>
      <c r="BP72" s="177">
        <f t="shared" si="5"/>
        <v>0</v>
      </c>
      <c r="BQ72" s="177">
        <f t="shared" si="6"/>
        <v>0</v>
      </c>
      <c r="BR72" s="150"/>
      <c r="BS72" s="150"/>
      <c r="BT72" s="150"/>
      <c r="BU72" s="150"/>
      <c r="BV72" s="150"/>
      <c r="BW72" s="150"/>
      <c r="BX72" s="150"/>
      <c r="BY72" s="150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0"/>
      <c r="CK72" s="150"/>
      <c r="CL72" s="150"/>
    </row>
    <row r="73" spans="1:90" s="157" customFormat="1" ht="14" x14ac:dyDescent="0.2">
      <c r="A73" s="156">
        <v>57</v>
      </c>
      <c r="B73" s="180"/>
      <c r="C73" s="180"/>
      <c r="D73" s="150"/>
      <c r="E73" s="182"/>
      <c r="F73" s="182"/>
      <c r="G73" s="150"/>
      <c r="H73" s="161"/>
      <c r="I73" s="161"/>
      <c r="J73" s="150"/>
      <c r="K73" s="162"/>
      <c r="L73" s="162"/>
      <c r="M73" s="150"/>
      <c r="N73" s="161"/>
      <c r="O73" s="161"/>
      <c r="P73" s="150"/>
      <c r="Q73" s="162"/>
      <c r="R73" s="162"/>
      <c r="S73" s="150"/>
      <c r="T73" s="161"/>
      <c r="U73" s="161"/>
      <c r="V73" s="150"/>
      <c r="W73" s="162"/>
      <c r="X73" s="162"/>
      <c r="Y73" s="150"/>
      <c r="Z73" s="161"/>
      <c r="AA73" s="161"/>
      <c r="AB73" s="150"/>
      <c r="AC73" s="162"/>
      <c r="AD73" s="162"/>
      <c r="AE73" s="150"/>
      <c r="AF73" s="161"/>
      <c r="AG73" s="161"/>
      <c r="AH73" s="150"/>
      <c r="AI73" s="180"/>
      <c r="AJ73" s="182"/>
      <c r="AK73" s="180"/>
      <c r="AL73" s="182"/>
      <c r="AM73" s="180"/>
      <c r="AN73" s="182"/>
      <c r="AO73" s="180"/>
      <c r="AP73" s="182"/>
      <c r="AQ73" s="180"/>
      <c r="AR73" s="182"/>
      <c r="AS73" s="180"/>
      <c r="AT73" s="182"/>
      <c r="AU73" s="180"/>
      <c r="AV73" s="182"/>
      <c r="AW73" s="180"/>
      <c r="AX73" s="182"/>
      <c r="AY73" s="180"/>
      <c r="AZ73" s="182"/>
      <c r="BA73" s="180"/>
      <c r="BB73" s="182"/>
      <c r="BC73" s="180"/>
      <c r="BD73" s="182"/>
      <c r="BE73" s="180"/>
      <c r="BF73" s="182"/>
      <c r="BG73" s="180"/>
      <c r="BH73" s="182"/>
      <c r="BI73" s="180"/>
      <c r="BJ73" s="182"/>
      <c r="BK73" s="180"/>
      <c r="BL73" s="182"/>
      <c r="BM73" s="154">
        <f t="shared" si="0"/>
        <v>0</v>
      </c>
      <c r="BN73" s="166">
        <v>57</v>
      </c>
      <c r="BO73" s="177">
        <f t="shared" si="4"/>
        <v>0</v>
      </c>
      <c r="BP73" s="177">
        <f t="shared" si="5"/>
        <v>0</v>
      </c>
      <c r="BQ73" s="177">
        <f t="shared" si="6"/>
        <v>0</v>
      </c>
      <c r="BR73" s="150"/>
      <c r="BS73" s="150"/>
      <c r="BT73" s="150"/>
      <c r="BU73" s="150"/>
      <c r="BV73" s="150"/>
      <c r="BW73" s="150"/>
      <c r="BX73" s="150"/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50"/>
      <c r="CJ73" s="150"/>
      <c r="CK73" s="150"/>
      <c r="CL73" s="150"/>
    </row>
    <row r="74" spans="1:90" s="157" customFormat="1" ht="14" x14ac:dyDescent="0.2">
      <c r="A74" s="156">
        <v>58</v>
      </c>
      <c r="B74" s="180"/>
      <c r="C74" s="180"/>
      <c r="D74" s="150"/>
      <c r="E74" s="182"/>
      <c r="F74" s="182"/>
      <c r="G74" s="150"/>
      <c r="H74" s="161"/>
      <c r="I74" s="161"/>
      <c r="J74" s="150"/>
      <c r="K74" s="162"/>
      <c r="L74" s="162"/>
      <c r="M74" s="150"/>
      <c r="N74" s="161"/>
      <c r="O74" s="161"/>
      <c r="P74" s="150"/>
      <c r="Q74" s="162"/>
      <c r="R74" s="162"/>
      <c r="S74" s="150"/>
      <c r="T74" s="161"/>
      <c r="U74" s="161"/>
      <c r="V74" s="150"/>
      <c r="W74" s="162"/>
      <c r="X74" s="162"/>
      <c r="Y74" s="150"/>
      <c r="Z74" s="161"/>
      <c r="AA74" s="161"/>
      <c r="AB74" s="150"/>
      <c r="AC74" s="162"/>
      <c r="AD74" s="162"/>
      <c r="AE74" s="150"/>
      <c r="AF74" s="161"/>
      <c r="AG74" s="161"/>
      <c r="AH74" s="150"/>
      <c r="AI74" s="180"/>
      <c r="AJ74" s="182"/>
      <c r="AK74" s="180"/>
      <c r="AL74" s="182"/>
      <c r="AM74" s="180"/>
      <c r="AN74" s="182"/>
      <c r="AO74" s="180"/>
      <c r="AP74" s="182"/>
      <c r="AQ74" s="180"/>
      <c r="AR74" s="182"/>
      <c r="AS74" s="180"/>
      <c r="AT74" s="182"/>
      <c r="AU74" s="180"/>
      <c r="AV74" s="182"/>
      <c r="AW74" s="180"/>
      <c r="AX74" s="182"/>
      <c r="AY74" s="180"/>
      <c r="AZ74" s="182"/>
      <c r="BA74" s="180"/>
      <c r="BB74" s="182"/>
      <c r="BC74" s="180"/>
      <c r="BD74" s="182"/>
      <c r="BE74" s="180"/>
      <c r="BF74" s="182"/>
      <c r="BG74" s="180"/>
      <c r="BH74" s="182"/>
      <c r="BI74" s="180"/>
      <c r="BJ74" s="182"/>
      <c r="BK74" s="180"/>
      <c r="BL74" s="182"/>
      <c r="BM74" s="154">
        <f t="shared" si="0"/>
        <v>0</v>
      </c>
      <c r="BN74" s="166">
        <v>58</v>
      </c>
      <c r="BO74" s="177">
        <f t="shared" si="4"/>
        <v>0</v>
      </c>
      <c r="BP74" s="177">
        <f t="shared" si="5"/>
        <v>0</v>
      </c>
      <c r="BQ74" s="177">
        <f t="shared" si="6"/>
        <v>0</v>
      </c>
      <c r="BR74" s="150"/>
      <c r="BS74" s="150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50"/>
      <c r="CJ74" s="150"/>
      <c r="CK74" s="150"/>
      <c r="CL74" s="150"/>
    </row>
    <row r="75" spans="1:90" s="157" customFormat="1" ht="14" x14ac:dyDescent="0.2">
      <c r="A75" s="156">
        <v>59</v>
      </c>
      <c r="B75" s="180"/>
      <c r="C75" s="180"/>
      <c r="D75" s="150"/>
      <c r="E75" s="182"/>
      <c r="F75" s="182"/>
      <c r="G75" s="150"/>
      <c r="H75" s="161"/>
      <c r="I75" s="161"/>
      <c r="J75" s="150"/>
      <c r="K75" s="162"/>
      <c r="L75" s="162"/>
      <c r="M75" s="150"/>
      <c r="N75" s="161"/>
      <c r="O75" s="161"/>
      <c r="P75" s="150"/>
      <c r="Q75" s="162"/>
      <c r="R75" s="162"/>
      <c r="S75" s="150"/>
      <c r="T75" s="161"/>
      <c r="U75" s="161"/>
      <c r="V75" s="150"/>
      <c r="W75" s="162"/>
      <c r="X75" s="162"/>
      <c r="Y75" s="150"/>
      <c r="Z75" s="161"/>
      <c r="AA75" s="161"/>
      <c r="AB75" s="150"/>
      <c r="AC75" s="162"/>
      <c r="AD75" s="162"/>
      <c r="AE75" s="150"/>
      <c r="AF75" s="161"/>
      <c r="AG75" s="161"/>
      <c r="AH75" s="150"/>
      <c r="AI75" s="180"/>
      <c r="AJ75" s="182"/>
      <c r="AK75" s="180"/>
      <c r="AL75" s="182"/>
      <c r="AM75" s="180"/>
      <c r="AN75" s="182"/>
      <c r="AO75" s="180"/>
      <c r="AP75" s="182"/>
      <c r="AQ75" s="180"/>
      <c r="AR75" s="182"/>
      <c r="AS75" s="180"/>
      <c r="AT75" s="182"/>
      <c r="AU75" s="180"/>
      <c r="AV75" s="182"/>
      <c r="AW75" s="180"/>
      <c r="AX75" s="182"/>
      <c r="AY75" s="180"/>
      <c r="AZ75" s="182"/>
      <c r="BA75" s="180"/>
      <c r="BB75" s="182"/>
      <c r="BC75" s="180"/>
      <c r="BD75" s="182"/>
      <c r="BE75" s="180"/>
      <c r="BF75" s="182"/>
      <c r="BG75" s="180"/>
      <c r="BH75" s="182"/>
      <c r="BI75" s="180"/>
      <c r="BJ75" s="182"/>
      <c r="BK75" s="180"/>
      <c r="BL75" s="182"/>
      <c r="BM75" s="154">
        <f t="shared" si="0"/>
        <v>0</v>
      </c>
      <c r="BN75" s="166">
        <v>59</v>
      </c>
      <c r="BO75" s="177">
        <f t="shared" si="4"/>
        <v>0</v>
      </c>
      <c r="BP75" s="177">
        <f t="shared" si="5"/>
        <v>0</v>
      </c>
      <c r="BQ75" s="177">
        <f t="shared" si="6"/>
        <v>0</v>
      </c>
      <c r="BR75" s="150"/>
      <c r="BS75" s="150"/>
      <c r="BT75" s="150"/>
      <c r="BU75" s="150"/>
      <c r="BV75" s="150"/>
      <c r="BW75" s="150"/>
      <c r="BX75" s="150"/>
      <c r="BY75" s="150"/>
      <c r="BZ75" s="150"/>
      <c r="CA75" s="150"/>
      <c r="CB75" s="150"/>
      <c r="CC75" s="150"/>
      <c r="CD75" s="150"/>
      <c r="CE75" s="150"/>
      <c r="CF75" s="150"/>
      <c r="CG75" s="150"/>
      <c r="CH75" s="150"/>
      <c r="CI75" s="150"/>
      <c r="CJ75" s="150"/>
      <c r="CK75" s="150"/>
      <c r="CL75" s="150"/>
    </row>
    <row r="76" spans="1:90" s="157" customFormat="1" ht="14" x14ac:dyDescent="0.2">
      <c r="A76" s="156">
        <v>60</v>
      </c>
      <c r="B76" s="180"/>
      <c r="C76" s="180"/>
      <c r="D76" s="150"/>
      <c r="E76" s="182"/>
      <c r="F76" s="182"/>
      <c r="G76" s="150"/>
      <c r="H76" s="161"/>
      <c r="I76" s="161"/>
      <c r="J76" s="150"/>
      <c r="K76" s="162"/>
      <c r="L76" s="162"/>
      <c r="M76" s="150"/>
      <c r="N76" s="161"/>
      <c r="O76" s="161"/>
      <c r="P76" s="150"/>
      <c r="Q76" s="162"/>
      <c r="R76" s="162"/>
      <c r="S76" s="150"/>
      <c r="T76" s="161"/>
      <c r="U76" s="161"/>
      <c r="V76" s="150"/>
      <c r="W76" s="162"/>
      <c r="X76" s="162"/>
      <c r="Y76" s="150"/>
      <c r="Z76" s="161"/>
      <c r="AA76" s="161"/>
      <c r="AB76" s="150"/>
      <c r="AC76" s="162"/>
      <c r="AD76" s="162"/>
      <c r="AE76" s="150"/>
      <c r="AF76" s="161"/>
      <c r="AG76" s="161"/>
      <c r="AH76" s="150"/>
      <c r="AI76" s="180"/>
      <c r="AJ76" s="182"/>
      <c r="AK76" s="180"/>
      <c r="AL76" s="182"/>
      <c r="AM76" s="180"/>
      <c r="AN76" s="182"/>
      <c r="AO76" s="180"/>
      <c r="AP76" s="182"/>
      <c r="AQ76" s="180"/>
      <c r="AR76" s="182"/>
      <c r="AS76" s="180"/>
      <c r="AT76" s="182"/>
      <c r="AU76" s="180"/>
      <c r="AV76" s="182"/>
      <c r="AW76" s="180"/>
      <c r="AX76" s="182"/>
      <c r="AY76" s="180"/>
      <c r="AZ76" s="182"/>
      <c r="BA76" s="180"/>
      <c r="BB76" s="182"/>
      <c r="BC76" s="180"/>
      <c r="BD76" s="182"/>
      <c r="BE76" s="180"/>
      <c r="BF76" s="182"/>
      <c r="BG76" s="180"/>
      <c r="BH76" s="182"/>
      <c r="BI76" s="180"/>
      <c r="BJ76" s="182"/>
      <c r="BK76" s="180"/>
      <c r="BL76" s="182"/>
      <c r="BM76" s="154">
        <f t="shared" si="0"/>
        <v>0</v>
      </c>
      <c r="BN76" s="166">
        <v>60</v>
      </c>
      <c r="BO76" s="177">
        <f t="shared" si="4"/>
        <v>0</v>
      </c>
      <c r="BP76" s="177">
        <f t="shared" si="5"/>
        <v>0</v>
      </c>
      <c r="BQ76" s="177">
        <f t="shared" si="6"/>
        <v>0</v>
      </c>
      <c r="BR76" s="150"/>
      <c r="BS76" s="150"/>
      <c r="BT76" s="150"/>
      <c r="BU76" s="150"/>
      <c r="BV76" s="150"/>
      <c r="BW76" s="150"/>
      <c r="BX76" s="150"/>
      <c r="BY76" s="150"/>
      <c r="BZ76" s="150"/>
      <c r="CA76" s="150"/>
      <c r="CB76" s="150"/>
      <c r="CC76" s="150"/>
      <c r="CD76" s="150"/>
      <c r="CE76" s="150"/>
      <c r="CF76" s="150"/>
      <c r="CG76" s="150"/>
      <c r="CH76" s="150"/>
      <c r="CI76" s="150"/>
      <c r="CJ76" s="150"/>
      <c r="CK76" s="150"/>
      <c r="CL76" s="150"/>
    </row>
    <row r="77" spans="1:90" s="157" customFormat="1" ht="14" x14ac:dyDescent="0.2">
      <c r="A77" s="156">
        <v>61</v>
      </c>
      <c r="B77" s="180"/>
      <c r="C77" s="180"/>
      <c r="D77" s="150"/>
      <c r="E77" s="182"/>
      <c r="F77" s="182"/>
      <c r="G77" s="150"/>
      <c r="H77" s="161"/>
      <c r="I77" s="161"/>
      <c r="J77" s="150"/>
      <c r="K77" s="162"/>
      <c r="L77" s="162"/>
      <c r="M77" s="150"/>
      <c r="N77" s="161"/>
      <c r="O77" s="161"/>
      <c r="P77" s="150"/>
      <c r="Q77" s="162"/>
      <c r="R77" s="162"/>
      <c r="S77" s="150"/>
      <c r="T77" s="161"/>
      <c r="U77" s="161"/>
      <c r="V77" s="150"/>
      <c r="W77" s="162"/>
      <c r="X77" s="162"/>
      <c r="Y77" s="150"/>
      <c r="Z77" s="161"/>
      <c r="AA77" s="161"/>
      <c r="AB77" s="150"/>
      <c r="AC77" s="162"/>
      <c r="AD77" s="162"/>
      <c r="AE77" s="150"/>
      <c r="AF77" s="161"/>
      <c r="AG77" s="161"/>
      <c r="AH77" s="150"/>
      <c r="AI77" s="180"/>
      <c r="AJ77" s="182"/>
      <c r="AK77" s="180"/>
      <c r="AL77" s="182"/>
      <c r="AM77" s="180"/>
      <c r="AN77" s="182"/>
      <c r="AO77" s="180"/>
      <c r="AP77" s="182"/>
      <c r="AQ77" s="180"/>
      <c r="AR77" s="182"/>
      <c r="AS77" s="180"/>
      <c r="AT77" s="182"/>
      <c r="AU77" s="180"/>
      <c r="AV77" s="182"/>
      <c r="AW77" s="180"/>
      <c r="AX77" s="182"/>
      <c r="AY77" s="180"/>
      <c r="AZ77" s="182"/>
      <c r="BA77" s="180"/>
      <c r="BB77" s="182"/>
      <c r="BC77" s="180"/>
      <c r="BD77" s="182"/>
      <c r="BE77" s="180"/>
      <c r="BF77" s="182"/>
      <c r="BG77" s="180"/>
      <c r="BH77" s="182"/>
      <c r="BI77" s="180"/>
      <c r="BJ77" s="182"/>
      <c r="BK77" s="180"/>
      <c r="BL77" s="182"/>
      <c r="BM77" s="154">
        <f t="shared" si="0"/>
        <v>0</v>
      </c>
      <c r="BN77" s="166">
        <v>61</v>
      </c>
      <c r="BO77" s="177">
        <f t="shared" si="4"/>
        <v>0</v>
      </c>
      <c r="BP77" s="177">
        <f t="shared" si="5"/>
        <v>0</v>
      </c>
      <c r="BQ77" s="177">
        <f t="shared" si="6"/>
        <v>0</v>
      </c>
      <c r="BR77" s="150"/>
      <c r="BS77" s="150"/>
      <c r="BT77" s="150"/>
      <c r="BU77" s="150"/>
      <c r="BV77" s="150"/>
      <c r="BW77" s="150"/>
      <c r="BX77" s="150"/>
      <c r="BY77" s="150"/>
      <c r="BZ77" s="150"/>
      <c r="CA77" s="150"/>
      <c r="CB77" s="150"/>
      <c r="CC77" s="150"/>
      <c r="CD77" s="150"/>
      <c r="CE77" s="150"/>
      <c r="CF77" s="150"/>
      <c r="CG77" s="150"/>
      <c r="CH77" s="150"/>
      <c r="CI77" s="150"/>
      <c r="CJ77" s="150"/>
      <c r="CK77" s="150"/>
      <c r="CL77" s="150"/>
    </row>
    <row r="78" spans="1:90" s="157" customFormat="1" ht="14" x14ac:dyDescent="0.2">
      <c r="A78" s="156">
        <v>62</v>
      </c>
      <c r="B78" s="180"/>
      <c r="C78" s="180"/>
      <c r="D78" s="150"/>
      <c r="E78" s="182"/>
      <c r="F78" s="182"/>
      <c r="G78" s="150"/>
      <c r="H78" s="161"/>
      <c r="I78" s="161"/>
      <c r="J78" s="150"/>
      <c r="K78" s="162"/>
      <c r="L78" s="162"/>
      <c r="M78" s="150"/>
      <c r="N78" s="161"/>
      <c r="O78" s="161"/>
      <c r="P78" s="150"/>
      <c r="Q78" s="162"/>
      <c r="R78" s="162"/>
      <c r="S78" s="150"/>
      <c r="T78" s="161"/>
      <c r="U78" s="161"/>
      <c r="V78" s="150"/>
      <c r="W78" s="162"/>
      <c r="X78" s="162"/>
      <c r="Y78" s="150"/>
      <c r="Z78" s="161"/>
      <c r="AA78" s="161"/>
      <c r="AB78" s="150"/>
      <c r="AC78" s="162"/>
      <c r="AD78" s="162"/>
      <c r="AE78" s="150"/>
      <c r="AF78" s="161"/>
      <c r="AG78" s="161"/>
      <c r="AH78" s="150"/>
      <c r="AI78" s="180"/>
      <c r="AJ78" s="182"/>
      <c r="AK78" s="180"/>
      <c r="AL78" s="182"/>
      <c r="AM78" s="180"/>
      <c r="AN78" s="182"/>
      <c r="AO78" s="180"/>
      <c r="AP78" s="182"/>
      <c r="AQ78" s="180"/>
      <c r="AR78" s="182"/>
      <c r="AS78" s="180"/>
      <c r="AT78" s="182"/>
      <c r="AU78" s="180"/>
      <c r="AV78" s="182"/>
      <c r="AW78" s="180"/>
      <c r="AX78" s="182"/>
      <c r="AY78" s="180"/>
      <c r="AZ78" s="182"/>
      <c r="BA78" s="180"/>
      <c r="BB78" s="182"/>
      <c r="BC78" s="180"/>
      <c r="BD78" s="182"/>
      <c r="BE78" s="180"/>
      <c r="BF78" s="182"/>
      <c r="BG78" s="180"/>
      <c r="BH78" s="182"/>
      <c r="BI78" s="180"/>
      <c r="BJ78" s="182"/>
      <c r="BK78" s="180"/>
      <c r="BL78" s="182"/>
      <c r="BM78" s="154">
        <f t="shared" si="0"/>
        <v>0</v>
      </c>
      <c r="BN78" s="166">
        <v>62</v>
      </c>
      <c r="BO78" s="177">
        <f t="shared" si="4"/>
        <v>0</v>
      </c>
      <c r="BP78" s="177">
        <f t="shared" si="5"/>
        <v>0</v>
      </c>
      <c r="BQ78" s="177">
        <f t="shared" si="6"/>
        <v>0</v>
      </c>
      <c r="BR78" s="150"/>
      <c r="BS78" s="150"/>
      <c r="BT78" s="150"/>
      <c r="BU78" s="150"/>
      <c r="BV78" s="150"/>
      <c r="BW78" s="150"/>
      <c r="BX78" s="150"/>
      <c r="BY78" s="150"/>
      <c r="BZ78" s="150"/>
      <c r="CA78" s="150"/>
      <c r="CB78" s="150"/>
      <c r="CC78" s="150"/>
      <c r="CD78" s="150"/>
      <c r="CE78" s="150"/>
      <c r="CF78" s="150"/>
      <c r="CG78" s="150"/>
      <c r="CH78" s="150"/>
      <c r="CI78" s="150"/>
      <c r="CJ78" s="150"/>
      <c r="CK78" s="150"/>
      <c r="CL78" s="150"/>
    </row>
    <row r="79" spans="1:90" s="157" customFormat="1" ht="14" x14ac:dyDescent="0.2">
      <c r="A79" s="156">
        <v>63</v>
      </c>
      <c r="B79" s="180"/>
      <c r="C79" s="180"/>
      <c r="D79" s="150"/>
      <c r="E79" s="182"/>
      <c r="F79" s="182"/>
      <c r="G79" s="150"/>
      <c r="H79" s="161"/>
      <c r="I79" s="161"/>
      <c r="J79" s="150"/>
      <c r="K79" s="162"/>
      <c r="L79" s="162"/>
      <c r="M79" s="150"/>
      <c r="N79" s="161"/>
      <c r="O79" s="161"/>
      <c r="P79" s="150"/>
      <c r="Q79" s="162"/>
      <c r="R79" s="162"/>
      <c r="S79" s="150"/>
      <c r="T79" s="161"/>
      <c r="U79" s="161"/>
      <c r="V79" s="150"/>
      <c r="W79" s="162"/>
      <c r="X79" s="162"/>
      <c r="Y79" s="150"/>
      <c r="Z79" s="161"/>
      <c r="AA79" s="161"/>
      <c r="AB79" s="150"/>
      <c r="AC79" s="162"/>
      <c r="AD79" s="162"/>
      <c r="AE79" s="150"/>
      <c r="AF79" s="161"/>
      <c r="AG79" s="161"/>
      <c r="AH79" s="150"/>
      <c r="AI79" s="180"/>
      <c r="AJ79" s="182"/>
      <c r="AK79" s="180"/>
      <c r="AL79" s="182"/>
      <c r="AM79" s="180"/>
      <c r="AN79" s="182"/>
      <c r="AO79" s="180"/>
      <c r="AP79" s="182"/>
      <c r="AQ79" s="180"/>
      <c r="AR79" s="182"/>
      <c r="AS79" s="180"/>
      <c r="AT79" s="182"/>
      <c r="AU79" s="180"/>
      <c r="AV79" s="182"/>
      <c r="AW79" s="180"/>
      <c r="AX79" s="182"/>
      <c r="AY79" s="180"/>
      <c r="AZ79" s="182"/>
      <c r="BA79" s="180"/>
      <c r="BB79" s="182"/>
      <c r="BC79" s="180"/>
      <c r="BD79" s="182"/>
      <c r="BE79" s="180"/>
      <c r="BF79" s="182"/>
      <c r="BG79" s="180"/>
      <c r="BH79" s="182"/>
      <c r="BI79" s="180"/>
      <c r="BJ79" s="182"/>
      <c r="BK79" s="180"/>
      <c r="BL79" s="182"/>
      <c r="BM79" s="154">
        <f t="shared" si="0"/>
        <v>0</v>
      </c>
      <c r="BN79" s="166">
        <v>63</v>
      </c>
      <c r="BO79" s="177">
        <f t="shared" si="4"/>
        <v>0</v>
      </c>
      <c r="BP79" s="177">
        <f t="shared" si="5"/>
        <v>0</v>
      </c>
      <c r="BQ79" s="177">
        <f t="shared" si="6"/>
        <v>0</v>
      </c>
      <c r="BR79" s="150"/>
      <c r="BS79" s="150"/>
      <c r="BT79" s="150"/>
      <c r="BU79" s="150"/>
      <c r="BV79" s="150"/>
      <c r="BW79" s="150"/>
      <c r="BX79" s="150"/>
      <c r="BY79" s="150"/>
      <c r="BZ79" s="150"/>
      <c r="CA79" s="150"/>
      <c r="CB79" s="150"/>
      <c r="CC79" s="150"/>
      <c r="CD79" s="150"/>
      <c r="CE79" s="150"/>
      <c r="CF79" s="150"/>
      <c r="CG79" s="150"/>
      <c r="CH79" s="150"/>
      <c r="CI79" s="150"/>
      <c r="CJ79" s="150"/>
      <c r="CK79" s="150"/>
      <c r="CL79" s="150"/>
    </row>
    <row r="80" spans="1:90" s="157" customFormat="1" ht="14" x14ac:dyDescent="0.2">
      <c r="A80" s="156">
        <v>64</v>
      </c>
      <c r="B80" s="180"/>
      <c r="C80" s="180"/>
      <c r="D80" s="150"/>
      <c r="E80" s="182"/>
      <c r="F80" s="182"/>
      <c r="G80" s="150"/>
      <c r="H80" s="161"/>
      <c r="I80" s="161"/>
      <c r="J80" s="150"/>
      <c r="K80" s="162"/>
      <c r="L80" s="162"/>
      <c r="M80" s="150"/>
      <c r="N80" s="161"/>
      <c r="O80" s="161"/>
      <c r="P80" s="150"/>
      <c r="Q80" s="162"/>
      <c r="R80" s="162"/>
      <c r="S80" s="150"/>
      <c r="T80" s="161"/>
      <c r="U80" s="161"/>
      <c r="V80" s="150"/>
      <c r="W80" s="162"/>
      <c r="X80" s="162"/>
      <c r="Y80" s="150"/>
      <c r="Z80" s="161"/>
      <c r="AA80" s="161"/>
      <c r="AB80" s="150"/>
      <c r="AC80" s="162"/>
      <c r="AD80" s="162"/>
      <c r="AE80" s="150"/>
      <c r="AF80" s="161"/>
      <c r="AG80" s="161"/>
      <c r="AH80" s="150"/>
      <c r="AI80" s="180"/>
      <c r="AJ80" s="182"/>
      <c r="AK80" s="180"/>
      <c r="AL80" s="182"/>
      <c r="AM80" s="180"/>
      <c r="AN80" s="182"/>
      <c r="AO80" s="180"/>
      <c r="AP80" s="182"/>
      <c r="AQ80" s="180"/>
      <c r="AR80" s="182"/>
      <c r="AS80" s="180"/>
      <c r="AT80" s="182"/>
      <c r="AU80" s="180"/>
      <c r="AV80" s="182"/>
      <c r="AW80" s="180"/>
      <c r="AX80" s="182"/>
      <c r="AY80" s="180"/>
      <c r="AZ80" s="182"/>
      <c r="BA80" s="180"/>
      <c r="BB80" s="182"/>
      <c r="BC80" s="180"/>
      <c r="BD80" s="182"/>
      <c r="BE80" s="180"/>
      <c r="BF80" s="182"/>
      <c r="BG80" s="180"/>
      <c r="BH80" s="182"/>
      <c r="BI80" s="180"/>
      <c r="BJ80" s="182"/>
      <c r="BK80" s="180"/>
      <c r="BL80" s="182"/>
      <c r="BM80" s="154">
        <f t="shared" si="0"/>
        <v>0</v>
      </c>
      <c r="BN80" s="166">
        <v>64</v>
      </c>
      <c r="BO80" s="177">
        <f t="shared" si="4"/>
        <v>0</v>
      </c>
      <c r="BP80" s="177">
        <f t="shared" si="5"/>
        <v>0</v>
      </c>
      <c r="BQ80" s="177">
        <f t="shared" si="6"/>
        <v>0</v>
      </c>
      <c r="BR80" s="150"/>
      <c r="BS80" s="150"/>
      <c r="BT80" s="150"/>
      <c r="BU80" s="150"/>
      <c r="BV80" s="150"/>
      <c r="BW80" s="150"/>
      <c r="BX80" s="150"/>
      <c r="BY80" s="150"/>
      <c r="BZ80" s="150"/>
      <c r="CA80" s="150"/>
      <c r="CB80" s="150"/>
      <c r="CC80" s="150"/>
      <c r="CD80" s="150"/>
      <c r="CE80" s="150"/>
      <c r="CF80" s="150"/>
      <c r="CG80" s="150"/>
      <c r="CH80" s="150"/>
      <c r="CI80" s="150"/>
      <c r="CJ80" s="150"/>
      <c r="CK80" s="150"/>
      <c r="CL80" s="150"/>
    </row>
    <row r="81" spans="1:90" s="157" customFormat="1" ht="14" x14ac:dyDescent="0.2">
      <c r="A81" s="156">
        <v>65</v>
      </c>
      <c r="B81" s="180"/>
      <c r="C81" s="180"/>
      <c r="D81" s="150"/>
      <c r="E81" s="182"/>
      <c r="F81" s="182"/>
      <c r="G81" s="150"/>
      <c r="H81" s="161"/>
      <c r="I81" s="161"/>
      <c r="J81" s="150"/>
      <c r="K81" s="162"/>
      <c r="L81" s="162"/>
      <c r="M81" s="150"/>
      <c r="N81" s="161"/>
      <c r="O81" s="161"/>
      <c r="P81" s="150"/>
      <c r="Q81" s="162"/>
      <c r="R81" s="162"/>
      <c r="S81" s="150"/>
      <c r="T81" s="161"/>
      <c r="U81" s="161"/>
      <c r="V81" s="150"/>
      <c r="W81" s="162"/>
      <c r="X81" s="162"/>
      <c r="Y81" s="150"/>
      <c r="Z81" s="161"/>
      <c r="AA81" s="161"/>
      <c r="AB81" s="150"/>
      <c r="AC81" s="162"/>
      <c r="AD81" s="162"/>
      <c r="AE81" s="150"/>
      <c r="AF81" s="161"/>
      <c r="AG81" s="161"/>
      <c r="AH81" s="150"/>
      <c r="AI81" s="180"/>
      <c r="AJ81" s="182"/>
      <c r="AK81" s="180"/>
      <c r="AL81" s="182"/>
      <c r="AM81" s="180"/>
      <c r="AN81" s="182"/>
      <c r="AO81" s="180"/>
      <c r="AP81" s="182"/>
      <c r="AQ81" s="180"/>
      <c r="AR81" s="182"/>
      <c r="AS81" s="180"/>
      <c r="AT81" s="182"/>
      <c r="AU81" s="180"/>
      <c r="AV81" s="182"/>
      <c r="AW81" s="180"/>
      <c r="AX81" s="182"/>
      <c r="AY81" s="180"/>
      <c r="AZ81" s="182"/>
      <c r="BA81" s="180"/>
      <c r="BB81" s="182"/>
      <c r="BC81" s="180"/>
      <c r="BD81" s="182"/>
      <c r="BE81" s="180"/>
      <c r="BF81" s="182"/>
      <c r="BG81" s="180"/>
      <c r="BH81" s="182"/>
      <c r="BI81" s="180"/>
      <c r="BJ81" s="182"/>
      <c r="BK81" s="180"/>
      <c r="BL81" s="182"/>
      <c r="BM81" s="154">
        <f t="shared" si="0"/>
        <v>0</v>
      </c>
      <c r="BN81" s="166">
        <v>65</v>
      </c>
      <c r="BO81" s="177">
        <f t="shared" si="4"/>
        <v>0</v>
      </c>
      <c r="BP81" s="177">
        <f t="shared" si="5"/>
        <v>0</v>
      </c>
      <c r="BQ81" s="177">
        <f t="shared" si="6"/>
        <v>0</v>
      </c>
      <c r="BR81" s="150"/>
      <c r="BS81" s="150"/>
      <c r="BT81" s="150"/>
      <c r="BU81" s="150"/>
      <c r="BV81" s="150"/>
      <c r="BW81" s="150"/>
      <c r="BX81" s="150"/>
      <c r="BY81" s="150"/>
      <c r="BZ81" s="150"/>
      <c r="CA81" s="150"/>
      <c r="CB81" s="150"/>
      <c r="CC81" s="150"/>
      <c r="CD81" s="150"/>
      <c r="CE81" s="150"/>
      <c r="CF81" s="150"/>
      <c r="CG81" s="150"/>
      <c r="CH81" s="150"/>
      <c r="CI81" s="150"/>
      <c r="CJ81" s="150"/>
      <c r="CK81" s="150"/>
      <c r="CL81" s="150"/>
    </row>
    <row r="82" spans="1:90" s="157" customFormat="1" ht="14" x14ac:dyDescent="0.2">
      <c r="A82" s="156">
        <v>66</v>
      </c>
      <c r="B82" s="180"/>
      <c r="C82" s="180"/>
      <c r="D82" s="150"/>
      <c r="E82" s="182"/>
      <c r="F82" s="182"/>
      <c r="G82" s="150"/>
      <c r="H82" s="161"/>
      <c r="I82" s="161"/>
      <c r="J82" s="150"/>
      <c r="K82" s="162"/>
      <c r="L82" s="162"/>
      <c r="M82" s="150"/>
      <c r="N82" s="161"/>
      <c r="O82" s="161"/>
      <c r="P82" s="150"/>
      <c r="Q82" s="162"/>
      <c r="R82" s="162"/>
      <c r="S82" s="150"/>
      <c r="T82" s="161"/>
      <c r="U82" s="161"/>
      <c r="V82" s="150"/>
      <c r="W82" s="162"/>
      <c r="X82" s="162"/>
      <c r="Y82" s="150"/>
      <c r="Z82" s="161"/>
      <c r="AA82" s="161"/>
      <c r="AB82" s="150"/>
      <c r="AC82" s="162"/>
      <c r="AD82" s="162"/>
      <c r="AE82" s="150"/>
      <c r="AF82" s="161"/>
      <c r="AG82" s="161"/>
      <c r="AH82" s="150"/>
      <c r="AI82" s="180"/>
      <c r="AJ82" s="182"/>
      <c r="AK82" s="180"/>
      <c r="AL82" s="182"/>
      <c r="AM82" s="180"/>
      <c r="AN82" s="182"/>
      <c r="AO82" s="180"/>
      <c r="AP82" s="182"/>
      <c r="AQ82" s="180"/>
      <c r="AR82" s="182"/>
      <c r="AS82" s="180"/>
      <c r="AT82" s="182"/>
      <c r="AU82" s="180"/>
      <c r="AV82" s="182"/>
      <c r="AW82" s="180"/>
      <c r="AX82" s="182"/>
      <c r="AY82" s="180"/>
      <c r="AZ82" s="182"/>
      <c r="BA82" s="180"/>
      <c r="BB82" s="182"/>
      <c r="BC82" s="180"/>
      <c r="BD82" s="182"/>
      <c r="BE82" s="180"/>
      <c r="BF82" s="182"/>
      <c r="BG82" s="180"/>
      <c r="BH82" s="182"/>
      <c r="BI82" s="180"/>
      <c r="BJ82" s="182"/>
      <c r="BK82" s="180"/>
      <c r="BL82" s="182"/>
      <c r="BM82" s="154">
        <f t="shared" ref="BM82:BM86" si="7">AJ82+AL82+AN82+AP82+AR82+AT82+AV82+AX82+AZ82+BB82+BD82+BF82+BH82+BJ82+BL82</f>
        <v>0</v>
      </c>
      <c r="BN82" s="166">
        <v>66</v>
      </c>
      <c r="BO82" s="177">
        <f t="shared" si="4"/>
        <v>0</v>
      </c>
      <c r="BP82" s="177">
        <f t="shared" si="5"/>
        <v>0</v>
      </c>
      <c r="BQ82" s="177">
        <f t="shared" si="6"/>
        <v>0</v>
      </c>
      <c r="BR82" s="150"/>
      <c r="BS82" s="150"/>
      <c r="BT82" s="150"/>
      <c r="BU82" s="150"/>
      <c r="BV82" s="150"/>
      <c r="BW82" s="150"/>
      <c r="BX82" s="150"/>
      <c r="BY82" s="150"/>
      <c r="BZ82" s="150"/>
      <c r="CA82" s="150"/>
      <c r="CB82" s="150"/>
      <c r="CC82" s="150"/>
      <c r="CD82" s="150"/>
      <c r="CE82" s="150"/>
      <c r="CF82" s="150"/>
      <c r="CG82" s="150"/>
      <c r="CH82" s="150"/>
      <c r="CI82" s="150"/>
      <c r="CJ82" s="150"/>
      <c r="CK82" s="150"/>
      <c r="CL82" s="150"/>
    </row>
    <row r="83" spans="1:90" s="157" customFormat="1" ht="14" x14ac:dyDescent="0.2">
      <c r="A83" s="156">
        <v>67</v>
      </c>
      <c r="B83" s="180"/>
      <c r="C83" s="180"/>
      <c r="D83" s="150"/>
      <c r="E83" s="182"/>
      <c r="F83" s="182"/>
      <c r="G83" s="150"/>
      <c r="H83" s="161"/>
      <c r="I83" s="161"/>
      <c r="J83" s="150"/>
      <c r="K83" s="162"/>
      <c r="L83" s="162"/>
      <c r="M83" s="150"/>
      <c r="N83" s="161"/>
      <c r="O83" s="161"/>
      <c r="P83" s="150"/>
      <c r="Q83" s="162"/>
      <c r="R83" s="162"/>
      <c r="S83" s="150"/>
      <c r="T83" s="161"/>
      <c r="U83" s="161"/>
      <c r="V83" s="150"/>
      <c r="W83" s="162"/>
      <c r="X83" s="162"/>
      <c r="Y83" s="150"/>
      <c r="Z83" s="161"/>
      <c r="AA83" s="161"/>
      <c r="AB83" s="150"/>
      <c r="AC83" s="162"/>
      <c r="AD83" s="162"/>
      <c r="AE83" s="150"/>
      <c r="AF83" s="161"/>
      <c r="AG83" s="161"/>
      <c r="AH83" s="150"/>
      <c r="AI83" s="180"/>
      <c r="AJ83" s="182"/>
      <c r="AK83" s="180"/>
      <c r="AL83" s="182"/>
      <c r="AM83" s="180"/>
      <c r="AN83" s="182"/>
      <c r="AO83" s="180"/>
      <c r="AP83" s="182"/>
      <c r="AQ83" s="180"/>
      <c r="AR83" s="182"/>
      <c r="AS83" s="180"/>
      <c r="AT83" s="182"/>
      <c r="AU83" s="180"/>
      <c r="AV83" s="182"/>
      <c r="AW83" s="180"/>
      <c r="AX83" s="182"/>
      <c r="AY83" s="180"/>
      <c r="AZ83" s="182"/>
      <c r="BA83" s="180"/>
      <c r="BB83" s="182"/>
      <c r="BC83" s="180"/>
      <c r="BD83" s="182"/>
      <c r="BE83" s="180"/>
      <c r="BF83" s="182"/>
      <c r="BG83" s="180"/>
      <c r="BH83" s="182"/>
      <c r="BI83" s="180"/>
      <c r="BJ83" s="182"/>
      <c r="BK83" s="180"/>
      <c r="BL83" s="182"/>
      <c r="BM83" s="154">
        <f t="shared" si="7"/>
        <v>0</v>
      </c>
      <c r="BN83" s="166">
        <v>67</v>
      </c>
      <c r="BO83" s="177">
        <f t="shared" si="4"/>
        <v>0</v>
      </c>
      <c r="BP83" s="177">
        <f t="shared" si="5"/>
        <v>0</v>
      </c>
      <c r="BQ83" s="177">
        <f t="shared" si="6"/>
        <v>0</v>
      </c>
      <c r="BR83" s="150"/>
      <c r="BS83" s="150"/>
      <c r="BT83" s="150"/>
      <c r="BU83" s="150"/>
      <c r="BV83" s="150"/>
      <c r="BW83" s="150"/>
      <c r="BX83" s="150"/>
      <c r="BY83" s="150"/>
      <c r="BZ83" s="150"/>
      <c r="CA83" s="150"/>
      <c r="CB83" s="150"/>
      <c r="CC83" s="150"/>
      <c r="CD83" s="150"/>
      <c r="CE83" s="150"/>
      <c r="CF83" s="150"/>
      <c r="CG83" s="150"/>
      <c r="CH83" s="150"/>
      <c r="CI83" s="150"/>
      <c r="CJ83" s="150"/>
      <c r="CK83" s="150"/>
      <c r="CL83" s="150"/>
    </row>
    <row r="84" spans="1:90" s="157" customFormat="1" ht="14" x14ac:dyDescent="0.2">
      <c r="A84" s="156">
        <v>68</v>
      </c>
      <c r="B84" s="180"/>
      <c r="C84" s="180"/>
      <c r="D84" s="150"/>
      <c r="E84" s="182"/>
      <c r="F84" s="182"/>
      <c r="G84" s="150"/>
      <c r="H84" s="161"/>
      <c r="I84" s="161"/>
      <c r="J84" s="150"/>
      <c r="K84" s="162"/>
      <c r="L84" s="162"/>
      <c r="M84" s="150"/>
      <c r="N84" s="161"/>
      <c r="O84" s="161"/>
      <c r="P84" s="150"/>
      <c r="Q84" s="162"/>
      <c r="R84" s="162"/>
      <c r="S84" s="150"/>
      <c r="T84" s="161"/>
      <c r="U84" s="161"/>
      <c r="V84" s="150"/>
      <c r="W84" s="162"/>
      <c r="X84" s="162"/>
      <c r="Y84" s="150"/>
      <c r="Z84" s="161"/>
      <c r="AA84" s="161"/>
      <c r="AB84" s="150"/>
      <c r="AC84" s="162"/>
      <c r="AD84" s="162"/>
      <c r="AE84" s="150"/>
      <c r="AF84" s="161"/>
      <c r="AG84" s="161"/>
      <c r="AH84" s="150"/>
      <c r="AI84" s="180"/>
      <c r="AJ84" s="182"/>
      <c r="AK84" s="180"/>
      <c r="AL84" s="182"/>
      <c r="AM84" s="180"/>
      <c r="AN84" s="182"/>
      <c r="AO84" s="180"/>
      <c r="AP84" s="182"/>
      <c r="AQ84" s="180"/>
      <c r="AR84" s="182"/>
      <c r="AS84" s="180"/>
      <c r="AT84" s="182"/>
      <c r="AU84" s="180"/>
      <c r="AV84" s="182"/>
      <c r="AW84" s="180"/>
      <c r="AX84" s="182"/>
      <c r="AY84" s="180"/>
      <c r="AZ84" s="182"/>
      <c r="BA84" s="180"/>
      <c r="BB84" s="182"/>
      <c r="BC84" s="180"/>
      <c r="BD84" s="182"/>
      <c r="BE84" s="180"/>
      <c r="BF84" s="182"/>
      <c r="BG84" s="180"/>
      <c r="BH84" s="182"/>
      <c r="BI84" s="180"/>
      <c r="BJ84" s="182"/>
      <c r="BK84" s="180"/>
      <c r="BL84" s="182"/>
      <c r="BM84" s="154">
        <f t="shared" si="7"/>
        <v>0</v>
      </c>
      <c r="BN84" s="166">
        <v>68</v>
      </c>
      <c r="BO84" s="177">
        <f t="shared" si="4"/>
        <v>0</v>
      </c>
      <c r="BP84" s="177">
        <f t="shared" si="5"/>
        <v>0</v>
      </c>
      <c r="BQ84" s="177">
        <f t="shared" si="6"/>
        <v>0</v>
      </c>
      <c r="BR84" s="150"/>
      <c r="BS84" s="150"/>
      <c r="BT84" s="150"/>
      <c r="BU84" s="150"/>
      <c r="BV84" s="150"/>
      <c r="BW84" s="150"/>
      <c r="BX84" s="150"/>
      <c r="BY84" s="150"/>
      <c r="BZ84" s="150"/>
      <c r="CA84" s="150"/>
      <c r="CB84" s="150"/>
      <c r="CC84" s="150"/>
      <c r="CD84" s="150"/>
      <c r="CE84" s="150"/>
      <c r="CF84" s="150"/>
      <c r="CG84" s="150"/>
      <c r="CH84" s="150"/>
      <c r="CI84" s="150"/>
      <c r="CJ84" s="150"/>
      <c r="CK84" s="150"/>
      <c r="CL84" s="150"/>
    </row>
    <row r="85" spans="1:90" s="157" customFormat="1" ht="14" x14ac:dyDescent="0.2">
      <c r="A85" s="156">
        <v>69</v>
      </c>
      <c r="B85" s="180"/>
      <c r="C85" s="180"/>
      <c r="D85" s="150"/>
      <c r="E85" s="182"/>
      <c r="F85" s="182"/>
      <c r="G85" s="150"/>
      <c r="H85" s="161"/>
      <c r="I85" s="161"/>
      <c r="J85" s="150"/>
      <c r="K85" s="162"/>
      <c r="L85" s="162"/>
      <c r="M85" s="150"/>
      <c r="N85" s="161"/>
      <c r="O85" s="161"/>
      <c r="P85" s="150"/>
      <c r="Q85" s="162"/>
      <c r="R85" s="162"/>
      <c r="S85" s="150"/>
      <c r="T85" s="161"/>
      <c r="U85" s="161"/>
      <c r="V85" s="150"/>
      <c r="W85" s="162"/>
      <c r="X85" s="162"/>
      <c r="Y85" s="150"/>
      <c r="Z85" s="161"/>
      <c r="AA85" s="161"/>
      <c r="AB85" s="150"/>
      <c r="AC85" s="162"/>
      <c r="AD85" s="162"/>
      <c r="AE85" s="150"/>
      <c r="AF85" s="161"/>
      <c r="AG85" s="161"/>
      <c r="AH85" s="150"/>
      <c r="AI85" s="180"/>
      <c r="AJ85" s="182"/>
      <c r="AK85" s="180"/>
      <c r="AL85" s="182"/>
      <c r="AM85" s="180"/>
      <c r="AN85" s="182"/>
      <c r="AO85" s="180"/>
      <c r="AP85" s="182"/>
      <c r="AQ85" s="180"/>
      <c r="AR85" s="182"/>
      <c r="AS85" s="180"/>
      <c r="AT85" s="182"/>
      <c r="AU85" s="180"/>
      <c r="AV85" s="182"/>
      <c r="AW85" s="180"/>
      <c r="AX85" s="182"/>
      <c r="AY85" s="180"/>
      <c r="AZ85" s="182"/>
      <c r="BA85" s="180"/>
      <c r="BB85" s="182"/>
      <c r="BC85" s="180"/>
      <c r="BD85" s="182"/>
      <c r="BE85" s="180"/>
      <c r="BF85" s="182"/>
      <c r="BG85" s="180"/>
      <c r="BH85" s="182"/>
      <c r="BI85" s="180"/>
      <c r="BJ85" s="182"/>
      <c r="BK85" s="180"/>
      <c r="BL85" s="182"/>
      <c r="BM85" s="154">
        <f t="shared" si="7"/>
        <v>0</v>
      </c>
      <c r="BN85" s="166">
        <v>69</v>
      </c>
      <c r="BO85" s="177">
        <f t="shared" si="4"/>
        <v>0</v>
      </c>
      <c r="BP85" s="177">
        <f t="shared" si="5"/>
        <v>0</v>
      </c>
      <c r="BQ85" s="177">
        <f t="shared" si="6"/>
        <v>0</v>
      </c>
      <c r="BR85" s="150"/>
      <c r="BS85" s="150"/>
      <c r="BT85" s="150"/>
      <c r="BU85" s="150"/>
      <c r="BV85" s="150"/>
      <c r="BW85" s="150"/>
      <c r="BX85" s="150"/>
      <c r="BY85" s="150"/>
      <c r="BZ85" s="150"/>
      <c r="CA85" s="150"/>
      <c r="CB85" s="150"/>
      <c r="CC85" s="150"/>
      <c r="CD85" s="150"/>
      <c r="CE85" s="150"/>
      <c r="CF85" s="150"/>
      <c r="CG85" s="150"/>
      <c r="CH85" s="150"/>
      <c r="CI85" s="150"/>
      <c r="CJ85" s="150"/>
      <c r="CK85" s="150"/>
      <c r="CL85" s="150"/>
    </row>
    <row r="86" spans="1:90" s="157" customFormat="1" ht="14" x14ac:dyDescent="0.2">
      <c r="A86" s="156">
        <v>70</v>
      </c>
      <c r="B86" s="180"/>
      <c r="C86" s="180"/>
      <c r="D86" s="150"/>
      <c r="E86" s="182"/>
      <c r="F86" s="182"/>
      <c r="G86" s="150"/>
      <c r="H86" s="161"/>
      <c r="I86" s="161"/>
      <c r="J86" s="150"/>
      <c r="K86" s="162"/>
      <c r="L86" s="162"/>
      <c r="M86" s="150"/>
      <c r="N86" s="161"/>
      <c r="O86" s="161"/>
      <c r="P86" s="150"/>
      <c r="Q86" s="162"/>
      <c r="R86" s="162"/>
      <c r="S86" s="150"/>
      <c r="T86" s="161"/>
      <c r="U86" s="161"/>
      <c r="V86" s="150"/>
      <c r="W86" s="162"/>
      <c r="X86" s="162"/>
      <c r="Y86" s="150"/>
      <c r="Z86" s="161"/>
      <c r="AA86" s="161"/>
      <c r="AB86" s="150"/>
      <c r="AC86" s="162"/>
      <c r="AD86" s="162"/>
      <c r="AE86" s="150"/>
      <c r="AF86" s="161"/>
      <c r="AG86" s="161"/>
      <c r="AH86" s="150"/>
      <c r="AI86" s="180"/>
      <c r="AJ86" s="182"/>
      <c r="AK86" s="180"/>
      <c r="AL86" s="182"/>
      <c r="AM86" s="180"/>
      <c r="AN86" s="182"/>
      <c r="AO86" s="180"/>
      <c r="AP86" s="182"/>
      <c r="AQ86" s="180"/>
      <c r="AR86" s="182"/>
      <c r="AS86" s="180"/>
      <c r="AT86" s="182"/>
      <c r="AU86" s="180"/>
      <c r="AV86" s="182"/>
      <c r="AW86" s="180"/>
      <c r="AX86" s="182"/>
      <c r="AY86" s="180"/>
      <c r="AZ86" s="182"/>
      <c r="BA86" s="180"/>
      <c r="BB86" s="182"/>
      <c r="BC86" s="180"/>
      <c r="BD86" s="182"/>
      <c r="BE86" s="180"/>
      <c r="BF86" s="182"/>
      <c r="BG86" s="180"/>
      <c r="BH86" s="182"/>
      <c r="BI86" s="180"/>
      <c r="BJ86" s="182"/>
      <c r="BK86" s="180"/>
      <c r="BL86" s="182"/>
      <c r="BM86" s="154">
        <f t="shared" si="7"/>
        <v>0</v>
      </c>
      <c r="BN86" s="166">
        <v>70</v>
      </c>
      <c r="BO86" s="177">
        <f t="shared" ref="BO86:BO149" si="8">IF(ISERROR(LARGE(AI86:BL86,1)),0,(LARGE(AI86:BL86,1)))</f>
        <v>0</v>
      </c>
      <c r="BP86" s="177">
        <f t="shared" ref="BP86:BP149" si="9">IF(ISERROR(LARGE(AI86:BL86,2)),0,(LARGE(AI86:BL86,2)))</f>
        <v>0</v>
      </c>
      <c r="BQ86" s="177">
        <f t="shared" ref="BQ86:BQ149" si="10">IF(ISERROR(LARGE(AI86:BL86,3)),0,(LARGE(AI86:BL86,3)))</f>
        <v>0</v>
      </c>
      <c r="BR86" s="150"/>
      <c r="BS86" s="150"/>
      <c r="BT86" s="150"/>
      <c r="BU86" s="150"/>
      <c r="BV86" s="150"/>
      <c r="BW86" s="150"/>
      <c r="BX86" s="150"/>
      <c r="BY86" s="150"/>
      <c r="BZ86" s="150"/>
      <c r="CA86" s="150"/>
      <c r="CB86" s="150"/>
      <c r="CC86" s="150"/>
      <c r="CD86" s="150"/>
      <c r="CE86" s="150"/>
      <c r="CF86" s="150"/>
      <c r="CG86" s="150"/>
      <c r="CH86" s="150"/>
      <c r="CI86" s="150"/>
      <c r="CJ86" s="150"/>
      <c r="CK86" s="150"/>
      <c r="CL86" s="150"/>
    </row>
    <row r="87" spans="1:90" s="157" customFormat="1" ht="14" x14ac:dyDescent="0.2">
      <c r="A87" s="156">
        <v>71</v>
      </c>
      <c r="B87" s="180"/>
      <c r="C87" s="180"/>
      <c r="D87" s="150"/>
      <c r="E87" s="182"/>
      <c r="F87" s="182"/>
      <c r="G87" s="150"/>
      <c r="H87" s="161"/>
      <c r="I87" s="161"/>
      <c r="J87" s="150"/>
      <c r="K87" s="162"/>
      <c r="L87" s="162"/>
      <c r="M87" s="150"/>
      <c r="N87" s="161"/>
      <c r="O87" s="161"/>
      <c r="P87" s="150"/>
      <c r="Q87" s="162"/>
      <c r="R87" s="162"/>
      <c r="S87" s="150"/>
      <c r="T87" s="161"/>
      <c r="U87" s="161"/>
      <c r="V87" s="150"/>
      <c r="W87" s="162"/>
      <c r="X87" s="162"/>
      <c r="Y87" s="150"/>
      <c r="Z87" s="161"/>
      <c r="AA87" s="161"/>
      <c r="AB87" s="150"/>
      <c r="AC87" s="162"/>
      <c r="AD87" s="162"/>
      <c r="AE87" s="150"/>
      <c r="AF87" s="161"/>
      <c r="AG87" s="161"/>
      <c r="AH87" s="150"/>
      <c r="AI87" s="180"/>
      <c r="AJ87" s="182"/>
      <c r="AK87" s="180"/>
      <c r="AL87" s="182"/>
      <c r="AM87" s="180"/>
      <c r="AN87" s="182"/>
      <c r="AO87" s="180"/>
      <c r="AP87" s="182"/>
      <c r="AQ87" s="180"/>
      <c r="AR87" s="182"/>
      <c r="AS87" s="180"/>
      <c r="AT87" s="182"/>
      <c r="AU87" s="180"/>
      <c r="AV87" s="182"/>
      <c r="AW87" s="180"/>
      <c r="AX87" s="182"/>
      <c r="AY87" s="180"/>
      <c r="AZ87" s="182"/>
      <c r="BA87" s="180"/>
      <c r="BB87" s="182"/>
      <c r="BC87" s="180"/>
      <c r="BD87" s="182"/>
      <c r="BE87" s="180"/>
      <c r="BF87" s="182"/>
      <c r="BG87" s="180"/>
      <c r="BH87" s="182"/>
      <c r="BI87" s="180"/>
      <c r="BJ87" s="182"/>
      <c r="BK87" s="180"/>
      <c r="BL87" s="182"/>
      <c r="BM87" s="154">
        <f>AJ87+AL87+AN87+AP87+AR87+AT87+AV87+AX87+AZ87+BB87+BD87+BF87+BH87+BJ87+BL87</f>
        <v>0</v>
      </c>
      <c r="BN87" s="166">
        <v>71</v>
      </c>
      <c r="BO87" s="177">
        <f t="shared" si="8"/>
        <v>0</v>
      </c>
      <c r="BP87" s="177">
        <f t="shared" si="9"/>
        <v>0</v>
      </c>
      <c r="BQ87" s="177">
        <f t="shared" si="10"/>
        <v>0</v>
      </c>
      <c r="BR87" s="150"/>
      <c r="BS87" s="150"/>
      <c r="BT87" s="150"/>
      <c r="BU87" s="150"/>
      <c r="BV87" s="150"/>
      <c r="BW87" s="150"/>
      <c r="BX87" s="150"/>
      <c r="BY87" s="150"/>
      <c r="BZ87" s="150"/>
      <c r="CA87" s="150"/>
      <c r="CB87" s="150"/>
      <c r="CC87" s="150"/>
      <c r="CD87" s="150"/>
      <c r="CE87" s="150"/>
      <c r="CF87" s="150"/>
      <c r="CG87" s="150"/>
      <c r="CH87" s="150"/>
      <c r="CI87" s="150"/>
      <c r="CJ87" s="150"/>
      <c r="CK87" s="150"/>
      <c r="CL87" s="150"/>
    </row>
    <row r="88" spans="1:90" s="157" customFormat="1" ht="14" x14ac:dyDescent="0.2">
      <c r="A88" s="156">
        <v>72</v>
      </c>
      <c r="B88" s="180"/>
      <c r="C88" s="180"/>
      <c r="D88" s="150"/>
      <c r="E88" s="182"/>
      <c r="F88" s="182"/>
      <c r="G88" s="150"/>
      <c r="H88" s="161"/>
      <c r="I88" s="161"/>
      <c r="J88" s="150"/>
      <c r="K88" s="162"/>
      <c r="L88" s="162"/>
      <c r="M88" s="150"/>
      <c r="N88" s="161"/>
      <c r="O88" s="161"/>
      <c r="P88" s="150"/>
      <c r="Q88" s="162"/>
      <c r="R88" s="162"/>
      <c r="S88" s="150"/>
      <c r="T88" s="161"/>
      <c r="U88" s="161"/>
      <c r="V88" s="150"/>
      <c r="W88" s="162"/>
      <c r="X88" s="162"/>
      <c r="Y88" s="150"/>
      <c r="Z88" s="161"/>
      <c r="AA88" s="161"/>
      <c r="AB88" s="150"/>
      <c r="AC88" s="162"/>
      <c r="AD88" s="162"/>
      <c r="AE88" s="150"/>
      <c r="AF88" s="161"/>
      <c r="AG88" s="161"/>
      <c r="AH88" s="150"/>
      <c r="AI88" s="180"/>
      <c r="AJ88" s="182"/>
      <c r="AK88" s="180"/>
      <c r="AL88" s="182"/>
      <c r="AM88" s="180"/>
      <c r="AN88" s="182"/>
      <c r="AO88" s="180"/>
      <c r="AP88" s="182"/>
      <c r="AQ88" s="180"/>
      <c r="AR88" s="182"/>
      <c r="AS88" s="180"/>
      <c r="AT88" s="182"/>
      <c r="AU88" s="180"/>
      <c r="AV88" s="182"/>
      <c r="AW88" s="180"/>
      <c r="AX88" s="182"/>
      <c r="AY88" s="180"/>
      <c r="AZ88" s="182"/>
      <c r="BA88" s="180"/>
      <c r="BB88" s="182"/>
      <c r="BC88" s="180"/>
      <c r="BD88" s="182"/>
      <c r="BE88" s="180"/>
      <c r="BF88" s="182"/>
      <c r="BG88" s="180"/>
      <c r="BH88" s="182"/>
      <c r="BI88" s="180"/>
      <c r="BJ88" s="182"/>
      <c r="BK88" s="180"/>
      <c r="BL88" s="182"/>
      <c r="BM88" s="154">
        <f t="shared" ref="BM88:BM103" si="11">AJ88+AL88+AN88+AP88+AR88+AT88+AV88+AX88+AZ88+BB88+BD88+BF88+BH88+BJ88+BL88</f>
        <v>0</v>
      </c>
      <c r="BN88" s="166">
        <v>72</v>
      </c>
      <c r="BO88" s="177">
        <f t="shared" si="8"/>
        <v>0</v>
      </c>
      <c r="BP88" s="177">
        <f t="shared" si="9"/>
        <v>0</v>
      </c>
      <c r="BQ88" s="177">
        <f t="shared" si="10"/>
        <v>0</v>
      </c>
      <c r="BR88" s="150"/>
      <c r="BS88" s="150"/>
      <c r="BT88" s="150"/>
      <c r="BU88" s="150"/>
      <c r="BV88" s="150"/>
      <c r="BW88" s="150"/>
      <c r="BX88" s="150"/>
      <c r="BY88" s="150"/>
      <c r="BZ88" s="150"/>
      <c r="CA88" s="150"/>
      <c r="CB88" s="150"/>
      <c r="CC88" s="150"/>
      <c r="CD88" s="150"/>
      <c r="CE88" s="150"/>
      <c r="CF88" s="150"/>
      <c r="CG88" s="150"/>
      <c r="CH88" s="150"/>
      <c r="CI88" s="150"/>
      <c r="CJ88" s="150"/>
      <c r="CK88" s="150"/>
      <c r="CL88" s="150"/>
    </row>
    <row r="89" spans="1:90" s="157" customFormat="1" ht="14" x14ac:dyDescent="0.2">
      <c r="A89" s="156">
        <v>73</v>
      </c>
      <c r="B89" s="180"/>
      <c r="C89" s="180"/>
      <c r="D89" s="150"/>
      <c r="E89" s="182"/>
      <c r="F89" s="182"/>
      <c r="G89" s="150"/>
      <c r="H89" s="161"/>
      <c r="I89" s="161"/>
      <c r="J89" s="150"/>
      <c r="K89" s="162"/>
      <c r="L89" s="162"/>
      <c r="M89" s="150"/>
      <c r="N89" s="161"/>
      <c r="O89" s="161"/>
      <c r="P89" s="150"/>
      <c r="Q89" s="162"/>
      <c r="R89" s="162"/>
      <c r="S89" s="150"/>
      <c r="T89" s="161"/>
      <c r="U89" s="161"/>
      <c r="V89" s="150"/>
      <c r="W89" s="162"/>
      <c r="X89" s="162"/>
      <c r="Y89" s="150"/>
      <c r="Z89" s="161"/>
      <c r="AA89" s="161"/>
      <c r="AB89" s="150"/>
      <c r="AC89" s="162"/>
      <c r="AD89" s="162"/>
      <c r="AE89" s="150"/>
      <c r="AF89" s="161"/>
      <c r="AG89" s="161"/>
      <c r="AH89" s="150"/>
      <c r="AI89" s="180"/>
      <c r="AJ89" s="182"/>
      <c r="AK89" s="180"/>
      <c r="AL89" s="182"/>
      <c r="AM89" s="180"/>
      <c r="AN89" s="182"/>
      <c r="AO89" s="180"/>
      <c r="AP89" s="182"/>
      <c r="AQ89" s="180"/>
      <c r="AR89" s="182"/>
      <c r="AS89" s="180"/>
      <c r="AT89" s="182"/>
      <c r="AU89" s="180"/>
      <c r="AV89" s="182"/>
      <c r="AW89" s="180"/>
      <c r="AX89" s="182"/>
      <c r="AY89" s="180"/>
      <c r="AZ89" s="182"/>
      <c r="BA89" s="180"/>
      <c r="BB89" s="182"/>
      <c r="BC89" s="180"/>
      <c r="BD89" s="182"/>
      <c r="BE89" s="180"/>
      <c r="BF89" s="182"/>
      <c r="BG89" s="180"/>
      <c r="BH89" s="182"/>
      <c r="BI89" s="180"/>
      <c r="BJ89" s="182"/>
      <c r="BK89" s="180"/>
      <c r="BL89" s="182"/>
      <c r="BM89" s="154">
        <f t="shared" si="11"/>
        <v>0</v>
      </c>
      <c r="BN89" s="166">
        <v>73</v>
      </c>
      <c r="BO89" s="177">
        <f t="shared" si="8"/>
        <v>0</v>
      </c>
      <c r="BP89" s="177">
        <f t="shared" si="9"/>
        <v>0</v>
      </c>
      <c r="BQ89" s="177">
        <f t="shared" si="10"/>
        <v>0</v>
      </c>
      <c r="BR89" s="150"/>
      <c r="BS89" s="150"/>
      <c r="BT89" s="150"/>
      <c r="BU89" s="150"/>
      <c r="BV89" s="150"/>
      <c r="BW89" s="150"/>
      <c r="BX89" s="150"/>
      <c r="BY89" s="150"/>
      <c r="BZ89" s="150"/>
      <c r="CA89" s="150"/>
      <c r="CB89" s="150"/>
      <c r="CC89" s="150"/>
      <c r="CD89" s="150"/>
      <c r="CE89" s="150"/>
      <c r="CF89" s="150"/>
      <c r="CG89" s="150"/>
      <c r="CH89" s="150"/>
      <c r="CI89" s="150"/>
      <c r="CJ89" s="150"/>
      <c r="CK89" s="150"/>
      <c r="CL89" s="150"/>
    </row>
    <row r="90" spans="1:90" s="157" customFormat="1" ht="14" x14ac:dyDescent="0.2">
      <c r="A90" s="156">
        <v>74</v>
      </c>
      <c r="B90" s="180"/>
      <c r="C90" s="180"/>
      <c r="D90" s="150"/>
      <c r="E90" s="182"/>
      <c r="F90" s="182"/>
      <c r="G90" s="150"/>
      <c r="H90" s="161"/>
      <c r="I90" s="161"/>
      <c r="J90" s="150"/>
      <c r="K90" s="162"/>
      <c r="L90" s="162"/>
      <c r="M90" s="150"/>
      <c r="N90" s="161"/>
      <c r="O90" s="161"/>
      <c r="P90" s="150"/>
      <c r="Q90" s="162"/>
      <c r="R90" s="162"/>
      <c r="S90" s="150"/>
      <c r="T90" s="161"/>
      <c r="U90" s="161"/>
      <c r="V90" s="150"/>
      <c r="W90" s="162"/>
      <c r="X90" s="162"/>
      <c r="Y90" s="150"/>
      <c r="Z90" s="161"/>
      <c r="AA90" s="161"/>
      <c r="AB90" s="150"/>
      <c r="AC90" s="162"/>
      <c r="AD90" s="162"/>
      <c r="AE90" s="150"/>
      <c r="AF90" s="161"/>
      <c r="AG90" s="161"/>
      <c r="AH90" s="150"/>
      <c r="AI90" s="180"/>
      <c r="AJ90" s="182"/>
      <c r="AK90" s="180"/>
      <c r="AL90" s="182"/>
      <c r="AM90" s="180"/>
      <c r="AN90" s="182"/>
      <c r="AO90" s="180"/>
      <c r="AP90" s="182"/>
      <c r="AQ90" s="180"/>
      <c r="AR90" s="182"/>
      <c r="AS90" s="180"/>
      <c r="AT90" s="182"/>
      <c r="AU90" s="180"/>
      <c r="AV90" s="182"/>
      <c r="AW90" s="180"/>
      <c r="AX90" s="182"/>
      <c r="AY90" s="180"/>
      <c r="AZ90" s="182"/>
      <c r="BA90" s="180"/>
      <c r="BB90" s="182"/>
      <c r="BC90" s="180"/>
      <c r="BD90" s="182"/>
      <c r="BE90" s="180"/>
      <c r="BF90" s="182"/>
      <c r="BG90" s="180"/>
      <c r="BH90" s="182"/>
      <c r="BI90" s="180"/>
      <c r="BJ90" s="182"/>
      <c r="BK90" s="180"/>
      <c r="BL90" s="182"/>
      <c r="BM90" s="154">
        <f t="shared" si="11"/>
        <v>0</v>
      </c>
      <c r="BN90" s="166">
        <v>74</v>
      </c>
      <c r="BO90" s="177">
        <f t="shared" si="8"/>
        <v>0</v>
      </c>
      <c r="BP90" s="177">
        <f t="shared" si="9"/>
        <v>0</v>
      </c>
      <c r="BQ90" s="177">
        <f t="shared" si="10"/>
        <v>0</v>
      </c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/>
      <c r="CG90" s="150"/>
      <c r="CH90" s="150"/>
      <c r="CI90" s="150"/>
      <c r="CJ90" s="150"/>
      <c r="CK90" s="150"/>
      <c r="CL90" s="150"/>
    </row>
    <row r="91" spans="1:90" s="157" customFormat="1" ht="14" x14ac:dyDescent="0.2">
      <c r="A91" s="156">
        <v>75</v>
      </c>
      <c r="B91" s="180"/>
      <c r="C91" s="180"/>
      <c r="D91" s="150"/>
      <c r="E91" s="182"/>
      <c r="F91" s="182"/>
      <c r="G91" s="150"/>
      <c r="H91" s="161"/>
      <c r="I91" s="161"/>
      <c r="J91" s="150"/>
      <c r="K91" s="162"/>
      <c r="L91" s="162"/>
      <c r="M91" s="150"/>
      <c r="N91" s="161"/>
      <c r="O91" s="161"/>
      <c r="P91" s="150"/>
      <c r="Q91" s="162"/>
      <c r="R91" s="162"/>
      <c r="S91" s="150"/>
      <c r="T91" s="161"/>
      <c r="U91" s="161"/>
      <c r="V91" s="150"/>
      <c r="W91" s="162"/>
      <c r="X91" s="162"/>
      <c r="Y91" s="150"/>
      <c r="Z91" s="161"/>
      <c r="AA91" s="161"/>
      <c r="AB91" s="150"/>
      <c r="AC91" s="162"/>
      <c r="AD91" s="162"/>
      <c r="AE91" s="150"/>
      <c r="AF91" s="161"/>
      <c r="AG91" s="161"/>
      <c r="AH91" s="150"/>
      <c r="AI91" s="180"/>
      <c r="AJ91" s="182"/>
      <c r="AK91" s="180"/>
      <c r="AL91" s="182"/>
      <c r="AM91" s="180"/>
      <c r="AN91" s="182"/>
      <c r="AO91" s="180"/>
      <c r="AP91" s="182"/>
      <c r="AQ91" s="180"/>
      <c r="AR91" s="182"/>
      <c r="AS91" s="180"/>
      <c r="AT91" s="182"/>
      <c r="AU91" s="180"/>
      <c r="AV91" s="182"/>
      <c r="AW91" s="180"/>
      <c r="AX91" s="182"/>
      <c r="AY91" s="180"/>
      <c r="AZ91" s="182"/>
      <c r="BA91" s="180"/>
      <c r="BB91" s="182"/>
      <c r="BC91" s="180"/>
      <c r="BD91" s="182"/>
      <c r="BE91" s="180"/>
      <c r="BF91" s="182"/>
      <c r="BG91" s="180"/>
      <c r="BH91" s="182"/>
      <c r="BI91" s="180"/>
      <c r="BJ91" s="182"/>
      <c r="BK91" s="180"/>
      <c r="BL91" s="182"/>
      <c r="BM91" s="154">
        <f t="shared" si="11"/>
        <v>0</v>
      </c>
      <c r="BN91" s="166">
        <v>75</v>
      </c>
      <c r="BO91" s="177">
        <f t="shared" si="8"/>
        <v>0</v>
      </c>
      <c r="BP91" s="177">
        <f t="shared" si="9"/>
        <v>0</v>
      </c>
      <c r="BQ91" s="177">
        <f t="shared" si="10"/>
        <v>0</v>
      </c>
      <c r="BR91" s="150"/>
      <c r="BS91" s="150"/>
      <c r="BT91" s="150"/>
      <c r="BU91" s="150"/>
      <c r="BV91" s="150"/>
      <c r="BW91" s="150"/>
      <c r="BX91" s="150"/>
      <c r="BY91" s="150"/>
      <c r="BZ91" s="150"/>
      <c r="CA91" s="150"/>
      <c r="CB91" s="150"/>
      <c r="CC91" s="150"/>
      <c r="CD91" s="150"/>
      <c r="CE91" s="150"/>
      <c r="CF91" s="150"/>
      <c r="CG91" s="150"/>
      <c r="CH91" s="150"/>
      <c r="CI91" s="150"/>
      <c r="CJ91" s="150"/>
      <c r="CK91" s="150"/>
      <c r="CL91" s="150"/>
    </row>
    <row r="92" spans="1:90" s="157" customFormat="1" ht="14" x14ac:dyDescent="0.2">
      <c r="A92" s="156">
        <v>76</v>
      </c>
      <c r="B92" s="180"/>
      <c r="C92" s="180"/>
      <c r="D92" s="150"/>
      <c r="E92" s="182"/>
      <c r="F92" s="182"/>
      <c r="G92" s="150"/>
      <c r="H92" s="161"/>
      <c r="I92" s="161"/>
      <c r="J92" s="150"/>
      <c r="K92" s="162"/>
      <c r="L92" s="162"/>
      <c r="M92" s="150"/>
      <c r="N92" s="161"/>
      <c r="O92" s="161"/>
      <c r="P92" s="150"/>
      <c r="Q92" s="162"/>
      <c r="R92" s="162"/>
      <c r="S92" s="150"/>
      <c r="T92" s="161"/>
      <c r="U92" s="161"/>
      <c r="V92" s="150"/>
      <c r="W92" s="162"/>
      <c r="X92" s="162"/>
      <c r="Y92" s="150"/>
      <c r="Z92" s="161"/>
      <c r="AA92" s="161"/>
      <c r="AB92" s="150"/>
      <c r="AC92" s="162"/>
      <c r="AD92" s="162"/>
      <c r="AE92" s="150"/>
      <c r="AF92" s="161"/>
      <c r="AG92" s="161"/>
      <c r="AH92" s="150"/>
      <c r="AI92" s="180"/>
      <c r="AJ92" s="182"/>
      <c r="AK92" s="180"/>
      <c r="AL92" s="182"/>
      <c r="AM92" s="180"/>
      <c r="AN92" s="182"/>
      <c r="AO92" s="180"/>
      <c r="AP92" s="182"/>
      <c r="AQ92" s="180"/>
      <c r="AR92" s="182"/>
      <c r="AS92" s="180"/>
      <c r="AT92" s="182"/>
      <c r="AU92" s="180"/>
      <c r="AV92" s="182"/>
      <c r="AW92" s="180"/>
      <c r="AX92" s="182"/>
      <c r="AY92" s="180"/>
      <c r="AZ92" s="182"/>
      <c r="BA92" s="180"/>
      <c r="BB92" s="182"/>
      <c r="BC92" s="180"/>
      <c r="BD92" s="182"/>
      <c r="BE92" s="180"/>
      <c r="BF92" s="182"/>
      <c r="BG92" s="180"/>
      <c r="BH92" s="182"/>
      <c r="BI92" s="180"/>
      <c r="BJ92" s="182"/>
      <c r="BK92" s="180"/>
      <c r="BL92" s="182"/>
      <c r="BM92" s="154">
        <f t="shared" si="11"/>
        <v>0</v>
      </c>
      <c r="BN92" s="166">
        <v>76</v>
      </c>
      <c r="BO92" s="177">
        <f t="shared" si="8"/>
        <v>0</v>
      </c>
      <c r="BP92" s="177">
        <f t="shared" si="9"/>
        <v>0</v>
      </c>
      <c r="BQ92" s="177">
        <f t="shared" si="10"/>
        <v>0</v>
      </c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C92" s="150"/>
      <c r="CD92" s="150"/>
      <c r="CE92" s="150"/>
      <c r="CF92" s="150"/>
      <c r="CG92" s="150"/>
      <c r="CH92" s="150"/>
      <c r="CI92" s="150"/>
      <c r="CJ92" s="150"/>
      <c r="CK92" s="150"/>
      <c r="CL92" s="150"/>
    </row>
    <row r="93" spans="1:90" s="157" customFormat="1" ht="14" x14ac:dyDescent="0.2">
      <c r="A93" s="156">
        <v>77</v>
      </c>
      <c r="B93" s="180"/>
      <c r="C93" s="180"/>
      <c r="D93" s="150"/>
      <c r="E93" s="182"/>
      <c r="F93" s="182"/>
      <c r="G93" s="150"/>
      <c r="H93" s="161"/>
      <c r="I93" s="161"/>
      <c r="J93" s="150"/>
      <c r="K93" s="162"/>
      <c r="L93" s="162"/>
      <c r="M93" s="150"/>
      <c r="N93" s="161"/>
      <c r="O93" s="161"/>
      <c r="P93" s="150"/>
      <c r="Q93" s="162"/>
      <c r="R93" s="162"/>
      <c r="S93" s="150"/>
      <c r="T93" s="161"/>
      <c r="U93" s="161"/>
      <c r="V93" s="150"/>
      <c r="W93" s="162"/>
      <c r="X93" s="162"/>
      <c r="Y93" s="150"/>
      <c r="Z93" s="161"/>
      <c r="AA93" s="161"/>
      <c r="AB93" s="150"/>
      <c r="AC93" s="162"/>
      <c r="AD93" s="162"/>
      <c r="AE93" s="150"/>
      <c r="AF93" s="161"/>
      <c r="AG93" s="161"/>
      <c r="AH93" s="150"/>
      <c r="AI93" s="180"/>
      <c r="AJ93" s="182"/>
      <c r="AK93" s="180"/>
      <c r="AL93" s="182"/>
      <c r="AM93" s="180"/>
      <c r="AN93" s="182"/>
      <c r="AO93" s="180"/>
      <c r="AP93" s="182"/>
      <c r="AQ93" s="180"/>
      <c r="AR93" s="182"/>
      <c r="AS93" s="180"/>
      <c r="AT93" s="182"/>
      <c r="AU93" s="180"/>
      <c r="AV93" s="182"/>
      <c r="AW93" s="180"/>
      <c r="AX93" s="182"/>
      <c r="AY93" s="180"/>
      <c r="AZ93" s="182"/>
      <c r="BA93" s="180"/>
      <c r="BB93" s="182"/>
      <c r="BC93" s="180"/>
      <c r="BD93" s="182"/>
      <c r="BE93" s="180"/>
      <c r="BF93" s="182"/>
      <c r="BG93" s="180"/>
      <c r="BH93" s="182"/>
      <c r="BI93" s="180"/>
      <c r="BJ93" s="182"/>
      <c r="BK93" s="180"/>
      <c r="BL93" s="182"/>
      <c r="BM93" s="154">
        <f t="shared" si="11"/>
        <v>0</v>
      </c>
      <c r="BN93" s="166">
        <v>77</v>
      </c>
      <c r="BO93" s="177">
        <f t="shared" si="8"/>
        <v>0</v>
      </c>
      <c r="BP93" s="177">
        <f t="shared" si="9"/>
        <v>0</v>
      </c>
      <c r="BQ93" s="177">
        <f t="shared" si="10"/>
        <v>0</v>
      </c>
      <c r="BR93" s="150"/>
      <c r="BS93" s="150"/>
      <c r="BT93" s="150"/>
      <c r="BU93" s="150"/>
      <c r="BV93" s="150"/>
      <c r="BW93" s="150"/>
      <c r="BX93" s="150"/>
      <c r="BY93" s="150"/>
      <c r="BZ93" s="150"/>
      <c r="CA93" s="150"/>
      <c r="CB93" s="150"/>
      <c r="CC93" s="150"/>
      <c r="CD93" s="150"/>
      <c r="CE93" s="150"/>
      <c r="CF93" s="150"/>
      <c r="CG93" s="150"/>
      <c r="CH93" s="150"/>
      <c r="CI93" s="150"/>
      <c r="CJ93" s="150"/>
      <c r="CK93" s="150"/>
      <c r="CL93" s="150"/>
    </row>
    <row r="94" spans="1:90" s="157" customFormat="1" ht="14" x14ac:dyDescent="0.2">
      <c r="A94" s="156">
        <v>78</v>
      </c>
      <c r="B94" s="180"/>
      <c r="C94" s="180"/>
      <c r="D94" s="150"/>
      <c r="E94" s="182"/>
      <c r="F94" s="182"/>
      <c r="G94" s="150"/>
      <c r="H94" s="161"/>
      <c r="I94" s="161"/>
      <c r="J94" s="150"/>
      <c r="K94" s="162"/>
      <c r="L94" s="162"/>
      <c r="M94" s="150"/>
      <c r="N94" s="161"/>
      <c r="O94" s="161"/>
      <c r="P94" s="150"/>
      <c r="Q94" s="162"/>
      <c r="R94" s="162"/>
      <c r="S94" s="150"/>
      <c r="T94" s="161"/>
      <c r="U94" s="161"/>
      <c r="V94" s="150"/>
      <c r="W94" s="162"/>
      <c r="X94" s="162"/>
      <c r="Y94" s="150"/>
      <c r="Z94" s="161"/>
      <c r="AA94" s="161"/>
      <c r="AB94" s="150"/>
      <c r="AC94" s="162"/>
      <c r="AD94" s="162"/>
      <c r="AE94" s="150"/>
      <c r="AF94" s="161"/>
      <c r="AG94" s="161"/>
      <c r="AH94" s="150"/>
      <c r="AI94" s="180"/>
      <c r="AJ94" s="182"/>
      <c r="AK94" s="180"/>
      <c r="AL94" s="182"/>
      <c r="AM94" s="180"/>
      <c r="AN94" s="182"/>
      <c r="AO94" s="180"/>
      <c r="AP94" s="182"/>
      <c r="AQ94" s="180"/>
      <c r="AR94" s="182"/>
      <c r="AS94" s="180"/>
      <c r="AT94" s="182"/>
      <c r="AU94" s="180"/>
      <c r="AV94" s="182"/>
      <c r="AW94" s="180"/>
      <c r="AX94" s="182"/>
      <c r="AY94" s="180"/>
      <c r="AZ94" s="182"/>
      <c r="BA94" s="180"/>
      <c r="BB94" s="182"/>
      <c r="BC94" s="180"/>
      <c r="BD94" s="182"/>
      <c r="BE94" s="180"/>
      <c r="BF94" s="182"/>
      <c r="BG94" s="180"/>
      <c r="BH94" s="182"/>
      <c r="BI94" s="180"/>
      <c r="BJ94" s="182"/>
      <c r="BK94" s="180"/>
      <c r="BL94" s="182"/>
      <c r="BM94" s="154">
        <f t="shared" si="11"/>
        <v>0</v>
      </c>
      <c r="BN94" s="166">
        <v>78</v>
      </c>
      <c r="BO94" s="177">
        <f t="shared" si="8"/>
        <v>0</v>
      </c>
      <c r="BP94" s="177">
        <f t="shared" si="9"/>
        <v>0</v>
      </c>
      <c r="BQ94" s="177">
        <f t="shared" si="10"/>
        <v>0</v>
      </c>
      <c r="BR94" s="150"/>
      <c r="BS94" s="150"/>
      <c r="BT94" s="150"/>
      <c r="BU94" s="150"/>
      <c r="BV94" s="150"/>
      <c r="BW94" s="150"/>
      <c r="BX94" s="150"/>
      <c r="BY94" s="150"/>
      <c r="BZ94" s="150"/>
      <c r="CA94" s="150"/>
      <c r="CB94" s="150"/>
      <c r="CC94" s="150"/>
      <c r="CD94" s="150"/>
      <c r="CE94" s="150"/>
      <c r="CF94" s="150"/>
      <c r="CG94" s="150"/>
      <c r="CH94" s="150"/>
      <c r="CI94" s="150"/>
      <c r="CJ94" s="150"/>
      <c r="CK94" s="150"/>
      <c r="CL94" s="150"/>
    </row>
    <row r="95" spans="1:90" s="157" customFormat="1" ht="14" x14ac:dyDescent="0.2">
      <c r="A95" s="156">
        <v>79</v>
      </c>
      <c r="B95" s="180"/>
      <c r="C95" s="180"/>
      <c r="D95" s="150"/>
      <c r="E95" s="182"/>
      <c r="F95" s="182"/>
      <c r="G95" s="150"/>
      <c r="H95" s="161"/>
      <c r="I95" s="161"/>
      <c r="J95" s="150"/>
      <c r="K95" s="162"/>
      <c r="L95" s="162"/>
      <c r="M95" s="150"/>
      <c r="N95" s="161"/>
      <c r="O95" s="161"/>
      <c r="P95" s="150"/>
      <c r="Q95" s="162"/>
      <c r="R95" s="162"/>
      <c r="S95" s="150"/>
      <c r="T95" s="161"/>
      <c r="U95" s="161"/>
      <c r="V95" s="150"/>
      <c r="W95" s="162"/>
      <c r="X95" s="162"/>
      <c r="Y95" s="150"/>
      <c r="Z95" s="161"/>
      <c r="AA95" s="161"/>
      <c r="AB95" s="150"/>
      <c r="AC95" s="162"/>
      <c r="AD95" s="162"/>
      <c r="AE95" s="150"/>
      <c r="AF95" s="161"/>
      <c r="AG95" s="161"/>
      <c r="AH95" s="150"/>
      <c r="AI95" s="180"/>
      <c r="AJ95" s="182"/>
      <c r="AK95" s="180"/>
      <c r="AL95" s="182"/>
      <c r="AM95" s="180"/>
      <c r="AN95" s="182"/>
      <c r="AO95" s="180"/>
      <c r="AP95" s="182"/>
      <c r="AQ95" s="180"/>
      <c r="AR95" s="182"/>
      <c r="AS95" s="180"/>
      <c r="AT95" s="182"/>
      <c r="AU95" s="180"/>
      <c r="AV95" s="182"/>
      <c r="AW95" s="180"/>
      <c r="AX95" s="182"/>
      <c r="AY95" s="180"/>
      <c r="AZ95" s="182"/>
      <c r="BA95" s="180"/>
      <c r="BB95" s="182"/>
      <c r="BC95" s="180"/>
      <c r="BD95" s="182"/>
      <c r="BE95" s="180"/>
      <c r="BF95" s="182"/>
      <c r="BG95" s="180"/>
      <c r="BH95" s="182"/>
      <c r="BI95" s="180"/>
      <c r="BJ95" s="182"/>
      <c r="BK95" s="180"/>
      <c r="BL95" s="182"/>
      <c r="BM95" s="154">
        <f t="shared" si="11"/>
        <v>0</v>
      </c>
      <c r="BN95" s="166">
        <v>79</v>
      </c>
      <c r="BO95" s="177">
        <f t="shared" si="8"/>
        <v>0</v>
      </c>
      <c r="BP95" s="177">
        <f t="shared" si="9"/>
        <v>0</v>
      </c>
      <c r="BQ95" s="177">
        <f t="shared" si="10"/>
        <v>0</v>
      </c>
      <c r="BR95" s="150"/>
      <c r="BS95" s="150"/>
      <c r="BT95" s="150"/>
      <c r="BU95" s="150"/>
      <c r="BV95" s="150"/>
      <c r="BW95" s="150"/>
      <c r="BX95" s="150"/>
      <c r="BY95" s="150"/>
      <c r="BZ95" s="150"/>
      <c r="CA95" s="150"/>
      <c r="CB95" s="150"/>
      <c r="CC95" s="150"/>
      <c r="CD95" s="150"/>
      <c r="CE95" s="150"/>
      <c r="CF95" s="150"/>
      <c r="CG95" s="150"/>
      <c r="CH95" s="150"/>
      <c r="CI95" s="150"/>
      <c r="CJ95" s="150"/>
      <c r="CK95" s="150"/>
      <c r="CL95" s="150"/>
    </row>
    <row r="96" spans="1:90" s="157" customFormat="1" ht="14" x14ac:dyDescent="0.2">
      <c r="A96" s="156">
        <v>80</v>
      </c>
      <c r="B96" s="180"/>
      <c r="C96" s="180"/>
      <c r="D96" s="150"/>
      <c r="E96" s="182"/>
      <c r="F96" s="182"/>
      <c r="G96" s="150"/>
      <c r="H96" s="161"/>
      <c r="I96" s="161"/>
      <c r="J96" s="150"/>
      <c r="K96" s="162"/>
      <c r="L96" s="162"/>
      <c r="M96" s="150"/>
      <c r="N96" s="161"/>
      <c r="O96" s="161"/>
      <c r="P96" s="150"/>
      <c r="Q96" s="162"/>
      <c r="R96" s="162"/>
      <c r="S96" s="150"/>
      <c r="T96" s="161"/>
      <c r="U96" s="161"/>
      <c r="V96" s="150"/>
      <c r="W96" s="162"/>
      <c r="X96" s="162"/>
      <c r="Y96" s="150"/>
      <c r="Z96" s="161"/>
      <c r="AA96" s="161"/>
      <c r="AB96" s="150"/>
      <c r="AC96" s="162"/>
      <c r="AD96" s="162"/>
      <c r="AE96" s="150"/>
      <c r="AF96" s="161"/>
      <c r="AG96" s="161"/>
      <c r="AH96" s="150"/>
      <c r="AI96" s="180"/>
      <c r="AJ96" s="182"/>
      <c r="AK96" s="180"/>
      <c r="AL96" s="182"/>
      <c r="AM96" s="180"/>
      <c r="AN96" s="182"/>
      <c r="AO96" s="180"/>
      <c r="AP96" s="182"/>
      <c r="AQ96" s="180"/>
      <c r="AR96" s="182"/>
      <c r="AS96" s="180"/>
      <c r="AT96" s="182"/>
      <c r="AU96" s="180"/>
      <c r="AV96" s="182"/>
      <c r="AW96" s="180"/>
      <c r="AX96" s="182"/>
      <c r="AY96" s="180"/>
      <c r="AZ96" s="182"/>
      <c r="BA96" s="180"/>
      <c r="BB96" s="182"/>
      <c r="BC96" s="180"/>
      <c r="BD96" s="182"/>
      <c r="BE96" s="180"/>
      <c r="BF96" s="182"/>
      <c r="BG96" s="180"/>
      <c r="BH96" s="182"/>
      <c r="BI96" s="180"/>
      <c r="BJ96" s="182"/>
      <c r="BK96" s="180"/>
      <c r="BL96" s="182"/>
      <c r="BM96" s="154">
        <f t="shared" si="11"/>
        <v>0</v>
      </c>
      <c r="BN96" s="166">
        <v>80</v>
      </c>
      <c r="BO96" s="177">
        <f t="shared" si="8"/>
        <v>0</v>
      </c>
      <c r="BP96" s="177">
        <f t="shared" si="9"/>
        <v>0</v>
      </c>
      <c r="BQ96" s="177">
        <f t="shared" si="10"/>
        <v>0</v>
      </c>
      <c r="BR96" s="150"/>
      <c r="BS96" s="150"/>
      <c r="BT96" s="150"/>
      <c r="BU96" s="150"/>
      <c r="BV96" s="150"/>
      <c r="BW96" s="150"/>
      <c r="BX96" s="150"/>
      <c r="BY96" s="150"/>
      <c r="BZ96" s="150"/>
      <c r="CA96" s="150"/>
      <c r="CB96" s="150"/>
      <c r="CC96" s="150"/>
      <c r="CD96" s="150"/>
      <c r="CE96" s="150"/>
      <c r="CF96" s="150"/>
      <c r="CG96" s="150"/>
      <c r="CH96" s="150"/>
      <c r="CI96" s="150"/>
      <c r="CJ96" s="150"/>
      <c r="CK96" s="150"/>
      <c r="CL96" s="150"/>
    </row>
    <row r="97" spans="1:90" s="157" customFormat="1" ht="14" x14ac:dyDescent="0.2">
      <c r="A97" s="156">
        <v>81</v>
      </c>
      <c r="B97" s="180"/>
      <c r="C97" s="180"/>
      <c r="D97" s="150"/>
      <c r="E97" s="182"/>
      <c r="F97" s="182"/>
      <c r="G97" s="150"/>
      <c r="H97" s="161"/>
      <c r="I97" s="161"/>
      <c r="J97" s="150"/>
      <c r="K97" s="162"/>
      <c r="L97" s="162"/>
      <c r="M97" s="150"/>
      <c r="N97" s="161"/>
      <c r="O97" s="161"/>
      <c r="P97" s="150"/>
      <c r="Q97" s="162"/>
      <c r="R97" s="162"/>
      <c r="S97" s="150"/>
      <c r="T97" s="161"/>
      <c r="U97" s="161"/>
      <c r="V97" s="150"/>
      <c r="W97" s="162"/>
      <c r="X97" s="162"/>
      <c r="Y97" s="150"/>
      <c r="Z97" s="161"/>
      <c r="AA97" s="161"/>
      <c r="AB97" s="150"/>
      <c r="AC97" s="162"/>
      <c r="AD97" s="162"/>
      <c r="AE97" s="150"/>
      <c r="AF97" s="161"/>
      <c r="AG97" s="161"/>
      <c r="AH97" s="150"/>
      <c r="AI97" s="180"/>
      <c r="AJ97" s="182"/>
      <c r="AK97" s="180"/>
      <c r="AL97" s="182"/>
      <c r="AM97" s="180"/>
      <c r="AN97" s="182"/>
      <c r="AO97" s="180"/>
      <c r="AP97" s="182"/>
      <c r="AQ97" s="180"/>
      <c r="AR97" s="182"/>
      <c r="AS97" s="180"/>
      <c r="AT97" s="182"/>
      <c r="AU97" s="180"/>
      <c r="AV97" s="182"/>
      <c r="AW97" s="180"/>
      <c r="AX97" s="182"/>
      <c r="AY97" s="180"/>
      <c r="AZ97" s="182"/>
      <c r="BA97" s="180"/>
      <c r="BB97" s="182"/>
      <c r="BC97" s="180"/>
      <c r="BD97" s="182"/>
      <c r="BE97" s="180"/>
      <c r="BF97" s="182"/>
      <c r="BG97" s="180"/>
      <c r="BH97" s="182"/>
      <c r="BI97" s="180"/>
      <c r="BJ97" s="182"/>
      <c r="BK97" s="180"/>
      <c r="BL97" s="182"/>
      <c r="BM97" s="154">
        <f t="shared" si="11"/>
        <v>0</v>
      </c>
      <c r="BN97" s="166">
        <v>81</v>
      </c>
      <c r="BO97" s="177">
        <f t="shared" si="8"/>
        <v>0</v>
      </c>
      <c r="BP97" s="177">
        <f t="shared" si="9"/>
        <v>0</v>
      </c>
      <c r="BQ97" s="177">
        <f t="shared" si="10"/>
        <v>0</v>
      </c>
      <c r="BR97" s="150"/>
      <c r="BS97" s="150"/>
      <c r="BT97" s="150"/>
      <c r="BU97" s="150"/>
      <c r="BV97" s="150"/>
      <c r="BW97" s="150"/>
      <c r="BX97" s="150"/>
      <c r="BY97" s="150"/>
      <c r="BZ97" s="150"/>
      <c r="CA97" s="150"/>
      <c r="CB97" s="150"/>
      <c r="CC97" s="150"/>
      <c r="CD97" s="150"/>
      <c r="CE97" s="150"/>
      <c r="CF97" s="150"/>
      <c r="CG97" s="150"/>
      <c r="CH97" s="150"/>
      <c r="CI97" s="150"/>
      <c r="CJ97" s="150"/>
      <c r="CK97" s="150"/>
      <c r="CL97" s="150"/>
    </row>
    <row r="98" spans="1:90" s="157" customFormat="1" ht="14" x14ac:dyDescent="0.2">
      <c r="A98" s="156">
        <v>82</v>
      </c>
      <c r="B98" s="180"/>
      <c r="C98" s="180"/>
      <c r="D98" s="150"/>
      <c r="E98" s="182"/>
      <c r="F98" s="182"/>
      <c r="G98" s="150"/>
      <c r="H98" s="161"/>
      <c r="I98" s="161"/>
      <c r="J98" s="150"/>
      <c r="K98" s="162"/>
      <c r="L98" s="162"/>
      <c r="M98" s="150"/>
      <c r="N98" s="161"/>
      <c r="O98" s="161"/>
      <c r="P98" s="150"/>
      <c r="Q98" s="162"/>
      <c r="R98" s="162"/>
      <c r="S98" s="150"/>
      <c r="T98" s="161"/>
      <c r="U98" s="161"/>
      <c r="V98" s="150"/>
      <c r="W98" s="162"/>
      <c r="X98" s="162"/>
      <c r="Y98" s="150"/>
      <c r="Z98" s="161"/>
      <c r="AA98" s="161"/>
      <c r="AB98" s="150"/>
      <c r="AC98" s="162"/>
      <c r="AD98" s="162"/>
      <c r="AE98" s="150"/>
      <c r="AF98" s="161"/>
      <c r="AG98" s="161"/>
      <c r="AH98" s="150"/>
      <c r="AI98" s="180"/>
      <c r="AJ98" s="182"/>
      <c r="AK98" s="180"/>
      <c r="AL98" s="182"/>
      <c r="AM98" s="180"/>
      <c r="AN98" s="182"/>
      <c r="AO98" s="180"/>
      <c r="AP98" s="182"/>
      <c r="AQ98" s="180"/>
      <c r="AR98" s="182"/>
      <c r="AS98" s="180"/>
      <c r="AT98" s="182"/>
      <c r="AU98" s="180"/>
      <c r="AV98" s="182"/>
      <c r="AW98" s="180"/>
      <c r="AX98" s="182"/>
      <c r="AY98" s="180"/>
      <c r="AZ98" s="182"/>
      <c r="BA98" s="180"/>
      <c r="BB98" s="182"/>
      <c r="BC98" s="180"/>
      <c r="BD98" s="182"/>
      <c r="BE98" s="180"/>
      <c r="BF98" s="182"/>
      <c r="BG98" s="180"/>
      <c r="BH98" s="182"/>
      <c r="BI98" s="180"/>
      <c r="BJ98" s="182"/>
      <c r="BK98" s="180"/>
      <c r="BL98" s="182"/>
      <c r="BM98" s="154">
        <f t="shared" si="11"/>
        <v>0</v>
      </c>
      <c r="BN98" s="166">
        <v>82</v>
      </c>
      <c r="BO98" s="177">
        <f t="shared" si="8"/>
        <v>0</v>
      </c>
      <c r="BP98" s="177">
        <f t="shared" si="9"/>
        <v>0</v>
      </c>
      <c r="BQ98" s="177">
        <f t="shared" si="10"/>
        <v>0</v>
      </c>
      <c r="BR98" s="150"/>
      <c r="BS98" s="150"/>
      <c r="BT98" s="150"/>
      <c r="BU98" s="150"/>
      <c r="BV98" s="150"/>
      <c r="BW98" s="150"/>
      <c r="BX98" s="150"/>
      <c r="BY98" s="150"/>
      <c r="BZ98" s="150"/>
      <c r="CA98" s="150"/>
      <c r="CB98" s="150"/>
      <c r="CC98" s="150"/>
      <c r="CD98" s="150"/>
      <c r="CE98" s="150"/>
      <c r="CF98" s="150"/>
      <c r="CG98" s="150"/>
      <c r="CH98" s="150"/>
      <c r="CI98" s="150"/>
      <c r="CJ98" s="150"/>
      <c r="CK98" s="150"/>
      <c r="CL98" s="150"/>
    </row>
    <row r="99" spans="1:90" s="157" customFormat="1" ht="14" x14ac:dyDescent="0.2">
      <c r="A99" s="156">
        <v>83</v>
      </c>
      <c r="B99" s="180"/>
      <c r="C99" s="180"/>
      <c r="D99" s="150"/>
      <c r="E99" s="182"/>
      <c r="F99" s="182"/>
      <c r="G99" s="150"/>
      <c r="H99" s="161"/>
      <c r="I99" s="161"/>
      <c r="J99" s="150"/>
      <c r="K99" s="162"/>
      <c r="L99" s="162"/>
      <c r="M99" s="150"/>
      <c r="N99" s="161"/>
      <c r="O99" s="161"/>
      <c r="P99" s="150"/>
      <c r="Q99" s="162"/>
      <c r="R99" s="162"/>
      <c r="S99" s="150"/>
      <c r="T99" s="161"/>
      <c r="U99" s="161"/>
      <c r="V99" s="150"/>
      <c r="W99" s="162"/>
      <c r="X99" s="162"/>
      <c r="Y99" s="150"/>
      <c r="Z99" s="161"/>
      <c r="AA99" s="161"/>
      <c r="AB99" s="150"/>
      <c r="AC99" s="162"/>
      <c r="AD99" s="162"/>
      <c r="AE99" s="150"/>
      <c r="AF99" s="161"/>
      <c r="AG99" s="161"/>
      <c r="AH99" s="150"/>
      <c r="AI99" s="180"/>
      <c r="AJ99" s="182"/>
      <c r="AK99" s="180"/>
      <c r="AL99" s="182"/>
      <c r="AM99" s="180"/>
      <c r="AN99" s="182"/>
      <c r="AO99" s="180"/>
      <c r="AP99" s="182"/>
      <c r="AQ99" s="180"/>
      <c r="AR99" s="182"/>
      <c r="AS99" s="180"/>
      <c r="AT99" s="182"/>
      <c r="AU99" s="180"/>
      <c r="AV99" s="182"/>
      <c r="AW99" s="180"/>
      <c r="AX99" s="182"/>
      <c r="AY99" s="180"/>
      <c r="AZ99" s="182"/>
      <c r="BA99" s="180"/>
      <c r="BB99" s="182"/>
      <c r="BC99" s="180"/>
      <c r="BD99" s="182"/>
      <c r="BE99" s="180"/>
      <c r="BF99" s="182"/>
      <c r="BG99" s="180"/>
      <c r="BH99" s="182"/>
      <c r="BI99" s="180"/>
      <c r="BJ99" s="182"/>
      <c r="BK99" s="180"/>
      <c r="BL99" s="182"/>
      <c r="BM99" s="154">
        <f t="shared" si="11"/>
        <v>0</v>
      </c>
      <c r="BN99" s="166">
        <v>83</v>
      </c>
      <c r="BO99" s="177">
        <f t="shared" si="8"/>
        <v>0</v>
      </c>
      <c r="BP99" s="177">
        <f t="shared" si="9"/>
        <v>0</v>
      </c>
      <c r="BQ99" s="177">
        <f t="shared" si="10"/>
        <v>0</v>
      </c>
      <c r="BR99" s="150"/>
      <c r="BS99" s="150"/>
      <c r="BT99" s="150"/>
      <c r="BU99" s="150"/>
      <c r="BV99" s="150"/>
      <c r="BW99" s="150"/>
      <c r="BX99" s="150"/>
      <c r="BY99" s="150"/>
      <c r="BZ99" s="150"/>
      <c r="CA99" s="150"/>
      <c r="CB99" s="150"/>
      <c r="CC99" s="150"/>
      <c r="CD99" s="150"/>
      <c r="CE99" s="150"/>
      <c r="CF99" s="150"/>
      <c r="CG99" s="150"/>
      <c r="CH99" s="150"/>
      <c r="CI99" s="150"/>
      <c r="CJ99" s="150"/>
      <c r="CK99" s="150"/>
      <c r="CL99" s="150"/>
    </row>
    <row r="100" spans="1:90" s="157" customFormat="1" ht="14" x14ac:dyDescent="0.2">
      <c r="A100" s="156">
        <v>84</v>
      </c>
      <c r="B100" s="180"/>
      <c r="C100" s="180"/>
      <c r="D100" s="150"/>
      <c r="E100" s="182"/>
      <c r="F100" s="182"/>
      <c r="G100" s="150"/>
      <c r="H100" s="161"/>
      <c r="I100" s="161"/>
      <c r="J100" s="150"/>
      <c r="K100" s="162"/>
      <c r="L100" s="162"/>
      <c r="M100" s="150"/>
      <c r="N100" s="161"/>
      <c r="O100" s="161"/>
      <c r="P100" s="150"/>
      <c r="Q100" s="162"/>
      <c r="R100" s="162"/>
      <c r="S100" s="150"/>
      <c r="T100" s="161"/>
      <c r="U100" s="161"/>
      <c r="V100" s="150"/>
      <c r="W100" s="162"/>
      <c r="X100" s="162"/>
      <c r="Y100" s="150"/>
      <c r="Z100" s="161"/>
      <c r="AA100" s="161"/>
      <c r="AB100" s="150"/>
      <c r="AC100" s="162"/>
      <c r="AD100" s="162"/>
      <c r="AE100" s="150"/>
      <c r="AF100" s="161"/>
      <c r="AG100" s="161"/>
      <c r="AH100" s="150"/>
      <c r="AI100" s="180"/>
      <c r="AJ100" s="182"/>
      <c r="AK100" s="180"/>
      <c r="AL100" s="182"/>
      <c r="AM100" s="180"/>
      <c r="AN100" s="182"/>
      <c r="AO100" s="180"/>
      <c r="AP100" s="182"/>
      <c r="AQ100" s="180"/>
      <c r="AR100" s="182"/>
      <c r="AS100" s="180"/>
      <c r="AT100" s="182"/>
      <c r="AU100" s="180"/>
      <c r="AV100" s="182"/>
      <c r="AW100" s="180"/>
      <c r="AX100" s="182"/>
      <c r="AY100" s="180"/>
      <c r="AZ100" s="182"/>
      <c r="BA100" s="180"/>
      <c r="BB100" s="182"/>
      <c r="BC100" s="180"/>
      <c r="BD100" s="182"/>
      <c r="BE100" s="180"/>
      <c r="BF100" s="182"/>
      <c r="BG100" s="180"/>
      <c r="BH100" s="182"/>
      <c r="BI100" s="180"/>
      <c r="BJ100" s="182"/>
      <c r="BK100" s="180"/>
      <c r="BL100" s="182"/>
      <c r="BM100" s="154">
        <f t="shared" si="11"/>
        <v>0</v>
      </c>
      <c r="BN100" s="166">
        <v>84</v>
      </c>
      <c r="BO100" s="177">
        <f t="shared" si="8"/>
        <v>0</v>
      </c>
      <c r="BP100" s="177">
        <f t="shared" si="9"/>
        <v>0</v>
      </c>
      <c r="BQ100" s="177">
        <f t="shared" si="10"/>
        <v>0</v>
      </c>
      <c r="BR100" s="150"/>
      <c r="BS100" s="150"/>
      <c r="BT100" s="150"/>
      <c r="BU100" s="150"/>
      <c r="BV100" s="150"/>
      <c r="BW100" s="150"/>
      <c r="BX100" s="150"/>
      <c r="BY100" s="150"/>
      <c r="BZ100" s="150"/>
      <c r="CA100" s="150"/>
      <c r="CB100" s="150"/>
      <c r="CC100" s="150"/>
      <c r="CD100" s="150"/>
      <c r="CE100" s="150"/>
      <c r="CF100" s="150"/>
      <c r="CG100" s="150"/>
      <c r="CH100" s="150"/>
      <c r="CI100" s="150"/>
      <c r="CJ100" s="150"/>
      <c r="CK100" s="150"/>
      <c r="CL100" s="150"/>
    </row>
    <row r="101" spans="1:90" s="157" customFormat="1" ht="14" x14ac:dyDescent="0.2">
      <c r="A101" s="156">
        <v>85</v>
      </c>
      <c r="B101" s="180"/>
      <c r="C101" s="180"/>
      <c r="D101" s="150"/>
      <c r="E101" s="182"/>
      <c r="F101" s="182"/>
      <c r="G101" s="150"/>
      <c r="H101" s="161"/>
      <c r="I101" s="161"/>
      <c r="J101" s="150"/>
      <c r="K101" s="162"/>
      <c r="L101" s="162"/>
      <c r="M101" s="150"/>
      <c r="N101" s="161"/>
      <c r="O101" s="161"/>
      <c r="P101" s="150"/>
      <c r="Q101" s="162"/>
      <c r="R101" s="162"/>
      <c r="S101" s="150"/>
      <c r="T101" s="161"/>
      <c r="U101" s="161"/>
      <c r="V101" s="150"/>
      <c r="W101" s="162"/>
      <c r="X101" s="162"/>
      <c r="Y101" s="150"/>
      <c r="Z101" s="161"/>
      <c r="AA101" s="161"/>
      <c r="AB101" s="150"/>
      <c r="AC101" s="162"/>
      <c r="AD101" s="162"/>
      <c r="AE101" s="150"/>
      <c r="AF101" s="161"/>
      <c r="AG101" s="161"/>
      <c r="AH101" s="150"/>
      <c r="AI101" s="180"/>
      <c r="AJ101" s="182"/>
      <c r="AK101" s="180"/>
      <c r="AL101" s="182"/>
      <c r="AM101" s="180"/>
      <c r="AN101" s="182"/>
      <c r="AO101" s="180"/>
      <c r="AP101" s="182"/>
      <c r="AQ101" s="180"/>
      <c r="AR101" s="182"/>
      <c r="AS101" s="180"/>
      <c r="AT101" s="182"/>
      <c r="AU101" s="180"/>
      <c r="AV101" s="182"/>
      <c r="AW101" s="180"/>
      <c r="AX101" s="182"/>
      <c r="AY101" s="180"/>
      <c r="AZ101" s="182"/>
      <c r="BA101" s="180"/>
      <c r="BB101" s="182"/>
      <c r="BC101" s="180"/>
      <c r="BD101" s="182"/>
      <c r="BE101" s="180"/>
      <c r="BF101" s="182"/>
      <c r="BG101" s="180"/>
      <c r="BH101" s="182"/>
      <c r="BI101" s="180"/>
      <c r="BJ101" s="182"/>
      <c r="BK101" s="180"/>
      <c r="BL101" s="182"/>
      <c r="BM101" s="154">
        <f t="shared" si="11"/>
        <v>0</v>
      </c>
      <c r="BN101" s="166">
        <v>85</v>
      </c>
      <c r="BO101" s="177">
        <f t="shared" si="8"/>
        <v>0</v>
      </c>
      <c r="BP101" s="177">
        <f t="shared" si="9"/>
        <v>0</v>
      </c>
      <c r="BQ101" s="177">
        <f t="shared" si="10"/>
        <v>0</v>
      </c>
      <c r="BR101" s="150"/>
      <c r="BS101" s="150"/>
      <c r="BT101" s="150"/>
      <c r="BU101" s="150"/>
      <c r="BV101" s="150"/>
      <c r="BW101" s="150"/>
      <c r="BX101" s="150"/>
      <c r="BY101" s="150"/>
      <c r="BZ101" s="150"/>
      <c r="CA101" s="150"/>
      <c r="CB101" s="150"/>
      <c r="CC101" s="150"/>
      <c r="CD101" s="150"/>
      <c r="CE101" s="150"/>
      <c r="CF101" s="150"/>
      <c r="CG101" s="150"/>
      <c r="CH101" s="150"/>
      <c r="CI101" s="150"/>
      <c r="CJ101" s="150"/>
      <c r="CK101" s="150"/>
      <c r="CL101" s="150"/>
    </row>
    <row r="102" spans="1:90" s="157" customFormat="1" ht="14" x14ac:dyDescent="0.2">
      <c r="A102" s="156">
        <v>86</v>
      </c>
      <c r="B102" s="180"/>
      <c r="C102" s="180"/>
      <c r="D102" s="150"/>
      <c r="E102" s="182"/>
      <c r="F102" s="182"/>
      <c r="G102" s="150"/>
      <c r="H102" s="161"/>
      <c r="I102" s="161"/>
      <c r="J102" s="150"/>
      <c r="K102" s="162"/>
      <c r="L102" s="162"/>
      <c r="M102" s="150"/>
      <c r="N102" s="161"/>
      <c r="O102" s="161"/>
      <c r="P102" s="150"/>
      <c r="Q102" s="162"/>
      <c r="R102" s="162"/>
      <c r="S102" s="150"/>
      <c r="T102" s="161"/>
      <c r="U102" s="161"/>
      <c r="V102" s="150"/>
      <c r="W102" s="162"/>
      <c r="X102" s="162"/>
      <c r="Y102" s="150"/>
      <c r="Z102" s="161"/>
      <c r="AA102" s="161"/>
      <c r="AB102" s="150"/>
      <c r="AC102" s="162"/>
      <c r="AD102" s="162"/>
      <c r="AE102" s="150"/>
      <c r="AF102" s="161"/>
      <c r="AG102" s="161"/>
      <c r="AH102" s="150"/>
      <c r="AI102" s="180"/>
      <c r="AJ102" s="182"/>
      <c r="AK102" s="180"/>
      <c r="AL102" s="182"/>
      <c r="AM102" s="180"/>
      <c r="AN102" s="182"/>
      <c r="AO102" s="180"/>
      <c r="AP102" s="182"/>
      <c r="AQ102" s="180"/>
      <c r="AR102" s="182"/>
      <c r="AS102" s="180"/>
      <c r="AT102" s="182"/>
      <c r="AU102" s="180"/>
      <c r="AV102" s="182"/>
      <c r="AW102" s="180"/>
      <c r="AX102" s="182"/>
      <c r="AY102" s="180"/>
      <c r="AZ102" s="182"/>
      <c r="BA102" s="180"/>
      <c r="BB102" s="182"/>
      <c r="BC102" s="180"/>
      <c r="BD102" s="182"/>
      <c r="BE102" s="180"/>
      <c r="BF102" s="182"/>
      <c r="BG102" s="180"/>
      <c r="BH102" s="182"/>
      <c r="BI102" s="180"/>
      <c r="BJ102" s="182"/>
      <c r="BK102" s="180"/>
      <c r="BL102" s="182"/>
      <c r="BM102" s="154">
        <f t="shared" si="11"/>
        <v>0</v>
      </c>
      <c r="BN102" s="166">
        <v>86</v>
      </c>
      <c r="BO102" s="177">
        <f t="shared" si="8"/>
        <v>0</v>
      </c>
      <c r="BP102" s="177">
        <f t="shared" si="9"/>
        <v>0</v>
      </c>
      <c r="BQ102" s="177">
        <f t="shared" si="10"/>
        <v>0</v>
      </c>
      <c r="BR102" s="150"/>
      <c r="BS102" s="150"/>
      <c r="BT102" s="150"/>
      <c r="BU102" s="150"/>
      <c r="BV102" s="150"/>
      <c r="BW102" s="150"/>
      <c r="BX102" s="150"/>
      <c r="BY102" s="150"/>
      <c r="BZ102" s="150"/>
      <c r="CA102" s="150"/>
      <c r="CB102" s="150"/>
      <c r="CC102" s="150"/>
      <c r="CD102" s="150"/>
      <c r="CE102" s="150"/>
      <c r="CF102" s="150"/>
      <c r="CG102" s="150"/>
      <c r="CH102" s="150"/>
      <c r="CI102" s="150"/>
      <c r="CJ102" s="150"/>
      <c r="CK102" s="150"/>
      <c r="CL102" s="150"/>
    </row>
    <row r="103" spans="1:90" s="157" customFormat="1" ht="14" x14ac:dyDescent="0.2">
      <c r="A103" s="156">
        <v>87</v>
      </c>
      <c r="B103" s="180"/>
      <c r="C103" s="180"/>
      <c r="D103" s="150"/>
      <c r="E103" s="182"/>
      <c r="F103" s="182"/>
      <c r="G103" s="150"/>
      <c r="H103" s="161"/>
      <c r="I103" s="161"/>
      <c r="J103" s="150"/>
      <c r="K103" s="162"/>
      <c r="L103" s="162"/>
      <c r="M103" s="150"/>
      <c r="N103" s="161"/>
      <c r="O103" s="161"/>
      <c r="P103" s="150"/>
      <c r="Q103" s="162"/>
      <c r="R103" s="162"/>
      <c r="S103" s="150"/>
      <c r="T103" s="161"/>
      <c r="U103" s="161"/>
      <c r="V103" s="150"/>
      <c r="W103" s="162"/>
      <c r="X103" s="162"/>
      <c r="Y103" s="150"/>
      <c r="Z103" s="161"/>
      <c r="AA103" s="161"/>
      <c r="AB103" s="150"/>
      <c r="AC103" s="162"/>
      <c r="AD103" s="162"/>
      <c r="AE103" s="150"/>
      <c r="AF103" s="161"/>
      <c r="AG103" s="161"/>
      <c r="AH103" s="150"/>
      <c r="AI103" s="180"/>
      <c r="AJ103" s="182"/>
      <c r="AK103" s="180"/>
      <c r="AL103" s="182"/>
      <c r="AM103" s="180"/>
      <c r="AN103" s="182"/>
      <c r="AO103" s="180"/>
      <c r="AP103" s="182"/>
      <c r="AQ103" s="180"/>
      <c r="AR103" s="182"/>
      <c r="AS103" s="180"/>
      <c r="AT103" s="182"/>
      <c r="AU103" s="180"/>
      <c r="AV103" s="182"/>
      <c r="AW103" s="180"/>
      <c r="AX103" s="182"/>
      <c r="AY103" s="180"/>
      <c r="AZ103" s="182"/>
      <c r="BA103" s="180"/>
      <c r="BB103" s="182"/>
      <c r="BC103" s="180"/>
      <c r="BD103" s="182"/>
      <c r="BE103" s="180"/>
      <c r="BF103" s="182"/>
      <c r="BG103" s="180"/>
      <c r="BH103" s="182"/>
      <c r="BI103" s="180"/>
      <c r="BJ103" s="182"/>
      <c r="BK103" s="180"/>
      <c r="BL103" s="182"/>
      <c r="BM103" s="154">
        <f t="shared" si="11"/>
        <v>0</v>
      </c>
      <c r="BN103" s="166">
        <v>87</v>
      </c>
      <c r="BO103" s="177">
        <f t="shared" si="8"/>
        <v>0</v>
      </c>
      <c r="BP103" s="177">
        <f t="shared" si="9"/>
        <v>0</v>
      </c>
      <c r="BQ103" s="177">
        <f t="shared" si="10"/>
        <v>0</v>
      </c>
      <c r="BR103" s="150"/>
      <c r="BS103" s="150"/>
      <c r="BT103" s="150"/>
      <c r="BU103" s="150"/>
      <c r="BV103" s="150"/>
      <c r="BW103" s="150"/>
      <c r="BX103" s="150"/>
      <c r="BY103" s="150"/>
      <c r="BZ103" s="150"/>
      <c r="CA103" s="150"/>
      <c r="CB103" s="150"/>
      <c r="CC103" s="150"/>
      <c r="CD103" s="150"/>
      <c r="CE103" s="150"/>
      <c r="CF103" s="150"/>
      <c r="CG103" s="150"/>
      <c r="CH103" s="150"/>
      <c r="CI103" s="150"/>
      <c r="CJ103" s="150"/>
      <c r="CK103" s="150"/>
      <c r="CL103" s="150"/>
    </row>
    <row r="104" spans="1:90" s="157" customFormat="1" ht="14" x14ac:dyDescent="0.2">
      <c r="A104" s="156">
        <v>88</v>
      </c>
      <c r="B104" s="180"/>
      <c r="C104" s="180"/>
      <c r="D104" s="150"/>
      <c r="E104" s="182"/>
      <c r="F104" s="182"/>
      <c r="G104" s="150"/>
      <c r="H104" s="161"/>
      <c r="I104" s="161"/>
      <c r="J104" s="150"/>
      <c r="K104" s="162"/>
      <c r="L104" s="162"/>
      <c r="M104" s="150"/>
      <c r="N104" s="161"/>
      <c r="O104" s="161"/>
      <c r="P104" s="150"/>
      <c r="Q104" s="162"/>
      <c r="R104" s="162"/>
      <c r="S104" s="150"/>
      <c r="T104" s="161"/>
      <c r="U104" s="161"/>
      <c r="V104" s="150"/>
      <c r="W104" s="162"/>
      <c r="X104" s="162"/>
      <c r="Y104" s="150"/>
      <c r="Z104" s="161"/>
      <c r="AA104" s="161"/>
      <c r="AB104" s="150"/>
      <c r="AC104" s="162"/>
      <c r="AD104" s="162"/>
      <c r="AE104" s="150"/>
      <c r="AF104" s="161"/>
      <c r="AG104" s="161"/>
      <c r="AH104" s="150"/>
      <c r="AI104" s="180"/>
      <c r="AJ104" s="182"/>
      <c r="AK104" s="180"/>
      <c r="AL104" s="182"/>
      <c r="AM104" s="180"/>
      <c r="AN104" s="182"/>
      <c r="AO104" s="180"/>
      <c r="AP104" s="182"/>
      <c r="AQ104" s="180"/>
      <c r="AR104" s="182"/>
      <c r="AS104" s="180"/>
      <c r="AT104" s="182"/>
      <c r="AU104" s="180"/>
      <c r="AV104" s="182"/>
      <c r="AW104" s="180"/>
      <c r="AX104" s="182"/>
      <c r="AY104" s="180"/>
      <c r="AZ104" s="182"/>
      <c r="BA104" s="180"/>
      <c r="BB104" s="182"/>
      <c r="BC104" s="180"/>
      <c r="BD104" s="182"/>
      <c r="BE104" s="180"/>
      <c r="BF104" s="182"/>
      <c r="BG104" s="180"/>
      <c r="BH104" s="182"/>
      <c r="BI104" s="180"/>
      <c r="BJ104" s="182"/>
      <c r="BK104" s="180"/>
      <c r="BL104" s="182"/>
      <c r="BM104" s="154">
        <f>AJ104+AL104+AN104+AP104+AR104+AT104+AV104+AX104+AZ104+BB104+BD104+BF104+BH104+BJ104+BL104</f>
        <v>0</v>
      </c>
      <c r="BN104" s="166">
        <v>88</v>
      </c>
      <c r="BO104" s="177">
        <f t="shared" si="8"/>
        <v>0</v>
      </c>
      <c r="BP104" s="177">
        <f t="shared" si="9"/>
        <v>0</v>
      </c>
      <c r="BQ104" s="177">
        <f t="shared" si="10"/>
        <v>0</v>
      </c>
      <c r="BR104" s="150"/>
      <c r="BS104" s="150"/>
      <c r="BT104" s="150"/>
      <c r="BU104" s="150"/>
      <c r="BV104" s="150"/>
      <c r="BW104" s="150"/>
      <c r="BX104" s="150"/>
      <c r="BY104" s="150"/>
      <c r="BZ104" s="150"/>
      <c r="CA104" s="150"/>
      <c r="CB104" s="150"/>
      <c r="CC104" s="150"/>
      <c r="CD104" s="150"/>
      <c r="CE104" s="150"/>
      <c r="CF104" s="150"/>
      <c r="CG104" s="150"/>
      <c r="CH104" s="150"/>
      <c r="CI104" s="150"/>
      <c r="CJ104" s="150"/>
      <c r="CK104" s="150"/>
      <c r="CL104" s="150"/>
    </row>
    <row r="105" spans="1:90" s="157" customFormat="1" ht="14" x14ac:dyDescent="0.2">
      <c r="A105" s="156">
        <v>89</v>
      </c>
      <c r="B105" s="180"/>
      <c r="C105" s="180"/>
      <c r="D105" s="150"/>
      <c r="E105" s="182"/>
      <c r="F105" s="182"/>
      <c r="G105" s="150"/>
      <c r="H105" s="161"/>
      <c r="I105" s="161"/>
      <c r="J105" s="150"/>
      <c r="K105" s="162"/>
      <c r="L105" s="162"/>
      <c r="M105" s="150"/>
      <c r="N105" s="161"/>
      <c r="O105" s="161"/>
      <c r="P105" s="150"/>
      <c r="Q105" s="162"/>
      <c r="R105" s="162"/>
      <c r="S105" s="150"/>
      <c r="T105" s="161"/>
      <c r="U105" s="161"/>
      <c r="V105" s="150"/>
      <c r="W105" s="162"/>
      <c r="X105" s="162"/>
      <c r="Y105" s="150"/>
      <c r="Z105" s="161"/>
      <c r="AA105" s="161"/>
      <c r="AB105" s="150"/>
      <c r="AC105" s="162"/>
      <c r="AD105" s="162"/>
      <c r="AE105" s="150"/>
      <c r="AF105" s="161"/>
      <c r="AG105" s="161"/>
      <c r="AH105" s="150"/>
      <c r="AI105" s="180"/>
      <c r="AJ105" s="182"/>
      <c r="AK105" s="180"/>
      <c r="AL105" s="182"/>
      <c r="AM105" s="180"/>
      <c r="AN105" s="182"/>
      <c r="AO105" s="180"/>
      <c r="AP105" s="182"/>
      <c r="AQ105" s="180"/>
      <c r="AR105" s="182"/>
      <c r="AS105" s="180"/>
      <c r="AT105" s="182"/>
      <c r="AU105" s="180"/>
      <c r="AV105" s="182"/>
      <c r="AW105" s="180"/>
      <c r="AX105" s="182"/>
      <c r="AY105" s="180"/>
      <c r="AZ105" s="182"/>
      <c r="BA105" s="180"/>
      <c r="BB105" s="182"/>
      <c r="BC105" s="180"/>
      <c r="BD105" s="182"/>
      <c r="BE105" s="180"/>
      <c r="BF105" s="182"/>
      <c r="BG105" s="180"/>
      <c r="BH105" s="182"/>
      <c r="BI105" s="180"/>
      <c r="BJ105" s="182"/>
      <c r="BK105" s="180"/>
      <c r="BL105" s="182"/>
      <c r="BM105" s="154">
        <f t="shared" ref="BM105:BM134" si="12">AJ105+AL105+AN105+AP105+AR105+AT105+AV105+AX105+AZ105+BB105+BD105+BF105+BH105+BJ105+BL105</f>
        <v>0</v>
      </c>
      <c r="BN105" s="166">
        <v>89</v>
      </c>
      <c r="BO105" s="177">
        <f t="shared" si="8"/>
        <v>0</v>
      </c>
      <c r="BP105" s="177">
        <f t="shared" si="9"/>
        <v>0</v>
      </c>
      <c r="BQ105" s="177">
        <f t="shared" si="10"/>
        <v>0</v>
      </c>
      <c r="BR105" s="150"/>
      <c r="BS105" s="150"/>
      <c r="BT105" s="150"/>
      <c r="BU105" s="150"/>
      <c r="BV105" s="150"/>
      <c r="BW105" s="150"/>
      <c r="BX105" s="150"/>
      <c r="BY105" s="150"/>
      <c r="BZ105" s="150"/>
      <c r="CA105" s="150"/>
      <c r="CB105" s="150"/>
      <c r="CC105" s="150"/>
      <c r="CD105" s="150"/>
      <c r="CE105" s="150"/>
      <c r="CF105" s="150"/>
      <c r="CG105" s="150"/>
      <c r="CH105" s="150"/>
      <c r="CI105" s="150"/>
      <c r="CJ105" s="150"/>
      <c r="CK105" s="150"/>
      <c r="CL105" s="150"/>
    </row>
    <row r="106" spans="1:90" s="157" customFormat="1" ht="14" x14ac:dyDescent="0.2">
      <c r="A106" s="156">
        <v>90</v>
      </c>
      <c r="B106" s="180"/>
      <c r="C106" s="180"/>
      <c r="D106" s="150"/>
      <c r="E106" s="182"/>
      <c r="F106" s="182"/>
      <c r="G106" s="150"/>
      <c r="H106" s="161"/>
      <c r="I106" s="161"/>
      <c r="J106" s="150"/>
      <c r="K106" s="162"/>
      <c r="L106" s="162"/>
      <c r="M106" s="150"/>
      <c r="N106" s="161"/>
      <c r="O106" s="161"/>
      <c r="P106" s="150"/>
      <c r="Q106" s="162"/>
      <c r="R106" s="162"/>
      <c r="S106" s="150"/>
      <c r="T106" s="161"/>
      <c r="U106" s="161"/>
      <c r="V106" s="150"/>
      <c r="W106" s="162"/>
      <c r="X106" s="162"/>
      <c r="Y106" s="150"/>
      <c r="Z106" s="161"/>
      <c r="AA106" s="161"/>
      <c r="AB106" s="150"/>
      <c r="AC106" s="162"/>
      <c r="AD106" s="162"/>
      <c r="AE106" s="150"/>
      <c r="AF106" s="161"/>
      <c r="AG106" s="161"/>
      <c r="AH106" s="150"/>
      <c r="AI106" s="180"/>
      <c r="AJ106" s="182"/>
      <c r="AK106" s="180"/>
      <c r="AL106" s="182"/>
      <c r="AM106" s="180"/>
      <c r="AN106" s="182"/>
      <c r="AO106" s="180"/>
      <c r="AP106" s="182"/>
      <c r="AQ106" s="180"/>
      <c r="AR106" s="182"/>
      <c r="AS106" s="180"/>
      <c r="AT106" s="182"/>
      <c r="AU106" s="180"/>
      <c r="AV106" s="182"/>
      <c r="AW106" s="180"/>
      <c r="AX106" s="182"/>
      <c r="AY106" s="180"/>
      <c r="AZ106" s="182"/>
      <c r="BA106" s="180"/>
      <c r="BB106" s="182"/>
      <c r="BC106" s="180"/>
      <c r="BD106" s="182"/>
      <c r="BE106" s="180"/>
      <c r="BF106" s="182"/>
      <c r="BG106" s="180"/>
      <c r="BH106" s="182"/>
      <c r="BI106" s="180"/>
      <c r="BJ106" s="182"/>
      <c r="BK106" s="180"/>
      <c r="BL106" s="182"/>
      <c r="BM106" s="154">
        <f t="shared" si="12"/>
        <v>0</v>
      </c>
      <c r="BN106" s="166">
        <v>90</v>
      </c>
      <c r="BO106" s="177">
        <f t="shared" si="8"/>
        <v>0</v>
      </c>
      <c r="BP106" s="177">
        <f t="shared" si="9"/>
        <v>0</v>
      </c>
      <c r="BQ106" s="177">
        <f t="shared" si="10"/>
        <v>0</v>
      </c>
      <c r="BR106" s="150"/>
      <c r="BS106" s="150"/>
      <c r="BT106" s="150"/>
      <c r="BU106" s="150"/>
      <c r="BV106" s="150"/>
      <c r="BW106" s="150"/>
      <c r="BX106" s="150"/>
      <c r="BY106" s="150"/>
      <c r="BZ106" s="150"/>
      <c r="CA106" s="150"/>
      <c r="CB106" s="150"/>
      <c r="CC106" s="150"/>
      <c r="CD106" s="150"/>
      <c r="CE106" s="150"/>
      <c r="CF106" s="150"/>
      <c r="CG106" s="150"/>
      <c r="CH106" s="150"/>
      <c r="CI106" s="150"/>
      <c r="CJ106" s="150"/>
      <c r="CK106" s="150"/>
      <c r="CL106" s="150"/>
    </row>
    <row r="107" spans="1:90" s="157" customFormat="1" ht="14" x14ac:dyDescent="0.2">
      <c r="A107" s="156">
        <v>91</v>
      </c>
      <c r="B107" s="180"/>
      <c r="C107" s="180"/>
      <c r="D107" s="150"/>
      <c r="E107" s="182"/>
      <c r="F107" s="182"/>
      <c r="G107" s="150"/>
      <c r="H107" s="161"/>
      <c r="I107" s="161"/>
      <c r="J107" s="150"/>
      <c r="K107" s="162"/>
      <c r="L107" s="162"/>
      <c r="M107" s="150"/>
      <c r="N107" s="161"/>
      <c r="O107" s="161"/>
      <c r="P107" s="150"/>
      <c r="Q107" s="162"/>
      <c r="R107" s="162"/>
      <c r="S107" s="150"/>
      <c r="T107" s="161"/>
      <c r="U107" s="161"/>
      <c r="V107" s="150"/>
      <c r="W107" s="162"/>
      <c r="X107" s="162"/>
      <c r="Y107" s="150"/>
      <c r="Z107" s="161"/>
      <c r="AA107" s="161"/>
      <c r="AB107" s="150"/>
      <c r="AC107" s="162"/>
      <c r="AD107" s="162"/>
      <c r="AE107" s="150"/>
      <c r="AF107" s="161"/>
      <c r="AG107" s="161"/>
      <c r="AH107" s="150"/>
      <c r="AI107" s="180"/>
      <c r="AJ107" s="182"/>
      <c r="AK107" s="180"/>
      <c r="AL107" s="182"/>
      <c r="AM107" s="180"/>
      <c r="AN107" s="182"/>
      <c r="AO107" s="180"/>
      <c r="AP107" s="182"/>
      <c r="AQ107" s="180"/>
      <c r="AR107" s="182"/>
      <c r="AS107" s="180"/>
      <c r="AT107" s="182"/>
      <c r="AU107" s="180"/>
      <c r="AV107" s="182"/>
      <c r="AW107" s="180"/>
      <c r="AX107" s="182"/>
      <c r="AY107" s="180"/>
      <c r="AZ107" s="182"/>
      <c r="BA107" s="180"/>
      <c r="BB107" s="182"/>
      <c r="BC107" s="180"/>
      <c r="BD107" s="182"/>
      <c r="BE107" s="180"/>
      <c r="BF107" s="182"/>
      <c r="BG107" s="180"/>
      <c r="BH107" s="182"/>
      <c r="BI107" s="180"/>
      <c r="BJ107" s="182"/>
      <c r="BK107" s="180"/>
      <c r="BL107" s="182"/>
      <c r="BM107" s="154">
        <f t="shared" si="12"/>
        <v>0</v>
      </c>
      <c r="BN107" s="166">
        <v>91</v>
      </c>
      <c r="BO107" s="177">
        <f t="shared" si="8"/>
        <v>0</v>
      </c>
      <c r="BP107" s="177">
        <f t="shared" si="9"/>
        <v>0</v>
      </c>
      <c r="BQ107" s="177">
        <f t="shared" si="10"/>
        <v>0</v>
      </c>
      <c r="BR107" s="150"/>
      <c r="BS107" s="150"/>
      <c r="BT107" s="150"/>
      <c r="BU107" s="150"/>
      <c r="BV107" s="150"/>
      <c r="BW107" s="150"/>
      <c r="BX107" s="150"/>
      <c r="BY107" s="150"/>
      <c r="BZ107" s="150"/>
      <c r="CA107" s="150"/>
      <c r="CB107" s="150"/>
      <c r="CC107" s="150"/>
      <c r="CD107" s="150"/>
      <c r="CE107" s="150"/>
      <c r="CF107" s="150"/>
      <c r="CG107" s="150"/>
      <c r="CH107" s="150"/>
      <c r="CI107" s="150"/>
      <c r="CJ107" s="150"/>
      <c r="CK107" s="150"/>
      <c r="CL107" s="150"/>
    </row>
    <row r="108" spans="1:90" s="157" customFormat="1" ht="14" x14ac:dyDescent="0.2">
      <c r="A108" s="156">
        <v>92</v>
      </c>
      <c r="B108" s="180"/>
      <c r="C108" s="180"/>
      <c r="D108" s="150"/>
      <c r="E108" s="182"/>
      <c r="F108" s="182"/>
      <c r="G108" s="150"/>
      <c r="H108" s="161"/>
      <c r="I108" s="161"/>
      <c r="J108" s="150"/>
      <c r="K108" s="162"/>
      <c r="L108" s="162"/>
      <c r="M108" s="150"/>
      <c r="N108" s="161"/>
      <c r="O108" s="161"/>
      <c r="P108" s="150"/>
      <c r="Q108" s="162"/>
      <c r="R108" s="162"/>
      <c r="S108" s="150"/>
      <c r="T108" s="161"/>
      <c r="U108" s="161"/>
      <c r="V108" s="150"/>
      <c r="W108" s="162"/>
      <c r="X108" s="162"/>
      <c r="Y108" s="150"/>
      <c r="Z108" s="161"/>
      <c r="AA108" s="161"/>
      <c r="AB108" s="150"/>
      <c r="AC108" s="162"/>
      <c r="AD108" s="162"/>
      <c r="AE108" s="150"/>
      <c r="AF108" s="161"/>
      <c r="AG108" s="161"/>
      <c r="AH108" s="150"/>
      <c r="AI108" s="180"/>
      <c r="AJ108" s="182"/>
      <c r="AK108" s="180"/>
      <c r="AL108" s="182"/>
      <c r="AM108" s="180"/>
      <c r="AN108" s="182"/>
      <c r="AO108" s="180"/>
      <c r="AP108" s="182"/>
      <c r="AQ108" s="180"/>
      <c r="AR108" s="182"/>
      <c r="AS108" s="180"/>
      <c r="AT108" s="182"/>
      <c r="AU108" s="180"/>
      <c r="AV108" s="182"/>
      <c r="AW108" s="180"/>
      <c r="AX108" s="182"/>
      <c r="AY108" s="180"/>
      <c r="AZ108" s="182"/>
      <c r="BA108" s="180"/>
      <c r="BB108" s="182"/>
      <c r="BC108" s="180"/>
      <c r="BD108" s="182"/>
      <c r="BE108" s="180"/>
      <c r="BF108" s="182"/>
      <c r="BG108" s="180"/>
      <c r="BH108" s="182"/>
      <c r="BI108" s="180"/>
      <c r="BJ108" s="182"/>
      <c r="BK108" s="180"/>
      <c r="BL108" s="182"/>
      <c r="BM108" s="154">
        <f t="shared" si="12"/>
        <v>0</v>
      </c>
      <c r="BN108" s="166">
        <v>92</v>
      </c>
      <c r="BO108" s="177">
        <f t="shared" si="8"/>
        <v>0</v>
      </c>
      <c r="BP108" s="177">
        <f t="shared" si="9"/>
        <v>0</v>
      </c>
      <c r="BQ108" s="177">
        <f t="shared" si="10"/>
        <v>0</v>
      </c>
      <c r="BR108" s="150"/>
      <c r="BS108" s="150"/>
      <c r="BT108" s="150"/>
      <c r="BU108" s="150"/>
      <c r="BV108" s="150"/>
      <c r="BW108" s="150"/>
      <c r="BX108" s="150"/>
      <c r="BY108" s="150"/>
      <c r="BZ108" s="150"/>
      <c r="CA108" s="150"/>
      <c r="CB108" s="150"/>
      <c r="CC108" s="150"/>
      <c r="CD108" s="150"/>
      <c r="CE108" s="150"/>
      <c r="CF108" s="150"/>
      <c r="CG108" s="150"/>
      <c r="CH108" s="150"/>
      <c r="CI108" s="150"/>
      <c r="CJ108" s="150"/>
      <c r="CK108" s="150"/>
      <c r="CL108" s="150"/>
    </row>
    <row r="109" spans="1:90" s="157" customFormat="1" ht="14" x14ac:dyDescent="0.2">
      <c r="A109" s="156">
        <v>93</v>
      </c>
      <c r="B109" s="180"/>
      <c r="C109" s="180"/>
      <c r="D109" s="150"/>
      <c r="E109" s="182"/>
      <c r="F109" s="182"/>
      <c r="G109" s="150"/>
      <c r="H109" s="161"/>
      <c r="I109" s="161"/>
      <c r="J109" s="150"/>
      <c r="K109" s="162"/>
      <c r="L109" s="162"/>
      <c r="M109" s="150"/>
      <c r="N109" s="161"/>
      <c r="O109" s="161"/>
      <c r="P109" s="150"/>
      <c r="Q109" s="162"/>
      <c r="R109" s="162"/>
      <c r="S109" s="150"/>
      <c r="T109" s="161"/>
      <c r="U109" s="161"/>
      <c r="V109" s="150"/>
      <c r="W109" s="162"/>
      <c r="X109" s="162"/>
      <c r="Y109" s="150"/>
      <c r="Z109" s="161"/>
      <c r="AA109" s="161"/>
      <c r="AB109" s="150"/>
      <c r="AC109" s="162"/>
      <c r="AD109" s="162"/>
      <c r="AE109" s="150"/>
      <c r="AF109" s="161"/>
      <c r="AG109" s="161"/>
      <c r="AH109" s="150"/>
      <c r="AI109" s="180"/>
      <c r="AJ109" s="182"/>
      <c r="AK109" s="180"/>
      <c r="AL109" s="182"/>
      <c r="AM109" s="180"/>
      <c r="AN109" s="182"/>
      <c r="AO109" s="180"/>
      <c r="AP109" s="182"/>
      <c r="AQ109" s="180"/>
      <c r="AR109" s="182"/>
      <c r="AS109" s="180"/>
      <c r="AT109" s="182"/>
      <c r="AU109" s="180"/>
      <c r="AV109" s="182"/>
      <c r="AW109" s="180"/>
      <c r="AX109" s="182"/>
      <c r="AY109" s="180"/>
      <c r="AZ109" s="182"/>
      <c r="BA109" s="180"/>
      <c r="BB109" s="182"/>
      <c r="BC109" s="180"/>
      <c r="BD109" s="182"/>
      <c r="BE109" s="180"/>
      <c r="BF109" s="182"/>
      <c r="BG109" s="180"/>
      <c r="BH109" s="182"/>
      <c r="BI109" s="180"/>
      <c r="BJ109" s="182"/>
      <c r="BK109" s="180"/>
      <c r="BL109" s="182"/>
      <c r="BM109" s="154">
        <f t="shared" si="12"/>
        <v>0</v>
      </c>
      <c r="BN109" s="166">
        <v>93</v>
      </c>
      <c r="BO109" s="177">
        <f t="shared" si="8"/>
        <v>0</v>
      </c>
      <c r="BP109" s="177">
        <f t="shared" si="9"/>
        <v>0</v>
      </c>
      <c r="BQ109" s="177">
        <f t="shared" si="10"/>
        <v>0</v>
      </c>
      <c r="BR109" s="150"/>
      <c r="BS109" s="150"/>
      <c r="BT109" s="150"/>
      <c r="BU109" s="150"/>
      <c r="BV109" s="150"/>
      <c r="BW109" s="150"/>
      <c r="BX109" s="150"/>
      <c r="BY109" s="150"/>
      <c r="BZ109" s="150"/>
      <c r="CA109" s="150"/>
      <c r="CB109" s="150"/>
      <c r="CC109" s="150"/>
      <c r="CD109" s="150"/>
      <c r="CE109" s="150"/>
      <c r="CF109" s="150"/>
      <c r="CG109" s="150"/>
      <c r="CH109" s="150"/>
      <c r="CI109" s="150"/>
      <c r="CJ109" s="150"/>
      <c r="CK109" s="150"/>
      <c r="CL109" s="150"/>
    </row>
    <row r="110" spans="1:90" s="157" customFormat="1" ht="14" x14ac:dyDescent="0.2">
      <c r="A110" s="156">
        <v>94</v>
      </c>
      <c r="B110" s="180"/>
      <c r="C110" s="180"/>
      <c r="D110" s="150"/>
      <c r="E110" s="182"/>
      <c r="F110" s="182"/>
      <c r="G110" s="150"/>
      <c r="H110" s="161"/>
      <c r="I110" s="161"/>
      <c r="J110" s="150"/>
      <c r="K110" s="162"/>
      <c r="L110" s="162"/>
      <c r="M110" s="150"/>
      <c r="N110" s="161"/>
      <c r="O110" s="161"/>
      <c r="P110" s="150"/>
      <c r="Q110" s="162"/>
      <c r="R110" s="162"/>
      <c r="S110" s="150"/>
      <c r="T110" s="161"/>
      <c r="U110" s="161"/>
      <c r="V110" s="150"/>
      <c r="W110" s="162"/>
      <c r="X110" s="162"/>
      <c r="Y110" s="150"/>
      <c r="Z110" s="161"/>
      <c r="AA110" s="161"/>
      <c r="AB110" s="150"/>
      <c r="AC110" s="162"/>
      <c r="AD110" s="162"/>
      <c r="AE110" s="150"/>
      <c r="AF110" s="161"/>
      <c r="AG110" s="161"/>
      <c r="AH110" s="150"/>
      <c r="AI110" s="180"/>
      <c r="AJ110" s="182"/>
      <c r="AK110" s="180"/>
      <c r="AL110" s="182"/>
      <c r="AM110" s="180"/>
      <c r="AN110" s="182"/>
      <c r="AO110" s="180"/>
      <c r="AP110" s="182"/>
      <c r="AQ110" s="180"/>
      <c r="AR110" s="182"/>
      <c r="AS110" s="180"/>
      <c r="AT110" s="182"/>
      <c r="AU110" s="180"/>
      <c r="AV110" s="182"/>
      <c r="AW110" s="180"/>
      <c r="AX110" s="182"/>
      <c r="AY110" s="180"/>
      <c r="AZ110" s="182"/>
      <c r="BA110" s="180"/>
      <c r="BB110" s="182"/>
      <c r="BC110" s="180"/>
      <c r="BD110" s="182"/>
      <c r="BE110" s="180"/>
      <c r="BF110" s="182"/>
      <c r="BG110" s="180"/>
      <c r="BH110" s="182"/>
      <c r="BI110" s="180"/>
      <c r="BJ110" s="182"/>
      <c r="BK110" s="180"/>
      <c r="BL110" s="182"/>
      <c r="BM110" s="154">
        <f t="shared" si="12"/>
        <v>0</v>
      </c>
      <c r="BN110" s="166">
        <v>94</v>
      </c>
      <c r="BO110" s="177">
        <f t="shared" si="8"/>
        <v>0</v>
      </c>
      <c r="BP110" s="177">
        <f t="shared" si="9"/>
        <v>0</v>
      </c>
      <c r="BQ110" s="177">
        <f t="shared" si="10"/>
        <v>0</v>
      </c>
      <c r="BR110" s="150"/>
      <c r="BS110" s="150"/>
      <c r="BT110" s="150"/>
      <c r="BU110" s="150"/>
      <c r="BV110" s="150"/>
      <c r="BW110" s="150"/>
      <c r="BX110" s="150"/>
      <c r="BY110" s="150"/>
      <c r="BZ110" s="150"/>
      <c r="CA110" s="150"/>
      <c r="CB110" s="150"/>
      <c r="CC110" s="150"/>
      <c r="CD110" s="150"/>
      <c r="CE110" s="150"/>
      <c r="CF110" s="150"/>
      <c r="CG110" s="150"/>
      <c r="CH110" s="150"/>
      <c r="CI110" s="150"/>
      <c r="CJ110" s="150"/>
      <c r="CK110" s="150"/>
      <c r="CL110" s="150"/>
    </row>
    <row r="111" spans="1:90" s="157" customFormat="1" ht="14" x14ac:dyDescent="0.2">
      <c r="A111" s="156">
        <v>95</v>
      </c>
      <c r="B111" s="180"/>
      <c r="C111" s="180"/>
      <c r="D111" s="150"/>
      <c r="E111" s="182"/>
      <c r="F111" s="182"/>
      <c r="G111" s="150"/>
      <c r="H111" s="161"/>
      <c r="I111" s="161"/>
      <c r="J111" s="150"/>
      <c r="K111" s="162"/>
      <c r="L111" s="162"/>
      <c r="M111" s="150"/>
      <c r="N111" s="161"/>
      <c r="O111" s="161"/>
      <c r="P111" s="150"/>
      <c r="Q111" s="162"/>
      <c r="R111" s="162"/>
      <c r="S111" s="150"/>
      <c r="T111" s="161"/>
      <c r="U111" s="161"/>
      <c r="V111" s="150"/>
      <c r="W111" s="162"/>
      <c r="X111" s="162"/>
      <c r="Y111" s="150"/>
      <c r="Z111" s="161"/>
      <c r="AA111" s="161"/>
      <c r="AB111" s="150"/>
      <c r="AC111" s="162"/>
      <c r="AD111" s="162"/>
      <c r="AE111" s="150"/>
      <c r="AF111" s="161"/>
      <c r="AG111" s="161"/>
      <c r="AH111" s="150"/>
      <c r="AI111" s="180"/>
      <c r="AJ111" s="182"/>
      <c r="AK111" s="180"/>
      <c r="AL111" s="182"/>
      <c r="AM111" s="180"/>
      <c r="AN111" s="182"/>
      <c r="AO111" s="180"/>
      <c r="AP111" s="182"/>
      <c r="AQ111" s="180"/>
      <c r="AR111" s="182"/>
      <c r="AS111" s="180"/>
      <c r="AT111" s="182"/>
      <c r="AU111" s="180"/>
      <c r="AV111" s="182"/>
      <c r="AW111" s="180"/>
      <c r="AX111" s="182"/>
      <c r="AY111" s="180"/>
      <c r="AZ111" s="182"/>
      <c r="BA111" s="180"/>
      <c r="BB111" s="182"/>
      <c r="BC111" s="180"/>
      <c r="BD111" s="182"/>
      <c r="BE111" s="180"/>
      <c r="BF111" s="182"/>
      <c r="BG111" s="180"/>
      <c r="BH111" s="182"/>
      <c r="BI111" s="180"/>
      <c r="BJ111" s="182"/>
      <c r="BK111" s="180"/>
      <c r="BL111" s="182"/>
      <c r="BM111" s="154">
        <f t="shared" si="12"/>
        <v>0</v>
      </c>
      <c r="BN111" s="166">
        <v>95</v>
      </c>
      <c r="BO111" s="177">
        <f t="shared" si="8"/>
        <v>0</v>
      </c>
      <c r="BP111" s="177">
        <f t="shared" si="9"/>
        <v>0</v>
      </c>
      <c r="BQ111" s="177">
        <f t="shared" si="10"/>
        <v>0</v>
      </c>
      <c r="BR111" s="150"/>
      <c r="BS111" s="150"/>
      <c r="BT111" s="150"/>
      <c r="BU111" s="150"/>
      <c r="BV111" s="150"/>
      <c r="BW111" s="150"/>
      <c r="BX111" s="150"/>
      <c r="BY111" s="150"/>
      <c r="BZ111" s="150"/>
      <c r="CA111" s="150"/>
      <c r="CB111" s="150"/>
      <c r="CC111" s="150"/>
      <c r="CD111" s="150"/>
      <c r="CE111" s="150"/>
      <c r="CF111" s="150"/>
      <c r="CG111" s="150"/>
      <c r="CH111" s="150"/>
      <c r="CI111" s="150"/>
      <c r="CJ111" s="150"/>
      <c r="CK111" s="150"/>
      <c r="CL111" s="150"/>
    </row>
    <row r="112" spans="1:90" s="157" customFormat="1" ht="14" x14ac:dyDescent="0.2">
      <c r="A112" s="156">
        <v>96</v>
      </c>
      <c r="B112" s="180"/>
      <c r="C112" s="180"/>
      <c r="D112" s="150"/>
      <c r="E112" s="182"/>
      <c r="F112" s="182"/>
      <c r="G112" s="150"/>
      <c r="H112" s="161"/>
      <c r="I112" s="161"/>
      <c r="J112" s="150"/>
      <c r="K112" s="162"/>
      <c r="L112" s="162"/>
      <c r="M112" s="150"/>
      <c r="N112" s="161"/>
      <c r="O112" s="161"/>
      <c r="P112" s="150"/>
      <c r="Q112" s="162"/>
      <c r="R112" s="162"/>
      <c r="S112" s="150"/>
      <c r="T112" s="161"/>
      <c r="U112" s="161"/>
      <c r="V112" s="150"/>
      <c r="W112" s="162"/>
      <c r="X112" s="162"/>
      <c r="Y112" s="150"/>
      <c r="Z112" s="161"/>
      <c r="AA112" s="161"/>
      <c r="AB112" s="150"/>
      <c r="AC112" s="162"/>
      <c r="AD112" s="162"/>
      <c r="AE112" s="150"/>
      <c r="AF112" s="161"/>
      <c r="AG112" s="161"/>
      <c r="AH112" s="150"/>
      <c r="AI112" s="180"/>
      <c r="AJ112" s="182"/>
      <c r="AK112" s="180"/>
      <c r="AL112" s="182"/>
      <c r="AM112" s="180"/>
      <c r="AN112" s="182"/>
      <c r="AO112" s="180"/>
      <c r="AP112" s="182"/>
      <c r="AQ112" s="180"/>
      <c r="AR112" s="182"/>
      <c r="AS112" s="180"/>
      <c r="AT112" s="182"/>
      <c r="AU112" s="180"/>
      <c r="AV112" s="182"/>
      <c r="AW112" s="180"/>
      <c r="AX112" s="182"/>
      <c r="AY112" s="180"/>
      <c r="AZ112" s="182"/>
      <c r="BA112" s="180"/>
      <c r="BB112" s="182"/>
      <c r="BC112" s="180"/>
      <c r="BD112" s="182"/>
      <c r="BE112" s="180"/>
      <c r="BF112" s="182"/>
      <c r="BG112" s="180"/>
      <c r="BH112" s="182"/>
      <c r="BI112" s="180"/>
      <c r="BJ112" s="182"/>
      <c r="BK112" s="180"/>
      <c r="BL112" s="182"/>
      <c r="BM112" s="154">
        <f t="shared" si="12"/>
        <v>0</v>
      </c>
      <c r="BN112" s="166">
        <v>96</v>
      </c>
      <c r="BO112" s="177">
        <f t="shared" si="8"/>
        <v>0</v>
      </c>
      <c r="BP112" s="177">
        <f t="shared" si="9"/>
        <v>0</v>
      </c>
      <c r="BQ112" s="177">
        <f t="shared" si="10"/>
        <v>0</v>
      </c>
      <c r="BR112" s="150"/>
      <c r="BS112" s="150"/>
      <c r="BT112" s="150"/>
      <c r="BU112" s="150"/>
      <c r="BV112" s="150"/>
      <c r="BW112" s="150"/>
      <c r="BX112" s="150"/>
      <c r="BY112" s="150"/>
      <c r="BZ112" s="150"/>
      <c r="CA112" s="150"/>
      <c r="CB112" s="150"/>
      <c r="CC112" s="150"/>
      <c r="CD112" s="150"/>
      <c r="CE112" s="150"/>
      <c r="CF112" s="150"/>
      <c r="CG112" s="150"/>
      <c r="CH112" s="150"/>
      <c r="CI112" s="150"/>
      <c r="CJ112" s="150"/>
      <c r="CK112" s="150"/>
      <c r="CL112" s="150"/>
    </row>
    <row r="113" spans="1:90" s="157" customFormat="1" ht="14" x14ac:dyDescent="0.2">
      <c r="A113" s="156">
        <v>97</v>
      </c>
      <c r="B113" s="180"/>
      <c r="C113" s="180"/>
      <c r="D113" s="150"/>
      <c r="E113" s="182"/>
      <c r="F113" s="182"/>
      <c r="G113" s="150"/>
      <c r="H113" s="161"/>
      <c r="I113" s="161"/>
      <c r="J113" s="150"/>
      <c r="K113" s="162"/>
      <c r="L113" s="162"/>
      <c r="M113" s="150"/>
      <c r="N113" s="161"/>
      <c r="O113" s="161"/>
      <c r="P113" s="150"/>
      <c r="Q113" s="162"/>
      <c r="R113" s="162"/>
      <c r="S113" s="150"/>
      <c r="T113" s="161"/>
      <c r="U113" s="161"/>
      <c r="V113" s="150"/>
      <c r="W113" s="162"/>
      <c r="X113" s="162"/>
      <c r="Y113" s="150"/>
      <c r="Z113" s="161"/>
      <c r="AA113" s="161"/>
      <c r="AB113" s="150"/>
      <c r="AC113" s="162"/>
      <c r="AD113" s="162"/>
      <c r="AE113" s="150"/>
      <c r="AF113" s="161"/>
      <c r="AG113" s="161"/>
      <c r="AH113" s="150"/>
      <c r="AI113" s="180"/>
      <c r="AJ113" s="182"/>
      <c r="AK113" s="180"/>
      <c r="AL113" s="182"/>
      <c r="AM113" s="180"/>
      <c r="AN113" s="182"/>
      <c r="AO113" s="180"/>
      <c r="AP113" s="182"/>
      <c r="AQ113" s="180"/>
      <c r="AR113" s="182"/>
      <c r="AS113" s="180"/>
      <c r="AT113" s="182"/>
      <c r="AU113" s="180"/>
      <c r="AV113" s="182"/>
      <c r="AW113" s="180"/>
      <c r="AX113" s="182"/>
      <c r="AY113" s="180"/>
      <c r="AZ113" s="182"/>
      <c r="BA113" s="180"/>
      <c r="BB113" s="182"/>
      <c r="BC113" s="180"/>
      <c r="BD113" s="182"/>
      <c r="BE113" s="180"/>
      <c r="BF113" s="182"/>
      <c r="BG113" s="180"/>
      <c r="BH113" s="182"/>
      <c r="BI113" s="180"/>
      <c r="BJ113" s="182"/>
      <c r="BK113" s="180"/>
      <c r="BL113" s="182"/>
      <c r="BM113" s="154">
        <f t="shared" si="12"/>
        <v>0</v>
      </c>
      <c r="BN113" s="166">
        <v>97</v>
      </c>
      <c r="BO113" s="177">
        <f t="shared" si="8"/>
        <v>0</v>
      </c>
      <c r="BP113" s="177">
        <f t="shared" si="9"/>
        <v>0</v>
      </c>
      <c r="BQ113" s="177">
        <f t="shared" si="10"/>
        <v>0</v>
      </c>
      <c r="BR113" s="150"/>
      <c r="BS113" s="150"/>
      <c r="BT113" s="150"/>
      <c r="BU113" s="150"/>
      <c r="BV113" s="150"/>
      <c r="BW113" s="150"/>
      <c r="BX113" s="150"/>
      <c r="BY113" s="150"/>
      <c r="BZ113" s="150"/>
      <c r="CA113" s="150"/>
      <c r="CB113" s="150"/>
      <c r="CC113" s="150"/>
      <c r="CD113" s="150"/>
      <c r="CE113" s="150"/>
      <c r="CF113" s="150"/>
      <c r="CG113" s="150"/>
      <c r="CH113" s="150"/>
      <c r="CI113" s="150"/>
      <c r="CJ113" s="150"/>
      <c r="CK113" s="150"/>
      <c r="CL113" s="150"/>
    </row>
    <row r="114" spans="1:90" s="157" customFormat="1" ht="14" x14ac:dyDescent="0.2">
      <c r="A114" s="156">
        <v>98</v>
      </c>
      <c r="B114" s="180"/>
      <c r="C114" s="180"/>
      <c r="D114" s="150"/>
      <c r="E114" s="182"/>
      <c r="F114" s="182"/>
      <c r="G114" s="150"/>
      <c r="H114" s="161"/>
      <c r="I114" s="161"/>
      <c r="J114" s="150"/>
      <c r="K114" s="162"/>
      <c r="L114" s="162"/>
      <c r="M114" s="150"/>
      <c r="N114" s="161"/>
      <c r="O114" s="161"/>
      <c r="P114" s="150"/>
      <c r="Q114" s="162"/>
      <c r="R114" s="162"/>
      <c r="S114" s="150"/>
      <c r="T114" s="161"/>
      <c r="U114" s="161"/>
      <c r="V114" s="150"/>
      <c r="W114" s="162"/>
      <c r="X114" s="162"/>
      <c r="Y114" s="150"/>
      <c r="Z114" s="161"/>
      <c r="AA114" s="161"/>
      <c r="AB114" s="150"/>
      <c r="AC114" s="162"/>
      <c r="AD114" s="162"/>
      <c r="AE114" s="150"/>
      <c r="AF114" s="161"/>
      <c r="AG114" s="161"/>
      <c r="AH114" s="150"/>
      <c r="AI114" s="180"/>
      <c r="AJ114" s="182"/>
      <c r="AK114" s="180"/>
      <c r="AL114" s="182"/>
      <c r="AM114" s="180"/>
      <c r="AN114" s="182"/>
      <c r="AO114" s="180"/>
      <c r="AP114" s="182"/>
      <c r="AQ114" s="180"/>
      <c r="AR114" s="182"/>
      <c r="AS114" s="180"/>
      <c r="AT114" s="182"/>
      <c r="AU114" s="180"/>
      <c r="AV114" s="182"/>
      <c r="AW114" s="180"/>
      <c r="AX114" s="182"/>
      <c r="AY114" s="180"/>
      <c r="AZ114" s="182"/>
      <c r="BA114" s="180"/>
      <c r="BB114" s="182"/>
      <c r="BC114" s="180"/>
      <c r="BD114" s="182"/>
      <c r="BE114" s="180"/>
      <c r="BF114" s="182"/>
      <c r="BG114" s="180"/>
      <c r="BH114" s="182"/>
      <c r="BI114" s="180"/>
      <c r="BJ114" s="182"/>
      <c r="BK114" s="180"/>
      <c r="BL114" s="182"/>
      <c r="BM114" s="154">
        <f t="shared" si="12"/>
        <v>0</v>
      </c>
      <c r="BN114" s="166">
        <v>98</v>
      </c>
      <c r="BO114" s="177">
        <f t="shared" si="8"/>
        <v>0</v>
      </c>
      <c r="BP114" s="177">
        <f t="shared" si="9"/>
        <v>0</v>
      </c>
      <c r="BQ114" s="177">
        <f t="shared" si="10"/>
        <v>0</v>
      </c>
      <c r="BR114" s="150"/>
      <c r="BS114" s="150"/>
      <c r="BT114" s="150"/>
      <c r="BU114" s="150"/>
      <c r="BV114" s="150"/>
      <c r="BW114" s="150"/>
      <c r="BX114" s="150"/>
      <c r="BY114" s="150"/>
      <c r="BZ114" s="150"/>
      <c r="CA114" s="150"/>
      <c r="CB114" s="150"/>
      <c r="CC114" s="150"/>
      <c r="CD114" s="150"/>
      <c r="CE114" s="150"/>
      <c r="CF114" s="150"/>
      <c r="CG114" s="150"/>
      <c r="CH114" s="150"/>
      <c r="CI114" s="150"/>
      <c r="CJ114" s="150"/>
      <c r="CK114" s="150"/>
      <c r="CL114" s="150"/>
    </row>
    <row r="115" spans="1:90" s="157" customFormat="1" ht="14" x14ac:dyDescent="0.2">
      <c r="A115" s="156">
        <v>99</v>
      </c>
      <c r="B115" s="180"/>
      <c r="C115" s="180"/>
      <c r="D115" s="150"/>
      <c r="E115" s="182"/>
      <c r="F115" s="182"/>
      <c r="G115" s="150"/>
      <c r="H115" s="161"/>
      <c r="I115" s="161"/>
      <c r="J115" s="150"/>
      <c r="K115" s="162"/>
      <c r="L115" s="162"/>
      <c r="M115" s="150"/>
      <c r="N115" s="161"/>
      <c r="O115" s="161"/>
      <c r="P115" s="150"/>
      <c r="Q115" s="162"/>
      <c r="R115" s="162"/>
      <c r="S115" s="150"/>
      <c r="T115" s="161"/>
      <c r="U115" s="161"/>
      <c r="V115" s="150"/>
      <c r="W115" s="162"/>
      <c r="X115" s="162"/>
      <c r="Y115" s="150"/>
      <c r="Z115" s="161"/>
      <c r="AA115" s="161"/>
      <c r="AB115" s="150"/>
      <c r="AC115" s="162"/>
      <c r="AD115" s="162"/>
      <c r="AE115" s="150"/>
      <c r="AF115" s="161"/>
      <c r="AG115" s="161"/>
      <c r="AH115" s="150"/>
      <c r="AI115" s="180"/>
      <c r="AJ115" s="182"/>
      <c r="AK115" s="180"/>
      <c r="AL115" s="182"/>
      <c r="AM115" s="180"/>
      <c r="AN115" s="182"/>
      <c r="AO115" s="180"/>
      <c r="AP115" s="182"/>
      <c r="AQ115" s="180"/>
      <c r="AR115" s="182"/>
      <c r="AS115" s="180"/>
      <c r="AT115" s="182"/>
      <c r="AU115" s="180"/>
      <c r="AV115" s="182"/>
      <c r="AW115" s="180"/>
      <c r="AX115" s="182"/>
      <c r="AY115" s="180"/>
      <c r="AZ115" s="182"/>
      <c r="BA115" s="180"/>
      <c r="BB115" s="182"/>
      <c r="BC115" s="180"/>
      <c r="BD115" s="182"/>
      <c r="BE115" s="180"/>
      <c r="BF115" s="182"/>
      <c r="BG115" s="180"/>
      <c r="BH115" s="182"/>
      <c r="BI115" s="180"/>
      <c r="BJ115" s="182"/>
      <c r="BK115" s="180"/>
      <c r="BL115" s="182"/>
      <c r="BM115" s="154">
        <f t="shared" si="12"/>
        <v>0</v>
      </c>
      <c r="BN115" s="166">
        <v>99</v>
      </c>
      <c r="BO115" s="177">
        <f t="shared" si="8"/>
        <v>0</v>
      </c>
      <c r="BP115" s="177">
        <f t="shared" si="9"/>
        <v>0</v>
      </c>
      <c r="BQ115" s="177">
        <f t="shared" si="10"/>
        <v>0</v>
      </c>
      <c r="BR115" s="150"/>
      <c r="BS115" s="150"/>
      <c r="BT115" s="150"/>
      <c r="BU115" s="150"/>
      <c r="BV115" s="150"/>
      <c r="BW115" s="150"/>
      <c r="BX115" s="150"/>
      <c r="BY115" s="150"/>
      <c r="BZ115" s="150"/>
      <c r="CA115" s="150"/>
      <c r="CB115" s="150"/>
      <c r="CC115" s="150"/>
      <c r="CD115" s="150"/>
      <c r="CE115" s="150"/>
      <c r="CF115" s="150"/>
      <c r="CG115" s="150"/>
      <c r="CH115" s="150"/>
      <c r="CI115" s="150"/>
      <c r="CJ115" s="150"/>
      <c r="CK115" s="150"/>
      <c r="CL115" s="150"/>
    </row>
    <row r="116" spans="1:90" s="157" customFormat="1" ht="14" x14ac:dyDescent="0.2">
      <c r="A116" s="156">
        <v>100</v>
      </c>
      <c r="B116" s="180"/>
      <c r="C116" s="180"/>
      <c r="D116" s="150"/>
      <c r="E116" s="182"/>
      <c r="F116" s="182"/>
      <c r="G116" s="150"/>
      <c r="H116" s="161"/>
      <c r="I116" s="161"/>
      <c r="J116" s="150"/>
      <c r="K116" s="162"/>
      <c r="L116" s="162"/>
      <c r="M116" s="150"/>
      <c r="N116" s="161"/>
      <c r="O116" s="161"/>
      <c r="P116" s="150"/>
      <c r="Q116" s="162"/>
      <c r="R116" s="162"/>
      <c r="S116" s="150"/>
      <c r="T116" s="161"/>
      <c r="U116" s="161"/>
      <c r="V116" s="150"/>
      <c r="W116" s="162"/>
      <c r="X116" s="162"/>
      <c r="Y116" s="150"/>
      <c r="Z116" s="161"/>
      <c r="AA116" s="161"/>
      <c r="AB116" s="150"/>
      <c r="AC116" s="162"/>
      <c r="AD116" s="162"/>
      <c r="AE116" s="150"/>
      <c r="AF116" s="161"/>
      <c r="AG116" s="161"/>
      <c r="AH116" s="150"/>
      <c r="AI116" s="180"/>
      <c r="AJ116" s="182"/>
      <c r="AK116" s="180"/>
      <c r="AL116" s="182"/>
      <c r="AM116" s="180"/>
      <c r="AN116" s="182"/>
      <c r="AO116" s="180"/>
      <c r="AP116" s="182"/>
      <c r="AQ116" s="180"/>
      <c r="AR116" s="182"/>
      <c r="AS116" s="180"/>
      <c r="AT116" s="182"/>
      <c r="AU116" s="180"/>
      <c r="AV116" s="182"/>
      <c r="AW116" s="180"/>
      <c r="AX116" s="182"/>
      <c r="AY116" s="180"/>
      <c r="AZ116" s="182"/>
      <c r="BA116" s="180"/>
      <c r="BB116" s="182"/>
      <c r="BC116" s="180"/>
      <c r="BD116" s="182"/>
      <c r="BE116" s="180"/>
      <c r="BF116" s="182"/>
      <c r="BG116" s="180"/>
      <c r="BH116" s="182"/>
      <c r="BI116" s="180"/>
      <c r="BJ116" s="182"/>
      <c r="BK116" s="180"/>
      <c r="BL116" s="182"/>
      <c r="BM116" s="154">
        <f t="shared" si="12"/>
        <v>0</v>
      </c>
      <c r="BN116" s="166">
        <v>100</v>
      </c>
      <c r="BO116" s="177">
        <f t="shared" si="8"/>
        <v>0</v>
      </c>
      <c r="BP116" s="177">
        <f t="shared" si="9"/>
        <v>0</v>
      </c>
      <c r="BQ116" s="177">
        <f t="shared" si="10"/>
        <v>0</v>
      </c>
      <c r="BR116" s="150"/>
      <c r="BS116" s="150"/>
      <c r="BT116" s="150"/>
      <c r="BU116" s="150"/>
      <c r="BV116" s="150"/>
      <c r="BW116" s="150"/>
      <c r="BX116" s="150"/>
      <c r="BY116" s="150"/>
      <c r="BZ116" s="150"/>
      <c r="CA116" s="150"/>
      <c r="CB116" s="150"/>
      <c r="CC116" s="150"/>
      <c r="CD116" s="150"/>
      <c r="CE116" s="150"/>
      <c r="CF116" s="150"/>
      <c r="CG116" s="150"/>
      <c r="CH116" s="150"/>
      <c r="CI116" s="150"/>
      <c r="CJ116" s="150"/>
      <c r="CK116" s="150"/>
      <c r="CL116" s="150"/>
    </row>
    <row r="117" spans="1:90" s="157" customFormat="1" ht="14" x14ac:dyDescent="0.2">
      <c r="A117" s="156">
        <v>101</v>
      </c>
      <c r="B117" s="180"/>
      <c r="C117" s="180"/>
      <c r="D117" s="150"/>
      <c r="E117" s="182"/>
      <c r="F117" s="182"/>
      <c r="G117" s="150"/>
      <c r="H117" s="161"/>
      <c r="I117" s="161"/>
      <c r="J117" s="150"/>
      <c r="K117" s="162"/>
      <c r="L117" s="162"/>
      <c r="M117" s="150"/>
      <c r="N117" s="161"/>
      <c r="O117" s="161"/>
      <c r="P117" s="150"/>
      <c r="Q117" s="162"/>
      <c r="R117" s="162"/>
      <c r="S117" s="150"/>
      <c r="T117" s="161"/>
      <c r="U117" s="161"/>
      <c r="V117" s="150"/>
      <c r="W117" s="162"/>
      <c r="X117" s="162"/>
      <c r="Y117" s="150"/>
      <c r="Z117" s="161"/>
      <c r="AA117" s="161"/>
      <c r="AB117" s="150"/>
      <c r="AC117" s="162"/>
      <c r="AD117" s="162"/>
      <c r="AE117" s="150"/>
      <c r="AF117" s="161"/>
      <c r="AG117" s="161"/>
      <c r="AH117" s="150"/>
      <c r="AI117" s="180"/>
      <c r="AJ117" s="182"/>
      <c r="AK117" s="180"/>
      <c r="AL117" s="182"/>
      <c r="AM117" s="180"/>
      <c r="AN117" s="182"/>
      <c r="AO117" s="180"/>
      <c r="AP117" s="182"/>
      <c r="AQ117" s="180"/>
      <c r="AR117" s="182"/>
      <c r="AS117" s="180"/>
      <c r="AT117" s="182"/>
      <c r="AU117" s="180"/>
      <c r="AV117" s="182"/>
      <c r="AW117" s="180"/>
      <c r="AX117" s="182"/>
      <c r="AY117" s="180"/>
      <c r="AZ117" s="182"/>
      <c r="BA117" s="180"/>
      <c r="BB117" s="182"/>
      <c r="BC117" s="180"/>
      <c r="BD117" s="182"/>
      <c r="BE117" s="180"/>
      <c r="BF117" s="182"/>
      <c r="BG117" s="180"/>
      <c r="BH117" s="182"/>
      <c r="BI117" s="180"/>
      <c r="BJ117" s="182"/>
      <c r="BK117" s="180"/>
      <c r="BL117" s="182"/>
      <c r="BM117" s="154">
        <f t="shared" si="12"/>
        <v>0</v>
      </c>
      <c r="BN117" s="166">
        <v>101</v>
      </c>
      <c r="BO117" s="177">
        <f t="shared" si="8"/>
        <v>0</v>
      </c>
      <c r="BP117" s="177">
        <f t="shared" si="9"/>
        <v>0</v>
      </c>
      <c r="BQ117" s="177">
        <f t="shared" si="10"/>
        <v>0</v>
      </c>
      <c r="BR117" s="150"/>
      <c r="BS117" s="150"/>
      <c r="BT117" s="150"/>
      <c r="BU117" s="150"/>
      <c r="BV117" s="150"/>
      <c r="BW117" s="150"/>
      <c r="BX117" s="150"/>
      <c r="BY117" s="150"/>
      <c r="BZ117" s="150"/>
      <c r="CA117" s="150"/>
      <c r="CB117" s="150"/>
      <c r="CC117" s="150"/>
      <c r="CD117" s="150"/>
      <c r="CE117" s="150"/>
      <c r="CF117" s="150"/>
      <c r="CG117" s="150"/>
      <c r="CH117" s="150"/>
      <c r="CI117" s="150"/>
      <c r="CJ117" s="150"/>
      <c r="CK117" s="150"/>
      <c r="CL117" s="150"/>
    </row>
    <row r="118" spans="1:90" s="157" customFormat="1" ht="14" x14ac:dyDescent="0.2">
      <c r="A118" s="156">
        <v>102</v>
      </c>
      <c r="B118" s="180"/>
      <c r="C118" s="180"/>
      <c r="D118" s="150"/>
      <c r="E118" s="182"/>
      <c r="F118" s="182"/>
      <c r="G118" s="150"/>
      <c r="H118" s="161"/>
      <c r="I118" s="161"/>
      <c r="J118" s="150"/>
      <c r="K118" s="162"/>
      <c r="L118" s="162"/>
      <c r="M118" s="150"/>
      <c r="N118" s="161"/>
      <c r="O118" s="161"/>
      <c r="P118" s="150"/>
      <c r="Q118" s="162"/>
      <c r="R118" s="162"/>
      <c r="S118" s="150"/>
      <c r="T118" s="161"/>
      <c r="U118" s="161"/>
      <c r="V118" s="150"/>
      <c r="W118" s="162"/>
      <c r="X118" s="162"/>
      <c r="Y118" s="150"/>
      <c r="Z118" s="161"/>
      <c r="AA118" s="161"/>
      <c r="AB118" s="150"/>
      <c r="AC118" s="162"/>
      <c r="AD118" s="162"/>
      <c r="AE118" s="150"/>
      <c r="AF118" s="161"/>
      <c r="AG118" s="161"/>
      <c r="AH118" s="150"/>
      <c r="AI118" s="180"/>
      <c r="AJ118" s="182"/>
      <c r="AK118" s="180"/>
      <c r="AL118" s="182"/>
      <c r="AM118" s="180"/>
      <c r="AN118" s="182"/>
      <c r="AO118" s="180"/>
      <c r="AP118" s="182"/>
      <c r="AQ118" s="180"/>
      <c r="AR118" s="182"/>
      <c r="AS118" s="180"/>
      <c r="AT118" s="182"/>
      <c r="AU118" s="180"/>
      <c r="AV118" s="182"/>
      <c r="AW118" s="180"/>
      <c r="AX118" s="182"/>
      <c r="AY118" s="180"/>
      <c r="AZ118" s="182"/>
      <c r="BA118" s="180"/>
      <c r="BB118" s="182"/>
      <c r="BC118" s="180"/>
      <c r="BD118" s="182"/>
      <c r="BE118" s="180"/>
      <c r="BF118" s="182"/>
      <c r="BG118" s="180"/>
      <c r="BH118" s="182"/>
      <c r="BI118" s="180"/>
      <c r="BJ118" s="182"/>
      <c r="BK118" s="180"/>
      <c r="BL118" s="182"/>
      <c r="BM118" s="154">
        <f t="shared" si="12"/>
        <v>0</v>
      </c>
      <c r="BN118" s="166">
        <v>102</v>
      </c>
      <c r="BO118" s="177">
        <f t="shared" si="8"/>
        <v>0</v>
      </c>
      <c r="BP118" s="177">
        <f t="shared" si="9"/>
        <v>0</v>
      </c>
      <c r="BQ118" s="177">
        <f t="shared" si="10"/>
        <v>0</v>
      </c>
      <c r="BR118" s="150"/>
      <c r="BS118" s="150"/>
      <c r="BT118" s="150"/>
      <c r="BU118" s="150"/>
      <c r="BV118" s="150"/>
      <c r="BW118" s="150"/>
      <c r="BX118" s="150"/>
      <c r="BY118" s="150"/>
      <c r="BZ118" s="150"/>
      <c r="CA118" s="150"/>
      <c r="CB118" s="150"/>
      <c r="CC118" s="150"/>
      <c r="CD118" s="150"/>
      <c r="CE118" s="150"/>
      <c r="CF118" s="150"/>
      <c r="CG118" s="150"/>
      <c r="CH118" s="150"/>
      <c r="CI118" s="150"/>
      <c r="CJ118" s="150"/>
      <c r="CK118" s="150"/>
      <c r="CL118" s="150"/>
    </row>
    <row r="119" spans="1:90" s="157" customFormat="1" ht="14" x14ac:dyDescent="0.2">
      <c r="A119" s="156">
        <v>103</v>
      </c>
      <c r="B119" s="180"/>
      <c r="C119" s="180"/>
      <c r="D119" s="150"/>
      <c r="E119" s="182"/>
      <c r="F119" s="182"/>
      <c r="G119" s="150"/>
      <c r="H119" s="161"/>
      <c r="I119" s="161"/>
      <c r="J119" s="150"/>
      <c r="K119" s="162"/>
      <c r="L119" s="162"/>
      <c r="M119" s="150"/>
      <c r="N119" s="161"/>
      <c r="O119" s="161"/>
      <c r="P119" s="150"/>
      <c r="Q119" s="162"/>
      <c r="R119" s="162"/>
      <c r="S119" s="150"/>
      <c r="T119" s="161"/>
      <c r="U119" s="161"/>
      <c r="V119" s="150"/>
      <c r="W119" s="162"/>
      <c r="X119" s="162"/>
      <c r="Y119" s="150"/>
      <c r="Z119" s="161"/>
      <c r="AA119" s="161"/>
      <c r="AB119" s="150"/>
      <c r="AC119" s="162"/>
      <c r="AD119" s="162"/>
      <c r="AE119" s="150"/>
      <c r="AF119" s="161"/>
      <c r="AG119" s="161"/>
      <c r="AH119" s="150"/>
      <c r="AI119" s="180"/>
      <c r="AJ119" s="182"/>
      <c r="AK119" s="180"/>
      <c r="AL119" s="182"/>
      <c r="AM119" s="180"/>
      <c r="AN119" s="182"/>
      <c r="AO119" s="180"/>
      <c r="AP119" s="182"/>
      <c r="AQ119" s="180"/>
      <c r="AR119" s="182"/>
      <c r="AS119" s="180"/>
      <c r="AT119" s="182"/>
      <c r="AU119" s="180"/>
      <c r="AV119" s="182"/>
      <c r="AW119" s="180"/>
      <c r="AX119" s="182"/>
      <c r="AY119" s="180"/>
      <c r="AZ119" s="182"/>
      <c r="BA119" s="180"/>
      <c r="BB119" s="182"/>
      <c r="BC119" s="180"/>
      <c r="BD119" s="182"/>
      <c r="BE119" s="180"/>
      <c r="BF119" s="182"/>
      <c r="BG119" s="180"/>
      <c r="BH119" s="182"/>
      <c r="BI119" s="180"/>
      <c r="BJ119" s="182"/>
      <c r="BK119" s="180"/>
      <c r="BL119" s="182"/>
      <c r="BM119" s="154">
        <f t="shared" si="12"/>
        <v>0</v>
      </c>
      <c r="BN119" s="166">
        <v>103</v>
      </c>
      <c r="BO119" s="177">
        <f t="shared" si="8"/>
        <v>0</v>
      </c>
      <c r="BP119" s="177">
        <f t="shared" si="9"/>
        <v>0</v>
      </c>
      <c r="BQ119" s="177">
        <f t="shared" si="10"/>
        <v>0</v>
      </c>
      <c r="BR119" s="150"/>
      <c r="BS119" s="150"/>
      <c r="BT119" s="150"/>
      <c r="BU119" s="150"/>
      <c r="BV119" s="150"/>
      <c r="BW119" s="150"/>
      <c r="BX119" s="150"/>
      <c r="BY119" s="150"/>
      <c r="BZ119" s="150"/>
      <c r="CA119" s="150"/>
      <c r="CB119" s="150"/>
      <c r="CC119" s="150"/>
      <c r="CD119" s="150"/>
      <c r="CE119" s="150"/>
      <c r="CF119" s="150"/>
      <c r="CG119" s="150"/>
      <c r="CH119" s="150"/>
      <c r="CI119" s="150"/>
      <c r="CJ119" s="150"/>
      <c r="CK119" s="150"/>
      <c r="CL119" s="150"/>
    </row>
    <row r="120" spans="1:90" s="157" customFormat="1" ht="14" x14ac:dyDescent="0.2">
      <c r="A120" s="156">
        <v>104</v>
      </c>
      <c r="B120" s="180"/>
      <c r="C120" s="180"/>
      <c r="D120" s="150"/>
      <c r="E120" s="182"/>
      <c r="F120" s="182"/>
      <c r="G120" s="150"/>
      <c r="H120" s="161"/>
      <c r="I120" s="161"/>
      <c r="J120" s="150"/>
      <c r="K120" s="162"/>
      <c r="L120" s="162"/>
      <c r="M120" s="150"/>
      <c r="N120" s="161"/>
      <c r="O120" s="161"/>
      <c r="P120" s="150"/>
      <c r="Q120" s="162"/>
      <c r="R120" s="162"/>
      <c r="S120" s="150"/>
      <c r="T120" s="161"/>
      <c r="U120" s="161"/>
      <c r="V120" s="150"/>
      <c r="W120" s="162"/>
      <c r="X120" s="162"/>
      <c r="Y120" s="150"/>
      <c r="Z120" s="161"/>
      <c r="AA120" s="161"/>
      <c r="AB120" s="150"/>
      <c r="AC120" s="162"/>
      <c r="AD120" s="162"/>
      <c r="AE120" s="150"/>
      <c r="AF120" s="161"/>
      <c r="AG120" s="161"/>
      <c r="AH120" s="150"/>
      <c r="AI120" s="180"/>
      <c r="AJ120" s="182"/>
      <c r="AK120" s="180"/>
      <c r="AL120" s="182"/>
      <c r="AM120" s="180"/>
      <c r="AN120" s="182"/>
      <c r="AO120" s="180"/>
      <c r="AP120" s="182"/>
      <c r="AQ120" s="180"/>
      <c r="AR120" s="182"/>
      <c r="AS120" s="180"/>
      <c r="AT120" s="182"/>
      <c r="AU120" s="180"/>
      <c r="AV120" s="182"/>
      <c r="AW120" s="180"/>
      <c r="AX120" s="182"/>
      <c r="AY120" s="180"/>
      <c r="AZ120" s="182"/>
      <c r="BA120" s="180"/>
      <c r="BB120" s="182"/>
      <c r="BC120" s="180"/>
      <c r="BD120" s="182"/>
      <c r="BE120" s="180"/>
      <c r="BF120" s="182"/>
      <c r="BG120" s="180"/>
      <c r="BH120" s="182"/>
      <c r="BI120" s="180"/>
      <c r="BJ120" s="182"/>
      <c r="BK120" s="180"/>
      <c r="BL120" s="182"/>
      <c r="BM120" s="154">
        <f t="shared" si="12"/>
        <v>0</v>
      </c>
      <c r="BN120" s="166">
        <v>104</v>
      </c>
      <c r="BO120" s="177">
        <f t="shared" si="8"/>
        <v>0</v>
      </c>
      <c r="BP120" s="177">
        <f t="shared" si="9"/>
        <v>0</v>
      </c>
      <c r="BQ120" s="177">
        <f t="shared" si="10"/>
        <v>0</v>
      </c>
      <c r="BR120" s="150"/>
      <c r="BS120" s="150"/>
      <c r="BT120" s="150"/>
      <c r="BU120" s="150"/>
      <c r="BV120" s="150"/>
      <c r="BW120" s="150"/>
      <c r="BX120" s="150"/>
      <c r="BY120" s="150"/>
      <c r="BZ120" s="150"/>
      <c r="CA120" s="150"/>
      <c r="CB120" s="150"/>
      <c r="CC120" s="150"/>
      <c r="CD120" s="150"/>
      <c r="CE120" s="150"/>
      <c r="CF120" s="150"/>
      <c r="CG120" s="150"/>
      <c r="CH120" s="150"/>
      <c r="CI120" s="150"/>
      <c r="CJ120" s="150"/>
      <c r="CK120" s="150"/>
      <c r="CL120" s="150"/>
    </row>
    <row r="121" spans="1:90" s="157" customFormat="1" ht="14" x14ac:dyDescent="0.2">
      <c r="A121" s="156">
        <v>105</v>
      </c>
      <c r="B121" s="180"/>
      <c r="C121" s="180"/>
      <c r="D121" s="150"/>
      <c r="E121" s="182"/>
      <c r="F121" s="182"/>
      <c r="G121" s="150"/>
      <c r="H121" s="161"/>
      <c r="I121" s="161"/>
      <c r="J121" s="150"/>
      <c r="K121" s="162"/>
      <c r="L121" s="162"/>
      <c r="M121" s="150"/>
      <c r="N121" s="161"/>
      <c r="O121" s="161"/>
      <c r="P121" s="150"/>
      <c r="Q121" s="162"/>
      <c r="R121" s="162"/>
      <c r="S121" s="150"/>
      <c r="T121" s="161"/>
      <c r="U121" s="161"/>
      <c r="V121" s="150"/>
      <c r="W121" s="162"/>
      <c r="X121" s="162"/>
      <c r="Y121" s="150"/>
      <c r="Z121" s="161"/>
      <c r="AA121" s="161"/>
      <c r="AB121" s="150"/>
      <c r="AC121" s="162"/>
      <c r="AD121" s="162"/>
      <c r="AE121" s="150"/>
      <c r="AF121" s="161"/>
      <c r="AG121" s="161"/>
      <c r="AH121" s="150"/>
      <c r="AI121" s="180"/>
      <c r="AJ121" s="182"/>
      <c r="AK121" s="180"/>
      <c r="AL121" s="182"/>
      <c r="AM121" s="180"/>
      <c r="AN121" s="182"/>
      <c r="AO121" s="180"/>
      <c r="AP121" s="182"/>
      <c r="AQ121" s="180"/>
      <c r="AR121" s="182"/>
      <c r="AS121" s="180"/>
      <c r="AT121" s="182"/>
      <c r="AU121" s="180"/>
      <c r="AV121" s="182"/>
      <c r="AW121" s="180"/>
      <c r="AX121" s="182"/>
      <c r="AY121" s="180"/>
      <c r="AZ121" s="182"/>
      <c r="BA121" s="180"/>
      <c r="BB121" s="182"/>
      <c r="BC121" s="180"/>
      <c r="BD121" s="182"/>
      <c r="BE121" s="180"/>
      <c r="BF121" s="182"/>
      <c r="BG121" s="180"/>
      <c r="BH121" s="182"/>
      <c r="BI121" s="180"/>
      <c r="BJ121" s="182"/>
      <c r="BK121" s="180"/>
      <c r="BL121" s="182"/>
      <c r="BM121" s="154">
        <f t="shared" si="12"/>
        <v>0</v>
      </c>
      <c r="BN121" s="166">
        <v>105</v>
      </c>
      <c r="BO121" s="177">
        <f t="shared" si="8"/>
        <v>0</v>
      </c>
      <c r="BP121" s="177">
        <f t="shared" si="9"/>
        <v>0</v>
      </c>
      <c r="BQ121" s="177">
        <f t="shared" si="10"/>
        <v>0</v>
      </c>
      <c r="BR121" s="150"/>
      <c r="BS121" s="150"/>
      <c r="BT121" s="150"/>
      <c r="BU121" s="150"/>
      <c r="BV121" s="150"/>
      <c r="BW121" s="150"/>
      <c r="BX121" s="150"/>
      <c r="BY121" s="150"/>
      <c r="BZ121" s="150"/>
      <c r="CA121" s="150"/>
      <c r="CB121" s="150"/>
      <c r="CC121" s="150"/>
      <c r="CD121" s="150"/>
      <c r="CE121" s="150"/>
      <c r="CF121" s="150"/>
      <c r="CG121" s="150"/>
      <c r="CH121" s="150"/>
      <c r="CI121" s="150"/>
      <c r="CJ121" s="150"/>
      <c r="CK121" s="150"/>
      <c r="CL121" s="150"/>
    </row>
    <row r="122" spans="1:90" s="157" customFormat="1" ht="14" x14ac:dyDescent="0.2">
      <c r="A122" s="156">
        <v>106</v>
      </c>
      <c r="B122" s="180"/>
      <c r="C122" s="180"/>
      <c r="D122" s="150"/>
      <c r="E122" s="182"/>
      <c r="F122" s="182"/>
      <c r="G122" s="150"/>
      <c r="H122" s="161"/>
      <c r="I122" s="161"/>
      <c r="J122" s="150"/>
      <c r="K122" s="162"/>
      <c r="L122" s="162"/>
      <c r="M122" s="150"/>
      <c r="N122" s="161"/>
      <c r="O122" s="161"/>
      <c r="P122" s="150"/>
      <c r="Q122" s="162"/>
      <c r="R122" s="162"/>
      <c r="S122" s="150"/>
      <c r="T122" s="161"/>
      <c r="U122" s="161"/>
      <c r="V122" s="150"/>
      <c r="W122" s="162"/>
      <c r="X122" s="162"/>
      <c r="Y122" s="150"/>
      <c r="Z122" s="161"/>
      <c r="AA122" s="161"/>
      <c r="AB122" s="150"/>
      <c r="AC122" s="162"/>
      <c r="AD122" s="162"/>
      <c r="AE122" s="150"/>
      <c r="AF122" s="161"/>
      <c r="AG122" s="161"/>
      <c r="AH122" s="150"/>
      <c r="AI122" s="180"/>
      <c r="AJ122" s="182"/>
      <c r="AK122" s="180"/>
      <c r="AL122" s="182"/>
      <c r="AM122" s="180"/>
      <c r="AN122" s="182"/>
      <c r="AO122" s="180"/>
      <c r="AP122" s="182"/>
      <c r="AQ122" s="180"/>
      <c r="AR122" s="182"/>
      <c r="AS122" s="180"/>
      <c r="AT122" s="182"/>
      <c r="AU122" s="180"/>
      <c r="AV122" s="182"/>
      <c r="AW122" s="180"/>
      <c r="AX122" s="182"/>
      <c r="AY122" s="180"/>
      <c r="AZ122" s="182"/>
      <c r="BA122" s="180"/>
      <c r="BB122" s="182"/>
      <c r="BC122" s="180"/>
      <c r="BD122" s="182"/>
      <c r="BE122" s="180"/>
      <c r="BF122" s="182"/>
      <c r="BG122" s="180"/>
      <c r="BH122" s="182"/>
      <c r="BI122" s="180"/>
      <c r="BJ122" s="182"/>
      <c r="BK122" s="180"/>
      <c r="BL122" s="182"/>
      <c r="BM122" s="154">
        <f t="shared" si="12"/>
        <v>0</v>
      </c>
      <c r="BN122" s="166">
        <v>106</v>
      </c>
      <c r="BO122" s="177">
        <f t="shared" si="8"/>
        <v>0</v>
      </c>
      <c r="BP122" s="177">
        <f t="shared" si="9"/>
        <v>0</v>
      </c>
      <c r="BQ122" s="177">
        <f t="shared" si="10"/>
        <v>0</v>
      </c>
      <c r="BR122" s="150"/>
      <c r="BS122" s="150"/>
      <c r="BT122" s="150"/>
      <c r="BU122" s="150"/>
      <c r="BV122" s="150"/>
      <c r="BW122" s="150"/>
      <c r="BX122" s="150"/>
      <c r="BY122" s="150"/>
      <c r="BZ122" s="150"/>
      <c r="CA122" s="150"/>
      <c r="CB122" s="150"/>
      <c r="CC122" s="150"/>
      <c r="CD122" s="150"/>
      <c r="CE122" s="150"/>
      <c r="CF122" s="150"/>
      <c r="CG122" s="150"/>
      <c r="CH122" s="150"/>
      <c r="CI122" s="150"/>
      <c r="CJ122" s="150"/>
      <c r="CK122" s="150"/>
      <c r="CL122" s="150"/>
    </row>
    <row r="123" spans="1:90" s="157" customFormat="1" ht="14" x14ac:dyDescent="0.2">
      <c r="A123" s="156">
        <v>107</v>
      </c>
      <c r="B123" s="180"/>
      <c r="C123" s="180"/>
      <c r="D123" s="150"/>
      <c r="E123" s="182"/>
      <c r="F123" s="182"/>
      <c r="G123" s="150"/>
      <c r="H123" s="161"/>
      <c r="I123" s="161"/>
      <c r="J123" s="150"/>
      <c r="K123" s="162"/>
      <c r="L123" s="162"/>
      <c r="M123" s="150"/>
      <c r="N123" s="161"/>
      <c r="O123" s="161"/>
      <c r="P123" s="150"/>
      <c r="Q123" s="162"/>
      <c r="R123" s="162"/>
      <c r="S123" s="150"/>
      <c r="T123" s="161"/>
      <c r="U123" s="161"/>
      <c r="V123" s="150"/>
      <c r="W123" s="162"/>
      <c r="X123" s="162"/>
      <c r="Y123" s="150"/>
      <c r="Z123" s="161"/>
      <c r="AA123" s="161"/>
      <c r="AB123" s="150"/>
      <c r="AC123" s="162"/>
      <c r="AD123" s="162"/>
      <c r="AE123" s="150"/>
      <c r="AF123" s="161"/>
      <c r="AG123" s="161"/>
      <c r="AH123" s="150"/>
      <c r="AI123" s="180"/>
      <c r="AJ123" s="182"/>
      <c r="AK123" s="180"/>
      <c r="AL123" s="182"/>
      <c r="AM123" s="180"/>
      <c r="AN123" s="182"/>
      <c r="AO123" s="180"/>
      <c r="AP123" s="182"/>
      <c r="AQ123" s="180"/>
      <c r="AR123" s="182"/>
      <c r="AS123" s="180"/>
      <c r="AT123" s="182"/>
      <c r="AU123" s="180"/>
      <c r="AV123" s="182"/>
      <c r="AW123" s="180"/>
      <c r="AX123" s="182"/>
      <c r="AY123" s="180"/>
      <c r="AZ123" s="182"/>
      <c r="BA123" s="180"/>
      <c r="BB123" s="182"/>
      <c r="BC123" s="180"/>
      <c r="BD123" s="182"/>
      <c r="BE123" s="180"/>
      <c r="BF123" s="182"/>
      <c r="BG123" s="180"/>
      <c r="BH123" s="182"/>
      <c r="BI123" s="180"/>
      <c r="BJ123" s="182"/>
      <c r="BK123" s="180"/>
      <c r="BL123" s="182"/>
      <c r="BM123" s="154">
        <f t="shared" si="12"/>
        <v>0</v>
      </c>
      <c r="BN123" s="166">
        <v>107</v>
      </c>
      <c r="BO123" s="177">
        <f t="shared" si="8"/>
        <v>0</v>
      </c>
      <c r="BP123" s="177">
        <f t="shared" si="9"/>
        <v>0</v>
      </c>
      <c r="BQ123" s="177">
        <f t="shared" si="10"/>
        <v>0</v>
      </c>
      <c r="BR123" s="150"/>
      <c r="BS123" s="150"/>
      <c r="BT123" s="150"/>
      <c r="BU123" s="150"/>
      <c r="BV123" s="150"/>
      <c r="BW123" s="150"/>
      <c r="BX123" s="150"/>
      <c r="BY123" s="150"/>
      <c r="BZ123" s="150"/>
      <c r="CA123" s="150"/>
      <c r="CB123" s="150"/>
      <c r="CC123" s="150"/>
      <c r="CD123" s="150"/>
      <c r="CE123" s="150"/>
      <c r="CF123" s="150"/>
      <c r="CG123" s="150"/>
      <c r="CH123" s="150"/>
      <c r="CI123" s="150"/>
      <c r="CJ123" s="150"/>
      <c r="CK123" s="150"/>
      <c r="CL123" s="150"/>
    </row>
    <row r="124" spans="1:90" s="157" customFormat="1" ht="14" x14ac:dyDescent="0.2">
      <c r="A124" s="156">
        <v>108</v>
      </c>
      <c r="B124" s="180"/>
      <c r="C124" s="180"/>
      <c r="D124" s="150"/>
      <c r="E124" s="182"/>
      <c r="F124" s="182"/>
      <c r="G124" s="150"/>
      <c r="H124" s="161"/>
      <c r="I124" s="161"/>
      <c r="J124" s="150"/>
      <c r="K124" s="162"/>
      <c r="L124" s="162"/>
      <c r="M124" s="150"/>
      <c r="N124" s="161"/>
      <c r="O124" s="161"/>
      <c r="P124" s="150"/>
      <c r="Q124" s="162"/>
      <c r="R124" s="162"/>
      <c r="S124" s="150"/>
      <c r="T124" s="161"/>
      <c r="U124" s="161"/>
      <c r="V124" s="150"/>
      <c r="W124" s="162"/>
      <c r="X124" s="162"/>
      <c r="Y124" s="150"/>
      <c r="Z124" s="161"/>
      <c r="AA124" s="161"/>
      <c r="AB124" s="150"/>
      <c r="AC124" s="162"/>
      <c r="AD124" s="162"/>
      <c r="AE124" s="150"/>
      <c r="AF124" s="161"/>
      <c r="AG124" s="161"/>
      <c r="AH124" s="150"/>
      <c r="AI124" s="180"/>
      <c r="AJ124" s="182"/>
      <c r="AK124" s="180"/>
      <c r="AL124" s="182"/>
      <c r="AM124" s="180"/>
      <c r="AN124" s="182"/>
      <c r="AO124" s="180"/>
      <c r="AP124" s="182"/>
      <c r="AQ124" s="180"/>
      <c r="AR124" s="182"/>
      <c r="AS124" s="180"/>
      <c r="AT124" s="182"/>
      <c r="AU124" s="180"/>
      <c r="AV124" s="182"/>
      <c r="AW124" s="180"/>
      <c r="AX124" s="182"/>
      <c r="AY124" s="180"/>
      <c r="AZ124" s="182"/>
      <c r="BA124" s="180"/>
      <c r="BB124" s="182"/>
      <c r="BC124" s="180"/>
      <c r="BD124" s="182"/>
      <c r="BE124" s="180"/>
      <c r="BF124" s="182"/>
      <c r="BG124" s="180"/>
      <c r="BH124" s="182"/>
      <c r="BI124" s="180"/>
      <c r="BJ124" s="182"/>
      <c r="BK124" s="180"/>
      <c r="BL124" s="182"/>
      <c r="BM124" s="154">
        <f t="shared" si="12"/>
        <v>0</v>
      </c>
      <c r="BN124" s="166">
        <v>108</v>
      </c>
      <c r="BO124" s="177">
        <f t="shared" si="8"/>
        <v>0</v>
      </c>
      <c r="BP124" s="177">
        <f t="shared" si="9"/>
        <v>0</v>
      </c>
      <c r="BQ124" s="177">
        <f t="shared" si="10"/>
        <v>0</v>
      </c>
      <c r="BR124" s="150"/>
      <c r="BS124" s="150"/>
      <c r="BT124" s="150"/>
      <c r="BU124" s="150"/>
      <c r="BV124" s="150"/>
      <c r="BW124" s="150"/>
      <c r="BX124" s="150"/>
      <c r="BY124" s="150"/>
      <c r="BZ124" s="150"/>
      <c r="CA124" s="150"/>
      <c r="CB124" s="150"/>
      <c r="CC124" s="150"/>
      <c r="CD124" s="150"/>
      <c r="CE124" s="150"/>
      <c r="CF124" s="150"/>
      <c r="CG124" s="150"/>
      <c r="CH124" s="150"/>
      <c r="CI124" s="150"/>
      <c r="CJ124" s="150"/>
      <c r="CK124" s="150"/>
      <c r="CL124" s="150"/>
    </row>
    <row r="125" spans="1:90" s="157" customFormat="1" ht="14" x14ac:dyDescent="0.2">
      <c r="A125" s="156">
        <v>109</v>
      </c>
      <c r="B125" s="180"/>
      <c r="C125" s="180"/>
      <c r="D125" s="150"/>
      <c r="E125" s="182"/>
      <c r="F125" s="182"/>
      <c r="G125" s="150"/>
      <c r="H125" s="161"/>
      <c r="I125" s="161"/>
      <c r="J125" s="150"/>
      <c r="K125" s="162"/>
      <c r="L125" s="162"/>
      <c r="M125" s="150"/>
      <c r="N125" s="161"/>
      <c r="O125" s="161"/>
      <c r="P125" s="150"/>
      <c r="Q125" s="162"/>
      <c r="R125" s="162"/>
      <c r="S125" s="150"/>
      <c r="T125" s="161"/>
      <c r="U125" s="161"/>
      <c r="V125" s="150"/>
      <c r="W125" s="162"/>
      <c r="X125" s="162"/>
      <c r="Y125" s="150"/>
      <c r="Z125" s="161"/>
      <c r="AA125" s="161"/>
      <c r="AB125" s="150"/>
      <c r="AC125" s="162"/>
      <c r="AD125" s="162"/>
      <c r="AE125" s="150"/>
      <c r="AF125" s="161"/>
      <c r="AG125" s="161"/>
      <c r="AH125" s="150"/>
      <c r="AI125" s="180"/>
      <c r="AJ125" s="182"/>
      <c r="AK125" s="180"/>
      <c r="AL125" s="182"/>
      <c r="AM125" s="180"/>
      <c r="AN125" s="182"/>
      <c r="AO125" s="180"/>
      <c r="AP125" s="182"/>
      <c r="AQ125" s="180"/>
      <c r="AR125" s="182"/>
      <c r="AS125" s="180"/>
      <c r="AT125" s="182"/>
      <c r="AU125" s="180"/>
      <c r="AV125" s="182"/>
      <c r="AW125" s="180"/>
      <c r="AX125" s="182"/>
      <c r="AY125" s="180"/>
      <c r="AZ125" s="182"/>
      <c r="BA125" s="180"/>
      <c r="BB125" s="182"/>
      <c r="BC125" s="180"/>
      <c r="BD125" s="182"/>
      <c r="BE125" s="180"/>
      <c r="BF125" s="182"/>
      <c r="BG125" s="180"/>
      <c r="BH125" s="182"/>
      <c r="BI125" s="180"/>
      <c r="BJ125" s="182"/>
      <c r="BK125" s="180"/>
      <c r="BL125" s="182"/>
      <c r="BM125" s="154">
        <f t="shared" si="12"/>
        <v>0</v>
      </c>
      <c r="BN125" s="166">
        <v>109</v>
      </c>
      <c r="BO125" s="177">
        <f t="shared" si="8"/>
        <v>0</v>
      </c>
      <c r="BP125" s="177">
        <f t="shared" si="9"/>
        <v>0</v>
      </c>
      <c r="BQ125" s="177">
        <f t="shared" si="10"/>
        <v>0</v>
      </c>
      <c r="BR125" s="150"/>
      <c r="BS125" s="150"/>
      <c r="BT125" s="150"/>
      <c r="BU125" s="150"/>
      <c r="BV125" s="150"/>
      <c r="BW125" s="150"/>
      <c r="BX125" s="150"/>
      <c r="BY125" s="150"/>
      <c r="BZ125" s="150"/>
      <c r="CA125" s="150"/>
      <c r="CB125" s="150"/>
      <c r="CC125" s="150"/>
      <c r="CD125" s="150"/>
      <c r="CE125" s="150"/>
      <c r="CF125" s="150"/>
      <c r="CG125" s="150"/>
      <c r="CH125" s="150"/>
      <c r="CI125" s="150"/>
      <c r="CJ125" s="150"/>
      <c r="CK125" s="150"/>
      <c r="CL125" s="150"/>
    </row>
    <row r="126" spans="1:90" s="157" customFormat="1" ht="14" x14ac:dyDescent="0.2">
      <c r="A126" s="156">
        <v>110</v>
      </c>
      <c r="B126" s="180"/>
      <c r="C126" s="180"/>
      <c r="D126" s="150"/>
      <c r="E126" s="182"/>
      <c r="F126" s="182"/>
      <c r="G126" s="150"/>
      <c r="H126" s="161"/>
      <c r="I126" s="161"/>
      <c r="J126" s="150"/>
      <c r="K126" s="162"/>
      <c r="L126" s="162"/>
      <c r="M126" s="150"/>
      <c r="N126" s="161"/>
      <c r="O126" s="161"/>
      <c r="P126" s="150"/>
      <c r="Q126" s="162"/>
      <c r="R126" s="162"/>
      <c r="S126" s="150"/>
      <c r="T126" s="161"/>
      <c r="U126" s="161"/>
      <c r="V126" s="150"/>
      <c r="W126" s="162"/>
      <c r="X126" s="162"/>
      <c r="Y126" s="150"/>
      <c r="Z126" s="161"/>
      <c r="AA126" s="161"/>
      <c r="AB126" s="150"/>
      <c r="AC126" s="162"/>
      <c r="AD126" s="162"/>
      <c r="AE126" s="150"/>
      <c r="AF126" s="161"/>
      <c r="AG126" s="161"/>
      <c r="AH126" s="150"/>
      <c r="AI126" s="180"/>
      <c r="AJ126" s="182"/>
      <c r="AK126" s="180"/>
      <c r="AL126" s="182"/>
      <c r="AM126" s="180"/>
      <c r="AN126" s="182"/>
      <c r="AO126" s="180"/>
      <c r="AP126" s="182"/>
      <c r="AQ126" s="180"/>
      <c r="AR126" s="182"/>
      <c r="AS126" s="180"/>
      <c r="AT126" s="182"/>
      <c r="AU126" s="180"/>
      <c r="AV126" s="182"/>
      <c r="AW126" s="180"/>
      <c r="AX126" s="182"/>
      <c r="AY126" s="180"/>
      <c r="AZ126" s="182"/>
      <c r="BA126" s="180"/>
      <c r="BB126" s="182"/>
      <c r="BC126" s="180"/>
      <c r="BD126" s="182"/>
      <c r="BE126" s="180"/>
      <c r="BF126" s="182"/>
      <c r="BG126" s="180"/>
      <c r="BH126" s="182"/>
      <c r="BI126" s="180"/>
      <c r="BJ126" s="182"/>
      <c r="BK126" s="180"/>
      <c r="BL126" s="182"/>
      <c r="BM126" s="154">
        <f t="shared" si="12"/>
        <v>0</v>
      </c>
      <c r="BN126" s="166">
        <v>110</v>
      </c>
      <c r="BO126" s="177">
        <f t="shared" si="8"/>
        <v>0</v>
      </c>
      <c r="BP126" s="177">
        <f t="shared" si="9"/>
        <v>0</v>
      </c>
      <c r="BQ126" s="177">
        <f t="shared" si="10"/>
        <v>0</v>
      </c>
      <c r="BR126" s="150"/>
      <c r="BS126" s="150"/>
      <c r="BT126" s="150"/>
      <c r="BU126" s="150"/>
      <c r="BV126" s="150"/>
      <c r="BW126" s="150"/>
      <c r="BX126" s="150"/>
      <c r="BY126" s="150"/>
      <c r="BZ126" s="150"/>
      <c r="CA126" s="150"/>
      <c r="CB126" s="150"/>
      <c r="CC126" s="150"/>
      <c r="CD126" s="150"/>
      <c r="CE126" s="150"/>
      <c r="CF126" s="150"/>
      <c r="CG126" s="150"/>
      <c r="CH126" s="150"/>
      <c r="CI126" s="150"/>
      <c r="CJ126" s="150"/>
      <c r="CK126" s="150"/>
      <c r="CL126" s="150"/>
    </row>
    <row r="127" spans="1:90" s="157" customFormat="1" ht="14" x14ac:dyDescent="0.2">
      <c r="A127" s="156">
        <v>111</v>
      </c>
      <c r="B127" s="180"/>
      <c r="C127" s="180"/>
      <c r="D127" s="150"/>
      <c r="E127" s="182"/>
      <c r="F127" s="182"/>
      <c r="G127" s="150"/>
      <c r="H127" s="161"/>
      <c r="I127" s="161"/>
      <c r="J127" s="150"/>
      <c r="K127" s="162"/>
      <c r="L127" s="162"/>
      <c r="M127" s="150"/>
      <c r="N127" s="161"/>
      <c r="O127" s="161"/>
      <c r="P127" s="150"/>
      <c r="Q127" s="162"/>
      <c r="R127" s="162"/>
      <c r="S127" s="150"/>
      <c r="T127" s="161"/>
      <c r="U127" s="161"/>
      <c r="V127" s="150"/>
      <c r="W127" s="162"/>
      <c r="X127" s="162"/>
      <c r="Y127" s="150"/>
      <c r="Z127" s="161"/>
      <c r="AA127" s="161"/>
      <c r="AB127" s="150"/>
      <c r="AC127" s="162"/>
      <c r="AD127" s="162"/>
      <c r="AE127" s="150"/>
      <c r="AF127" s="161"/>
      <c r="AG127" s="161"/>
      <c r="AH127" s="150"/>
      <c r="AI127" s="180"/>
      <c r="AJ127" s="182"/>
      <c r="AK127" s="180"/>
      <c r="AL127" s="182"/>
      <c r="AM127" s="180"/>
      <c r="AN127" s="182"/>
      <c r="AO127" s="180"/>
      <c r="AP127" s="182"/>
      <c r="AQ127" s="180"/>
      <c r="AR127" s="182"/>
      <c r="AS127" s="180"/>
      <c r="AT127" s="182"/>
      <c r="AU127" s="180"/>
      <c r="AV127" s="182"/>
      <c r="AW127" s="180"/>
      <c r="AX127" s="182"/>
      <c r="AY127" s="180"/>
      <c r="AZ127" s="182"/>
      <c r="BA127" s="180"/>
      <c r="BB127" s="182"/>
      <c r="BC127" s="180"/>
      <c r="BD127" s="182"/>
      <c r="BE127" s="180"/>
      <c r="BF127" s="182"/>
      <c r="BG127" s="180"/>
      <c r="BH127" s="182"/>
      <c r="BI127" s="180"/>
      <c r="BJ127" s="182"/>
      <c r="BK127" s="180"/>
      <c r="BL127" s="182"/>
      <c r="BM127" s="154">
        <f t="shared" si="12"/>
        <v>0</v>
      </c>
      <c r="BN127" s="166">
        <v>111</v>
      </c>
      <c r="BO127" s="177">
        <f t="shared" si="8"/>
        <v>0</v>
      </c>
      <c r="BP127" s="177">
        <f t="shared" si="9"/>
        <v>0</v>
      </c>
      <c r="BQ127" s="177">
        <f t="shared" si="10"/>
        <v>0</v>
      </c>
      <c r="BR127" s="150"/>
      <c r="BS127" s="150"/>
      <c r="BT127" s="150"/>
      <c r="BU127" s="150"/>
      <c r="BV127" s="150"/>
      <c r="BW127" s="150"/>
      <c r="BX127" s="150"/>
      <c r="BY127" s="150"/>
      <c r="BZ127" s="150"/>
      <c r="CA127" s="150"/>
      <c r="CB127" s="150"/>
      <c r="CC127" s="150"/>
      <c r="CD127" s="150"/>
      <c r="CE127" s="150"/>
      <c r="CF127" s="150"/>
      <c r="CG127" s="150"/>
      <c r="CH127" s="150"/>
      <c r="CI127" s="150"/>
      <c r="CJ127" s="150"/>
      <c r="CK127" s="150"/>
      <c r="CL127" s="150"/>
    </row>
    <row r="128" spans="1:90" s="157" customFormat="1" ht="14" x14ac:dyDescent="0.2">
      <c r="A128" s="156">
        <v>112</v>
      </c>
      <c r="B128" s="180"/>
      <c r="C128" s="180"/>
      <c r="D128" s="150"/>
      <c r="E128" s="182"/>
      <c r="F128" s="182"/>
      <c r="G128" s="150"/>
      <c r="H128" s="161"/>
      <c r="I128" s="161"/>
      <c r="J128" s="150"/>
      <c r="K128" s="162"/>
      <c r="L128" s="162"/>
      <c r="M128" s="150"/>
      <c r="N128" s="161"/>
      <c r="O128" s="161"/>
      <c r="P128" s="150"/>
      <c r="Q128" s="162"/>
      <c r="R128" s="162"/>
      <c r="S128" s="150"/>
      <c r="T128" s="161"/>
      <c r="U128" s="161"/>
      <c r="V128" s="150"/>
      <c r="W128" s="162"/>
      <c r="X128" s="162"/>
      <c r="Y128" s="150"/>
      <c r="Z128" s="161"/>
      <c r="AA128" s="161"/>
      <c r="AB128" s="150"/>
      <c r="AC128" s="162"/>
      <c r="AD128" s="162"/>
      <c r="AE128" s="150"/>
      <c r="AF128" s="161"/>
      <c r="AG128" s="161"/>
      <c r="AH128" s="150"/>
      <c r="AI128" s="180"/>
      <c r="AJ128" s="182"/>
      <c r="AK128" s="180"/>
      <c r="AL128" s="182"/>
      <c r="AM128" s="180"/>
      <c r="AN128" s="182"/>
      <c r="AO128" s="180"/>
      <c r="AP128" s="182"/>
      <c r="AQ128" s="180"/>
      <c r="AR128" s="182"/>
      <c r="AS128" s="180"/>
      <c r="AT128" s="182"/>
      <c r="AU128" s="180"/>
      <c r="AV128" s="182"/>
      <c r="AW128" s="180"/>
      <c r="AX128" s="182"/>
      <c r="AY128" s="180"/>
      <c r="AZ128" s="182"/>
      <c r="BA128" s="180"/>
      <c r="BB128" s="182"/>
      <c r="BC128" s="180"/>
      <c r="BD128" s="182"/>
      <c r="BE128" s="180"/>
      <c r="BF128" s="182"/>
      <c r="BG128" s="180"/>
      <c r="BH128" s="182"/>
      <c r="BI128" s="180"/>
      <c r="BJ128" s="182"/>
      <c r="BK128" s="180"/>
      <c r="BL128" s="182"/>
      <c r="BM128" s="154">
        <f t="shared" si="12"/>
        <v>0</v>
      </c>
      <c r="BN128" s="166">
        <v>112</v>
      </c>
      <c r="BO128" s="177">
        <f t="shared" si="8"/>
        <v>0</v>
      </c>
      <c r="BP128" s="177">
        <f t="shared" si="9"/>
        <v>0</v>
      </c>
      <c r="BQ128" s="177">
        <f t="shared" si="10"/>
        <v>0</v>
      </c>
      <c r="BR128" s="150"/>
      <c r="BS128" s="150"/>
      <c r="BT128" s="150"/>
      <c r="BU128" s="150"/>
      <c r="BV128" s="150"/>
      <c r="BW128" s="150"/>
      <c r="BX128" s="150"/>
      <c r="BY128" s="150"/>
      <c r="BZ128" s="150"/>
      <c r="CA128" s="150"/>
      <c r="CB128" s="150"/>
      <c r="CC128" s="150"/>
      <c r="CD128" s="150"/>
      <c r="CE128" s="150"/>
      <c r="CF128" s="150"/>
      <c r="CG128" s="150"/>
      <c r="CH128" s="150"/>
      <c r="CI128" s="150"/>
      <c r="CJ128" s="150"/>
      <c r="CK128" s="150"/>
      <c r="CL128" s="150"/>
    </row>
    <row r="129" spans="1:90" s="157" customFormat="1" ht="14" x14ac:dyDescent="0.2">
      <c r="A129" s="156">
        <v>113</v>
      </c>
      <c r="B129" s="180"/>
      <c r="C129" s="180"/>
      <c r="D129" s="150"/>
      <c r="E129" s="182"/>
      <c r="F129" s="182"/>
      <c r="G129" s="150"/>
      <c r="H129" s="161"/>
      <c r="I129" s="161"/>
      <c r="J129" s="150"/>
      <c r="K129" s="162"/>
      <c r="L129" s="162"/>
      <c r="M129" s="150"/>
      <c r="N129" s="161"/>
      <c r="O129" s="161"/>
      <c r="P129" s="150"/>
      <c r="Q129" s="162"/>
      <c r="R129" s="162"/>
      <c r="S129" s="150"/>
      <c r="T129" s="161"/>
      <c r="U129" s="161"/>
      <c r="V129" s="150"/>
      <c r="W129" s="162"/>
      <c r="X129" s="162"/>
      <c r="Y129" s="150"/>
      <c r="Z129" s="161"/>
      <c r="AA129" s="161"/>
      <c r="AB129" s="150"/>
      <c r="AC129" s="162"/>
      <c r="AD129" s="162"/>
      <c r="AE129" s="150"/>
      <c r="AF129" s="161"/>
      <c r="AG129" s="161"/>
      <c r="AH129" s="150"/>
      <c r="AI129" s="180"/>
      <c r="AJ129" s="182"/>
      <c r="AK129" s="180"/>
      <c r="AL129" s="182"/>
      <c r="AM129" s="180"/>
      <c r="AN129" s="182"/>
      <c r="AO129" s="180"/>
      <c r="AP129" s="182"/>
      <c r="AQ129" s="180"/>
      <c r="AR129" s="182"/>
      <c r="AS129" s="180"/>
      <c r="AT129" s="182"/>
      <c r="AU129" s="180"/>
      <c r="AV129" s="182"/>
      <c r="AW129" s="180"/>
      <c r="AX129" s="182"/>
      <c r="AY129" s="180"/>
      <c r="AZ129" s="182"/>
      <c r="BA129" s="180"/>
      <c r="BB129" s="182"/>
      <c r="BC129" s="180"/>
      <c r="BD129" s="182"/>
      <c r="BE129" s="180"/>
      <c r="BF129" s="182"/>
      <c r="BG129" s="180"/>
      <c r="BH129" s="182"/>
      <c r="BI129" s="180"/>
      <c r="BJ129" s="182"/>
      <c r="BK129" s="180"/>
      <c r="BL129" s="182"/>
      <c r="BM129" s="154">
        <f t="shared" si="12"/>
        <v>0</v>
      </c>
      <c r="BN129" s="166">
        <v>113</v>
      </c>
      <c r="BO129" s="177">
        <f t="shared" si="8"/>
        <v>0</v>
      </c>
      <c r="BP129" s="177">
        <f t="shared" si="9"/>
        <v>0</v>
      </c>
      <c r="BQ129" s="177">
        <f t="shared" si="10"/>
        <v>0</v>
      </c>
      <c r="BR129" s="150"/>
      <c r="BS129" s="150"/>
      <c r="BT129" s="150"/>
      <c r="BU129" s="150"/>
      <c r="BV129" s="150"/>
      <c r="BW129" s="150"/>
      <c r="BX129" s="150"/>
      <c r="BY129" s="150"/>
      <c r="BZ129" s="150"/>
      <c r="CA129" s="150"/>
      <c r="CB129" s="150"/>
      <c r="CC129" s="150"/>
      <c r="CD129" s="150"/>
      <c r="CE129" s="150"/>
      <c r="CF129" s="150"/>
      <c r="CG129" s="150"/>
      <c r="CH129" s="150"/>
      <c r="CI129" s="150"/>
      <c r="CJ129" s="150"/>
      <c r="CK129" s="150"/>
      <c r="CL129" s="150"/>
    </row>
    <row r="130" spans="1:90" s="157" customFormat="1" ht="14" x14ac:dyDescent="0.2">
      <c r="A130" s="156">
        <v>114</v>
      </c>
      <c r="B130" s="180"/>
      <c r="C130" s="180"/>
      <c r="D130" s="150"/>
      <c r="E130" s="182"/>
      <c r="F130" s="182"/>
      <c r="G130" s="150"/>
      <c r="H130" s="161"/>
      <c r="I130" s="161"/>
      <c r="J130" s="150"/>
      <c r="K130" s="162"/>
      <c r="L130" s="162"/>
      <c r="M130" s="150"/>
      <c r="N130" s="161"/>
      <c r="O130" s="161"/>
      <c r="P130" s="150"/>
      <c r="Q130" s="162"/>
      <c r="R130" s="162"/>
      <c r="S130" s="150"/>
      <c r="T130" s="161"/>
      <c r="U130" s="161"/>
      <c r="V130" s="150"/>
      <c r="W130" s="162"/>
      <c r="X130" s="162"/>
      <c r="Y130" s="150"/>
      <c r="Z130" s="161"/>
      <c r="AA130" s="161"/>
      <c r="AB130" s="150"/>
      <c r="AC130" s="162"/>
      <c r="AD130" s="162"/>
      <c r="AE130" s="150"/>
      <c r="AF130" s="161"/>
      <c r="AG130" s="161"/>
      <c r="AH130" s="150"/>
      <c r="AI130" s="180"/>
      <c r="AJ130" s="182"/>
      <c r="AK130" s="180"/>
      <c r="AL130" s="182"/>
      <c r="AM130" s="180"/>
      <c r="AN130" s="182"/>
      <c r="AO130" s="180"/>
      <c r="AP130" s="182"/>
      <c r="AQ130" s="180"/>
      <c r="AR130" s="182"/>
      <c r="AS130" s="180"/>
      <c r="AT130" s="182"/>
      <c r="AU130" s="180"/>
      <c r="AV130" s="182"/>
      <c r="AW130" s="180"/>
      <c r="AX130" s="182"/>
      <c r="AY130" s="180"/>
      <c r="AZ130" s="182"/>
      <c r="BA130" s="180"/>
      <c r="BB130" s="182"/>
      <c r="BC130" s="180"/>
      <c r="BD130" s="182"/>
      <c r="BE130" s="180"/>
      <c r="BF130" s="182"/>
      <c r="BG130" s="180"/>
      <c r="BH130" s="182"/>
      <c r="BI130" s="180"/>
      <c r="BJ130" s="182"/>
      <c r="BK130" s="180"/>
      <c r="BL130" s="182"/>
      <c r="BM130" s="154">
        <f t="shared" si="12"/>
        <v>0</v>
      </c>
      <c r="BN130" s="166">
        <v>114</v>
      </c>
      <c r="BO130" s="177">
        <f t="shared" si="8"/>
        <v>0</v>
      </c>
      <c r="BP130" s="177">
        <f t="shared" si="9"/>
        <v>0</v>
      </c>
      <c r="BQ130" s="177">
        <f t="shared" si="10"/>
        <v>0</v>
      </c>
      <c r="BR130" s="150"/>
      <c r="BS130" s="150"/>
      <c r="BT130" s="150"/>
      <c r="BU130" s="150"/>
      <c r="BV130" s="150"/>
      <c r="BW130" s="150"/>
      <c r="BX130" s="150"/>
      <c r="BY130" s="150"/>
      <c r="BZ130" s="150"/>
      <c r="CA130" s="150"/>
      <c r="CB130" s="150"/>
      <c r="CC130" s="150"/>
      <c r="CD130" s="150"/>
      <c r="CE130" s="150"/>
      <c r="CF130" s="150"/>
      <c r="CG130" s="150"/>
      <c r="CH130" s="150"/>
      <c r="CI130" s="150"/>
      <c r="CJ130" s="150"/>
      <c r="CK130" s="150"/>
      <c r="CL130" s="150"/>
    </row>
    <row r="131" spans="1:90" s="157" customFormat="1" ht="14" x14ac:dyDescent="0.2">
      <c r="A131" s="156">
        <v>115</v>
      </c>
      <c r="B131" s="180"/>
      <c r="C131" s="180"/>
      <c r="D131" s="150"/>
      <c r="E131" s="182"/>
      <c r="F131" s="182"/>
      <c r="G131" s="150"/>
      <c r="H131" s="161"/>
      <c r="I131" s="161"/>
      <c r="J131" s="150"/>
      <c r="K131" s="162"/>
      <c r="L131" s="162"/>
      <c r="M131" s="150"/>
      <c r="N131" s="161"/>
      <c r="O131" s="161"/>
      <c r="P131" s="150"/>
      <c r="Q131" s="162"/>
      <c r="R131" s="162"/>
      <c r="S131" s="150"/>
      <c r="T131" s="161"/>
      <c r="U131" s="161"/>
      <c r="V131" s="150"/>
      <c r="W131" s="162"/>
      <c r="X131" s="162"/>
      <c r="Y131" s="150"/>
      <c r="Z131" s="161"/>
      <c r="AA131" s="161"/>
      <c r="AB131" s="150"/>
      <c r="AC131" s="162"/>
      <c r="AD131" s="162"/>
      <c r="AE131" s="150"/>
      <c r="AF131" s="161"/>
      <c r="AG131" s="161"/>
      <c r="AH131" s="150"/>
      <c r="AI131" s="180"/>
      <c r="AJ131" s="182"/>
      <c r="AK131" s="180"/>
      <c r="AL131" s="182"/>
      <c r="AM131" s="180"/>
      <c r="AN131" s="182"/>
      <c r="AO131" s="180"/>
      <c r="AP131" s="182"/>
      <c r="AQ131" s="180"/>
      <c r="AR131" s="182"/>
      <c r="AS131" s="180"/>
      <c r="AT131" s="182"/>
      <c r="AU131" s="180"/>
      <c r="AV131" s="182"/>
      <c r="AW131" s="180"/>
      <c r="AX131" s="182"/>
      <c r="AY131" s="180"/>
      <c r="AZ131" s="182"/>
      <c r="BA131" s="180"/>
      <c r="BB131" s="182"/>
      <c r="BC131" s="180"/>
      <c r="BD131" s="182"/>
      <c r="BE131" s="180"/>
      <c r="BF131" s="182"/>
      <c r="BG131" s="180"/>
      <c r="BH131" s="182"/>
      <c r="BI131" s="180"/>
      <c r="BJ131" s="182"/>
      <c r="BK131" s="180"/>
      <c r="BL131" s="182"/>
      <c r="BM131" s="154">
        <f t="shared" si="12"/>
        <v>0</v>
      </c>
      <c r="BN131" s="166">
        <v>115</v>
      </c>
      <c r="BO131" s="177">
        <f t="shared" si="8"/>
        <v>0</v>
      </c>
      <c r="BP131" s="177">
        <f t="shared" si="9"/>
        <v>0</v>
      </c>
      <c r="BQ131" s="177">
        <f t="shared" si="10"/>
        <v>0</v>
      </c>
      <c r="BR131" s="150"/>
      <c r="BS131" s="150"/>
      <c r="BT131" s="150"/>
      <c r="BU131" s="150"/>
      <c r="BV131" s="150"/>
      <c r="BW131" s="150"/>
      <c r="BX131" s="150"/>
      <c r="BY131" s="150"/>
      <c r="BZ131" s="150"/>
      <c r="CA131" s="150"/>
      <c r="CB131" s="150"/>
      <c r="CC131" s="150"/>
      <c r="CD131" s="150"/>
      <c r="CE131" s="150"/>
      <c r="CF131" s="150"/>
      <c r="CG131" s="150"/>
      <c r="CH131" s="150"/>
      <c r="CI131" s="150"/>
      <c r="CJ131" s="150"/>
      <c r="CK131" s="150"/>
      <c r="CL131" s="150"/>
    </row>
    <row r="132" spans="1:90" s="157" customFormat="1" ht="14" x14ac:dyDescent="0.2">
      <c r="A132" s="156">
        <v>116</v>
      </c>
      <c r="B132" s="180"/>
      <c r="C132" s="180"/>
      <c r="D132" s="150"/>
      <c r="E132" s="182"/>
      <c r="F132" s="182"/>
      <c r="G132" s="150"/>
      <c r="H132" s="161"/>
      <c r="I132" s="161"/>
      <c r="J132" s="150"/>
      <c r="K132" s="162"/>
      <c r="L132" s="162"/>
      <c r="M132" s="150"/>
      <c r="N132" s="161"/>
      <c r="O132" s="161"/>
      <c r="P132" s="150"/>
      <c r="Q132" s="162"/>
      <c r="R132" s="162"/>
      <c r="S132" s="150"/>
      <c r="T132" s="161"/>
      <c r="U132" s="161"/>
      <c r="V132" s="150"/>
      <c r="W132" s="162"/>
      <c r="X132" s="162"/>
      <c r="Y132" s="150"/>
      <c r="Z132" s="161"/>
      <c r="AA132" s="161"/>
      <c r="AB132" s="150"/>
      <c r="AC132" s="162"/>
      <c r="AD132" s="162"/>
      <c r="AE132" s="150"/>
      <c r="AF132" s="161"/>
      <c r="AG132" s="161"/>
      <c r="AH132" s="150"/>
      <c r="AI132" s="180"/>
      <c r="AJ132" s="182"/>
      <c r="AK132" s="180"/>
      <c r="AL132" s="182"/>
      <c r="AM132" s="180"/>
      <c r="AN132" s="182"/>
      <c r="AO132" s="180"/>
      <c r="AP132" s="182"/>
      <c r="AQ132" s="180"/>
      <c r="AR132" s="182"/>
      <c r="AS132" s="180"/>
      <c r="AT132" s="182"/>
      <c r="AU132" s="180"/>
      <c r="AV132" s="182"/>
      <c r="AW132" s="180"/>
      <c r="AX132" s="182"/>
      <c r="AY132" s="180"/>
      <c r="AZ132" s="182"/>
      <c r="BA132" s="180"/>
      <c r="BB132" s="182"/>
      <c r="BC132" s="180"/>
      <c r="BD132" s="182"/>
      <c r="BE132" s="180"/>
      <c r="BF132" s="182"/>
      <c r="BG132" s="180"/>
      <c r="BH132" s="182"/>
      <c r="BI132" s="180"/>
      <c r="BJ132" s="182"/>
      <c r="BK132" s="180"/>
      <c r="BL132" s="182"/>
      <c r="BM132" s="154">
        <f t="shared" si="12"/>
        <v>0</v>
      </c>
      <c r="BN132" s="166">
        <v>116</v>
      </c>
      <c r="BO132" s="177">
        <f t="shared" si="8"/>
        <v>0</v>
      </c>
      <c r="BP132" s="177">
        <f t="shared" si="9"/>
        <v>0</v>
      </c>
      <c r="BQ132" s="177">
        <f t="shared" si="10"/>
        <v>0</v>
      </c>
      <c r="BR132" s="150"/>
      <c r="BS132" s="150"/>
      <c r="BT132" s="150"/>
      <c r="BU132" s="150"/>
      <c r="BV132" s="150"/>
      <c r="BW132" s="150"/>
      <c r="BX132" s="150"/>
      <c r="BY132" s="150"/>
      <c r="BZ132" s="150"/>
      <c r="CA132" s="150"/>
      <c r="CB132" s="150"/>
      <c r="CC132" s="150"/>
      <c r="CD132" s="150"/>
      <c r="CE132" s="150"/>
      <c r="CF132" s="150"/>
      <c r="CG132" s="150"/>
      <c r="CH132" s="150"/>
      <c r="CI132" s="150"/>
      <c r="CJ132" s="150"/>
      <c r="CK132" s="150"/>
      <c r="CL132" s="150"/>
    </row>
    <row r="133" spans="1:90" s="157" customFormat="1" ht="14" x14ac:dyDescent="0.2">
      <c r="A133" s="156">
        <v>117</v>
      </c>
      <c r="B133" s="180"/>
      <c r="C133" s="180"/>
      <c r="D133" s="150"/>
      <c r="E133" s="182"/>
      <c r="F133" s="182"/>
      <c r="G133" s="150"/>
      <c r="H133" s="161"/>
      <c r="I133" s="161"/>
      <c r="J133" s="150"/>
      <c r="K133" s="162"/>
      <c r="L133" s="162"/>
      <c r="M133" s="150"/>
      <c r="N133" s="161"/>
      <c r="O133" s="161"/>
      <c r="P133" s="150"/>
      <c r="Q133" s="162"/>
      <c r="R133" s="162"/>
      <c r="S133" s="150"/>
      <c r="T133" s="161"/>
      <c r="U133" s="161"/>
      <c r="V133" s="150"/>
      <c r="W133" s="162"/>
      <c r="X133" s="162"/>
      <c r="Y133" s="150"/>
      <c r="Z133" s="161"/>
      <c r="AA133" s="161"/>
      <c r="AB133" s="150"/>
      <c r="AC133" s="162"/>
      <c r="AD133" s="162"/>
      <c r="AE133" s="150"/>
      <c r="AF133" s="161"/>
      <c r="AG133" s="161"/>
      <c r="AH133" s="150"/>
      <c r="AI133" s="180"/>
      <c r="AJ133" s="182"/>
      <c r="AK133" s="180"/>
      <c r="AL133" s="182"/>
      <c r="AM133" s="180"/>
      <c r="AN133" s="182"/>
      <c r="AO133" s="180"/>
      <c r="AP133" s="182"/>
      <c r="AQ133" s="180"/>
      <c r="AR133" s="182"/>
      <c r="AS133" s="180"/>
      <c r="AT133" s="182"/>
      <c r="AU133" s="180"/>
      <c r="AV133" s="182"/>
      <c r="AW133" s="180"/>
      <c r="AX133" s="182"/>
      <c r="AY133" s="180"/>
      <c r="AZ133" s="182"/>
      <c r="BA133" s="180"/>
      <c r="BB133" s="182"/>
      <c r="BC133" s="180"/>
      <c r="BD133" s="182"/>
      <c r="BE133" s="180"/>
      <c r="BF133" s="182"/>
      <c r="BG133" s="180"/>
      <c r="BH133" s="182"/>
      <c r="BI133" s="180"/>
      <c r="BJ133" s="182"/>
      <c r="BK133" s="180"/>
      <c r="BL133" s="182"/>
      <c r="BM133" s="154">
        <f t="shared" si="12"/>
        <v>0</v>
      </c>
      <c r="BN133" s="166">
        <v>117</v>
      </c>
      <c r="BO133" s="177">
        <f t="shared" si="8"/>
        <v>0</v>
      </c>
      <c r="BP133" s="177">
        <f t="shared" si="9"/>
        <v>0</v>
      </c>
      <c r="BQ133" s="177">
        <f t="shared" si="10"/>
        <v>0</v>
      </c>
      <c r="BR133" s="150"/>
      <c r="BS133" s="150"/>
      <c r="BT133" s="150"/>
      <c r="BU133" s="150"/>
      <c r="BV133" s="150"/>
      <c r="BW133" s="150"/>
      <c r="BX133" s="150"/>
      <c r="BY133" s="150"/>
      <c r="BZ133" s="150"/>
      <c r="CA133" s="150"/>
      <c r="CB133" s="150"/>
      <c r="CC133" s="150"/>
      <c r="CD133" s="150"/>
      <c r="CE133" s="150"/>
      <c r="CF133" s="150"/>
      <c r="CG133" s="150"/>
      <c r="CH133" s="150"/>
      <c r="CI133" s="150"/>
      <c r="CJ133" s="150"/>
      <c r="CK133" s="150"/>
      <c r="CL133" s="150"/>
    </row>
    <row r="134" spans="1:90" s="157" customFormat="1" ht="14" x14ac:dyDescent="0.2">
      <c r="A134" s="156">
        <v>118</v>
      </c>
      <c r="B134" s="180"/>
      <c r="C134" s="180"/>
      <c r="D134" s="150"/>
      <c r="E134" s="182"/>
      <c r="F134" s="182"/>
      <c r="G134" s="150"/>
      <c r="H134" s="161"/>
      <c r="I134" s="161"/>
      <c r="J134" s="150"/>
      <c r="K134" s="162"/>
      <c r="L134" s="162"/>
      <c r="M134" s="150"/>
      <c r="N134" s="161"/>
      <c r="O134" s="161"/>
      <c r="P134" s="150"/>
      <c r="Q134" s="162"/>
      <c r="R134" s="162"/>
      <c r="S134" s="150"/>
      <c r="T134" s="161"/>
      <c r="U134" s="161"/>
      <c r="V134" s="150"/>
      <c r="W134" s="162"/>
      <c r="X134" s="162"/>
      <c r="Y134" s="150"/>
      <c r="Z134" s="161"/>
      <c r="AA134" s="161"/>
      <c r="AB134" s="150"/>
      <c r="AC134" s="162"/>
      <c r="AD134" s="162"/>
      <c r="AE134" s="150"/>
      <c r="AF134" s="161"/>
      <c r="AG134" s="161"/>
      <c r="AH134" s="150"/>
      <c r="AI134" s="180"/>
      <c r="AJ134" s="182"/>
      <c r="AK134" s="180"/>
      <c r="AL134" s="182"/>
      <c r="AM134" s="180"/>
      <c r="AN134" s="182"/>
      <c r="AO134" s="180"/>
      <c r="AP134" s="182"/>
      <c r="AQ134" s="180"/>
      <c r="AR134" s="182"/>
      <c r="AS134" s="180"/>
      <c r="AT134" s="182"/>
      <c r="AU134" s="180"/>
      <c r="AV134" s="182"/>
      <c r="AW134" s="180"/>
      <c r="AX134" s="182"/>
      <c r="AY134" s="180"/>
      <c r="AZ134" s="182"/>
      <c r="BA134" s="180"/>
      <c r="BB134" s="182"/>
      <c r="BC134" s="180"/>
      <c r="BD134" s="182"/>
      <c r="BE134" s="180"/>
      <c r="BF134" s="182"/>
      <c r="BG134" s="180"/>
      <c r="BH134" s="182"/>
      <c r="BI134" s="180"/>
      <c r="BJ134" s="182"/>
      <c r="BK134" s="180"/>
      <c r="BL134" s="182"/>
      <c r="BM134" s="154">
        <f t="shared" si="12"/>
        <v>0</v>
      </c>
      <c r="BN134" s="166">
        <v>118</v>
      </c>
      <c r="BO134" s="177">
        <f t="shared" si="8"/>
        <v>0</v>
      </c>
      <c r="BP134" s="177">
        <f t="shared" si="9"/>
        <v>0</v>
      </c>
      <c r="BQ134" s="177">
        <f t="shared" si="10"/>
        <v>0</v>
      </c>
      <c r="BR134" s="150"/>
      <c r="BS134" s="150"/>
      <c r="BT134" s="150"/>
      <c r="BU134" s="150"/>
      <c r="BV134" s="150"/>
      <c r="BW134" s="150"/>
      <c r="BX134" s="150"/>
      <c r="BY134" s="150"/>
      <c r="BZ134" s="150"/>
      <c r="CA134" s="150"/>
      <c r="CB134" s="150"/>
      <c r="CC134" s="150"/>
      <c r="CD134" s="150"/>
      <c r="CE134" s="150"/>
      <c r="CF134" s="150"/>
      <c r="CG134" s="150"/>
      <c r="CH134" s="150"/>
      <c r="CI134" s="150"/>
      <c r="CJ134" s="150"/>
      <c r="CK134" s="150"/>
      <c r="CL134" s="150"/>
    </row>
    <row r="135" spans="1:90" s="157" customFormat="1" ht="14" x14ac:dyDescent="0.2">
      <c r="A135" s="156">
        <v>119</v>
      </c>
      <c r="B135" s="180"/>
      <c r="C135" s="180"/>
      <c r="D135" s="150"/>
      <c r="E135" s="182"/>
      <c r="F135" s="182"/>
      <c r="G135" s="150"/>
      <c r="H135" s="161"/>
      <c r="I135" s="161"/>
      <c r="J135" s="150"/>
      <c r="K135" s="162"/>
      <c r="L135" s="162"/>
      <c r="M135" s="150"/>
      <c r="N135" s="161"/>
      <c r="O135" s="161"/>
      <c r="P135" s="150"/>
      <c r="Q135" s="162"/>
      <c r="R135" s="162"/>
      <c r="S135" s="150"/>
      <c r="T135" s="161"/>
      <c r="U135" s="161"/>
      <c r="V135" s="150"/>
      <c r="W135" s="162"/>
      <c r="X135" s="162"/>
      <c r="Y135" s="150"/>
      <c r="Z135" s="161"/>
      <c r="AA135" s="161"/>
      <c r="AB135" s="150"/>
      <c r="AC135" s="162"/>
      <c r="AD135" s="162"/>
      <c r="AE135" s="150"/>
      <c r="AF135" s="161"/>
      <c r="AG135" s="161"/>
      <c r="AH135" s="150"/>
      <c r="AI135" s="180"/>
      <c r="AJ135" s="182"/>
      <c r="AK135" s="180"/>
      <c r="AL135" s="182"/>
      <c r="AM135" s="180"/>
      <c r="AN135" s="182"/>
      <c r="AO135" s="180"/>
      <c r="AP135" s="182"/>
      <c r="AQ135" s="180"/>
      <c r="AR135" s="182"/>
      <c r="AS135" s="180"/>
      <c r="AT135" s="182"/>
      <c r="AU135" s="180"/>
      <c r="AV135" s="182"/>
      <c r="AW135" s="180"/>
      <c r="AX135" s="182"/>
      <c r="AY135" s="180"/>
      <c r="AZ135" s="182"/>
      <c r="BA135" s="180"/>
      <c r="BB135" s="182"/>
      <c r="BC135" s="180"/>
      <c r="BD135" s="182"/>
      <c r="BE135" s="180"/>
      <c r="BF135" s="182"/>
      <c r="BG135" s="180"/>
      <c r="BH135" s="182"/>
      <c r="BI135" s="180"/>
      <c r="BJ135" s="182"/>
      <c r="BK135" s="180"/>
      <c r="BL135" s="182"/>
      <c r="BM135" s="154">
        <f>AJ135+AL135+AN135+AP135+AR135+AT135+AV135+AX135+AZ135+BB135+BD135+BF135+BH135+BJ135+BL135</f>
        <v>0</v>
      </c>
      <c r="BN135" s="166">
        <v>119</v>
      </c>
      <c r="BO135" s="177">
        <f t="shared" si="8"/>
        <v>0</v>
      </c>
      <c r="BP135" s="177">
        <f t="shared" si="9"/>
        <v>0</v>
      </c>
      <c r="BQ135" s="177">
        <f t="shared" si="10"/>
        <v>0</v>
      </c>
      <c r="BR135" s="150"/>
      <c r="BS135" s="150"/>
      <c r="BT135" s="150"/>
      <c r="BU135" s="150"/>
      <c r="BV135" s="150"/>
      <c r="BW135" s="150"/>
      <c r="BX135" s="150"/>
      <c r="BY135" s="150"/>
      <c r="BZ135" s="150"/>
      <c r="CA135" s="150"/>
      <c r="CB135" s="150"/>
      <c r="CC135" s="150"/>
      <c r="CD135" s="150"/>
      <c r="CE135" s="150"/>
      <c r="CF135" s="150"/>
      <c r="CG135" s="150"/>
      <c r="CH135" s="150"/>
      <c r="CI135" s="150"/>
      <c r="CJ135" s="150"/>
      <c r="CK135" s="150"/>
      <c r="CL135" s="150"/>
    </row>
    <row r="136" spans="1:90" s="157" customFormat="1" ht="14" x14ac:dyDescent="0.2">
      <c r="A136" s="156">
        <v>120</v>
      </c>
      <c r="B136" s="180"/>
      <c r="C136" s="180"/>
      <c r="D136" s="150"/>
      <c r="E136" s="182"/>
      <c r="F136" s="182"/>
      <c r="G136" s="150"/>
      <c r="H136" s="161"/>
      <c r="I136" s="161"/>
      <c r="J136" s="150"/>
      <c r="K136" s="162"/>
      <c r="L136" s="162"/>
      <c r="M136" s="150"/>
      <c r="N136" s="161"/>
      <c r="O136" s="161"/>
      <c r="P136" s="150"/>
      <c r="Q136" s="162"/>
      <c r="R136" s="162"/>
      <c r="S136" s="150"/>
      <c r="T136" s="161"/>
      <c r="U136" s="161"/>
      <c r="V136" s="150"/>
      <c r="W136" s="162"/>
      <c r="X136" s="162"/>
      <c r="Y136" s="150"/>
      <c r="Z136" s="161"/>
      <c r="AA136" s="161"/>
      <c r="AB136" s="150"/>
      <c r="AC136" s="162"/>
      <c r="AD136" s="162"/>
      <c r="AE136" s="150"/>
      <c r="AF136" s="161"/>
      <c r="AG136" s="161"/>
      <c r="AH136" s="150"/>
      <c r="AI136" s="180"/>
      <c r="AJ136" s="182"/>
      <c r="AK136" s="180"/>
      <c r="AL136" s="182"/>
      <c r="AM136" s="180"/>
      <c r="AN136" s="182"/>
      <c r="AO136" s="180"/>
      <c r="AP136" s="182"/>
      <c r="AQ136" s="180"/>
      <c r="AR136" s="182"/>
      <c r="AS136" s="180"/>
      <c r="AT136" s="182"/>
      <c r="AU136" s="180"/>
      <c r="AV136" s="182"/>
      <c r="AW136" s="180"/>
      <c r="AX136" s="182"/>
      <c r="AY136" s="180"/>
      <c r="AZ136" s="182"/>
      <c r="BA136" s="180"/>
      <c r="BB136" s="182"/>
      <c r="BC136" s="180"/>
      <c r="BD136" s="182"/>
      <c r="BE136" s="180"/>
      <c r="BF136" s="182"/>
      <c r="BG136" s="180"/>
      <c r="BH136" s="182"/>
      <c r="BI136" s="180"/>
      <c r="BJ136" s="182"/>
      <c r="BK136" s="180"/>
      <c r="BL136" s="182"/>
      <c r="BM136" s="154">
        <f t="shared" ref="BM136:BM149" si="13">AJ136+AL136+AN136+AP136+AR136+AT136+AV136+AX136+AZ136+BB136+BD136+BF136+BH136+BJ136+BL136</f>
        <v>0</v>
      </c>
      <c r="BN136" s="166">
        <v>120</v>
      </c>
      <c r="BO136" s="177">
        <f t="shared" si="8"/>
        <v>0</v>
      </c>
      <c r="BP136" s="177">
        <f t="shared" si="9"/>
        <v>0</v>
      </c>
      <c r="BQ136" s="177">
        <f t="shared" si="10"/>
        <v>0</v>
      </c>
      <c r="BR136" s="150"/>
      <c r="BS136" s="150"/>
      <c r="BT136" s="150"/>
      <c r="BU136" s="150"/>
      <c r="BV136" s="150"/>
      <c r="BW136" s="150"/>
      <c r="BX136" s="150"/>
      <c r="BY136" s="150"/>
      <c r="BZ136" s="150"/>
      <c r="CA136" s="150"/>
      <c r="CB136" s="150"/>
      <c r="CC136" s="150"/>
      <c r="CD136" s="150"/>
      <c r="CE136" s="150"/>
      <c r="CF136" s="150"/>
      <c r="CG136" s="150"/>
      <c r="CH136" s="150"/>
      <c r="CI136" s="150"/>
      <c r="CJ136" s="150"/>
      <c r="CK136" s="150"/>
      <c r="CL136" s="150"/>
    </row>
    <row r="137" spans="1:90" s="157" customFormat="1" ht="14" x14ac:dyDescent="0.2">
      <c r="A137" s="156">
        <v>121</v>
      </c>
      <c r="B137" s="180"/>
      <c r="C137" s="180"/>
      <c r="D137" s="150"/>
      <c r="E137" s="182"/>
      <c r="F137" s="182"/>
      <c r="G137" s="150"/>
      <c r="H137" s="161"/>
      <c r="I137" s="161"/>
      <c r="J137" s="150"/>
      <c r="K137" s="162"/>
      <c r="L137" s="162"/>
      <c r="M137" s="150"/>
      <c r="N137" s="161"/>
      <c r="O137" s="161"/>
      <c r="P137" s="150"/>
      <c r="Q137" s="162"/>
      <c r="R137" s="162"/>
      <c r="S137" s="150"/>
      <c r="T137" s="161"/>
      <c r="U137" s="161"/>
      <c r="V137" s="150"/>
      <c r="W137" s="162"/>
      <c r="X137" s="162"/>
      <c r="Y137" s="150"/>
      <c r="Z137" s="161"/>
      <c r="AA137" s="161"/>
      <c r="AB137" s="150"/>
      <c r="AC137" s="162"/>
      <c r="AD137" s="162"/>
      <c r="AE137" s="150"/>
      <c r="AF137" s="161"/>
      <c r="AG137" s="161"/>
      <c r="AH137" s="150"/>
      <c r="AI137" s="180"/>
      <c r="AJ137" s="182"/>
      <c r="AK137" s="180"/>
      <c r="AL137" s="182"/>
      <c r="AM137" s="180"/>
      <c r="AN137" s="182"/>
      <c r="AO137" s="180"/>
      <c r="AP137" s="182"/>
      <c r="AQ137" s="180"/>
      <c r="AR137" s="182"/>
      <c r="AS137" s="180"/>
      <c r="AT137" s="182"/>
      <c r="AU137" s="180"/>
      <c r="AV137" s="182"/>
      <c r="AW137" s="180"/>
      <c r="AX137" s="182"/>
      <c r="AY137" s="180"/>
      <c r="AZ137" s="182"/>
      <c r="BA137" s="180"/>
      <c r="BB137" s="182"/>
      <c r="BC137" s="180"/>
      <c r="BD137" s="182"/>
      <c r="BE137" s="180"/>
      <c r="BF137" s="182"/>
      <c r="BG137" s="180"/>
      <c r="BH137" s="182"/>
      <c r="BI137" s="180"/>
      <c r="BJ137" s="182"/>
      <c r="BK137" s="180"/>
      <c r="BL137" s="182"/>
      <c r="BM137" s="154">
        <f t="shared" si="13"/>
        <v>0</v>
      </c>
      <c r="BN137" s="166">
        <v>121</v>
      </c>
      <c r="BO137" s="177">
        <f t="shared" si="8"/>
        <v>0</v>
      </c>
      <c r="BP137" s="177">
        <f t="shared" si="9"/>
        <v>0</v>
      </c>
      <c r="BQ137" s="177">
        <f t="shared" si="10"/>
        <v>0</v>
      </c>
      <c r="BR137" s="150"/>
      <c r="BS137" s="150"/>
      <c r="BT137" s="150"/>
      <c r="BU137" s="150"/>
      <c r="BV137" s="150"/>
      <c r="BW137" s="150"/>
      <c r="BX137" s="150"/>
      <c r="BY137" s="150"/>
      <c r="BZ137" s="150"/>
      <c r="CA137" s="150"/>
      <c r="CB137" s="150"/>
      <c r="CC137" s="150"/>
      <c r="CD137" s="150"/>
      <c r="CE137" s="150"/>
      <c r="CF137" s="150"/>
      <c r="CG137" s="150"/>
      <c r="CH137" s="150"/>
      <c r="CI137" s="150"/>
      <c r="CJ137" s="150"/>
      <c r="CK137" s="150"/>
      <c r="CL137" s="150"/>
    </row>
    <row r="138" spans="1:90" s="157" customFormat="1" ht="14" x14ac:dyDescent="0.2">
      <c r="A138" s="156">
        <v>122</v>
      </c>
      <c r="B138" s="180"/>
      <c r="C138" s="180"/>
      <c r="D138" s="150"/>
      <c r="E138" s="182"/>
      <c r="F138" s="182"/>
      <c r="G138" s="150"/>
      <c r="H138" s="161"/>
      <c r="I138" s="161"/>
      <c r="J138" s="150"/>
      <c r="K138" s="162"/>
      <c r="L138" s="162"/>
      <c r="M138" s="150"/>
      <c r="N138" s="161"/>
      <c r="O138" s="161"/>
      <c r="P138" s="150"/>
      <c r="Q138" s="162"/>
      <c r="R138" s="162"/>
      <c r="S138" s="150"/>
      <c r="T138" s="161"/>
      <c r="U138" s="161"/>
      <c r="V138" s="150"/>
      <c r="W138" s="162"/>
      <c r="X138" s="162"/>
      <c r="Y138" s="150"/>
      <c r="Z138" s="161"/>
      <c r="AA138" s="161"/>
      <c r="AB138" s="150"/>
      <c r="AC138" s="162"/>
      <c r="AD138" s="162"/>
      <c r="AE138" s="150"/>
      <c r="AF138" s="161"/>
      <c r="AG138" s="161"/>
      <c r="AH138" s="150"/>
      <c r="AI138" s="180"/>
      <c r="AJ138" s="182"/>
      <c r="AK138" s="180"/>
      <c r="AL138" s="182"/>
      <c r="AM138" s="180"/>
      <c r="AN138" s="182"/>
      <c r="AO138" s="180"/>
      <c r="AP138" s="182"/>
      <c r="AQ138" s="180"/>
      <c r="AR138" s="182"/>
      <c r="AS138" s="180"/>
      <c r="AT138" s="182"/>
      <c r="AU138" s="180"/>
      <c r="AV138" s="182"/>
      <c r="AW138" s="180"/>
      <c r="AX138" s="182"/>
      <c r="AY138" s="180"/>
      <c r="AZ138" s="182"/>
      <c r="BA138" s="180"/>
      <c r="BB138" s="182"/>
      <c r="BC138" s="180"/>
      <c r="BD138" s="182"/>
      <c r="BE138" s="180"/>
      <c r="BF138" s="182"/>
      <c r="BG138" s="180"/>
      <c r="BH138" s="182"/>
      <c r="BI138" s="180"/>
      <c r="BJ138" s="182"/>
      <c r="BK138" s="180"/>
      <c r="BL138" s="182"/>
      <c r="BM138" s="154">
        <f t="shared" si="13"/>
        <v>0</v>
      </c>
      <c r="BN138" s="166">
        <v>122</v>
      </c>
      <c r="BO138" s="177">
        <f t="shared" si="8"/>
        <v>0</v>
      </c>
      <c r="BP138" s="177">
        <f t="shared" si="9"/>
        <v>0</v>
      </c>
      <c r="BQ138" s="177">
        <f t="shared" si="10"/>
        <v>0</v>
      </c>
      <c r="BR138" s="150"/>
      <c r="BS138" s="150"/>
      <c r="BT138" s="150"/>
      <c r="BU138" s="150"/>
      <c r="BV138" s="150"/>
      <c r="BW138" s="150"/>
      <c r="BX138" s="150"/>
      <c r="BY138" s="150"/>
      <c r="BZ138" s="150"/>
      <c r="CA138" s="150"/>
      <c r="CB138" s="150"/>
      <c r="CC138" s="150"/>
      <c r="CD138" s="150"/>
      <c r="CE138" s="150"/>
      <c r="CF138" s="150"/>
      <c r="CG138" s="150"/>
      <c r="CH138" s="150"/>
      <c r="CI138" s="150"/>
      <c r="CJ138" s="150"/>
      <c r="CK138" s="150"/>
      <c r="CL138" s="150"/>
    </row>
    <row r="139" spans="1:90" s="157" customFormat="1" ht="14" x14ac:dyDescent="0.2">
      <c r="A139" s="156">
        <v>123</v>
      </c>
      <c r="B139" s="180"/>
      <c r="C139" s="180"/>
      <c r="D139" s="150"/>
      <c r="E139" s="182"/>
      <c r="F139" s="182"/>
      <c r="G139" s="150"/>
      <c r="H139" s="161"/>
      <c r="I139" s="161"/>
      <c r="J139" s="150"/>
      <c r="K139" s="162"/>
      <c r="L139" s="162"/>
      <c r="M139" s="150"/>
      <c r="N139" s="161"/>
      <c r="O139" s="161"/>
      <c r="P139" s="150"/>
      <c r="Q139" s="162"/>
      <c r="R139" s="162"/>
      <c r="S139" s="150"/>
      <c r="T139" s="161"/>
      <c r="U139" s="161"/>
      <c r="V139" s="150"/>
      <c r="W139" s="162"/>
      <c r="X139" s="162"/>
      <c r="Y139" s="150"/>
      <c r="Z139" s="161"/>
      <c r="AA139" s="161"/>
      <c r="AB139" s="150"/>
      <c r="AC139" s="162"/>
      <c r="AD139" s="162"/>
      <c r="AE139" s="150"/>
      <c r="AF139" s="161"/>
      <c r="AG139" s="161"/>
      <c r="AH139" s="150"/>
      <c r="AI139" s="180"/>
      <c r="AJ139" s="182"/>
      <c r="AK139" s="180"/>
      <c r="AL139" s="182"/>
      <c r="AM139" s="180"/>
      <c r="AN139" s="182"/>
      <c r="AO139" s="180"/>
      <c r="AP139" s="182"/>
      <c r="AQ139" s="180"/>
      <c r="AR139" s="182"/>
      <c r="AS139" s="180"/>
      <c r="AT139" s="182"/>
      <c r="AU139" s="180"/>
      <c r="AV139" s="182"/>
      <c r="AW139" s="180"/>
      <c r="AX139" s="182"/>
      <c r="AY139" s="180"/>
      <c r="AZ139" s="182"/>
      <c r="BA139" s="180"/>
      <c r="BB139" s="182"/>
      <c r="BC139" s="180"/>
      <c r="BD139" s="182"/>
      <c r="BE139" s="180"/>
      <c r="BF139" s="182"/>
      <c r="BG139" s="180"/>
      <c r="BH139" s="182"/>
      <c r="BI139" s="180"/>
      <c r="BJ139" s="182"/>
      <c r="BK139" s="180"/>
      <c r="BL139" s="182"/>
      <c r="BM139" s="154">
        <f t="shared" si="13"/>
        <v>0</v>
      </c>
      <c r="BN139" s="166">
        <v>123</v>
      </c>
      <c r="BO139" s="177">
        <f t="shared" si="8"/>
        <v>0</v>
      </c>
      <c r="BP139" s="177">
        <f t="shared" si="9"/>
        <v>0</v>
      </c>
      <c r="BQ139" s="177">
        <f t="shared" si="10"/>
        <v>0</v>
      </c>
      <c r="BR139" s="150"/>
      <c r="BS139" s="150"/>
      <c r="BT139" s="150"/>
      <c r="BU139" s="150"/>
      <c r="BV139" s="150"/>
      <c r="BW139" s="150"/>
      <c r="BX139" s="150"/>
      <c r="BY139" s="150"/>
      <c r="BZ139" s="150"/>
      <c r="CA139" s="150"/>
      <c r="CB139" s="150"/>
      <c r="CC139" s="150"/>
      <c r="CD139" s="150"/>
      <c r="CE139" s="150"/>
      <c r="CF139" s="150"/>
      <c r="CG139" s="150"/>
      <c r="CH139" s="150"/>
      <c r="CI139" s="150"/>
      <c r="CJ139" s="150"/>
      <c r="CK139" s="150"/>
      <c r="CL139" s="150"/>
    </row>
    <row r="140" spans="1:90" s="157" customFormat="1" ht="14" x14ac:dyDescent="0.2">
      <c r="A140" s="156">
        <v>124</v>
      </c>
      <c r="B140" s="180"/>
      <c r="C140" s="180"/>
      <c r="D140" s="150"/>
      <c r="E140" s="182"/>
      <c r="F140" s="182"/>
      <c r="G140" s="150"/>
      <c r="H140" s="161"/>
      <c r="I140" s="161"/>
      <c r="J140" s="150"/>
      <c r="K140" s="162"/>
      <c r="L140" s="162"/>
      <c r="M140" s="150"/>
      <c r="N140" s="161"/>
      <c r="O140" s="161"/>
      <c r="P140" s="150"/>
      <c r="Q140" s="162"/>
      <c r="R140" s="162"/>
      <c r="S140" s="150"/>
      <c r="T140" s="161"/>
      <c r="U140" s="161"/>
      <c r="V140" s="150"/>
      <c r="W140" s="162"/>
      <c r="X140" s="162"/>
      <c r="Y140" s="150"/>
      <c r="Z140" s="161"/>
      <c r="AA140" s="161"/>
      <c r="AB140" s="150"/>
      <c r="AC140" s="162"/>
      <c r="AD140" s="162"/>
      <c r="AE140" s="150"/>
      <c r="AF140" s="161"/>
      <c r="AG140" s="161"/>
      <c r="AH140" s="150"/>
      <c r="AI140" s="180"/>
      <c r="AJ140" s="182"/>
      <c r="AK140" s="180"/>
      <c r="AL140" s="182"/>
      <c r="AM140" s="180"/>
      <c r="AN140" s="182"/>
      <c r="AO140" s="180"/>
      <c r="AP140" s="182"/>
      <c r="AQ140" s="180"/>
      <c r="AR140" s="182"/>
      <c r="AS140" s="180"/>
      <c r="AT140" s="182"/>
      <c r="AU140" s="180"/>
      <c r="AV140" s="182"/>
      <c r="AW140" s="180"/>
      <c r="AX140" s="182"/>
      <c r="AY140" s="180"/>
      <c r="AZ140" s="182"/>
      <c r="BA140" s="180"/>
      <c r="BB140" s="182"/>
      <c r="BC140" s="180"/>
      <c r="BD140" s="182"/>
      <c r="BE140" s="180"/>
      <c r="BF140" s="182"/>
      <c r="BG140" s="180"/>
      <c r="BH140" s="182"/>
      <c r="BI140" s="180"/>
      <c r="BJ140" s="182"/>
      <c r="BK140" s="180"/>
      <c r="BL140" s="182"/>
      <c r="BM140" s="154">
        <f t="shared" si="13"/>
        <v>0</v>
      </c>
      <c r="BN140" s="166">
        <v>124</v>
      </c>
      <c r="BO140" s="177">
        <f t="shared" si="8"/>
        <v>0</v>
      </c>
      <c r="BP140" s="177">
        <f t="shared" si="9"/>
        <v>0</v>
      </c>
      <c r="BQ140" s="177">
        <f t="shared" si="10"/>
        <v>0</v>
      </c>
      <c r="BR140" s="150"/>
      <c r="BS140" s="150"/>
      <c r="BT140" s="150"/>
      <c r="BU140" s="150"/>
      <c r="BV140" s="150"/>
      <c r="BW140" s="150"/>
      <c r="BX140" s="150"/>
      <c r="BY140" s="150"/>
      <c r="BZ140" s="150"/>
      <c r="CA140" s="150"/>
      <c r="CB140" s="150"/>
      <c r="CC140" s="150"/>
      <c r="CD140" s="150"/>
      <c r="CE140" s="150"/>
      <c r="CF140" s="150"/>
      <c r="CG140" s="150"/>
      <c r="CH140" s="150"/>
      <c r="CI140" s="150"/>
      <c r="CJ140" s="150"/>
      <c r="CK140" s="150"/>
      <c r="CL140" s="150"/>
    </row>
    <row r="141" spans="1:90" s="157" customFormat="1" ht="14" x14ac:dyDescent="0.2">
      <c r="A141" s="156">
        <v>125</v>
      </c>
      <c r="B141" s="180"/>
      <c r="C141" s="180"/>
      <c r="D141" s="150"/>
      <c r="E141" s="182"/>
      <c r="F141" s="182"/>
      <c r="G141" s="150"/>
      <c r="H141" s="161"/>
      <c r="I141" s="161"/>
      <c r="J141" s="150"/>
      <c r="K141" s="162"/>
      <c r="L141" s="162"/>
      <c r="M141" s="150"/>
      <c r="N141" s="161"/>
      <c r="O141" s="161"/>
      <c r="P141" s="150"/>
      <c r="Q141" s="162"/>
      <c r="R141" s="162"/>
      <c r="S141" s="150"/>
      <c r="T141" s="161"/>
      <c r="U141" s="161"/>
      <c r="V141" s="150"/>
      <c r="W141" s="162"/>
      <c r="X141" s="162"/>
      <c r="Y141" s="150"/>
      <c r="Z141" s="161"/>
      <c r="AA141" s="161"/>
      <c r="AB141" s="150"/>
      <c r="AC141" s="162"/>
      <c r="AD141" s="162"/>
      <c r="AE141" s="150"/>
      <c r="AF141" s="161"/>
      <c r="AG141" s="161"/>
      <c r="AH141" s="150"/>
      <c r="AI141" s="180"/>
      <c r="AJ141" s="182"/>
      <c r="AK141" s="180"/>
      <c r="AL141" s="182"/>
      <c r="AM141" s="180"/>
      <c r="AN141" s="182"/>
      <c r="AO141" s="180"/>
      <c r="AP141" s="182"/>
      <c r="AQ141" s="180"/>
      <c r="AR141" s="182"/>
      <c r="AS141" s="180"/>
      <c r="AT141" s="182"/>
      <c r="AU141" s="180"/>
      <c r="AV141" s="182"/>
      <c r="AW141" s="180"/>
      <c r="AX141" s="182"/>
      <c r="AY141" s="180"/>
      <c r="AZ141" s="182"/>
      <c r="BA141" s="180"/>
      <c r="BB141" s="182"/>
      <c r="BC141" s="180"/>
      <c r="BD141" s="182"/>
      <c r="BE141" s="180"/>
      <c r="BF141" s="182"/>
      <c r="BG141" s="180"/>
      <c r="BH141" s="182"/>
      <c r="BI141" s="180"/>
      <c r="BJ141" s="182"/>
      <c r="BK141" s="180"/>
      <c r="BL141" s="182"/>
      <c r="BM141" s="154">
        <f t="shared" si="13"/>
        <v>0</v>
      </c>
      <c r="BN141" s="166">
        <v>125</v>
      </c>
      <c r="BO141" s="177">
        <f t="shared" si="8"/>
        <v>0</v>
      </c>
      <c r="BP141" s="177">
        <f t="shared" si="9"/>
        <v>0</v>
      </c>
      <c r="BQ141" s="177">
        <f t="shared" si="10"/>
        <v>0</v>
      </c>
      <c r="BR141" s="150"/>
      <c r="BS141" s="150"/>
      <c r="BT141" s="150"/>
      <c r="BU141" s="150"/>
      <c r="BV141" s="150"/>
      <c r="BW141" s="150"/>
      <c r="BX141" s="150"/>
      <c r="BY141" s="150"/>
      <c r="BZ141" s="150"/>
      <c r="CA141" s="150"/>
      <c r="CB141" s="150"/>
      <c r="CC141" s="150"/>
      <c r="CD141" s="150"/>
      <c r="CE141" s="150"/>
      <c r="CF141" s="150"/>
      <c r="CG141" s="150"/>
      <c r="CH141" s="150"/>
      <c r="CI141" s="150"/>
      <c r="CJ141" s="150"/>
      <c r="CK141" s="150"/>
      <c r="CL141" s="150"/>
    </row>
    <row r="142" spans="1:90" s="157" customFormat="1" ht="14" x14ac:dyDescent="0.2">
      <c r="A142" s="156">
        <v>126</v>
      </c>
      <c r="B142" s="180"/>
      <c r="C142" s="180"/>
      <c r="D142" s="150"/>
      <c r="E142" s="182"/>
      <c r="F142" s="182"/>
      <c r="G142" s="150"/>
      <c r="H142" s="161"/>
      <c r="I142" s="161"/>
      <c r="J142" s="150"/>
      <c r="K142" s="162"/>
      <c r="L142" s="162"/>
      <c r="M142" s="150"/>
      <c r="N142" s="161"/>
      <c r="O142" s="161"/>
      <c r="P142" s="150"/>
      <c r="Q142" s="162"/>
      <c r="R142" s="162"/>
      <c r="S142" s="150"/>
      <c r="T142" s="161"/>
      <c r="U142" s="161"/>
      <c r="V142" s="150"/>
      <c r="W142" s="162"/>
      <c r="X142" s="162"/>
      <c r="Y142" s="150"/>
      <c r="Z142" s="161"/>
      <c r="AA142" s="161"/>
      <c r="AB142" s="150"/>
      <c r="AC142" s="162"/>
      <c r="AD142" s="162"/>
      <c r="AE142" s="150"/>
      <c r="AF142" s="161"/>
      <c r="AG142" s="161"/>
      <c r="AH142" s="150"/>
      <c r="AI142" s="180"/>
      <c r="AJ142" s="182"/>
      <c r="AK142" s="180"/>
      <c r="AL142" s="182"/>
      <c r="AM142" s="180"/>
      <c r="AN142" s="182"/>
      <c r="AO142" s="180"/>
      <c r="AP142" s="182"/>
      <c r="AQ142" s="180"/>
      <c r="AR142" s="182"/>
      <c r="AS142" s="180"/>
      <c r="AT142" s="182"/>
      <c r="AU142" s="180"/>
      <c r="AV142" s="182"/>
      <c r="AW142" s="180"/>
      <c r="AX142" s="182"/>
      <c r="AY142" s="180"/>
      <c r="AZ142" s="182"/>
      <c r="BA142" s="180"/>
      <c r="BB142" s="182"/>
      <c r="BC142" s="180"/>
      <c r="BD142" s="182"/>
      <c r="BE142" s="180"/>
      <c r="BF142" s="182"/>
      <c r="BG142" s="180"/>
      <c r="BH142" s="182"/>
      <c r="BI142" s="180"/>
      <c r="BJ142" s="182"/>
      <c r="BK142" s="180"/>
      <c r="BL142" s="182"/>
      <c r="BM142" s="154">
        <f t="shared" si="13"/>
        <v>0</v>
      </c>
      <c r="BN142" s="166">
        <v>126</v>
      </c>
      <c r="BO142" s="177">
        <f t="shared" si="8"/>
        <v>0</v>
      </c>
      <c r="BP142" s="177">
        <f t="shared" si="9"/>
        <v>0</v>
      </c>
      <c r="BQ142" s="177">
        <f t="shared" si="10"/>
        <v>0</v>
      </c>
      <c r="BR142" s="150"/>
      <c r="BS142" s="150"/>
      <c r="BT142" s="150"/>
      <c r="BU142" s="150"/>
      <c r="BV142" s="150"/>
      <c r="BW142" s="150"/>
      <c r="BX142" s="150"/>
      <c r="BY142" s="150"/>
      <c r="BZ142" s="150"/>
      <c r="CA142" s="150"/>
      <c r="CB142" s="150"/>
      <c r="CC142" s="150"/>
      <c r="CD142" s="150"/>
      <c r="CE142" s="150"/>
      <c r="CF142" s="150"/>
      <c r="CG142" s="150"/>
      <c r="CH142" s="150"/>
      <c r="CI142" s="150"/>
      <c r="CJ142" s="150"/>
      <c r="CK142" s="150"/>
      <c r="CL142" s="150"/>
    </row>
    <row r="143" spans="1:90" s="157" customFormat="1" ht="14" x14ac:dyDescent="0.2">
      <c r="A143" s="156">
        <v>127</v>
      </c>
      <c r="B143" s="180"/>
      <c r="C143" s="180"/>
      <c r="D143" s="150"/>
      <c r="E143" s="182"/>
      <c r="F143" s="182"/>
      <c r="G143" s="150"/>
      <c r="H143" s="161"/>
      <c r="I143" s="161"/>
      <c r="J143" s="150"/>
      <c r="K143" s="162"/>
      <c r="L143" s="162"/>
      <c r="M143" s="150"/>
      <c r="N143" s="161"/>
      <c r="O143" s="161"/>
      <c r="P143" s="150"/>
      <c r="Q143" s="162"/>
      <c r="R143" s="162"/>
      <c r="S143" s="150"/>
      <c r="T143" s="161"/>
      <c r="U143" s="161"/>
      <c r="V143" s="150"/>
      <c r="W143" s="162"/>
      <c r="X143" s="162"/>
      <c r="Y143" s="150"/>
      <c r="Z143" s="161"/>
      <c r="AA143" s="161"/>
      <c r="AB143" s="150"/>
      <c r="AC143" s="162"/>
      <c r="AD143" s="162"/>
      <c r="AE143" s="150"/>
      <c r="AF143" s="161"/>
      <c r="AG143" s="161"/>
      <c r="AH143" s="150"/>
      <c r="AI143" s="180"/>
      <c r="AJ143" s="182"/>
      <c r="AK143" s="180"/>
      <c r="AL143" s="182"/>
      <c r="AM143" s="180"/>
      <c r="AN143" s="182"/>
      <c r="AO143" s="180"/>
      <c r="AP143" s="182"/>
      <c r="AQ143" s="180"/>
      <c r="AR143" s="182"/>
      <c r="AS143" s="180"/>
      <c r="AT143" s="182"/>
      <c r="AU143" s="180"/>
      <c r="AV143" s="182"/>
      <c r="AW143" s="180"/>
      <c r="AX143" s="182"/>
      <c r="AY143" s="180"/>
      <c r="AZ143" s="182"/>
      <c r="BA143" s="180"/>
      <c r="BB143" s="182"/>
      <c r="BC143" s="180"/>
      <c r="BD143" s="182"/>
      <c r="BE143" s="180"/>
      <c r="BF143" s="182"/>
      <c r="BG143" s="180"/>
      <c r="BH143" s="182"/>
      <c r="BI143" s="180"/>
      <c r="BJ143" s="182"/>
      <c r="BK143" s="180"/>
      <c r="BL143" s="182"/>
      <c r="BM143" s="154">
        <f t="shared" si="13"/>
        <v>0</v>
      </c>
      <c r="BN143" s="166">
        <v>127</v>
      </c>
      <c r="BO143" s="177">
        <f t="shared" si="8"/>
        <v>0</v>
      </c>
      <c r="BP143" s="177">
        <f t="shared" si="9"/>
        <v>0</v>
      </c>
      <c r="BQ143" s="177">
        <f t="shared" si="10"/>
        <v>0</v>
      </c>
      <c r="BR143" s="150"/>
      <c r="BS143" s="150"/>
      <c r="BT143" s="150"/>
      <c r="BU143" s="150"/>
      <c r="BV143" s="150"/>
      <c r="BW143" s="150"/>
      <c r="BX143" s="150"/>
      <c r="BY143" s="150"/>
      <c r="BZ143" s="150"/>
      <c r="CA143" s="150"/>
      <c r="CB143" s="150"/>
      <c r="CC143" s="150"/>
      <c r="CD143" s="150"/>
      <c r="CE143" s="150"/>
      <c r="CF143" s="150"/>
      <c r="CG143" s="150"/>
      <c r="CH143" s="150"/>
      <c r="CI143" s="150"/>
      <c r="CJ143" s="150"/>
      <c r="CK143" s="150"/>
      <c r="CL143" s="150"/>
    </row>
    <row r="144" spans="1:90" s="157" customFormat="1" ht="14" x14ac:dyDescent="0.2">
      <c r="A144" s="156">
        <v>128</v>
      </c>
      <c r="B144" s="180"/>
      <c r="C144" s="180"/>
      <c r="D144" s="150"/>
      <c r="E144" s="182"/>
      <c r="F144" s="182"/>
      <c r="G144" s="150"/>
      <c r="H144" s="161"/>
      <c r="I144" s="161"/>
      <c r="J144" s="150"/>
      <c r="K144" s="162"/>
      <c r="L144" s="162"/>
      <c r="M144" s="150"/>
      <c r="N144" s="161"/>
      <c r="O144" s="161"/>
      <c r="P144" s="150"/>
      <c r="Q144" s="162"/>
      <c r="R144" s="162"/>
      <c r="S144" s="150"/>
      <c r="T144" s="161"/>
      <c r="U144" s="161"/>
      <c r="V144" s="150"/>
      <c r="W144" s="162"/>
      <c r="X144" s="162"/>
      <c r="Y144" s="150"/>
      <c r="Z144" s="161"/>
      <c r="AA144" s="161"/>
      <c r="AB144" s="150"/>
      <c r="AC144" s="162"/>
      <c r="AD144" s="162"/>
      <c r="AE144" s="150"/>
      <c r="AF144" s="161"/>
      <c r="AG144" s="161"/>
      <c r="AH144" s="150"/>
      <c r="AI144" s="180"/>
      <c r="AJ144" s="182"/>
      <c r="AK144" s="180"/>
      <c r="AL144" s="182"/>
      <c r="AM144" s="180"/>
      <c r="AN144" s="182"/>
      <c r="AO144" s="180"/>
      <c r="AP144" s="182"/>
      <c r="AQ144" s="180"/>
      <c r="AR144" s="182"/>
      <c r="AS144" s="180"/>
      <c r="AT144" s="182"/>
      <c r="AU144" s="180"/>
      <c r="AV144" s="182"/>
      <c r="AW144" s="180"/>
      <c r="AX144" s="182"/>
      <c r="AY144" s="180"/>
      <c r="AZ144" s="182"/>
      <c r="BA144" s="180"/>
      <c r="BB144" s="182"/>
      <c r="BC144" s="180"/>
      <c r="BD144" s="182"/>
      <c r="BE144" s="180"/>
      <c r="BF144" s="182"/>
      <c r="BG144" s="180"/>
      <c r="BH144" s="182"/>
      <c r="BI144" s="180"/>
      <c r="BJ144" s="182"/>
      <c r="BK144" s="180"/>
      <c r="BL144" s="182"/>
      <c r="BM144" s="154">
        <f t="shared" si="13"/>
        <v>0</v>
      </c>
      <c r="BN144" s="166">
        <v>128</v>
      </c>
      <c r="BO144" s="177">
        <f t="shared" si="8"/>
        <v>0</v>
      </c>
      <c r="BP144" s="177">
        <f t="shared" si="9"/>
        <v>0</v>
      </c>
      <c r="BQ144" s="177">
        <f t="shared" si="10"/>
        <v>0</v>
      </c>
      <c r="BR144" s="150"/>
      <c r="BS144" s="150"/>
      <c r="BT144" s="150"/>
      <c r="BU144" s="150"/>
      <c r="BV144" s="150"/>
      <c r="BW144" s="150"/>
      <c r="BX144" s="150"/>
      <c r="BY144" s="150"/>
      <c r="BZ144" s="150"/>
      <c r="CA144" s="150"/>
      <c r="CB144" s="150"/>
      <c r="CC144" s="150"/>
      <c r="CD144" s="150"/>
      <c r="CE144" s="150"/>
      <c r="CF144" s="150"/>
      <c r="CG144" s="150"/>
      <c r="CH144" s="150"/>
      <c r="CI144" s="150"/>
      <c r="CJ144" s="150"/>
      <c r="CK144" s="150"/>
      <c r="CL144" s="150"/>
    </row>
    <row r="145" spans="1:90" s="157" customFormat="1" ht="14" x14ac:dyDescent="0.2">
      <c r="A145" s="156">
        <v>129</v>
      </c>
      <c r="B145" s="180"/>
      <c r="C145" s="180"/>
      <c r="D145" s="150"/>
      <c r="E145" s="182"/>
      <c r="F145" s="182"/>
      <c r="G145" s="150"/>
      <c r="H145" s="161"/>
      <c r="I145" s="161"/>
      <c r="J145" s="150"/>
      <c r="K145" s="162"/>
      <c r="L145" s="162"/>
      <c r="M145" s="150"/>
      <c r="N145" s="161"/>
      <c r="O145" s="161"/>
      <c r="P145" s="150"/>
      <c r="Q145" s="162"/>
      <c r="R145" s="162"/>
      <c r="S145" s="150"/>
      <c r="T145" s="161"/>
      <c r="U145" s="161"/>
      <c r="V145" s="150"/>
      <c r="W145" s="162"/>
      <c r="X145" s="162"/>
      <c r="Y145" s="150"/>
      <c r="Z145" s="161"/>
      <c r="AA145" s="161"/>
      <c r="AB145" s="150"/>
      <c r="AC145" s="162"/>
      <c r="AD145" s="162"/>
      <c r="AE145" s="150"/>
      <c r="AF145" s="161"/>
      <c r="AG145" s="161"/>
      <c r="AH145" s="150"/>
      <c r="AI145" s="180"/>
      <c r="AJ145" s="182"/>
      <c r="AK145" s="180"/>
      <c r="AL145" s="182"/>
      <c r="AM145" s="180"/>
      <c r="AN145" s="182"/>
      <c r="AO145" s="180"/>
      <c r="AP145" s="182"/>
      <c r="AQ145" s="180"/>
      <c r="AR145" s="182"/>
      <c r="AS145" s="180"/>
      <c r="AT145" s="182"/>
      <c r="AU145" s="180"/>
      <c r="AV145" s="182"/>
      <c r="AW145" s="180"/>
      <c r="AX145" s="182"/>
      <c r="AY145" s="180"/>
      <c r="AZ145" s="182"/>
      <c r="BA145" s="180"/>
      <c r="BB145" s="182"/>
      <c r="BC145" s="180"/>
      <c r="BD145" s="182"/>
      <c r="BE145" s="180"/>
      <c r="BF145" s="182"/>
      <c r="BG145" s="180"/>
      <c r="BH145" s="182"/>
      <c r="BI145" s="180"/>
      <c r="BJ145" s="182"/>
      <c r="BK145" s="180"/>
      <c r="BL145" s="182"/>
      <c r="BM145" s="154">
        <f t="shared" si="13"/>
        <v>0</v>
      </c>
      <c r="BN145" s="166">
        <v>129</v>
      </c>
      <c r="BO145" s="177">
        <f t="shared" si="8"/>
        <v>0</v>
      </c>
      <c r="BP145" s="177">
        <f t="shared" si="9"/>
        <v>0</v>
      </c>
      <c r="BQ145" s="177">
        <f t="shared" si="10"/>
        <v>0</v>
      </c>
      <c r="BR145" s="150"/>
      <c r="BS145" s="150"/>
      <c r="BT145" s="150"/>
      <c r="BU145" s="150"/>
      <c r="BV145" s="150"/>
      <c r="BW145" s="150"/>
      <c r="BX145" s="150"/>
      <c r="BY145" s="150"/>
      <c r="BZ145" s="150"/>
      <c r="CA145" s="150"/>
      <c r="CB145" s="150"/>
      <c r="CC145" s="150"/>
      <c r="CD145" s="150"/>
      <c r="CE145" s="150"/>
      <c r="CF145" s="150"/>
      <c r="CG145" s="150"/>
      <c r="CH145" s="150"/>
      <c r="CI145" s="150"/>
      <c r="CJ145" s="150"/>
      <c r="CK145" s="150"/>
      <c r="CL145" s="150"/>
    </row>
    <row r="146" spans="1:90" s="157" customFormat="1" ht="14" x14ac:dyDescent="0.2">
      <c r="A146" s="156">
        <v>130</v>
      </c>
      <c r="B146" s="180"/>
      <c r="C146" s="180"/>
      <c r="D146" s="150"/>
      <c r="E146" s="182"/>
      <c r="F146" s="182"/>
      <c r="G146" s="150"/>
      <c r="H146" s="161"/>
      <c r="I146" s="161"/>
      <c r="J146" s="150"/>
      <c r="K146" s="162"/>
      <c r="L146" s="162"/>
      <c r="M146" s="150"/>
      <c r="N146" s="161"/>
      <c r="O146" s="161"/>
      <c r="P146" s="150"/>
      <c r="Q146" s="162"/>
      <c r="R146" s="162"/>
      <c r="S146" s="150"/>
      <c r="T146" s="161"/>
      <c r="U146" s="161"/>
      <c r="V146" s="150"/>
      <c r="W146" s="162"/>
      <c r="X146" s="162"/>
      <c r="Y146" s="150"/>
      <c r="Z146" s="161"/>
      <c r="AA146" s="161"/>
      <c r="AB146" s="150"/>
      <c r="AC146" s="162"/>
      <c r="AD146" s="162"/>
      <c r="AE146" s="150"/>
      <c r="AF146" s="161"/>
      <c r="AG146" s="161"/>
      <c r="AH146" s="150"/>
      <c r="AI146" s="180"/>
      <c r="AJ146" s="182"/>
      <c r="AK146" s="180"/>
      <c r="AL146" s="182"/>
      <c r="AM146" s="180"/>
      <c r="AN146" s="182"/>
      <c r="AO146" s="180"/>
      <c r="AP146" s="182"/>
      <c r="AQ146" s="180"/>
      <c r="AR146" s="182"/>
      <c r="AS146" s="180"/>
      <c r="AT146" s="182"/>
      <c r="AU146" s="180"/>
      <c r="AV146" s="182"/>
      <c r="AW146" s="180"/>
      <c r="AX146" s="182"/>
      <c r="AY146" s="180"/>
      <c r="AZ146" s="182"/>
      <c r="BA146" s="180"/>
      <c r="BB146" s="182"/>
      <c r="BC146" s="180"/>
      <c r="BD146" s="182"/>
      <c r="BE146" s="180"/>
      <c r="BF146" s="182"/>
      <c r="BG146" s="180"/>
      <c r="BH146" s="182"/>
      <c r="BI146" s="180"/>
      <c r="BJ146" s="182"/>
      <c r="BK146" s="180"/>
      <c r="BL146" s="182"/>
      <c r="BM146" s="154">
        <f t="shared" si="13"/>
        <v>0</v>
      </c>
      <c r="BN146" s="166">
        <v>130</v>
      </c>
      <c r="BO146" s="177">
        <f t="shared" si="8"/>
        <v>0</v>
      </c>
      <c r="BP146" s="177">
        <f t="shared" si="9"/>
        <v>0</v>
      </c>
      <c r="BQ146" s="177">
        <f t="shared" si="10"/>
        <v>0</v>
      </c>
      <c r="BR146" s="150"/>
      <c r="BS146" s="150"/>
      <c r="BT146" s="150"/>
      <c r="BU146" s="150"/>
      <c r="BV146" s="150"/>
      <c r="BW146" s="150"/>
      <c r="BX146" s="150"/>
      <c r="BY146" s="150"/>
      <c r="BZ146" s="150"/>
      <c r="CA146" s="150"/>
      <c r="CB146" s="150"/>
      <c r="CC146" s="150"/>
      <c r="CD146" s="150"/>
      <c r="CE146" s="150"/>
      <c r="CF146" s="150"/>
      <c r="CG146" s="150"/>
      <c r="CH146" s="150"/>
      <c r="CI146" s="150"/>
      <c r="CJ146" s="150"/>
      <c r="CK146" s="150"/>
      <c r="CL146" s="150"/>
    </row>
    <row r="147" spans="1:90" s="157" customFormat="1" ht="14" x14ac:dyDescent="0.2">
      <c r="A147" s="156">
        <v>131</v>
      </c>
      <c r="B147" s="180"/>
      <c r="C147" s="180"/>
      <c r="D147" s="150"/>
      <c r="E147" s="182"/>
      <c r="F147" s="182"/>
      <c r="G147" s="150"/>
      <c r="H147" s="161"/>
      <c r="I147" s="161"/>
      <c r="J147" s="150"/>
      <c r="K147" s="162"/>
      <c r="L147" s="162"/>
      <c r="M147" s="150"/>
      <c r="N147" s="161"/>
      <c r="O147" s="161"/>
      <c r="P147" s="150"/>
      <c r="Q147" s="162"/>
      <c r="R147" s="162"/>
      <c r="S147" s="150"/>
      <c r="T147" s="161"/>
      <c r="U147" s="161"/>
      <c r="V147" s="150"/>
      <c r="W147" s="162"/>
      <c r="X147" s="162"/>
      <c r="Y147" s="150"/>
      <c r="Z147" s="161"/>
      <c r="AA147" s="161"/>
      <c r="AB147" s="150"/>
      <c r="AC147" s="162"/>
      <c r="AD147" s="162"/>
      <c r="AE147" s="150"/>
      <c r="AF147" s="161"/>
      <c r="AG147" s="161"/>
      <c r="AH147" s="150"/>
      <c r="AI147" s="180"/>
      <c r="AJ147" s="182"/>
      <c r="AK147" s="180"/>
      <c r="AL147" s="182"/>
      <c r="AM147" s="180"/>
      <c r="AN147" s="182"/>
      <c r="AO147" s="180"/>
      <c r="AP147" s="182"/>
      <c r="AQ147" s="180"/>
      <c r="AR147" s="182"/>
      <c r="AS147" s="180"/>
      <c r="AT147" s="182"/>
      <c r="AU147" s="180"/>
      <c r="AV147" s="182"/>
      <c r="AW147" s="180"/>
      <c r="AX147" s="182"/>
      <c r="AY147" s="180"/>
      <c r="AZ147" s="182"/>
      <c r="BA147" s="180"/>
      <c r="BB147" s="182"/>
      <c r="BC147" s="180"/>
      <c r="BD147" s="182"/>
      <c r="BE147" s="180"/>
      <c r="BF147" s="182"/>
      <c r="BG147" s="180"/>
      <c r="BH147" s="182"/>
      <c r="BI147" s="180"/>
      <c r="BJ147" s="182"/>
      <c r="BK147" s="180"/>
      <c r="BL147" s="182"/>
      <c r="BM147" s="154">
        <f t="shared" si="13"/>
        <v>0</v>
      </c>
      <c r="BN147" s="166">
        <v>131</v>
      </c>
      <c r="BO147" s="177">
        <f t="shared" si="8"/>
        <v>0</v>
      </c>
      <c r="BP147" s="177">
        <f t="shared" si="9"/>
        <v>0</v>
      </c>
      <c r="BQ147" s="177">
        <f t="shared" si="10"/>
        <v>0</v>
      </c>
      <c r="BR147" s="150"/>
      <c r="BS147" s="150"/>
      <c r="BT147" s="150"/>
      <c r="BU147" s="150"/>
      <c r="BV147" s="150"/>
      <c r="BW147" s="150"/>
      <c r="BX147" s="150"/>
      <c r="BY147" s="150"/>
      <c r="BZ147" s="150"/>
      <c r="CA147" s="150"/>
      <c r="CB147" s="150"/>
      <c r="CC147" s="150"/>
      <c r="CD147" s="150"/>
      <c r="CE147" s="150"/>
      <c r="CF147" s="150"/>
      <c r="CG147" s="150"/>
      <c r="CH147" s="150"/>
      <c r="CI147" s="150"/>
      <c r="CJ147" s="150"/>
      <c r="CK147" s="150"/>
      <c r="CL147" s="150"/>
    </row>
    <row r="148" spans="1:90" s="157" customFormat="1" ht="14" x14ac:dyDescent="0.2">
      <c r="A148" s="156">
        <v>132</v>
      </c>
      <c r="B148" s="180"/>
      <c r="C148" s="180"/>
      <c r="D148" s="150"/>
      <c r="E148" s="182"/>
      <c r="F148" s="182"/>
      <c r="G148" s="150"/>
      <c r="H148" s="161"/>
      <c r="I148" s="161"/>
      <c r="J148" s="150"/>
      <c r="K148" s="162"/>
      <c r="L148" s="162"/>
      <c r="M148" s="150"/>
      <c r="N148" s="161"/>
      <c r="O148" s="161"/>
      <c r="P148" s="150"/>
      <c r="Q148" s="162"/>
      <c r="R148" s="162"/>
      <c r="S148" s="150"/>
      <c r="T148" s="161"/>
      <c r="U148" s="161"/>
      <c r="V148" s="150"/>
      <c r="W148" s="162"/>
      <c r="X148" s="162"/>
      <c r="Y148" s="150"/>
      <c r="Z148" s="161"/>
      <c r="AA148" s="161"/>
      <c r="AB148" s="150"/>
      <c r="AC148" s="162"/>
      <c r="AD148" s="162"/>
      <c r="AE148" s="150"/>
      <c r="AF148" s="161"/>
      <c r="AG148" s="161"/>
      <c r="AH148" s="150"/>
      <c r="AI148" s="180"/>
      <c r="AJ148" s="182"/>
      <c r="AK148" s="180"/>
      <c r="AL148" s="182"/>
      <c r="AM148" s="180"/>
      <c r="AN148" s="182"/>
      <c r="AO148" s="180"/>
      <c r="AP148" s="182"/>
      <c r="AQ148" s="180"/>
      <c r="AR148" s="182"/>
      <c r="AS148" s="180"/>
      <c r="AT148" s="182"/>
      <c r="AU148" s="180"/>
      <c r="AV148" s="182"/>
      <c r="AW148" s="180"/>
      <c r="AX148" s="182"/>
      <c r="AY148" s="180"/>
      <c r="AZ148" s="182"/>
      <c r="BA148" s="180"/>
      <c r="BB148" s="182"/>
      <c r="BC148" s="180"/>
      <c r="BD148" s="182"/>
      <c r="BE148" s="180"/>
      <c r="BF148" s="182"/>
      <c r="BG148" s="180"/>
      <c r="BH148" s="182"/>
      <c r="BI148" s="180"/>
      <c r="BJ148" s="182"/>
      <c r="BK148" s="180"/>
      <c r="BL148" s="182"/>
      <c r="BM148" s="154">
        <f t="shared" si="13"/>
        <v>0</v>
      </c>
      <c r="BN148" s="166">
        <v>132</v>
      </c>
      <c r="BO148" s="177">
        <f t="shared" si="8"/>
        <v>0</v>
      </c>
      <c r="BP148" s="177">
        <f t="shared" si="9"/>
        <v>0</v>
      </c>
      <c r="BQ148" s="177">
        <f t="shared" si="10"/>
        <v>0</v>
      </c>
      <c r="BR148" s="150"/>
      <c r="BS148" s="150"/>
      <c r="BT148" s="150"/>
      <c r="BU148" s="150"/>
      <c r="BV148" s="150"/>
      <c r="BW148" s="150"/>
      <c r="BX148" s="150"/>
      <c r="BY148" s="150"/>
      <c r="BZ148" s="150"/>
      <c r="CA148" s="150"/>
      <c r="CB148" s="150"/>
      <c r="CC148" s="150"/>
      <c r="CD148" s="150"/>
      <c r="CE148" s="150"/>
      <c r="CF148" s="150"/>
      <c r="CG148" s="150"/>
      <c r="CH148" s="150"/>
      <c r="CI148" s="150"/>
      <c r="CJ148" s="150"/>
      <c r="CK148" s="150"/>
      <c r="CL148" s="150"/>
    </row>
    <row r="149" spans="1:90" s="157" customFormat="1" ht="14" x14ac:dyDescent="0.2">
      <c r="A149" s="156">
        <v>133</v>
      </c>
      <c r="B149" s="180"/>
      <c r="C149" s="180"/>
      <c r="D149" s="150"/>
      <c r="E149" s="182"/>
      <c r="F149" s="182"/>
      <c r="G149" s="150"/>
      <c r="H149" s="161"/>
      <c r="I149" s="161"/>
      <c r="J149" s="150"/>
      <c r="K149" s="162"/>
      <c r="L149" s="162"/>
      <c r="M149" s="150"/>
      <c r="N149" s="161"/>
      <c r="O149" s="161"/>
      <c r="P149" s="150"/>
      <c r="Q149" s="162"/>
      <c r="R149" s="162"/>
      <c r="S149" s="150"/>
      <c r="T149" s="161"/>
      <c r="U149" s="161"/>
      <c r="V149" s="150"/>
      <c r="W149" s="162"/>
      <c r="X149" s="162"/>
      <c r="Y149" s="150"/>
      <c r="Z149" s="161"/>
      <c r="AA149" s="161"/>
      <c r="AB149" s="150"/>
      <c r="AC149" s="162"/>
      <c r="AD149" s="162"/>
      <c r="AE149" s="150"/>
      <c r="AF149" s="161"/>
      <c r="AG149" s="161"/>
      <c r="AH149" s="150"/>
      <c r="AI149" s="180"/>
      <c r="AJ149" s="182"/>
      <c r="AK149" s="180"/>
      <c r="AL149" s="182"/>
      <c r="AM149" s="180"/>
      <c r="AN149" s="182"/>
      <c r="AO149" s="180"/>
      <c r="AP149" s="182"/>
      <c r="AQ149" s="180"/>
      <c r="AR149" s="182"/>
      <c r="AS149" s="180"/>
      <c r="AT149" s="182"/>
      <c r="AU149" s="180"/>
      <c r="AV149" s="182"/>
      <c r="AW149" s="180"/>
      <c r="AX149" s="182"/>
      <c r="AY149" s="180"/>
      <c r="AZ149" s="182"/>
      <c r="BA149" s="180"/>
      <c r="BB149" s="182"/>
      <c r="BC149" s="180"/>
      <c r="BD149" s="182"/>
      <c r="BE149" s="180"/>
      <c r="BF149" s="182"/>
      <c r="BG149" s="180"/>
      <c r="BH149" s="182"/>
      <c r="BI149" s="180"/>
      <c r="BJ149" s="182"/>
      <c r="BK149" s="180"/>
      <c r="BL149" s="182"/>
      <c r="BM149" s="154">
        <f t="shared" si="13"/>
        <v>0</v>
      </c>
      <c r="BN149" s="166">
        <v>133</v>
      </c>
      <c r="BO149" s="177">
        <f t="shared" si="8"/>
        <v>0</v>
      </c>
      <c r="BP149" s="177">
        <f t="shared" si="9"/>
        <v>0</v>
      </c>
      <c r="BQ149" s="177">
        <f t="shared" si="10"/>
        <v>0</v>
      </c>
      <c r="BR149" s="150"/>
      <c r="BS149" s="150"/>
      <c r="BT149" s="150"/>
      <c r="BU149" s="150"/>
      <c r="BV149" s="150"/>
      <c r="BW149" s="150"/>
      <c r="BX149" s="150"/>
      <c r="BY149" s="150"/>
      <c r="BZ149" s="150"/>
      <c r="CA149" s="150"/>
      <c r="CB149" s="150"/>
      <c r="CC149" s="150"/>
      <c r="CD149" s="150"/>
      <c r="CE149" s="150"/>
      <c r="CF149" s="150"/>
      <c r="CG149" s="150"/>
      <c r="CH149" s="150"/>
      <c r="CI149" s="150"/>
      <c r="CJ149" s="150"/>
      <c r="CK149" s="150"/>
      <c r="CL149" s="150"/>
    </row>
    <row r="150" spans="1:90" s="157" customFormat="1" ht="14" x14ac:dyDescent="0.2">
      <c r="A150" s="156">
        <v>134</v>
      </c>
      <c r="B150" s="180"/>
      <c r="C150" s="180"/>
      <c r="D150" s="150"/>
      <c r="E150" s="182"/>
      <c r="F150" s="182"/>
      <c r="G150" s="150"/>
      <c r="H150" s="161"/>
      <c r="I150" s="161"/>
      <c r="J150" s="150"/>
      <c r="K150" s="162"/>
      <c r="L150" s="162"/>
      <c r="M150" s="150"/>
      <c r="N150" s="161"/>
      <c r="O150" s="161"/>
      <c r="P150" s="150"/>
      <c r="Q150" s="162"/>
      <c r="R150" s="162"/>
      <c r="S150" s="150"/>
      <c r="T150" s="161"/>
      <c r="U150" s="161"/>
      <c r="V150" s="150"/>
      <c r="W150" s="162"/>
      <c r="X150" s="162"/>
      <c r="Y150" s="150"/>
      <c r="Z150" s="161"/>
      <c r="AA150" s="161"/>
      <c r="AB150" s="150"/>
      <c r="AC150" s="162"/>
      <c r="AD150" s="162"/>
      <c r="AE150" s="150"/>
      <c r="AF150" s="161"/>
      <c r="AG150" s="161"/>
      <c r="AH150" s="150"/>
      <c r="AI150" s="180"/>
      <c r="AJ150" s="182"/>
      <c r="AK150" s="180"/>
      <c r="AL150" s="182"/>
      <c r="AM150" s="180"/>
      <c r="AN150" s="182"/>
      <c r="AO150" s="180"/>
      <c r="AP150" s="182"/>
      <c r="AQ150" s="180"/>
      <c r="AR150" s="182"/>
      <c r="AS150" s="180"/>
      <c r="AT150" s="182"/>
      <c r="AU150" s="180"/>
      <c r="AV150" s="182"/>
      <c r="AW150" s="180"/>
      <c r="AX150" s="182"/>
      <c r="AY150" s="180"/>
      <c r="AZ150" s="182"/>
      <c r="BA150" s="180"/>
      <c r="BB150" s="182"/>
      <c r="BC150" s="180"/>
      <c r="BD150" s="182"/>
      <c r="BE150" s="180"/>
      <c r="BF150" s="182"/>
      <c r="BG150" s="180"/>
      <c r="BH150" s="182"/>
      <c r="BI150" s="180"/>
      <c r="BJ150" s="182"/>
      <c r="BK150" s="180"/>
      <c r="BL150" s="182"/>
      <c r="BM150" s="154">
        <f>AJ150+AL150+AN150+AP150+AR150+AT150+AV150+AX150+AZ150+BB150+BD150+BF150+BH150+BJ150+BL150</f>
        <v>0</v>
      </c>
      <c r="BN150" s="166">
        <v>134</v>
      </c>
      <c r="BO150" s="177">
        <f t="shared" ref="BO150:BO166" si="14">IF(ISERROR(LARGE(AI150:BL150,1)),0,(LARGE(AI150:BL150,1)))</f>
        <v>0</v>
      </c>
      <c r="BP150" s="177">
        <f t="shared" ref="BP150:BP166" si="15">IF(ISERROR(LARGE(AI150:BL150,2)),0,(LARGE(AI150:BL150,2)))</f>
        <v>0</v>
      </c>
      <c r="BQ150" s="177">
        <f t="shared" ref="BQ150:BQ166" si="16">IF(ISERROR(LARGE(AI150:BL150,3)),0,(LARGE(AI150:BL150,3)))</f>
        <v>0</v>
      </c>
      <c r="BR150" s="150"/>
      <c r="BS150" s="150"/>
      <c r="BT150" s="150"/>
      <c r="BU150" s="150"/>
      <c r="BV150" s="150"/>
      <c r="BW150" s="150"/>
      <c r="BX150" s="150"/>
      <c r="BY150" s="150"/>
      <c r="BZ150" s="150"/>
      <c r="CA150" s="150"/>
      <c r="CB150" s="150"/>
      <c r="CC150" s="150"/>
      <c r="CD150" s="150"/>
      <c r="CE150" s="150"/>
      <c r="CF150" s="150"/>
      <c r="CG150" s="150"/>
      <c r="CH150" s="150"/>
      <c r="CI150" s="150"/>
      <c r="CJ150" s="150"/>
      <c r="CK150" s="150"/>
      <c r="CL150" s="150"/>
    </row>
    <row r="151" spans="1:90" s="157" customFormat="1" ht="14" x14ac:dyDescent="0.2">
      <c r="A151" s="156">
        <v>135</v>
      </c>
      <c r="B151" s="180"/>
      <c r="C151" s="180"/>
      <c r="D151" s="150"/>
      <c r="E151" s="182"/>
      <c r="F151" s="182"/>
      <c r="G151" s="150"/>
      <c r="H151" s="161"/>
      <c r="I151" s="161"/>
      <c r="J151" s="150"/>
      <c r="K151" s="162"/>
      <c r="L151" s="162"/>
      <c r="M151" s="150"/>
      <c r="N151" s="161"/>
      <c r="O151" s="161"/>
      <c r="P151" s="150"/>
      <c r="Q151" s="162"/>
      <c r="R151" s="162"/>
      <c r="S151" s="150"/>
      <c r="T151" s="161"/>
      <c r="U151" s="161"/>
      <c r="V151" s="150"/>
      <c r="W151" s="162"/>
      <c r="X151" s="162"/>
      <c r="Y151" s="150"/>
      <c r="Z151" s="161"/>
      <c r="AA151" s="161"/>
      <c r="AB151" s="150"/>
      <c r="AC151" s="162"/>
      <c r="AD151" s="162"/>
      <c r="AE151" s="150"/>
      <c r="AF151" s="161"/>
      <c r="AG151" s="161"/>
      <c r="AH151" s="150"/>
      <c r="AI151" s="180"/>
      <c r="AJ151" s="182"/>
      <c r="AK151" s="180"/>
      <c r="AL151" s="182"/>
      <c r="AM151" s="180"/>
      <c r="AN151" s="182"/>
      <c r="AO151" s="180"/>
      <c r="AP151" s="182"/>
      <c r="AQ151" s="180"/>
      <c r="AR151" s="182"/>
      <c r="AS151" s="180"/>
      <c r="AT151" s="182"/>
      <c r="AU151" s="180"/>
      <c r="AV151" s="182"/>
      <c r="AW151" s="180"/>
      <c r="AX151" s="182"/>
      <c r="AY151" s="180"/>
      <c r="AZ151" s="182"/>
      <c r="BA151" s="180"/>
      <c r="BB151" s="182"/>
      <c r="BC151" s="180"/>
      <c r="BD151" s="182"/>
      <c r="BE151" s="180"/>
      <c r="BF151" s="182"/>
      <c r="BG151" s="180"/>
      <c r="BH151" s="182"/>
      <c r="BI151" s="180"/>
      <c r="BJ151" s="182"/>
      <c r="BK151" s="180"/>
      <c r="BL151" s="182"/>
      <c r="BM151" s="154">
        <f t="shared" ref="BM151:BM166" si="17">AJ151+AL151+AN151+AP151+AR151+AT151+AV151+AX151+AZ151+BB151+BD151+BF151+BH151+BJ151+BL151</f>
        <v>0</v>
      </c>
      <c r="BN151" s="166">
        <v>135</v>
      </c>
      <c r="BO151" s="177">
        <f t="shared" si="14"/>
        <v>0</v>
      </c>
      <c r="BP151" s="177">
        <f t="shared" si="15"/>
        <v>0</v>
      </c>
      <c r="BQ151" s="177">
        <f t="shared" si="16"/>
        <v>0</v>
      </c>
      <c r="BR151" s="150"/>
      <c r="BS151" s="150"/>
      <c r="BT151" s="150"/>
      <c r="BU151" s="150"/>
      <c r="BV151" s="150"/>
      <c r="BW151" s="150"/>
      <c r="BX151" s="150"/>
      <c r="BY151" s="150"/>
      <c r="BZ151" s="150"/>
      <c r="CA151" s="150"/>
      <c r="CB151" s="150"/>
      <c r="CC151" s="150"/>
      <c r="CD151" s="150"/>
      <c r="CE151" s="150"/>
      <c r="CF151" s="150"/>
      <c r="CG151" s="150"/>
      <c r="CH151" s="150"/>
      <c r="CI151" s="150"/>
      <c r="CJ151" s="150"/>
      <c r="CK151" s="150"/>
      <c r="CL151" s="150"/>
    </row>
    <row r="152" spans="1:90" s="157" customFormat="1" ht="14" x14ac:dyDescent="0.2">
      <c r="A152" s="156">
        <v>136</v>
      </c>
      <c r="B152" s="180"/>
      <c r="C152" s="180"/>
      <c r="D152" s="150"/>
      <c r="E152" s="182"/>
      <c r="F152" s="182"/>
      <c r="G152" s="150"/>
      <c r="H152" s="161"/>
      <c r="I152" s="161"/>
      <c r="J152" s="150"/>
      <c r="K152" s="162"/>
      <c r="L152" s="162"/>
      <c r="M152" s="150"/>
      <c r="N152" s="161"/>
      <c r="O152" s="161"/>
      <c r="P152" s="150"/>
      <c r="Q152" s="162"/>
      <c r="R152" s="162"/>
      <c r="S152" s="150"/>
      <c r="T152" s="161"/>
      <c r="U152" s="161"/>
      <c r="V152" s="150"/>
      <c r="W152" s="162"/>
      <c r="X152" s="162"/>
      <c r="Y152" s="150"/>
      <c r="Z152" s="161"/>
      <c r="AA152" s="161"/>
      <c r="AB152" s="150"/>
      <c r="AC152" s="162"/>
      <c r="AD152" s="162"/>
      <c r="AE152" s="150"/>
      <c r="AF152" s="161"/>
      <c r="AG152" s="161"/>
      <c r="AH152" s="150"/>
      <c r="AI152" s="180"/>
      <c r="AJ152" s="182"/>
      <c r="AK152" s="180"/>
      <c r="AL152" s="182"/>
      <c r="AM152" s="180"/>
      <c r="AN152" s="182"/>
      <c r="AO152" s="180"/>
      <c r="AP152" s="182"/>
      <c r="AQ152" s="180"/>
      <c r="AR152" s="182"/>
      <c r="AS152" s="180"/>
      <c r="AT152" s="182"/>
      <c r="AU152" s="180"/>
      <c r="AV152" s="182"/>
      <c r="AW152" s="180"/>
      <c r="AX152" s="182"/>
      <c r="AY152" s="180"/>
      <c r="AZ152" s="182"/>
      <c r="BA152" s="180"/>
      <c r="BB152" s="182"/>
      <c r="BC152" s="180"/>
      <c r="BD152" s="182"/>
      <c r="BE152" s="180"/>
      <c r="BF152" s="182"/>
      <c r="BG152" s="180"/>
      <c r="BH152" s="182"/>
      <c r="BI152" s="180"/>
      <c r="BJ152" s="182"/>
      <c r="BK152" s="180"/>
      <c r="BL152" s="182"/>
      <c r="BM152" s="154">
        <f t="shared" si="17"/>
        <v>0</v>
      </c>
      <c r="BN152" s="166">
        <v>136</v>
      </c>
      <c r="BO152" s="177">
        <f t="shared" si="14"/>
        <v>0</v>
      </c>
      <c r="BP152" s="177">
        <f t="shared" si="15"/>
        <v>0</v>
      </c>
      <c r="BQ152" s="177">
        <f t="shared" si="16"/>
        <v>0</v>
      </c>
      <c r="BR152" s="150"/>
      <c r="BS152" s="150"/>
      <c r="BT152" s="150"/>
      <c r="BU152" s="150"/>
      <c r="BV152" s="150"/>
      <c r="BW152" s="150"/>
      <c r="BX152" s="150"/>
      <c r="BY152" s="150"/>
      <c r="BZ152" s="150"/>
      <c r="CA152" s="150"/>
      <c r="CB152" s="150"/>
      <c r="CC152" s="150"/>
      <c r="CD152" s="150"/>
      <c r="CE152" s="150"/>
      <c r="CF152" s="150"/>
      <c r="CG152" s="150"/>
      <c r="CH152" s="150"/>
      <c r="CI152" s="150"/>
      <c r="CJ152" s="150"/>
      <c r="CK152" s="150"/>
      <c r="CL152" s="150"/>
    </row>
    <row r="153" spans="1:90" s="157" customFormat="1" ht="14" x14ac:dyDescent="0.2">
      <c r="A153" s="156">
        <v>137</v>
      </c>
      <c r="B153" s="180"/>
      <c r="C153" s="180"/>
      <c r="D153" s="150"/>
      <c r="E153" s="182"/>
      <c r="F153" s="182"/>
      <c r="G153" s="150"/>
      <c r="H153" s="161"/>
      <c r="I153" s="161"/>
      <c r="J153" s="150"/>
      <c r="K153" s="162"/>
      <c r="L153" s="162"/>
      <c r="M153" s="150"/>
      <c r="N153" s="161"/>
      <c r="O153" s="161"/>
      <c r="P153" s="150"/>
      <c r="Q153" s="162"/>
      <c r="R153" s="162"/>
      <c r="S153" s="150"/>
      <c r="T153" s="161"/>
      <c r="U153" s="161"/>
      <c r="V153" s="150"/>
      <c r="W153" s="162"/>
      <c r="X153" s="162"/>
      <c r="Y153" s="150"/>
      <c r="Z153" s="161"/>
      <c r="AA153" s="161"/>
      <c r="AB153" s="150"/>
      <c r="AC153" s="162"/>
      <c r="AD153" s="162"/>
      <c r="AE153" s="150"/>
      <c r="AF153" s="161"/>
      <c r="AG153" s="161"/>
      <c r="AH153" s="150"/>
      <c r="AI153" s="180"/>
      <c r="AJ153" s="182"/>
      <c r="AK153" s="180"/>
      <c r="AL153" s="182"/>
      <c r="AM153" s="180"/>
      <c r="AN153" s="182"/>
      <c r="AO153" s="180"/>
      <c r="AP153" s="182"/>
      <c r="AQ153" s="180"/>
      <c r="AR153" s="182"/>
      <c r="AS153" s="180"/>
      <c r="AT153" s="182"/>
      <c r="AU153" s="180"/>
      <c r="AV153" s="182"/>
      <c r="AW153" s="180"/>
      <c r="AX153" s="182"/>
      <c r="AY153" s="180"/>
      <c r="AZ153" s="182"/>
      <c r="BA153" s="180"/>
      <c r="BB153" s="182"/>
      <c r="BC153" s="180"/>
      <c r="BD153" s="182"/>
      <c r="BE153" s="180"/>
      <c r="BF153" s="182"/>
      <c r="BG153" s="180"/>
      <c r="BH153" s="182"/>
      <c r="BI153" s="180"/>
      <c r="BJ153" s="182"/>
      <c r="BK153" s="180"/>
      <c r="BL153" s="182"/>
      <c r="BM153" s="154">
        <f t="shared" si="17"/>
        <v>0</v>
      </c>
      <c r="BN153" s="166">
        <v>137</v>
      </c>
      <c r="BO153" s="177">
        <f t="shared" si="14"/>
        <v>0</v>
      </c>
      <c r="BP153" s="177">
        <f t="shared" si="15"/>
        <v>0</v>
      </c>
      <c r="BQ153" s="177">
        <f t="shared" si="16"/>
        <v>0</v>
      </c>
      <c r="BR153" s="150"/>
      <c r="BS153" s="150"/>
      <c r="BT153" s="150"/>
      <c r="BU153" s="150"/>
      <c r="BV153" s="150"/>
      <c r="BW153" s="150"/>
      <c r="BX153" s="150"/>
      <c r="BY153" s="150"/>
      <c r="BZ153" s="150"/>
      <c r="CA153" s="150"/>
      <c r="CB153" s="150"/>
      <c r="CC153" s="150"/>
      <c r="CD153" s="150"/>
      <c r="CE153" s="150"/>
      <c r="CF153" s="150"/>
      <c r="CG153" s="150"/>
      <c r="CH153" s="150"/>
      <c r="CI153" s="150"/>
      <c r="CJ153" s="150"/>
      <c r="CK153" s="150"/>
      <c r="CL153" s="150"/>
    </row>
    <row r="154" spans="1:90" s="157" customFormat="1" ht="14" x14ac:dyDescent="0.2">
      <c r="A154" s="156">
        <v>138</v>
      </c>
      <c r="B154" s="180"/>
      <c r="C154" s="180"/>
      <c r="D154" s="150"/>
      <c r="E154" s="182"/>
      <c r="F154" s="182"/>
      <c r="G154" s="150"/>
      <c r="H154" s="161"/>
      <c r="I154" s="161"/>
      <c r="J154" s="150"/>
      <c r="K154" s="162"/>
      <c r="L154" s="162"/>
      <c r="M154" s="150"/>
      <c r="N154" s="161"/>
      <c r="O154" s="161"/>
      <c r="P154" s="150"/>
      <c r="Q154" s="162"/>
      <c r="R154" s="162"/>
      <c r="S154" s="150"/>
      <c r="T154" s="161"/>
      <c r="U154" s="161"/>
      <c r="V154" s="150"/>
      <c r="W154" s="162"/>
      <c r="X154" s="162"/>
      <c r="Y154" s="150"/>
      <c r="Z154" s="161"/>
      <c r="AA154" s="161"/>
      <c r="AB154" s="150"/>
      <c r="AC154" s="162"/>
      <c r="AD154" s="162"/>
      <c r="AE154" s="150"/>
      <c r="AF154" s="161"/>
      <c r="AG154" s="161"/>
      <c r="AH154" s="150"/>
      <c r="AI154" s="180"/>
      <c r="AJ154" s="182"/>
      <c r="AK154" s="180"/>
      <c r="AL154" s="182"/>
      <c r="AM154" s="180"/>
      <c r="AN154" s="182"/>
      <c r="AO154" s="180"/>
      <c r="AP154" s="182"/>
      <c r="AQ154" s="180"/>
      <c r="AR154" s="182"/>
      <c r="AS154" s="180"/>
      <c r="AT154" s="182"/>
      <c r="AU154" s="180"/>
      <c r="AV154" s="182"/>
      <c r="AW154" s="180"/>
      <c r="AX154" s="182"/>
      <c r="AY154" s="180"/>
      <c r="AZ154" s="182"/>
      <c r="BA154" s="180"/>
      <c r="BB154" s="182"/>
      <c r="BC154" s="180"/>
      <c r="BD154" s="182"/>
      <c r="BE154" s="180"/>
      <c r="BF154" s="182"/>
      <c r="BG154" s="180"/>
      <c r="BH154" s="182"/>
      <c r="BI154" s="180"/>
      <c r="BJ154" s="182"/>
      <c r="BK154" s="180"/>
      <c r="BL154" s="182"/>
      <c r="BM154" s="154">
        <f t="shared" si="17"/>
        <v>0</v>
      </c>
      <c r="BN154" s="166">
        <v>138</v>
      </c>
      <c r="BO154" s="177">
        <f t="shared" si="14"/>
        <v>0</v>
      </c>
      <c r="BP154" s="177">
        <f t="shared" si="15"/>
        <v>0</v>
      </c>
      <c r="BQ154" s="177">
        <f t="shared" si="16"/>
        <v>0</v>
      </c>
      <c r="BR154" s="150"/>
      <c r="BS154" s="150"/>
      <c r="BT154" s="150"/>
      <c r="BU154" s="150"/>
      <c r="BV154" s="150"/>
      <c r="BW154" s="150"/>
      <c r="BX154" s="150"/>
      <c r="BY154" s="150"/>
      <c r="BZ154" s="150"/>
      <c r="CA154" s="150"/>
      <c r="CB154" s="150"/>
      <c r="CC154" s="150"/>
      <c r="CD154" s="150"/>
      <c r="CE154" s="150"/>
      <c r="CF154" s="150"/>
      <c r="CG154" s="150"/>
      <c r="CH154" s="150"/>
      <c r="CI154" s="150"/>
      <c r="CJ154" s="150"/>
      <c r="CK154" s="150"/>
      <c r="CL154" s="150"/>
    </row>
    <row r="155" spans="1:90" s="157" customFormat="1" ht="14" x14ac:dyDescent="0.2">
      <c r="A155" s="156">
        <v>139</v>
      </c>
      <c r="B155" s="180"/>
      <c r="C155" s="180"/>
      <c r="D155" s="150"/>
      <c r="E155" s="182"/>
      <c r="F155" s="182"/>
      <c r="G155" s="150"/>
      <c r="H155" s="161"/>
      <c r="I155" s="161"/>
      <c r="J155" s="150"/>
      <c r="K155" s="162"/>
      <c r="L155" s="162"/>
      <c r="M155" s="150"/>
      <c r="N155" s="161"/>
      <c r="O155" s="161"/>
      <c r="P155" s="150"/>
      <c r="Q155" s="162"/>
      <c r="R155" s="162"/>
      <c r="S155" s="150"/>
      <c r="T155" s="161"/>
      <c r="U155" s="161"/>
      <c r="V155" s="150"/>
      <c r="W155" s="162"/>
      <c r="X155" s="162"/>
      <c r="Y155" s="150"/>
      <c r="Z155" s="161"/>
      <c r="AA155" s="161"/>
      <c r="AB155" s="150"/>
      <c r="AC155" s="162"/>
      <c r="AD155" s="162"/>
      <c r="AE155" s="150"/>
      <c r="AF155" s="161"/>
      <c r="AG155" s="161"/>
      <c r="AH155" s="150"/>
      <c r="AI155" s="180"/>
      <c r="AJ155" s="182"/>
      <c r="AK155" s="180"/>
      <c r="AL155" s="182"/>
      <c r="AM155" s="180"/>
      <c r="AN155" s="182"/>
      <c r="AO155" s="180"/>
      <c r="AP155" s="182"/>
      <c r="AQ155" s="180"/>
      <c r="AR155" s="182"/>
      <c r="AS155" s="180"/>
      <c r="AT155" s="182"/>
      <c r="AU155" s="180"/>
      <c r="AV155" s="182"/>
      <c r="AW155" s="180"/>
      <c r="AX155" s="182"/>
      <c r="AY155" s="180"/>
      <c r="AZ155" s="182"/>
      <c r="BA155" s="180"/>
      <c r="BB155" s="182"/>
      <c r="BC155" s="180"/>
      <c r="BD155" s="182"/>
      <c r="BE155" s="180"/>
      <c r="BF155" s="182"/>
      <c r="BG155" s="180"/>
      <c r="BH155" s="182"/>
      <c r="BI155" s="180"/>
      <c r="BJ155" s="182"/>
      <c r="BK155" s="180"/>
      <c r="BL155" s="182"/>
      <c r="BM155" s="154">
        <f t="shared" si="17"/>
        <v>0</v>
      </c>
      <c r="BN155" s="166">
        <v>139</v>
      </c>
      <c r="BO155" s="177">
        <f t="shared" si="14"/>
        <v>0</v>
      </c>
      <c r="BP155" s="177">
        <f t="shared" si="15"/>
        <v>0</v>
      </c>
      <c r="BQ155" s="177">
        <f t="shared" si="16"/>
        <v>0</v>
      </c>
      <c r="BR155" s="150"/>
      <c r="BS155" s="150"/>
      <c r="BT155" s="150"/>
      <c r="BU155" s="150"/>
      <c r="BV155" s="150"/>
      <c r="BW155" s="150"/>
      <c r="BX155" s="150"/>
      <c r="BY155" s="150"/>
      <c r="BZ155" s="150"/>
      <c r="CA155" s="150"/>
      <c r="CB155" s="150"/>
      <c r="CC155" s="150"/>
      <c r="CD155" s="150"/>
      <c r="CE155" s="150"/>
      <c r="CF155" s="150"/>
      <c r="CG155" s="150"/>
      <c r="CH155" s="150"/>
      <c r="CI155" s="150"/>
      <c r="CJ155" s="150"/>
      <c r="CK155" s="150"/>
      <c r="CL155" s="150"/>
    </row>
    <row r="156" spans="1:90" s="157" customFormat="1" ht="14" x14ac:dyDescent="0.2">
      <c r="A156" s="156">
        <v>140</v>
      </c>
      <c r="B156" s="180"/>
      <c r="C156" s="180"/>
      <c r="D156" s="150"/>
      <c r="E156" s="182"/>
      <c r="F156" s="182"/>
      <c r="G156" s="150"/>
      <c r="H156" s="161"/>
      <c r="I156" s="161"/>
      <c r="J156" s="150"/>
      <c r="K156" s="162"/>
      <c r="L156" s="162"/>
      <c r="M156" s="150"/>
      <c r="N156" s="161"/>
      <c r="O156" s="161"/>
      <c r="P156" s="150"/>
      <c r="Q156" s="162"/>
      <c r="R156" s="162"/>
      <c r="S156" s="150"/>
      <c r="T156" s="161"/>
      <c r="U156" s="161"/>
      <c r="V156" s="150"/>
      <c r="W156" s="162"/>
      <c r="X156" s="162"/>
      <c r="Y156" s="150"/>
      <c r="Z156" s="161"/>
      <c r="AA156" s="161"/>
      <c r="AB156" s="150"/>
      <c r="AC156" s="162"/>
      <c r="AD156" s="162"/>
      <c r="AE156" s="150"/>
      <c r="AF156" s="161"/>
      <c r="AG156" s="161"/>
      <c r="AH156" s="150"/>
      <c r="AI156" s="180"/>
      <c r="AJ156" s="182"/>
      <c r="AK156" s="180"/>
      <c r="AL156" s="182"/>
      <c r="AM156" s="180"/>
      <c r="AN156" s="182"/>
      <c r="AO156" s="180"/>
      <c r="AP156" s="182"/>
      <c r="AQ156" s="180"/>
      <c r="AR156" s="182"/>
      <c r="AS156" s="180"/>
      <c r="AT156" s="182"/>
      <c r="AU156" s="180"/>
      <c r="AV156" s="182"/>
      <c r="AW156" s="180"/>
      <c r="AX156" s="182"/>
      <c r="AY156" s="180"/>
      <c r="AZ156" s="182"/>
      <c r="BA156" s="180"/>
      <c r="BB156" s="182"/>
      <c r="BC156" s="180"/>
      <c r="BD156" s="182"/>
      <c r="BE156" s="180"/>
      <c r="BF156" s="182"/>
      <c r="BG156" s="180"/>
      <c r="BH156" s="182"/>
      <c r="BI156" s="180"/>
      <c r="BJ156" s="182"/>
      <c r="BK156" s="180"/>
      <c r="BL156" s="182"/>
      <c r="BM156" s="154">
        <f t="shared" si="17"/>
        <v>0</v>
      </c>
      <c r="BN156" s="166">
        <v>140</v>
      </c>
      <c r="BO156" s="177">
        <f t="shared" si="14"/>
        <v>0</v>
      </c>
      <c r="BP156" s="177">
        <f t="shared" si="15"/>
        <v>0</v>
      </c>
      <c r="BQ156" s="177">
        <f t="shared" si="16"/>
        <v>0</v>
      </c>
      <c r="BR156" s="150"/>
      <c r="BS156" s="150"/>
      <c r="BT156" s="150"/>
      <c r="BU156" s="150"/>
      <c r="BV156" s="150"/>
      <c r="BW156" s="150"/>
      <c r="BX156" s="150"/>
      <c r="BY156" s="150"/>
      <c r="BZ156" s="150"/>
      <c r="CA156" s="150"/>
      <c r="CB156" s="150"/>
      <c r="CC156" s="150"/>
      <c r="CD156" s="150"/>
      <c r="CE156" s="150"/>
      <c r="CF156" s="150"/>
      <c r="CG156" s="150"/>
      <c r="CH156" s="150"/>
      <c r="CI156" s="150"/>
      <c r="CJ156" s="150"/>
      <c r="CK156" s="150"/>
      <c r="CL156" s="150"/>
    </row>
    <row r="157" spans="1:90" s="157" customFormat="1" ht="14" x14ac:dyDescent="0.2">
      <c r="A157" s="156">
        <v>141</v>
      </c>
      <c r="B157" s="180"/>
      <c r="C157" s="180"/>
      <c r="D157" s="150"/>
      <c r="E157" s="182"/>
      <c r="F157" s="182"/>
      <c r="G157" s="150"/>
      <c r="H157" s="161"/>
      <c r="I157" s="161"/>
      <c r="J157" s="150"/>
      <c r="K157" s="162"/>
      <c r="L157" s="162"/>
      <c r="M157" s="150"/>
      <c r="N157" s="161"/>
      <c r="O157" s="161"/>
      <c r="P157" s="150"/>
      <c r="Q157" s="162"/>
      <c r="R157" s="162"/>
      <c r="S157" s="150"/>
      <c r="T157" s="161"/>
      <c r="U157" s="161"/>
      <c r="V157" s="150"/>
      <c r="W157" s="162"/>
      <c r="X157" s="162"/>
      <c r="Y157" s="150"/>
      <c r="Z157" s="161"/>
      <c r="AA157" s="161"/>
      <c r="AB157" s="150"/>
      <c r="AC157" s="162"/>
      <c r="AD157" s="162"/>
      <c r="AE157" s="150"/>
      <c r="AF157" s="161"/>
      <c r="AG157" s="161"/>
      <c r="AH157" s="150"/>
      <c r="AI157" s="180"/>
      <c r="AJ157" s="182"/>
      <c r="AK157" s="180"/>
      <c r="AL157" s="182"/>
      <c r="AM157" s="180"/>
      <c r="AN157" s="182"/>
      <c r="AO157" s="180"/>
      <c r="AP157" s="182"/>
      <c r="AQ157" s="180"/>
      <c r="AR157" s="182"/>
      <c r="AS157" s="180"/>
      <c r="AT157" s="182"/>
      <c r="AU157" s="180"/>
      <c r="AV157" s="182"/>
      <c r="AW157" s="180"/>
      <c r="AX157" s="182"/>
      <c r="AY157" s="180"/>
      <c r="AZ157" s="182"/>
      <c r="BA157" s="180"/>
      <c r="BB157" s="182"/>
      <c r="BC157" s="180"/>
      <c r="BD157" s="182"/>
      <c r="BE157" s="180"/>
      <c r="BF157" s="182"/>
      <c r="BG157" s="180"/>
      <c r="BH157" s="182"/>
      <c r="BI157" s="180"/>
      <c r="BJ157" s="182"/>
      <c r="BK157" s="180"/>
      <c r="BL157" s="182"/>
      <c r="BM157" s="154">
        <f t="shared" si="17"/>
        <v>0</v>
      </c>
      <c r="BN157" s="166">
        <v>141</v>
      </c>
      <c r="BO157" s="177">
        <f t="shared" si="14"/>
        <v>0</v>
      </c>
      <c r="BP157" s="177">
        <f t="shared" si="15"/>
        <v>0</v>
      </c>
      <c r="BQ157" s="177">
        <f t="shared" si="16"/>
        <v>0</v>
      </c>
      <c r="BR157" s="150"/>
      <c r="BS157" s="150"/>
      <c r="BT157" s="150"/>
      <c r="BU157" s="150"/>
      <c r="BV157" s="150"/>
      <c r="BW157" s="150"/>
      <c r="BX157" s="150"/>
      <c r="BY157" s="150"/>
      <c r="BZ157" s="150"/>
      <c r="CA157" s="150"/>
      <c r="CB157" s="150"/>
      <c r="CC157" s="150"/>
      <c r="CD157" s="150"/>
      <c r="CE157" s="150"/>
      <c r="CF157" s="150"/>
      <c r="CG157" s="150"/>
      <c r="CH157" s="150"/>
      <c r="CI157" s="150"/>
      <c r="CJ157" s="150"/>
      <c r="CK157" s="150"/>
      <c r="CL157" s="150"/>
    </row>
    <row r="158" spans="1:90" s="157" customFormat="1" ht="14" x14ac:dyDescent="0.2">
      <c r="A158" s="156">
        <v>142</v>
      </c>
      <c r="B158" s="180"/>
      <c r="C158" s="180"/>
      <c r="D158" s="150"/>
      <c r="E158" s="182"/>
      <c r="F158" s="182"/>
      <c r="G158" s="150"/>
      <c r="H158" s="161"/>
      <c r="I158" s="161"/>
      <c r="J158" s="150"/>
      <c r="K158" s="162"/>
      <c r="L158" s="162"/>
      <c r="M158" s="150"/>
      <c r="N158" s="161"/>
      <c r="O158" s="161"/>
      <c r="P158" s="150"/>
      <c r="Q158" s="162"/>
      <c r="R158" s="162"/>
      <c r="S158" s="150"/>
      <c r="T158" s="161"/>
      <c r="U158" s="161"/>
      <c r="V158" s="150"/>
      <c r="W158" s="162"/>
      <c r="X158" s="162"/>
      <c r="Y158" s="150"/>
      <c r="Z158" s="161"/>
      <c r="AA158" s="161"/>
      <c r="AB158" s="150"/>
      <c r="AC158" s="162"/>
      <c r="AD158" s="162"/>
      <c r="AE158" s="150"/>
      <c r="AF158" s="161"/>
      <c r="AG158" s="161"/>
      <c r="AH158" s="150"/>
      <c r="AI158" s="180"/>
      <c r="AJ158" s="182"/>
      <c r="AK158" s="180"/>
      <c r="AL158" s="182"/>
      <c r="AM158" s="180"/>
      <c r="AN158" s="182"/>
      <c r="AO158" s="180"/>
      <c r="AP158" s="182"/>
      <c r="AQ158" s="180"/>
      <c r="AR158" s="182"/>
      <c r="AS158" s="180"/>
      <c r="AT158" s="182"/>
      <c r="AU158" s="180"/>
      <c r="AV158" s="182"/>
      <c r="AW158" s="180"/>
      <c r="AX158" s="182"/>
      <c r="AY158" s="180"/>
      <c r="AZ158" s="182"/>
      <c r="BA158" s="180"/>
      <c r="BB158" s="182"/>
      <c r="BC158" s="180"/>
      <c r="BD158" s="182"/>
      <c r="BE158" s="180"/>
      <c r="BF158" s="182"/>
      <c r="BG158" s="180"/>
      <c r="BH158" s="182"/>
      <c r="BI158" s="180"/>
      <c r="BJ158" s="182"/>
      <c r="BK158" s="180"/>
      <c r="BL158" s="182"/>
      <c r="BM158" s="154">
        <f t="shared" si="17"/>
        <v>0</v>
      </c>
      <c r="BN158" s="166">
        <v>142</v>
      </c>
      <c r="BO158" s="177">
        <f t="shared" si="14"/>
        <v>0</v>
      </c>
      <c r="BP158" s="177">
        <f t="shared" si="15"/>
        <v>0</v>
      </c>
      <c r="BQ158" s="177">
        <f t="shared" si="16"/>
        <v>0</v>
      </c>
      <c r="BR158" s="150"/>
      <c r="BS158" s="150"/>
      <c r="BT158" s="150"/>
      <c r="BU158" s="150"/>
      <c r="BV158" s="150"/>
      <c r="BW158" s="150"/>
      <c r="BX158" s="150"/>
      <c r="BY158" s="150"/>
      <c r="BZ158" s="150"/>
      <c r="CA158" s="150"/>
      <c r="CB158" s="150"/>
      <c r="CC158" s="150"/>
      <c r="CD158" s="150"/>
      <c r="CE158" s="150"/>
      <c r="CF158" s="150"/>
      <c r="CG158" s="150"/>
      <c r="CH158" s="150"/>
      <c r="CI158" s="150"/>
      <c r="CJ158" s="150"/>
      <c r="CK158" s="150"/>
      <c r="CL158" s="150"/>
    </row>
    <row r="159" spans="1:90" s="157" customFormat="1" ht="14" x14ac:dyDescent="0.2">
      <c r="A159" s="156">
        <v>143</v>
      </c>
      <c r="B159" s="180"/>
      <c r="C159" s="180"/>
      <c r="D159" s="150"/>
      <c r="E159" s="182"/>
      <c r="F159" s="182"/>
      <c r="G159" s="150"/>
      <c r="H159" s="161"/>
      <c r="I159" s="161"/>
      <c r="J159" s="150"/>
      <c r="K159" s="162"/>
      <c r="L159" s="162"/>
      <c r="M159" s="150"/>
      <c r="N159" s="161"/>
      <c r="O159" s="161"/>
      <c r="P159" s="150"/>
      <c r="Q159" s="162"/>
      <c r="R159" s="162"/>
      <c r="S159" s="150"/>
      <c r="T159" s="161"/>
      <c r="U159" s="161"/>
      <c r="V159" s="150"/>
      <c r="W159" s="162"/>
      <c r="X159" s="162"/>
      <c r="Y159" s="150"/>
      <c r="Z159" s="161"/>
      <c r="AA159" s="161"/>
      <c r="AB159" s="150"/>
      <c r="AC159" s="162"/>
      <c r="AD159" s="162"/>
      <c r="AE159" s="150"/>
      <c r="AF159" s="161"/>
      <c r="AG159" s="161"/>
      <c r="AH159" s="150"/>
      <c r="AI159" s="180"/>
      <c r="AJ159" s="182"/>
      <c r="AK159" s="180"/>
      <c r="AL159" s="182"/>
      <c r="AM159" s="180"/>
      <c r="AN159" s="182"/>
      <c r="AO159" s="180"/>
      <c r="AP159" s="182"/>
      <c r="AQ159" s="180"/>
      <c r="AR159" s="182"/>
      <c r="AS159" s="180"/>
      <c r="AT159" s="182"/>
      <c r="AU159" s="180"/>
      <c r="AV159" s="182"/>
      <c r="AW159" s="180"/>
      <c r="AX159" s="182"/>
      <c r="AY159" s="180"/>
      <c r="AZ159" s="182"/>
      <c r="BA159" s="180"/>
      <c r="BB159" s="182"/>
      <c r="BC159" s="180"/>
      <c r="BD159" s="182"/>
      <c r="BE159" s="180"/>
      <c r="BF159" s="182"/>
      <c r="BG159" s="180"/>
      <c r="BH159" s="182"/>
      <c r="BI159" s="180"/>
      <c r="BJ159" s="182"/>
      <c r="BK159" s="180"/>
      <c r="BL159" s="182"/>
      <c r="BM159" s="154">
        <f t="shared" si="17"/>
        <v>0</v>
      </c>
      <c r="BN159" s="166">
        <v>143</v>
      </c>
      <c r="BO159" s="177">
        <f t="shared" si="14"/>
        <v>0</v>
      </c>
      <c r="BP159" s="177">
        <f t="shared" si="15"/>
        <v>0</v>
      </c>
      <c r="BQ159" s="177">
        <f t="shared" si="16"/>
        <v>0</v>
      </c>
      <c r="BR159" s="150"/>
      <c r="BS159" s="150"/>
      <c r="BT159" s="150"/>
      <c r="BU159" s="150"/>
      <c r="BV159" s="150"/>
      <c r="BW159" s="150"/>
      <c r="BX159" s="150"/>
      <c r="BY159" s="150"/>
      <c r="BZ159" s="150"/>
      <c r="CA159" s="150"/>
      <c r="CB159" s="150"/>
      <c r="CC159" s="150"/>
      <c r="CD159" s="150"/>
      <c r="CE159" s="150"/>
      <c r="CF159" s="150"/>
      <c r="CG159" s="150"/>
      <c r="CH159" s="150"/>
      <c r="CI159" s="150"/>
      <c r="CJ159" s="150"/>
      <c r="CK159" s="150"/>
      <c r="CL159" s="150"/>
    </row>
    <row r="160" spans="1:90" s="157" customFormat="1" ht="14" x14ac:dyDescent="0.2">
      <c r="A160" s="156">
        <v>144</v>
      </c>
      <c r="B160" s="180"/>
      <c r="C160" s="180"/>
      <c r="D160" s="150"/>
      <c r="E160" s="182"/>
      <c r="F160" s="182"/>
      <c r="G160" s="150"/>
      <c r="H160" s="161"/>
      <c r="I160" s="161"/>
      <c r="J160" s="150"/>
      <c r="K160" s="162"/>
      <c r="L160" s="162"/>
      <c r="M160" s="150"/>
      <c r="N160" s="161"/>
      <c r="O160" s="161"/>
      <c r="P160" s="150"/>
      <c r="Q160" s="162"/>
      <c r="R160" s="162"/>
      <c r="S160" s="150"/>
      <c r="T160" s="161"/>
      <c r="U160" s="161"/>
      <c r="V160" s="150"/>
      <c r="W160" s="162"/>
      <c r="X160" s="162"/>
      <c r="Y160" s="150"/>
      <c r="Z160" s="161"/>
      <c r="AA160" s="161"/>
      <c r="AB160" s="150"/>
      <c r="AC160" s="162"/>
      <c r="AD160" s="162"/>
      <c r="AE160" s="150"/>
      <c r="AF160" s="161"/>
      <c r="AG160" s="161"/>
      <c r="AH160" s="150"/>
      <c r="AI160" s="180"/>
      <c r="AJ160" s="182"/>
      <c r="AK160" s="180"/>
      <c r="AL160" s="182"/>
      <c r="AM160" s="180"/>
      <c r="AN160" s="182"/>
      <c r="AO160" s="180"/>
      <c r="AP160" s="182"/>
      <c r="AQ160" s="180"/>
      <c r="AR160" s="182"/>
      <c r="AS160" s="180"/>
      <c r="AT160" s="182"/>
      <c r="AU160" s="180"/>
      <c r="AV160" s="182"/>
      <c r="AW160" s="180"/>
      <c r="AX160" s="182"/>
      <c r="AY160" s="180"/>
      <c r="AZ160" s="182"/>
      <c r="BA160" s="180"/>
      <c r="BB160" s="182"/>
      <c r="BC160" s="180"/>
      <c r="BD160" s="182"/>
      <c r="BE160" s="180"/>
      <c r="BF160" s="182"/>
      <c r="BG160" s="180"/>
      <c r="BH160" s="182"/>
      <c r="BI160" s="180"/>
      <c r="BJ160" s="182"/>
      <c r="BK160" s="180"/>
      <c r="BL160" s="182"/>
      <c r="BM160" s="154">
        <f t="shared" si="17"/>
        <v>0</v>
      </c>
      <c r="BN160" s="166">
        <v>144</v>
      </c>
      <c r="BO160" s="177">
        <f t="shared" si="14"/>
        <v>0</v>
      </c>
      <c r="BP160" s="177">
        <f t="shared" si="15"/>
        <v>0</v>
      </c>
      <c r="BQ160" s="177">
        <f t="shared" si="16"/>
        <v>0</v>
      </c>
      <c r="BR160" s="150"/>
      <c r="BS160" s="150"/>
      <c r="BT160" s="150"/>
      <c r="BU160" s="150"/>
      <c r="BV160" s="150"/>
      <c r="BW160" s="150"/>
      <c r="BX160" s="150"/>
      <c r="BY160" s="150"/>
      <c r="BZ160" s="150"/>
      <c r="CA160" s="150"/>
      <c r="CB160" s="150"/>
      <c r="CC160" s="150"/>
      <c r="CD160" s="150"/>
      <c r="CE160" s="150"/>
      <c r="CF160" s="150"/>
      <c r="CG160" s="150"/>
      <c r="CH160" s="150"/>
      <c r="CI160" s="150"/>
      <c r="CJ160" s="150"/>
      <c r="CK160" s="150"/>
      <c r="CL160" s="150"/>
    </row>
    <row r="161" spans="1:90" s="157" customFormat="1" ht="14" x14ac:dyDescent="0.2">
      <c r="A161" s="156">
        <v>145</v>
      </c>
      <c r="B161" s="180"/>
      <c r="C161" s="180"/>
      <c r="D161" s="150"/>
      <c r="E161" s="182"/>
      <c r="F161" s="182"/>
      <c r="G161" s="150"/>
      <c r="H161" s="161"/>
      <c r="I161" s="161"/>
      <c r="J161" s="150"/>
      <c r="K161" s="162"/>
      <c r="L161" s="162"/>
      <c r="M161" s="150"/>
      <c r="N161" s="161"/>
      <c r="O161" s="161"/>
      <c r="P161" s="150"/>
      <c r="Q161" s="162"/>
      <c r="R161" s="162"/>
      <c r="S161" s="150"/>
      <c r="T161" s="161"/>
      <c r="U161" s="161"/>
      <c r="V161" s="150"/>
      <c r="W161" s="162"/>
      <c r="X161" s="162"/>
      <c r="Y161" s="150"/>
      <c r="Z161" s="161"/>
      <c r="AA161" s="161"/>
      <c r="AB161" s="150"/>
      <c r="AC161" s="162"/>
      <c r="AD161" s="162"/>
      <c r="AE161" s="150"/>
      <c r="AF161" s="161"/>
      <c r="AG161" s="161"/>
      <c r="AH161" s="150"/>
      <c r="AI161" s="180"/>
      <c r="AJ161" s="182"/>
      <c r="AK161" s="180"/>
      <c r="AL161" s="182"/>
      <c r="AM161" s="180"/>
      <c r="AN161" s="182"/>
      <c r="AO161" s="180"/>
      <c r="AP161" s="182"/>
      <c r="AQ161" s="180"/>
      <c r="AR161" s="182"/>
      <c r="AS161" s="180"/>
      <c r="AT161" s="182"/>
      <c r="AU161" s="180"/>
      <c r="AV161" s="182"/>
      <c r="AW161" s="180"/>
      <c r="AX161" s="182"/>
      <c r="AY161" s="180"/>
      <c r="AZ161" s="182"/>
      <c r="BA161" s="180"/>
      <c r="BB161" s="182"/>
      <c r="BC161" s="180"/>
      <c r="BD161" s="182"/>
      <c r="BE161" s="180"/>
      <c r="BF161" s="182"/>
      <c r="BG161" s="180"/>
      <c r="BH161" s="182"/>
      <c r="BI161" s="180"/>
      <c r="BJ161" s="182"/>
      <c r="BK161" s="180"/>
      <c r="BL161" s="182"/>
      <c r="BM161" s="154">
        <f t="shared" si="17"/>
        <v>0</v>
      </c>
      <c r="BN161" s="166">
        <v>145</v>
      </c>
      <c r="BO161" s="177">
        <f t="shared" si="14"/>
        <v>0</v>
      </c>
      <c r="BP161" s="177">
        <f t="shared" si="15"/>
        <v>0</v>
      </c>
      <c r="BQ161" s="177">
        <f t="shared" si="16"/>
        <v>0</v>
      </c>
      <c r="BR161" s="150"/>
      <c r="BS161" s="150"/>
      <c r="BT161" s="150"/>
      <c r="BU161" s="150"/>
      <c r="BV161" s="150"/>
      <c r="BW161" s="150"/>
      <c r="BX161" s="150"/>
      <c r="BY161" s="150"/>
      <c r="BZ161" s="150"/>
      <c r="CA161" s="150"/>
      <c r="CB161" s="150"/>
      <c r="CC161" s="150"/>
      <c r="CD161" s="150"/>
      <c r="CE161" s="150"/>
      <c r="CF161" s="150"/>
      <c r="CG161" s="150"/>
      <c r="CH161" s="150"/>
      <c r="CI161" s="150"/>
      <c r="CJ161" s="150"/>
      <c r="CK161" s="150"/>
      <c r="CL161" s="150"/>
    </row>
    <row r="162" spans="1:90" s="157" customFormat="1" ht="14" x14ac:dyDescent="0.2">
      <c r="A162" s="156">
        <v>146</v>
      </c>
      <c r="B162" s="180"/>
      <c r="C162" s="180"/>
      <c r="D162" s="150"/>
      <c r="E162" s="182"/>
      <c r="F162" s="182"/>
      <c r="G162" s="150"/>
      <c r="H162" s="161"/>
      <c r="I162" s="161"/>
      <c r="J162" s="150"/>
      <c r="K162" s="162"/>
      <c r="L162" s="162"/>
      <c r="M162" s="150"/>
      <c r="N162" s="161"/>
      <c r="O162" s="161"/>
      <c r="P162" s="150"/>
      <c r="Q162" s="162"/>
      <c r="R162" s="162"/>
      <c r="S162" s="150"/>
      <c r="T162" s="161"/>
      <c r="U162" s="161"/>
      <c r="V162" s="150"/>
      <c r="W162" s="162"/>
      <c r="X162" s="162"/>
      <c r="Y162" s="150"/>
      <c r="Z162" s="161"/>
      <c r="AA162" s="161"/>
      <c r="AB162" s="150"/>
      <c r="AC162" s="162"/>
      <c r="AD162" s="162"/>
      <c r="AE162" s="150"/>
      <c r="AF162" s="161"/>
      <c r="AG162" s="161"/>
      <c r="AH162" s="150"/>
      <c r="AI162" s="180"/>
      <c r="AJ162" s="182"/>
      <c r="AK162" s="180"/>
      <c r="AL162" s="182"/>
      <c r="AM162" s="180"/>
      <c r="AN162" s="182"/>
      <c r="AO162" s="180"/>
      <c r="AP162" s="182"/>
      <c r="AQ162" s="180"/>
      <c r="AR162" s="182"/>
      <c r="AS162" s="180"/>
      <c r="AT162" s="182"/>
      <c r="AU162" s="180"/>
      <c r="AV162" s="182"/>
      <c r="AW162" s="180"/>
      <c r="AX162" s="182"/>
      <c r="AY162" s="180"/>
      <c r="AZ162" s="182"/>
      <c r="BA162" s="180"/>
      <c r="BB162" s="182"/>
      <c r="BC162" s="180"/>
      <c r="BD162" s="182"/>
      <c r="BE162" s="180"/>
      <c r="BF162" s="182"/>
      <c r="BG162" s="180"/>
      <c r="BH162" s="182"/>
      <c r="BI162" s="180"/>
      <c r="BJ162" s="182"/>
      <c r="BK162" s="180"/>
      <c r="BL162" s="182"/>
      <c r="BM162" s="154">
        <f t="shared" si="17"/>
        <v>0</v>
      </c>
      <c r="BN162" s="166">
        <v>146</v>
      </c>
      <c r="BO162" s="177">
        <f t="shared" si="14"/>
        <v>0</v>
      </c>
      <c r="BP162" s="177">
        <f t="shared" si="15"/>
        <v>0</v>
      </c>
      <c r="BQ162" s="177">
        <f t="shared" si="16"/>
        <v>0</v>
      </c>
      <c r="BR162" s="150"/>
      <c r="BS162" s="150"/>
      <c r="BT162" s="150"/>
      <c r="BU162" s="150"/>
      <c r="BV162" s="150"/>
      <c r="BW162" s="150"/>
      <c r="BX162" s="150"/>
      <c r="BY162" s="150"/>
      <c r="BZ162" s="150"/>
      <c r="CA162" s="150"/>
      <c r="CB162" s="150"/>
      <c r="CC162" s="150"/>
      <c r="CD162" s="150"/>
      <c r="CE162" s="150"/>
      <c r="CF162" s="150"/>
      <c r="CG162" s="150"/>
      <c r="CH162" s="150"/>
      <c r="CI162" s="150"/>
      <c r="CJ162" s="150"/>
      <c r="CK162" s="150"/>
      <c r="CL162" s="150"/>
    </row>
    <row r="163" spans="1:90" s="157" customFormat="1" ht="14" x14ac:dyDescent="0.2">
      <c r="A163" s="156">
        <v>147</v>
      </c>
      <c r="B163" s="180"/>
      <c r="C163" s="180"/>
      <c r="D163" s="150"/>
      <c r="E163" s="182"/>
      <c r="F163" s="182"/>
      <c r="G163" s="150"/>
      <c r="H163" s="161"/>
      <c r="I163" s="161"/>
      <c r="J163" s="150"/>
      <c r="K163" s="162"/>
      <c r="L163" s="162"/>
      <c r="M163" s="150"/>
      <c r="N163" s="161"/>
      <c r="O163" s="161"/>
      <c r="P163" s="150"/>
      <c r="Q163" s="162"/>
      <c r="R163" s="162"/>
      <c r="S163" s="150"/>
      <c r="T163" s="161"/>
      <c r="U163" s="161"/>
      <c r="V163" s="150"/>
      <c r="W163" s="162"/>
      <c r="X163" s="162"/>
      <c r="Y163" s="150"/>
      <c r="Z163" s="161"/>
      <c r="AA163" s="161"/>
      <c r="AB163" s="150"/>
      <c r="AC163" s="162"/>
      <c r="AD163" s="162"/>
      <c r="AE163" s="150"/>
      <c r="AF163" s="161"/>
      <c r="AG163" s="161"/>
      <c r="AH163" s="150"/>
      <c r="AI163" s="180"/>
      <c r="AJ163" s="182"/>
      <c r="AK163" s="180"/>
      <c r="AL163" s="182"/>
      <c r="AM163" s="180"/>
      <c r="AN163" s="182"/>
      <c r="AO163" s="180"/>
      <c r="AP163" s="182"/>
      <c r="AQ163" s="180"/>
      <c r="AR163" s="182"/>
      <c r="AS163" s="180"/>
      <c r="AT163" s="182"/>
      <c r="AU163" s="180"/>
      <c r="AV163" s="182"/>
      <c r="AW163" s="180"/>
      <c r="AX163" s="182"/>
      <c r="AY163" s="180"/>
      <c r="AZ163" s="182"/>
      <c r="BA163" s="180"/>
      <c r="BB163" s="182"/>
      <c r="BC163" s="180"/>
      <c r="BD163" s="182"/>
      <c r="BE163" s="180"/>
      <c r="BF163" s="182"/>
      <c r="BG163" s="180"/>
      <c r="BH163" s="182"/>
      <c r="BI163" s="180"/>
      <c r="BJ163" s="182"/>
      <c r="BK163" s="180"/>
      <c r="BL163" s="182"/>
      <c r="BM163" s="154">
        <f t="shared" si="17"/>
        <v>0</v>
      </c>
      <c r="BN163" s="166">
        <v>147</v>
      </c>
      <c r="BO163" s="177">
        <f t="shared" si="14"/>
        <v>0</v>
      </c>
      <c r="BP163" s="177">
        <f t="shared" si="15"/>
        <v>0</v>
      </c>
      <c r="BQ163" s="177">
        <f t="shared" si="16"/>
        <v>0</v>
      </c>
      <c r="BR163" s="150"/>
      <c r="BS163" s="150"/>
      <c r="BT163" s="150"/>
      <c r="BU163" s="150"/>
      <c r="BV163" s="150"/>
      <c r="BW163" s="150"/>
      <c r="BX163" s="150"/>
      <c r="BY163" s="150"/>
      <c r="BZ163" s="150"/>
      <c r="CA163" s="150"/>
      <c r="CB163" s="150"/>
      <c r="CC163" s="150"/>
      <c r="CD163" s="150"/>
      <c r="CE163" s="150"/>
      <c r="CF163" s="150"/>
      <c r="CG163" s="150"/>
      <c r="CH163" s="150"/>
      <c r="CI163" s="150"/>
      <c r="CJ163" s="150"/>
      <c r="CK163" s="150"/>
      <c r="CL163" s="150"/>
    </row>
    <row r="164" spans="1:90" s="157" customFormat="1" ht="14" x14ac:dyDescent="0.2">
      <c r="A164" s="156">
        <v>148</v>
      </c>
      <c r="B164" s="180"/>
      <c r="C164" s="180"/>
      <c r="D164" s="150"/>
      <c r="E164" s="182"/>
      <c r="F164" s="182"/>
      <c r="G164" s="150"/>
      <c r="H164" s="161"/>
      <c r="I164" s="161"/>
      <c r="J164" s="150"/>
      <c r="K164" s="162"/>
      <c r="L164" s="162"/>
      <c r="M164" s="150"/>
      <c r="N164" s="161"/>
      <c r="O164" s="161"/>
      <c r="P164" s="150"/>
      <c r="Q164" s="162"/>
      <c r="R164" s="162"/>
      <c r="S164" s="150"/>
      <c r="T164" s="161"/>
      <c r="U164" s="161"/>
      <c r="V164" s="150"/>
      <c r="W164" s="162"/>
      <c r="X164" s="162"/>
      <c r="Y164" s="150"/>
      <c r="Z164" s="161"/>
      <c r="AA164" s="161"/>
      <c r="AB164" s="150"/>
      <c r="AC164" s="162"/>
      <c r="AD164" s="162"/>
      <c r="AE164" s="150"/>
      <c r="AF164" s="161"/>
      <c r="AG164" s="161"/>
      <c r="AH164" s="150"/>
      <c r="AI164" s="180"/>
      <c r="AJ164" s="182"/>
      <c r="AK164" s="180"/>
      <c r="AL164" s="182"/>
      <c r="AM164" s="180"/>
      <c r="AN164" s="182"/>
      <c r="AO164" s="180"/>
      <c r="AP164" s="182"/>
      <c r="AQ164" s="180"/>
      <c r="AR164" s="182"/>
      <c r="AS164" s="180"/>
      <c r="AT164" s="182"/>
      <c r="AU164" s="180"/>
      <c r="AV164" s="182"/>
      <c r="AW164" s="180"/>
      <c r="AX164" s="182"/>
      <c r="AY164" s="180"/>
      <c r="AZ164" s="182"/>
      <c r="BA164" s="180"/>
      <c r="BB164" s="182"/>
      <c r="BC164" s="180"/>
      <c r="BD164" s="182"/>
      <c r="BE164" s="180"/>
      <c r="BF164" s="182"/>
      <c r="BG164" s="180"/>
      <c r="BH164" s="182"/>
      <c r="BI164" s="180"/>
      <c r="BJ164" s="182"/>
      <c r="BK164" s="180"/>
      <c r="BL164" s="182"/>
      <c r="BM164" s="154">
        <f t="shared" si="17"/>
        <v>0</v>
      </c>
      <c r="BN164" s="166">
        <v>148</v>
      </c>
      <c r="BO164" s="177">
        <f t="shared" si="14"/>
        <v>0</v>
      </c>
      <c r="BP164" s="177">
        <f t="shared" si="15"/>
        <v>0</v>
      </c>
      <c r="BQ164" s="177">
        <f t="shared" si="16"/>
        <v>0</v>
      </c>
      <c r="BR164" s="150"/>
      <c r="BS164" s="150"/>
      <c r="BT164" s="150"/>
      <c r="BU164" s="150"/>
      <c r="BV164" s="150"/>
      <c r="BW164" s="150"/>
      <c r="BX164" s="150"/>
      <c r="BY164" s="150"/>
      <c r="BZ164" s="150"/>
      <c r="CA164" s="150"/>
      <c r="CB164" s="150"/>
      <c r="CC164" s="150"/>
      <c r="CD164" s="150"/>
      <c r="CE164" s="150"/>
      <c r="CF164" s="150"/>
      <c r="CG164" s="150"/>
      <c r="CH164" s="150"/>
      <c r="CI164" s="150"/>
      <c r="CJ164" s="150"/>
      <c r="CK164" s="150"/>
      <c r="CL164" s="150"/>
    </row>
    <row r="165" spans="1:90" s="157" customFormat="1" ht="14" x14ac:dyDescent="0.2">
      <c r="A165" s="156">
        <v>149</v>
      </c>
      <c r="B165" s="180"/>
      <c r="C165" s="180"/>
      <c r="D165" s="150"/>
      <c r="E165" s="182"/>
      <c r="F165" s="182"/>
      <c r="G165" s="150"/>
      <c r="H165" s="161"/>
      <c r="I165" s="161"/>
      <c r="J165" s="150"/>
      <c r="K165" s="162"/>
      <c r="L165" s="162"/>
      <c r="M165" s="150"/>
      <c r="N165" s="161"/>
      <c r="O165" s="161"/>
      <c r="P165" s="150"/>
      <c r="Q165" s="162"/>
      <c r="R165" s="162"/>
      <c r="S165" s="150"/>
      <c r="T165" s="161"/>
      <c r="U165" s="161"/>
      <c r="V165" s="150"/>
      <c r="W165" s="162"/>
      <c r="X165" s="162"/>
      <c r="Y165" s="150"/>
      <c r="Z165" s="161"/>
      <c r="AA165" s="161"/>
      <c r="AB165" s="150"/>
      <c r="AC165" s="162"/>
      <c r="AD165" s="162"/>
      <c r="AE165" s="150"/>
      <c r="AF165" s="161"/>
      <c r="AG165" s="161"/>
      <c r="AH165" s="150"/>
      <c r="AI165" s="180"/>
      <c r="AJ165" s="182"/>
      <c r="AK165" s="180"/>
      <c r="AL165" s="182"/>
      <c r="AM165" s="180"/>
      <c r="AN165" s="182"/>
      <c r="AO165" s="180"/>
      <c r="AP165" s="182"/>
      <c r="AQ165" s="180"/>
      <c r="AR165" s="182"/>
      <c r="AS165" s="180"/>
      <c r="AT165" s="182"/>
      <c r="AU165" s="180"/>
      <c r="AV165" s="182"/>
      <c r="AW165" s="180"/>
      <c r="AX165" s="182"/>
      <c r="AY165" s="180"/>
      <c r="AZ165" s="182"/>
      <c r="BA165" s="180"/>
      <c r="BB165" s="182"/>
      <c r="BC165" s="180"/>
      <c r="BD165" s="182"/>
      <c r="BE165" s="180"/>
      <c r="BF165" s="182"/>
      <c r="BG165" s="180"/>
      <c r="BH165" s="182"/>
      <c r="BI165" s="180"/>
      <c r="BJ165" s="182"/>
      <c r="BK165" s="180"/>
      <c r="BL165" s="182"/>
      <c r="BM165" s="154">
        <f t="shared" si="17"/>
        <v>0</v>
      </c>
      <c r="BN165" s="166">
        <v>149</v>
      </c>
      <c r="BO165" s="177">
        <f t="shared" si="14"/>
        <v>0</v>
      </c>
      <c r="BP165" s="177">
        <f t="shared" si="15"/>
        <v>0</v>
      </c>
      <c r="BQ165" s="177">
        <f t="shared" si="16"/>
        <v>0</v>
      </c>
      <c r="BR165" s="150"/>
      <c r="BS165" s="150"/>
      <c r="BT165" s="150"/>
      <c r="BU165" s="150"/>
      <c r="BV165" s="150"/>
      <c r="BW165" s="150"/>
      <c r="BX165" s="150"/>
      <c r="BY165" s="150"/>
      <c r="BZ165" s="150"/>
      <c r="CA165" s="150"/>
      <c r="CB165" s="150"/>
      <c r="CC165" s="150"/>
      <c r="CD165" s="150"/>
      <c r="CE165" s="150"/>
      <c r="CF165" s="150"/>
      <c r="CG165" s="150"/>
      <c r="CH165" s="150"/>
      <c r="CI165" s="150"/>
      <c r="CJ165" s="150"/>
      <c r="CK165" s="150"/>
      <c r="CL165" s="150"/>
    </row>
    <row r="166" spans="1:90" s="160" customFormat="1" ht="14" x14ac:dyDescent="0.2">
      <c r="A166" s="159">
        <v>150</v>
      </c>
      <c r="B166" s="181"/>
      <c r="C166" s="181"/>
      <c r="D166" s="150"/>
      <c r="E166" s="182"/>
      <c r="F166" s="182"/>
      <c r="G166" s="150"/>
      <c r="H166" s="161"/>
      <c r="I166" s="161"/>
      <c r="J166" s="150"/>
      <c r="K166" s="162"/>
      <c r="L166" s="162"/>
      <c r="M166" s="150"/>
      <c r="N166" s="161"/>
      <c r="O166" s="161"/>
      <c r="P166" s="150"/>
      <c r="Q166" s="162"/>
      <c r="R166" s="162"/>
      <c r="S166" s="150"/>
      <c r="T166" s="161"/>
      <c r="U166" s="161"/>
      <c r="V166" s="150"/>
      <c r="W166" s="162"/>
      <c r="X166" s="162"/>
      <c r="Y166" s="150"/>
      <c r="Z166" s="161"/>
      <c r="AA166" s="161"/>
      <c r="AB166" s="150"/>
      <c r="AC166" s="162"/>
      <c r="AD166" s="162"/>
      <c r="AE166" s="150"/>
      <c r="AF166" s="161"/>
      <c r="AG166" s="161"/>
      <c r="AH166" s="150"/>
      <c r="AI166" s="180"/>
      <c r="AJ166" s="182"/>
      <c r="AK166" s="180"/>
      <c r="AL166" s="182"/>
      <c r="AM166" s="180"/>
      <c r="AN166" s="182"/>
      <c r="AO166" s="180"/>
      <c r="AP166" s="182"/>
      <c r="AQ166" s="180"/>
      <c r="AR166" s="182"/>
      <c r="AS166" s="180"/>
      <c r="AT166" s="182"/>
      <c r="AU166" s="180"/>
      <c r="AV166" s="182"/>
      <c r="AW166" s="180"/>
      <c r="AX166" s="182"/>
      <c r="AY166" s="180"/>
      <c r="AZ166" s="182"/>
      <c r="BA166" s="180"/>
      <c r="BB166" s="182"/>
      <c r="BC166" s="180"/>
      <c r="BD166" s="182"/>
      <c r="BE166" s="180"/>
      <c r="BF166" s="182"/>
      <c r="BG166" s="180"/>
      <c r="BH166" s="182"/>
      <c r="BI166" s="180"/>
      <c r="BJ166" s="182"/>
      <c r="BK166" s="180"/>
      <c r="BL166" s="182"/>
      <c r="BM166" s="154">
        <f t="shared" si="17"/>
        <v>0</v>
      </c>
      <c r="BN166" s="167">
        <v>150</v>
      </c>
      <c r="BO166" s="177">
        <f t="shared" si="14"/>
        <v>0</v>
      </c>
      <c r="BP166" s="177">
        <f t="shared" si="15"/>
        <v>0</v>
      </c>
      <c r="BQ166" s="177">
        <f t="shared" si="16"/>
        <v>0</v>
      </c>
      <c r="BR166" s="150"/>
      <c r="BS166" s="150"/>
      <c r="BT166" s="150"/>
      <c r="BU166" s="150"/>
      <c r="BV166" s="150"/>
      <c r="BW166" s="150"/>
      <c r="BX166" s="150"/>
      <c r="BY166" s="150"/>
      <c r="BZ166" s="150"/>
      <c r="CA166" s="150"/>
      <c r="CB166" s="150"/>
      <c r="CC166" s="150"/>
      <c r="CD166" s="150"/>
      <c r="CE166" s="150"/>
      <c r="CF166" s="150"/>
      <c r="CG166" s="150"/>
      <c r="CH166" s="150"/>
      <c r="CI166" s="150"/>
      <c r="CJ166" s="150"/>
      <c r="CK166" s="150"/>
      <c r="CL166" s="150"/>
    </row>
  </sheetData>
  <sheetProtection selectLockedCells="1"/>
  <dataValidations count="9">
    <dataValidation type="list" allowBlank="1" showInputMessage="1" showErrorMessage="1" sqref="B10" xr:uid="{00000000-0002-0000-0000-000000000000}">
      <formula1>Handi</formula1>
    </dataValidation>
    <dataValidation type="list" allowBlank="1" showInputMessage="1" showErrorMessage="1" sqref="B9" xr:uid="{00000000-0002-0000-0000-000001000000}">
      <formula1>Age</formula1>
    </dataValidation>
    <dataValidation type="list" allowBlank="1" showInputMessage="1" showErrorMessage="1" sqref="B8" xr:uid="{00000000-0002-0000-0000-000002000000}">
      <formula1>Gender_</formula1>
    </dataValidation>
    <dataValidation type="list" allowBlank="1" showInputMessage="1" showErrorMessage="1" sqref="AI17:AI166 AK17:AK166 AM17:AM166 AO17:AO166 AQ17:AQ166 AS17:AS166 AU17:AU166 AW17:AW166 AY17:AY166 BA17:BA166 BC17:BC166 BE17:BE166 BG17:BG166 BI17:BI166 BK17:BK166" xr:uid="{00000000-0002-0000-0000-000003000000}">
      <formula1>scoring</formula1>
    </dataValidation>
    <dataValidation type="list" allowBlank="1" showInputMessage="1" showErrorMessage="1" sqref="B6" xr:uid="{00000000-0002-0000-0000-000004000000}">
      <formula1>Classes</formula1>
    </dataValidation>
    <dataValidation type="list" allowBlank="1" showInputMessage="1" showErrorMessage="1" sqref="B14" xr:uid="{00000000-0002-0000-0000-000005000000}">
      <formula1>Discards</formula1>
    </dataValidation>
    <dataValidation type="list" allowBlank="1" showInputMessage="1" showErrorMessage="1" sqref="B7" xr:uid="{00000000-0002-0000-0000-000006000000}">
      <formula1>Category</formula1>
    </dataValidation>
    <dataValidation type="list" allowBlank="1" showInputMessage="1" showErrorMessage="1" sqref="B3" xr:uid="{00000000-0002-0000-0000-000007000000}">
      <formula1>Country</formula1>
    </dataValidation>
    <dataValidation type="list" allowBlank="1" showInputMessage="1" showErrorMessage="1" sqref="B13" xr:uid="{00000000-0002-0000-0000-000008000000}">
      <formula1>Race_Count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46"/>
  <sheetViews>
    <sheetView workbookViewId="0">
      <selection sqref="A1:XFD1048576"/>
    </sheetView>
  </sheetViews>
  <sheetFormatPr baseColWidth="10" defaultColWidth="11.5" defaultRowHeight="15" x14ac:dyDescent="0.2"/>
  <cols>
    <col min="2" max="2" width="24.1640625" customWidth="1"/>
    <col min="3" max="3" width="10.83203125" style="172"/>
    <col min="5" max="5" width="17.33203125" customWidth="1"/>
    <col min="8" max="8" width="10.83203125" style="172"/>
    <col min="9" max="11" width="10.83203125" style="1"/>
    <col min="12" max="12" width="22.83203125" customWidth="1"/>
  </cols>
  <sheetData>
    <row r="1" spans="2:13" s="170" customFormat="1" ht="27" customHeight="1" thickBot="1" x14ac:dyDescent="0.25">
      <c r="B1" s="170" t="s">
        <v>269</v>
      </c>
      <c r="C1" s="171" t="s">
        <v>11</v>
      </c>
      <c r="D1" s="170" t="s">
        <v>659</v>
      </c>
      <c r="E1" s="170" t="s">
        <v>275</v>
      </c>
      <c r="F1" s="170" t="s">
        <v>664</v>
      </c>
      <c r="G1" s="170" t="s">
        <v>678</v>
      </c>
      <c r="H1" s="171" t="s">
        <v>19</v>
      </c>
      <c r="I1" s="170" t="s">
        <v>13</v>
      </c>
      <c r="J1" s="170" t="s">
        <v>1011</v>
      </c>
      <c r="K1" s="170" t="s">
        <v>1012</v>
      </c>
      <c r="L1" s="170" t="s">
        <v>514</v>
      </c>
      <c r="M1" s="170" t="s">
        <v>1014</v>
      </c>
    </row>
    <row r="2" spans="2:13" ht="16" x14ac:dyDescent="0.2">
      <c r="B2" s="138">
        <v>420</v>
      </c>
      <c r="C2" s="172">
        <v>1</v>
      </c>
      <c r="D2" s="148" t="s">
        <v>660</v>
      </c>
      <c r="E2" s="1" t="s">
        <v>675</v>
      </c>
      <c r="F2" t="s">
        <v>679</v>
      </c>
      <c r="G2" t="s">
        <v>679</v>
      </c>
      <c r="H2" s="172">
        <v>0</v>
      </c>
      <c r="I2" s="1" t="s">
        <v>968</v>
      </c>
      <c r="J2" s="1" t="s">
        <v>969</v>
      </c>
      <c r="K2" s="1" t="s">
        <v>970</v>
      </c>
      <c r="L2" t="str">
        <f>I2&amp;" / "&amp;J2</f>
        <v>Algeria / ALG</v>
      </c>
      <c r="M2">
        <v>1</v>
      </c>
    </row>
    <row r="3" spans="2:13" ht="16" x14ac:dyDescent="0.2">
      <c r="B3" s="83">
        <v>470</v>
      </c>
      <c r="C3" s="172">
        <v>2</v>
      </c>
      <c r="D3" s="148" t="s">
        <v>645</v>
      </c>
      <c r="E3" s="1" t="s">
        <v>676</v>
      </c>
      <c r="F3" s="1" t="s">
        <v>83</v>
      </c>
      <c r="G3" t="s">
        <v>680</v>
      </c>
      <c r="H3" s="172">
        <v>1</v>
      </c>
      <c r="I3" s="1" t="s">
        <v>884</v>
      </c>
      <c r="J3" s="1" t="s">
        <v>885</v>
      </c>
      <c r="K3" s="1" t="s">
        <v>886</v>
      </c>
      <c r="L3" s="1" t="str">
        <f t="shared" ref="L3:L66" si="0">I3&amp;" / "&amp;J3</f>
        <v>American Samoa / ASA</v>
      </c>
      <c r="M3">
        <v>2</v>
      </c>
    </row>
    <row r="4" spans="2:13" ht="16" x14ac:dyDescent="0.2">
      <c r="B4" s="130" t="s">
        <v>261</v>
      </c>
      <c r="C4" s="172">
        <v>3</v>
      </c>
      <c r="D4" s="148" t="s">
        <v>646</v>
      </c>
      <c r="E4" s="1" t="s">
        <v>677</v>
      </c>
      <c r="F4" s="1" t="s">
        <v>79</v>
      </c>
      <c r="H4" s="172">
        <v>2</v>
      </c>
      <c r="I4" s="1" t="s">
        <v>780</v>
      </c>
      <c r="J4" s="1" t="s">
        <v>781</v>
      </c>
      <c r="K4" s="1" t="s">
        <v>782</v>
      </c>
      <c r="L4" s="1" t="str">
        <f t="shared" si="0"/>
        <v>Andorra / AND</v>
      </c>
      <c r="M4">
        <v>3</v>
      </c>
    </row>
    <row r="5" spans="2:13" ht="16" x14ac:dyDescent="0.2">
      <c r="B5" s="130" t="s">
        <v>147</v>
      </c>
      <c r="C5" s="172">
        <v>4</v>
      </c>
      <c r="D5" s="148" t="s">
        <v>647</v>
      </c>
      <c r="E5" s="1"/>
      <c r="F5" s="1" t="s">
        <v>332</v>
      </c>
      <c r="H5" s="172">
        <v>3</v>
      </c>
      <c r="I5" s="1" t="s">
        <v>971</v>
      </c>
      <c r="J5" s="1" t="s">
        <v>972</v>
      </c>
      <c r="K5" s="1" t="s">
        <v>970</v>
      </c>
      <c r="L5" s="1" t="str">
        <f t="shared" si="0"/>
        <v>Angola / ANG</v>
      </c>
      <c r="M5">
        <v>4</v>
      </c>
    </row>
    <row r="6" spans="2:13" ht="16" x14ac:dyDescent="0.2">
      <c r="B6" s="97" t="s">
        <v>66</v>
      </c>
      <c r="C6" s="172">
        <v>5</v>
      </c>
      <c r="D6" s="148" t="s">
        <v>648</v>
      </c>
      <c r="F6" s="1" t="s">
        <v>86</v>
      </c>
      <c r="I6" s="1" t="s">
        <v>915</v>
      </c>
      <c r="J6" s="1" t="s">
        <v>916</v>
      </c>
      <c r="K6" s="1" t="s">
        <v>213</v>
      </c>
      <c r="L6" s="1" t="str">
        <f t="shared" si="0"/>
        <v>Antigua / ANT</v>
      </c>
      <c r="M6">
        <v>5</v>
      </c>
    </row>
    <row r="7" spans="2:13" ht="16" x14ac:dyDescent="0.2">
      <c r="B7" s="83" t="s">
        <v>51</v>
      </c>
      <c r="C7" s="172">
        <v>6</v>
      </c>
      <c r="D7" s="148" t="s">
        <v>649</v>
      </c>
      <c r="F7" s="1" t="s">
        <v>90</v>
      </c>
      <c r="I7" s="1" t="s">
        <v>901</v>
      </c>
      <c r="J7" s="1" t="s">
        <v>902</v>
      </c>
      <c r="K7" s="1" t="s">
        <v>75</v>
      </c>
      <c r="L7" s="1" t="str">
        <f t="shared" si="0"/>
        <v>Argentina / ARG</v>
      </c>
      <c r="M7">
        <v>6</v>
      </c>
    </row>
    <row r="8" spans="2:13" ht="16" x14ac:dyDescent="0.2">
      <c r="B8" s="83" t="s">
        <v>56</v>
      </c>
      <c r="C8" s="172">
        <v>7</v>
      </c>
      <c r="D8" s="148" t="s">
        <v>650</v>
      </c>
      <c r="F8" t="s">
        <v>665</v>
      </c>
      <c r="I8" s="1" t="s">
        <v>811</v>
      </c>
      <c r="J8" s="1" t="s">
        <v>812</v>
      </c>
      <c r="K8" s="1" t="s">
        <v>813</v>
      </c>
      <c r="L8" s="1" t="str">
        <f t="shared" si="0"/>
        <v>Armenia / ARM</v>
      </c>
      <c r="M8">
        <v>7</v>
      </c>
    </row>
    <row r="9" spans="2:13" ht="16" x14ac:dyDescent="0.2">
      <c r="B9" s="86" t="s">
        <v>223</v>
      </c>
      <c r="C9" s="172" t="s">
        <v>1013</v>
      </c>
      <c r="D9" s="148" t="s">
        <v>651</v>
      </c>
      <c r="F9" t="s">
        <v>666</v>
      </c>
      <c r="I9" s="1" t="s">
        <v>917</v>
      </c>
      <c r="J9" s="1" t="s">
        <v>918</v>
      </c>
      <c r="K9" s="1" t="s">
        <v>213</v>
      </c>
      <c r="L9" s="1" t="str">
        <f t="shared" si="0"/>
        <v>Aruba / ARU</v>
      </c>
      <c r="M9">
        <v>8</v>
      </c>
    </row>
    <row r="10" spans="2:13" ht="16" x14ac:dyDescent="0.2">
      <c r="B10" s="72" t="s">
        <v>71</v>
      </c>
      <c r="D10" s="148" t="s">
        <v>652</v>
      </c>
      <c r="F10" t="s">
        <v>667</v>
      </c>
      <c r="I10" s="1" t="s">
        <v>887</v>
      </c>
      <c r="J10" s="1" t="s">
        <v>888</v>
      </c>
      <c r="K10" s="1" t="s">
        <v>886</v>
      </c>
      <c r="L10" s="1" t="str">
        <f t="shared" si="0"/>
        <v>Australia / AUS</v>
      </c>
      <c r="M10">
        <v>9</v>
      </c>
    </row>
    <row r="11" spans="2:13" ht="16" x14ac:dyDescent="0.2">
      <c r="B11" s="130" t="s">
        <v>226</v>
      </c>
      <c r="D11" s="148" t="s">
        <v>653</v>
      </c>
      <c r="F11" t="s">
        <v>668</v>
      </c>
      <c r="I11" s="1" t="s">
        <v>720</v>
      </c>
      <c r="J11" s="1" t="s">
        <v>721</v>
      </c>
      <c r="K11" s="1" t="s">
        <v>722</v>
      </c>
      <c r="L11" s="1" t="str">
        <f t="shared" si="0"/>
        <v>Austria / AUT</v>
      </c>
      <c r="M11">
        <v>10</v>
      </c>
    </row>
    <row r="12" spans="2:13" ht="16" x14ac:dyDescent="0.2">
      <c r="B12" s="91" t="s">
        <v>228</v>
      </c>
      <c r="D12" s="148" t="s">
        <v>654</v>
      </c>
      <c r="F12" t="s">
        <v>73</v>
      </c>
      <c r="I12" s="1" t="s">
        <v>814</v>
      </c>
      <c r="J12" s="1" t="s">
        <v>815</v>
      </c>
      <c r="K12" s="1" t="s">
        <v>813</v>
      </c>
      <c r="L12" s="1" t="str">
        <f t="shared" si="0"/>
        <v>Azerbaijan / AZE</v>
      </c>
      <c r="M12">
        <v>11</v>
      </c>
    </row>
    <row r="13" spans="2:13" ht="16" x14ac:dyDescent="0.2">
      <c r="B13" s="132" t="s">
        <v>194</v>
      </c>
      <c r="D13" s="148" t="s">
        <v>655</v>
      </c>
      <c r="F13" t="s">
        <v>68</v>
      </c>
      <c r="I13" s="1" t="s">
        <v>919</v>
      </c>
      <c r="J13" s="1" t="s">
        <v>920</v>
      </c>
      <c r="K13" s="1" t="s">
        <v>213</v>
      </c>
      <c r="L13" s="1" t="str">
        <f t="shared" si="0"/>
        <v>Bahamas / BAH</v>
      </c>
      <c r="M13">
        <v>12</v>
      </c>
    </row>
    <row r="14" spans="2:13" ht="16" x14ac:dyDescent="0.2">
      <c r="B14" s="97" t="s">
        <v>77</v>
      </c>
      <c r="D14" s="148" t="s">
        <v>656</v>
      </c>
      <c r="F14" t="s">
        <v>63</v>
      </c>
      <c r="I14" s="1" t="s">
        <v>824</v>
      </c>
      <c r="J14" s="1" t="s">
        <v>825</v>
      </c>
      <c r="K14" s="1" t="s">
        <v>826</v>
      </c>
      <c r="L14" s="1" t="str">
        <f t="shared" si="0"/>
        <v>Bahrain / BRN</v>
      </c>
      <c r="M14">
        <v>13</v>
      </c>
    </row>
    <row r="15" spans="2:13" ht="16" x14ac:dyDescent="0.2">
      <c r="B15" s="97" t="s">
        <v>81</v>
      </c>
      <c r="D15" s="148" t="s">
        <v>657</v>
      </c>
      <c r="F15" t="s">
        <v>59</v>
      </c>
      <c r="I15" s="1" t="s">
        <v>921</v>
      </c>
      <c r="J15" s="1" t="s">
        <v>922</v>
      </c>
      <c r="K15" s="1" t="s">
        <v>213</v>
      </c>
      <c r="L15" s="1" t="str">
        <f t="shared" si="0"/>
        <v>Barbados / BAR</v>
      </c>
      <c r="M15">
        <v>1</v>
      </c>
    </row>
    <row r="16" spans="2:13" ht="16" x14ac:dyDescent="0.2">
      <c r="B16" s="72" t="s">
        <v>83</v>
      </c>
      <c r="D16" s="148" t="s">
        <v>658</v>
      </c>
      <c r="F16" t="s">
        <v>669</v>
      </c>
      <c r="I16" s="1" t="s">
        <v>739</v>
      </c>
      <c r="J16" s="1" t="s">
        <v>740</v>
      </c>
      <c r="K16" s="1" t="s">
        <v>741</v>
      </c>
      <c r="L16" s="1" t="str">
        <f t="shared" si="0"/>
        <v>Belarus / BLR</v>
      </c>
      <c r="M16">
        <v>15</v>
      </c>
    </row>
    <row r="17" spans="2:13" x14ac:dyDescent="0.2">
      <c r="B17" s="133" t="s">
        <v>239</v>
      </c>
      <c r="F17" t="s">
        <v>670</v>
      </c>
      <c r="I17" s="1" t="s">
        <v>787</v>
      </c>
      <c r="J17" s="1" t="s">
        <v>788</v>
      </c>
      <c r="K17" s="1" t="s">
        <v>789</v>
      </c>
      <c r="L17" s="1" t="str">
        <f t="shared" si="0"/>
        <v>Belgium / BEL</v>
      </c>
      <c r="M17">
        <v>16</v>
      </c>
    </row>
    <row r="18" spans="2:13" x14ac:dyDescent="0.2">
      <c r="B18" s="97" t="s">
        <v>88</v>
      </c>
      <c r="F18" t="s">
        <v>671</v>
      </c>
      <c r="I18" s="1" t="s">
        <v>923</v>
      </c>
      <c r="J18" s="1" t="s">
        <v>924</v>
      </c>
      <c r="K18" s="1" t="s">
        <v>213</v>
      </c>
      <c r="L18" s="1" t="str">
        <f t="shared" si="0"/>
        <v>Belize / BIZ</v>
      </c>
      <c r="M18">
        <v>17</v>
      </c>
    </row>
    <row r="19" spans="2:13" x14ac:dyDescent="0.2">
      <c r="B19" s="6" t="s">
        <v>196</v>
      </c>
      <c r="F19" t="s">
        <v>672</v>
      </c>
      <c r="I19" s="1" t="s">
        <v>925</v>
      </c>
      <c r="J19" s="1" t="s">
        <v>926</v>
      </c>
      <c r="K19" s="1" t="s">
        <v>213</v>
      </c>
      <c r="L19" s="1" t="str">
        <f t="shared" si="0"/>
        <v>Bermuda / BER</v>
      </c>
      <c r="M19">
        <v>18</v>
      </c>
    </row>
    <row r="20" spans="2:13" x14ac:dyDescent="0.2">
      <c r="B20" s="86" t="s">
        <v>149</v>
      </c>
      <c r="F20" t="s">
        <v>673</v>
      </c>
      <c r="I20" s="1" t="s">
        <v>973</v>
      </c>
      <c r="J20" s="1" t="s">
        <v>974</v>
      </c>
      <c r="K20" s="1" t="s">
        <v>970</v>
      </c>
      <c r="L20" s="1" t="str">
        <f t="shared" si="0"/>
        <v>Botswana / BOT</v>
      </c>
      <c r="M20">
        <v>19</v>
      </c>
    </row>
    <row r="21" spans="2:13" x14ac:dyDescent="0.2">
      <c r="B21" s="97" t="s">
        <v>92</v>
      </c>
      <c r="F21" t="s">
        <v>674</v>
      </c>
      <c r="I21" s="1" t="s">
        <v>911</v>
      </c>
      <c r="J21" s="1" t="s">
        <v>912</v>
      </c>
      <c r="K21" s="1" t="s">
        <v>42</v>
      </c>
      <c r="L21" s="1" t="str">
        <f t="shared" si="0"/>
        <v>Brazil / BRA</v>
      </c>
      <c r="M21">
        <v>20</v>
      </c>
    </row>
    <row r="22" spans="2:13" x14ac:dyDescent="0.2">
      <c r="B22" s="86" t="s">
        <v>151</v>
      </c>
      <c r="I22" s="1" t="s">
        <v>927</v>
      </c>
      <c r="J22" s="1" t="s">
        <v>928</v>
      </c>
      <c r="K22" s="1" t="s">
        <v>213</v>
      </c>
      <c r="L22" s="1" t="str">
        <f t="shared" si="0"/>
        <v>British Virgin Islands / IVB</v>
      </c>
      <c r="M22">
        <v>21</v>
      </c>
    </row>
    <row r="23" spans="2:13" x14ac:dyDescent="0.2">
      <c r="B23" s="72" t="s">
        <v>95</v>
      </c>
      <c r="I23" s="1" t="s">
        <v>862</v>
      </c>
      <c r="J23" s="1" t="s">
        <v>863</v>
      </c>
      <c r="K23" s="1" t="s">
        <v>52</v>
      </c>
      <c r="L23" s="1" t="str">
        <f t="shared" si="0"/>
        <v>Brunei / BRU</v>
      </c>
      <c r="M23">
        <v>22</v>
      </c>
    </row>
    <row r="24" spans="2:13" x14ac:dyDescent="0.2">
      <c r="B24" s="91" t="s">
        <v>153</v>
      </c>
      <c r="I24" s="1" t="s">
        <v>742</v>
      </c>
      <c r="J24" s="1" t="s">
        <v>743</v>
      </c>
      <c r="K24" s="1" t="s">
        <v>741</v>
      </c>
      <c r="L24" s="1" t="str">
        <f t="shared" si="0"/>
        <v>Bulgaria / BUL</v>
      </c>
      <c r="M24">
        <v>23</v>
      </c>
    </row>
    <row r="25" spans="2:13" x14ac:dyDescent="0.2">
      <c r="B25" s="133" t="s">
        <v>241</v>
      </c>
      <c r="I25" s="1" t="s">
        <v>963</v>
      </c>
      <c r="J25" s="1" t="s">
        <v>964</v>
      </c>
      <c r="K25" s="1" t="s">
        <v>965</v>
      </c>
      <c r="L25" s="1" t="str">
        <f t="shared" si="0"/>
        <v>Canada / CAN</v>
      </c>
      <c r="M25">
        <v>24</v>
      </c>
    </row>
    <row r="26" spans="2:13" x14ac:dyDescent="0.2">
      <c r="B26" s="133" t="s">
        <v>243</v>
      </c>
      <c r="I26" s="1" t="s">
        <v>929</v>
      </c>
      <c r="J26" s="1" t="s">
        <v>930</v>
      </c>
      <c r="K26" s="1" t="s">
        <v>213</v>
      </c>
      <c r="L26" s="1" t="str">
        <f t="shared" si="0"/>
        <v>Cayman Islands / CAY</v>
      </c>
      <c r="M26">
        <v>25</v>
      </c>
    </row>
    <row r="27" spans="2:13" x14ac:dyDescent="0.2">
      <c r="B27" s="137" t="s">
        <v>268</v>
      </c>
      <c r="I27" s="1" t="s">
        <v>903</v>
      </c>
      <c r="J27" s="1" t="s">
        <v>904</v>
      </c>
      <c r="K27" s="1" t="s">
        <v>75</v>
      </c>
      <c r="L27" s="1" t="str">
        <f t="shared" si="0"/>
        <v>Chile / CHI</v>
      </c>
      <c r="M27">
        <v>26</v>
      </c>
    </row>
    <row r="28" spans="2:13" x14ac:dyDescent="0.2">
      <c r="B28" s="83" t="s">
        <v>61</v>
      </c>
      <c r="I28" s="1" t="s">
        <v>845</v>
      </c>
      <c r="J28" s="1" t="s">
        <v>846</v>
      </c>
      <c r="K28" s="1" t="s">
        <v>847</v>
      </c>
      <c r="L28" s="1" t="str">
        <f t="shared" si="0"/>
        <v>China, PR / CHN</v>
      </c>
      <c r="M28">
        <v>27</v>
      </c>
    </row>
    <row r="29" spans="2:13" x14ac:dyDescent="0.2">
      <c r="B29" s="72" t="s">
        <v>98</v>
      </c>
      <c r="I29" s="1" t="s">
        <v>848</v>
      </c>
      <c r="J29" s="1" t="s">
        <v>849</v>
      </c>
      <c r="K29" s="1" t="s">
        <v>847</v>
      </c>
      <c r="L29" s="1" t="str">
        <f t="shared" si="0"/>
        <v>Chinese Taipei / TPE</v>
      </c>
      <c r="M29">
        <v>28</v>
      </c>
    </row>
    <row r="30" spans="2:13" x14ac:dyDescent="0.2">
      <c r="B30" s="91" t="s">
        <v>155</v>
      </c>
      <c r="I30" s="1" t="s">
        <v>931</v>
      </c>
      <c r="J30" s="1" t="s">
        <v>932</v>
      </c>
      <c r="K30" s="1" t="s">
        <v>213</v>
      </c>
      <c r="L30" s="1" t="str">
        <f t="shared" si="0"/>
        <v>Colombia / COL</v>
      </c>
      <c r="M30">
        <v>29</v>
      </c>
    </row>
    <row r="31" spans="2:13" x14ac:dyDescent="0.2">
      <c r="B31" s="97" t="s">
        <v>100</v>
      </c>
      <c r="I31" s="1" t="s">
        <v>889</v>
      </c>
      <c r="J31" s="1" t="s">
        <v>890</v>
      </c>
      <c r="K31" s="1" t="s">
        <v>886</v>
      </c>
      <c r="L31" s="1" t="str">
        <f t="shared" si="0"/>
        <v>Cook islands / COK</v>
      </c>
      <c r="M31">
        <v>30</v>
      </c>
    </row>
    <row r="32" spans="2:13" x14ac:dyDescent="0.2">
      <c r="B32" s="6" t="s">
        <v>198</v>
      </c>
      <c r="I32" s="1" t="s">
        <v>723</v>
      </c>
      <c r="J32" s="1" t="s">
        <v>724</v>
      </c>
      <c r="K32" s="1" t="s">
        <v>722</v>
      </c>
      <c r="L32" s="1" t="str">
        <f t="shared" si="0"/>
        <v>Croatia / CRO</v>
      </c>
    </row>
    <row r="33" spans="2:12" x14ac:dyDescent="0.2">
      <c r="B33" s="6" t="s">
        <v>200</v>
      </c>
      <c r="I33" s="1" t="s">
        <v>933</v>
      </c>
      <c r="J33" s="1" t="s">
        <v>934</v>
      </c>
      <c r="K33" s="1" t="s">
        <v>213</v>
      </c>
      <c r="L33" s="1" t="str">
        <f t="shared" si="0"/>
        <v>Cuba / CUB</v>
      </c>
    </row>
    <row r="34" spans="2:12" x14ac:dyDescent="0.2">
      <c r="B34" s="97" t="s">
        <v>102</v>
      </c>
      <c r="I34" s="1" t="s">
        <v>760</v>
      </c>
      <c r="J34" s="1" t="s">
        <v>761</v>
      </c>
      <c r="K34" s="1" t="s">
        <v>48</v>
      </c>
      <c r="L34" s="1" t="str">
        <f t="shared" si="0"/>
        <v>Cyprus / CYP</v>
      </c>
    </row>
    <row r="35" spans="2:12" x14ac:dyDescent="0.2">
      <c r="B35" s="91" t="s">
        <v>159</v>
      </c>
      <c r="I35" s="1" t="s">
        <v>725</v>
      </c>
      <c r="J35" s="1" t="s">
        <v>726</v>
      </c>
      <c r="K35" s="1" t="s">
        <v>722</v>
      </c>
      <c r="L35" s="1" t="str">
        <f t="shared" si="0"/>
        <v>Czech Republic / CZE</v>
      </c>
    </row>
    <row r="36" spans="2:12" x14ac:dyDescent="0.2">
      <c r="B36" s="91" t="s">
        <v>161</v>
      </c>
      <c r="I36" s="1" t="s">
        <v>794</v>
      </c>
      <c r="J36" s="1" t="s">
        <v>795</v>
      </c>
      <c r="K36" s="1" t="s">
        <v>796</v>
      </c>
      <c r="L36" s="1" t="str">
        <f t="shared" si="0"/>
        <v>Denmark / DEN</v>
      </c>
    </row>
    <row r="37" spans="2:12" x14ac:dyDescent="0.2">
      <c r="B37" s="91" t="s">
        <v>163</v>
      </c>
      <c r="I37" s="1" t="s">
        <v>975</v>
      </c>
      <c r="J37" s="1" t="s">
        <v>976</v>
      </c>
      <c r="K37" s="1" t="s">
        <v>970</v>
      </c>
      <c r="L37" s="1" t="str">
        <f t="shared" si="0"/>
        <v>Djibouti / DJI</v>
      </c>
    </row>
    <row r="38" spans="2:12" x14ac:dyDescent="0.2">
      <c r="B38" s="86" t="s">
        <v>157</v>
      </c>
      <c r="I38" s="1" t="s">
        <v>935</v>
      </c>
      <c r="J38" s="1" t="s">
        <v>936</v>
      </c>
      <c r="K38" s="1" t="s">
        <v>213</v>
      </c>
      <c r="L38" s="1" t="str">
        <f t="shared" si="0"/>
        <v>Dominican Republic / DOM</v>
      </c>
    </row>
    <row r="39" spans="2:12" x14ac:dyDescent="0.2">
      <c r="B39" s="6" t="s">
        <v>202</v>
      </c>
      <c r="I39" s="1" t="s">
        <v>858</v>
      </c>
      <c r="J39" s="1" t="s">
        <v>859</v>
      </c>
      <c r="K39" s="1" t="s">
        <v>847</v>
      </c>
      <c r="L39" s="1" t="str">
        <f t="shared" si="0"/>
        <v>DPR Korea / PRK</v>
      </c>
    </row>
    <row r="40" spans="2:12" x14ac:dyDescent="0.2">
      <c r="B40" s="6" t="s">
        <v>204</v>
      </c>
      <c r="I40" s="1" t="s">
        <v>905</v>
      </c>
      <c r="J40" s="1" t="s">
        <v>906</v>
      </c>
      <c r="K40" s="1" t="s">
        <v>75</v>
      </c>
      <c r="L40" s="1" t="str">
        <f t="shared" si="0"/>
        <v>Ecuador / ECU</v>
      </c>
    </row>
    <row r="41" spans="2:12" x14ac:dyDescent="0.2">
      <c r="B41" s="6" t="s">
        <v>206</v>
      </c>
      <c r="I41" s="1" t="s">
        <v>977</v>
      </c>
      <c r="J41" s="1" t="s">
        <v>978</v>
      </c>
      <c r="K41" s="1" t="s">
        <v>970</v>
      </c>
      <c r="L41" s="1" t="str">
        <f t="shared" si="0"/>
        <v>Egypt / EGY</v>
      </c>
    </row>
    <row r="42" spans="2:12" x14ac:dyDescent="0.2">
      <c r="B42" s="6" t="s">
        <v>208</v>
      </c>
      <c r="I42" s="1" t="s">
        <v>937</v>
      </c>
      <c r="J42" s="1" t="s">
        <v>938</v>
      </c>
      <c r="K42" s="1" t="s">
        <v>213</v>
      </c>
      <c r="L42" s="1" t="str">
        <f t="shared" si="0"/>
        <v>El salvador / ESA</v>
      </c>
    </row>
    <row r="43" spans="2:12" x14ac:dyDescent="0.2">
      <c r="B43" s="6" t="s">
        <v>210</v>
      </c>
      <c r="I43" s="1" t="s">
        <v>797</v>
      </c>
      <c r="J43" s="1" t="s">
        <v>798</v>
      </c>
      <c r="K43" s="1" t="s">
        <v>796</v>
      </c>
      <c r="L43" s="1" t="str">
        <f t="shared" si="0"/>
        <v>Estonia / EST</v>
      </c>
    </row>
    <row r="44" spans="2:12" x14ac:dyDescent="0.2">
      <c r="B44" s="97" t="s">
        <v>104</v>
      </c>
      <c r="I44" s="1" t="s">
        <v>891</v>
      </c>
      <c r="J44" s="1" t="s">
        <v>892</v>
      </c>
      <c r="K44" s="1" t="s">
        <v>886</v>
      </c>
      <c r="L44" s="1" t="str">
        <f t="shared" si="0"/>
        <v>Fiji / FIJ</v>
      </c>
    </row>
    <row r="45" spans="2:12" x14ac:dyDescent="0.2">
      <c r="B45" s="133" t="s">
        <v>264</v>
      </c>
      <c r="I45" s="1" t="s">
        <v>799</v>
      </c>
      <c r="J45" s="1" t="s">
        <v>800</v>
      </c>
      <c r="K45" s="1" t="s">
        <v>796</v>
      </c>
      <c r="L45" s="1" t="str">
        <f t="shared" si="0"/>
        <v>Finland / FIN</v>
      </c>
    </row>
    <row r="46" spans="2:12" x14ac:dyDescent="0.2">
      <c r="B46" s="91" t="s">
        <v>230</v>
      </c>
      <c r="I46" s="1" t="s">
        <v>762</v>
      </c>
      <c r="J46" s="1" t="s">
        <v>763</v>
      </c>
      <c r="K46" s="1" t="s">
        <v>48</v>
      </c>
      <c r="L46" s="1" t="str">
        <f t="shared" si="0"/>
        <v>France / FRA</v>
      </c>
    </row>
    <row r="47" spans="2:12" x14ac:dyDescent="0.2">
      <c r="B47" s="133" t="s">
        <v>245</v>
      </c>
      <c r="I47" s="1" t="s">
        <v>744</v>
      </c>
      <c r="J47" s="1" t="s">
        <v>745</v>
      </c>
      <c r="K47" s="1" t="s">
        <v>741</v>
      </c>
      <c r="L47" s="1" t="str">
        <f t="shared" si="0"/>
        <v>FYRO Macedonia / MKD</v>
      </c>
    </row>
    <row r="48" spans="2:12" x14ac:dyDescent="0.2">
      <c r="B48" s="91" t="s">
        <v>165</v>
      </c>
      <c r="I48" s="1" t="s">
        <v>816</v>
      </c>
      <c r="J48" s="1" t="s">
        <v>817</v>
      </c>
      <c r="K48" s="1" t="s">
        <v>813</v>
      </c>
      <c r="L48" s="1" t="str">
        <f t="shared" si="0"/>
        <v>Georgia / GEO</v>
      </c>
    </row>
    <row r="49" spans="2:12" x14ac:dyDescent="0.2">
      <c r="B49" s="91" t="s">
        <v>167</v>
      </c>
      <c r="I49" s="1" t="s">
        <v>727</v>
      </c>
      <c r="J49" s="1" t="s">
        <v>728</v>
      </c>
      <c r="K49" s="1" t="s">
        <v>722</v>
      </c>
      <c r="L49" s="1" t="str">
        <f t="shared" si="0"/>
        <v>Germany / GER</v>
      </c>
    </row>
    <row r="50" spans="2:12" x14ac:dyDescent="0.2">
      <c r="B50" s="86" t="s">
        <v>169</v>
      </c>
      <c r="I50" s="1" t="s">
        <v>709</v>
      </c>
      <c r="J50" s="1" t="s">
        <v>710</v>
      </c>
      <c r="K50" s="1" t="s">
        <v>711</v>
      </c>
      <c r="L50" s="1" t="str">
        <f t="shared" si="0"/>
        <v>Great Britain / GBR</v>
      </c>
    </row>
    <row r="51" spans="2:12" x14ac:dyDescent="0.2">
      <c r="B51" s="86" t="s">
        <v>232</v>
      </c>
      <c r="I51" s="1" t="s">
        <v>764</v>
      </c>
      <c r="J51" s="1" t="s">
        <v>765</v>
      </c>
      <c r="K51" s="1" t="s">
        <v>48</v>
      </c>
      <c r="L51" s="1" t="str">
        <f t="shared" si="0"/>
        <v>Greece / GRE</v>
      </c>
    </row>
    <row r="52" spans="2:12" x14ac:dyDescent="0.2">
      <c r="B52" s="83" t="s">
        <v>270</v>
      </c>
      <c r="I52" s="1" t="s">
        <v>939</v>
      </c>
      <c r="J52" s="1" t="s">
        <v>940</v>
      </c>
      <c r="K52" s="1" t="s">
        <v>213</v>
      </c>
      <c r="L52" s="1" t="str">
        <f t="shared" si="0"/>
        <v>Grenada / GRN</v>
      </c>
    </row>
    <row r="53" spans="2:12" x14ac:dyDescent="0.2">
      <c r="B53" s="97" t="s">
        <v>106</v>
      </c>
      <c r="I53" s="1" t="s">
        <v>850</v>
      </c>
      <c r="J53" s="1" t="s">
        <v>851</v>
      </c>
      <c r="K53" s="1" t="s">
        <v>847</v>
      </c>
      <c r="L53" s="1" t="str">
        <f t="shared" si="0"/>
        <v>Guam / GUM</v>
      </c>
    </row>
    <row r="54" spans="2:12" x14ac:dyDescent="0.2">
      <c r="B54" s="97" t="s">
        <v>108</v>
      </c>
      <c r="I54" s="1" t="s">
        <v>941</v>
      </c>
      <c r="J54" s="1" t="s">
        <v>942</v>
      </c>
      <c r="K54" s="1" t="s">
        <v>213</v>
      </c>
      <c r="L54" s="1" t="str">
        <f t="shared" si="0"/>
        <v>Guatemala / GUA</v>
      </c>
    </row>
    <row r="55" spans="2:12" x14ac:dyDescent="0.2">
      <c r="B55" s="83" t="s">
        <v>70</v>
      </c>
      <c r="I55" s="1" t="s">
        <v>852</v>
      </c>
      <c r="J55" s="1" t="s">
        <v>853</v>
      </c>
      <c r="K55" s="1" t="s">
        <v>847</v>
      </c>
      <c r="L55" s="1" t="str">
        <f t="shared" si="0"/>
        <v>Hong Kong / HKG</v>
      </c>
    </row>
    <row r="56" spans="2:12" x14ac:dyDescent="0.2">
      <c r="B56" s="72" t="s">
        <v>111</v>
      </c>
      <c r="I56" s="1" t="s">
        <v>729</v>
      </c>
      <c r="J56" s="1" t="s">
        <v>730</v>
      </c>
      <c r="K56" s="1" t="s">
        <v>722</v>
      </c>
      <c r="L56" s="1" t="str">
        <f t="shared" si="0"/>
        <v>Hungary / HUN</v>
      </c>
    </row>
    <row r="57" spans="2:12" x14ac:dyDescent="0.2">
      <c r="B57" s="6" t="s">
        <v>212</v>
      </c>
      <c r="I57" s="1" t="s">
        <v>801</v>
      </c>
      <c r="J57" s="1" t="s">
        <v>802</v>
      </c>
      <c r="K57" s="1" t="s">
        <v>796</v>
      </c>
      <c r="L57" s="1" t="str">
        <f t="shared" si="0"/>
        <v>Iceland / ISL</v>
      </c>
    </row>
    <row r="58" spans="2:12" x14ac:dyDescent="0.2">
      <c r="B58" s="91" t="s">
        <v>171</v>
      </c>
      <c r="I58" s="1" t="s">
        <v>864</v>
      </c>
      <c r="J58" s="1" t="s">
        <v>865</v>
      </c>
      <c r="K58" s="1" t="s">
        <v>52</v>
      </c>
      <c r="L58" s="1" t="str">
        <f t="shared" si="0"/>
        <v>India / IND</v>
      </c>
    </row>
    <row r="59" spans="2:12" x14ac:dyDescent="0.2">
      <c r="B59" s="86" t="s">
        <v>173</v>
      </c>
      <c r="I59" s="1" t="s">
        <v>866</v>
      </c>
      <c r="J59" s="1" t="s">
        <v>867</v>
      </c>
      <c r="K59" s="1" t="s">
        <v>52</v>
      </c>
      <c r="L59" s="1" t="str">
        <f t="shared" si="0"/>
        <v>Indonesia / INA</v>
      </c>
    </row>
    <row r="60" spans="2:12" x14ac:dyDescent="0.2">
      <c r="B60" s="91" t="s">
        <v>234</v>
      </c>
      <c r="I60" s="1" t="s">
        <v>827</v>
      </c>
      <c r="J60" s="1" t="s">
        <v>828</v>
      </c>
      <c r="K60" s="1" t="s">
        <v>826</v>
      </c>
      <c r="L60" s="1" t="str">
        <f t="shared" si="0"/>
        <v>Iran / IRN</v>
      </c>
    </row>
    <row r="61" spans="2:12" x14ac:dyDescent="0.2">
      <c r="B61" s="91" t="s">
        <v>175</v>
      </c>
      <c r="I61" s="1" t="s">
        <v>829</v>
      </c>
      <c r="J61" s="1" t="s">
        <v>830</v>
      </c>
      <c r="K61" s="1" t="s">
        <v>826</v>
      </c>
      <c r="L61" s="1" t="str">
        <f t="shared" si="0"/>
        <v>Iraq / IRQ</v>
      </c>
    </row>
    <row r="62" spans="2:12" x14ac:dyDescent="0.2">
      <c r="B62" s="97" t="s">
        <v>113</v>
      </c>
      <c r="I62" s="1" t="s">
        <v>712</v>
      </c>
      <c r="J62" s="1" t="s">
        <v>713</v>
      </c>
      <c r="K62" s="1" t="s">
        <v>711</v>
      </c>
      <c r="L62" s="1" t="str">
        <f t="shared" si="0"/>
        <v>Ireland / IRL</v>
      </c>
    </row>
    <row r="63" spans="2:12" x14ac:dyDescent="0.2">
      <c r="B63" s="72" t="s">
        <v>115</v>
      </c>
      <c r="I63" s="1" t="s">
        <v>766</v>
      </c>
      <c r="J63" s="1" t="s">
        <v>767</v>
      </c>
      <c r="K63" s="1" t="s">
        <v>48</v>
      </c>
      <c r="L63" s="1" t="str">
        <f t="shared" si="0"/>
        <v>Israel / ISR</v>
      </c>
    </row>
    <row r="64" spans="2:12" x14ac:dyDescent="0.2">
      <c r="B64" s="97" t="s">
        <v>117</v>
      </c>
      <c r="I64" s="1" t="s">
        <v>768</v>
      </c>
      <c r="J64" s="1" t="s">
        <v>769</v>
      </c>
      <c r="K64" s="1" t="s">
        <v>48</v>
      </c>
      <c r="L64" s="1" t="str">
        <f t="shared" si="0"/>
        <v>Italy / ITA</v>
      </c>
    </row>
    <row r="65" spans="2:12" x14ac:dyDescent="0.2">
      <c r="B65" s="98" t="s">
        <v>644</v>
      </c>
      <c r="I65" s="1" t="s">
        <v>943</v>
      </c>
      <c r="J65" s="1" t="s">
        <v>944</v>
      </c>
      <c r="K65" s="1" t="s">
        <v>213</v>
      </c>
      <c r="L65" s="1" t="str">
        <f t="shared" si="0"/>
        <v>Jamaica / JAM</v>
      </c>
    </row>
    <row r="66" spans="2:12" x14ac:dyDescent="0.2">
      <c r="B66" s="6" t="s">
        <v>215</v>
      </c>
      <c r="I66" s="1" t="s">
        <v>854</v>
      </c>
      <c r="J66" s="1" t="s">
        <v>855</v>
      </c>
      <c r="K66" s="1" t="s">
        <v>847</v>
      </c>
      <c r="L66" s="1" t="str">
        <f t="shared" si="0"/>
        <v>Japan / JPN</v>
      </c>
    </row>
    <row r="67" spans="2:12" x14ac:dyDescent="0.2">
      <c r="B67" s="6" t="s">
        <v>217</v>
      </c>
      <c r="I67" s="1" t="s">
        <v>818</v>
      </c>
      <c r="J67" s="1" t="s">
        <v>819</v>
      </c>
      <c r="K67" s="1" t="s">
        <v>813</v>
      </c>
      <c r="L67" s="1" t="str">
        <f t="shared" ref="L67:L130" si="1">I67&amp;" / "&amp;J67</f>
        <v>Kazakhstan / KAZ</v>
      </c>
    </row>
    <row r="68" spans="2:12" x14ac:dyDescent="0.2">
      <c r="B68" s="97" t="s">
        <v>121</v>
      </c>
      <c r="I68" s="1" t="s">
        <v>979</v>
      </c>
      <c r="J68" s="1" t="s">
        <v>980</v>
      </c>
      <c r="K68" s="1" t="s">
        <v>970</v>
      </c>
      <c r="L68" s="1" t="str">
        <f t="shared" si="1"/>
        <v>Kenya / KEN</v>
      </c>
    </row>
    <row r="69" spans="2:12" x14ac:dyDescent="0.2">
      <c r="B69" s="133" t="s">
        <v>247</v>
      </c>
      <c r="I69" s="1" t="s">
        <v>856</v>
      </c>
      <c r="J69" s="1" t="s">
        <v>857</v>
      </c>
      <c r="K69" s="1" t="s">
        <v>847</v>
      </c>
      <c r="L69" s="1" t="str">
        <f t="shared" si="1"/>
        <v>Korea / KOR</v>
      </c>
    </row>
    <row r="70" spans="2:12" x14ac:dyDescent="0.2">
      <c r="B70" s="97" t="s">
        <v>119</v>
      </c>
      <c r="I70" s="1" t="s">
        <v>746</v>
      </c>
      <c r="J70" s="1" t="s">
        <v>747</v>
      </c>
      <c r="K70" s="1" t="s">
        <v>741</v>
      </c>
      <c r="L70" s="1" t="str">
        <f t="shared" si="1"/>
        <v>Kosovo / KOS</v>
      </c>
    </row>
    <row r="71" spans="2:12" x14ac:dyDescent="0.2">
      <c r="B71" s="97" t="s">
        <v>123</v>
      </c>
      <c r="I71" s="1" t="s">
        <v>831</v>
      </c>
      <c r="J71" s="1" t="s">
        <v>832</v>
      </c>
      <c r="K71" s="1" t="s">
        <v>826</v>
      </c>
      <c r="L71" s="1" t="str">
        <f t="shared" si="1"/>
        <v>Kuwait / KUW</v>
      </c>
    </row>
    <row r="72" spans="2:12" x14ac:dyDescent="0.2">
      <c r="B72" s="91" t="s">
        <v>177</v>
      </c>
      <c r="I72" s="1" t="s">
        <v>820</v>
      </c>
      <c r="J72" s="1" t="s">
        <v>821</v>
      </c>
      <c r="K72" s="1" t="s">
        <v>813</v>
      </c>
      <c r="L72" s="1" t="str">
        <f t="shared" si="1"/>
        <v>Kyrgyzstan / KGZ</v>
      </c>
    </row>
    <row r="73" spans="2:12" x14ac:dyDescent="0.2">
      <c r="B73" s="91" t="s">
        <v>236</v>
      </c>
      <c r="I73" s="1" t="s">
        <v>803</v>
      </c>
      <c r="J73" s="1" t="s">
        <v>804</v>
      </c>
      <c r="K73" s="1" t="s">
        <v>796</v>
      </c>
      <c r="L73" s="1" t="str">
        <f t="shared" si="1"/>
        <v>Latvia / LAT</v>
      </c>
    </row>
    <row r="74" spans="2:12" x14ac:dyDescent="0.2">
      <c r="B74" s="97" t="s">
        <v>125</v>
      </c>
      <c r="I74" s="1" t="s">
        <v>770</v>
      </c>
      <c r="J74" s="1" t="s">
        <v>771</v>
      </c>
      <c r="K74" s="1" t="s">
        <v>48</v>
      </c>
      <c r="L74" s="1" t="str">
        <f t="shared" si="1"/>
        <v>Lebanon / LIB</v>
      </c>
    </row>
    <row r="75" spans="2:12" x14ac:dyDescent="0.2">
      <c r="B75" s="97" t="s">
        <v>127</v>
      </c>
      <c r="I75" s="1" t="s">
        <v>981</v>
      </c>
      <c r="J75" s="1" t="s">
        <v>982</v>
      </c>
      <c r="K75" s="1" t="s">
        <v>970</v>
      </c>
      <c r="L75" s="1" t="str">
        <f t="shared" si="1"/>
        <v>Libya / LBA</v>
      </c>
    </row>
    <row r="76" spans="2:12" x14ac:dyDescent="0.2">
      <c r="B76" s="97" t="s">
        <v>129</v>
      </c>
      <c r="I76" s="1" t="s">
        <v>731</v>
      </c>
      <c r="J76" s="1" t="s">
        <v>732</v>
      </c>
      <c r="K76" s="1" t="s">
        <v>722</v>
      </c>
      <c r="L76" s="1" t="str">
        <f t="shared" si="1"/>
        <v>Liechtenstein / LIE</v>
      </c>
    </row>
    <row r="77" spans="2:12" x14ac:dyDescent="0.2">
      <c r="B77" s="97" t="s">
        <v>131</v>
      </c>
      <c r="I77" s="1" t="s">
        <v>805</v>
      </c>
      <c r="J77" s="1" t="s">
        <v>806</v>
      </c>
      <c r="K77" s="1" t="s">
        <v>796</v>
      </c>
      <c r="L77" s="1" t="str">
        <f t="shared" si="1"/>
        <v>LIthuania / LTU</v>
      </c>
    </row>
    <row r="78" spans="2:12" x14ac:dyDescent="0.2">
      <c r="B78" s="97" t="s">
        <v>133</v>
      </c>
      <c r="I78" s="1" t="s">
        <v>790</v>
      </c>
      <c r="J78" s="1" t="s">
        <v>791</v>
      </c>
      <c r="K78" s="1" t="s">
        <v>789</v>
      </c>
      <c r="L78" s="1" t="str">
        <f t="shared" si="1"/>
        <v>Luxembourg / LUX</v>
      </c>
    </row>
    <row r="79" spans="2:12" x14ac:dyDescent="0.2">
      <c r="B79" s="91" t="s">
        <v>179</v>
      </c>
      <c r="I79" s="1" t="s">
        <v>714</v>
      </c>
      <c r="K79" s="1" t="s">
        <v>715</v>
      </c>
      <c r="L79" s="1" t="str">
        <f t="shared" si="1"/>
        <v xml:space="preserve">Macau / </v>
      </c>
    </row>
    <row r="80" spans="2:12" x14ac:dyDescent="0.2">
      <c r="B80" s="130" t="s">
        <v>181</v>
      </c>
      <c r="I80" s="1" t="s">
        <v>983</v>
      </c>
      <c r="J80" s="1" t="s">
        <v>984</v>
      </c>
      <c r="K80" s="1" t="s">
        <v>970</v>
      </c>
      <c r="L80" s="1" t="str">
        <f t="shared" si="1"/>
        <v>Madagascar / MAD</v>
      </c>
    </row>
    <row r="81" spans="2:12" x14ac:dyDescent="0.2">
      <c r="B81" s="72" t="s">
        <v>0</v>
      </c>
      <c r="I81" s="1" t="s">
        <v>868</v>
      </c>
      <c r="J81" s="1" t="s">
        <v>869</v>
      </c>
      <c r="K81" s="1" t="s">
        <v>52</v>
      </c>
      <c r="L81" s="1" t="str">
        <f t="shared" si="1"/>
        <v>malaysia / MAS</v>
      </c>
    </row>
    <row r="82" spans="2:12" x14ac:dyDescent="0.2">
      <c r="B82" s="86" t="s">
        <v>53</v>
      </c>
      <c r="I82" s="1" t="s">
        <v>772</v>
      </c>
      <c r="J82" s="1" t="s">
        <v>773</v>
      </c>
      <c r="K82" s="1" t="s">
        <v>48</v>
      </c>
      <c r="L82" s="1" t="str">
        <f t="shared" si="1"/>
        <v>Malta / MLT</v>
      </c>
    </row>
    <row r="83" spans="2:12" x14ac:dyDescent="0.2">
      <c r="B83" s="130" t="s">
        <v>183</v>
      </c>
      <c r="I83" s="1" t="s">
        <v>985</v>
      </c>
      <c r="J83" s="1" t="s">
        <v>986</v>
      </c>
      <c r="K83" s="1" t="s">
        <v>970</v>
      </c>
      <c r="L83" s="1" t="str">
        <f t="shared" si="1"/>
        <v>Mauritius / MRI</v>
      </c>
    </row>
    <row r="84" spans="2:12" x14ac:dyDescent="0.2">
      <c r="B84" s="133" t="s">
        <v>249</v>
      </c>
      <c r="I84" s="1" t="s">
        <v>945</v>
      </c>
      <c r="J84" s="1" t="s">
        <v>946</v>
      </c>
      <c r="K84" s="1" t="s">
        <v>213</v>
      </c>
      <c r="L84" s="1" t="str">
        <f t="shared" si="1"/>
        <v>Mexico / MEX</v>
      </c>
    </row>
    <row r="85" spans="2:12" x14ac:dyDescent="0.2">
      <c r="B85" s="97" t="s">
        <v>135</v>
      </c>
      <c r="I85" s="1" t="s">
        <v>748</v>
      </c>
      <c r="J85" s="1" t="s">
        <v>749</v>
      </c>
      <c r="K85" s="1" t="s">
        <v>741</v>
      </c>
      <c r="L85" s="1" t="str">
        <f t="shared" si="1"/>
        <v>Moldova / MDA</v>
      </c>
    </row>
    <row r="86" spans="2:12" x14ac:dyDescent="0.2">
      <c r="B86" s="91" t="s">
        <v>57</v>
      </c>
      <c r="I86" s="1" t="s">
        <v>774</v>
      </c>
      <c r="J86" s="1" t="s">
        <v>775</v>
      </c>
      <c r="K86" s="1" t="s">
        <v>48</v>
      </c>
      <c r="L86" s="1" t="str">
        <f t="shared" si="1"/>
        <v>Monaco / MON</v>
      </c>
    </row>
    <row r="87" spans="2:12" x14ac:dyDescent="0.2">
      <c r="B87" s="72" t="s">
        <v>137</v>
      </c>
      <c r="I87" s="1" t="s">
        <v>750</v>
      </c>
      <c r="J87" s="1" t="s">
        <v>751</v>
      </c>
      <c r="K87" s="1" t="s">
        <v>741</v>
      </c>
      <c r="L87" s="1" t="str">
        <f t="shared" si="1"/>
        <v>Montenegro / MNE</v>
      </c>
    </row>
    <row r="88" spans="2:12" x14ac:dyDescent="0.2">
      <c r="B88" s="133" t="s">
        <v>251</v>
      </c>
      <c r="I88" s="1" t="s">
        <v>716</v>
      </c>
      <c r="J88" s="1" t="s">
        <v>717</v>
      </c>
      <c r="K88" s="1" t="s">
        <v>715</v>
      </c>
      <c r="L88" s="1" t="str">
        <f t="shared" si="1"/>
        <v>Montserrat / MNT</v>
      </c>
    </row>
    <row r="89" spans="2:12" x14ac:dyDescent="0.2">
      <c r="B89" s="133" t="s">
        <v>253</v>
      </c>
      <c r="I89" s="1" t="s">
        <v>987</v>
      </c>
      <c r="J89" s="1" t="s">
        <v>988</v>
      </c>
      <c r="K89" s="1" t="s">
        <v>970</v>
      </c>
      <c r="L89" s="1" t="str">
        <f t="shared" si="1"/>
        <v>Morocco / MAR</v>
      </c>
    </row>
    <row r="90" spans="2:12" x14ac:dyDescent="0.2">
      <c r="B90" s="97" t="s">
        <v>139</v>
      </c>
      <c r="I90" s="1" t="s">
        <v>989</v>
      </c>
      <c r="J90" s="1" t="s">
        <v>990</v>
      </c>
      <c r="K90" s="1" t="s">
        <v>970</v>
      </c>
      <c r="L90" s="1" t="str">
        <f t="shared" si="1"/>
        <v>Mozambique / MOZ</v>
      </c>
    </row>
    <row r="91" spans="2:12" x14ac:dyDescent="0.2">
      <c r="B91" s="130" t="s">
        <v>185</v>
      </c>
      <c r="I91" s="1" t="s">
        <v>870</v>
      </c>
      <c r="J91" s="1" t="s">
        <v>871</v>
      </c>
      <c r="K91" s="1" t="s">
        <v>52</v>
      </c>
      <c r="L91" s="1" t="str">
        <f t="shared" si="1"/>
        <v>Myanmar / MYA</v>
      </c>
    </row>
    <row r="92" spans="2:12" x14ac:dyDescent="0.2">
      <c r="B92" s="6" t="s">
        <v>219</v>
      </c>
      <c r="I92" s="1" t="s">
        <v>991</v>
      </c>
      <c r="J92" s="1" t="s">
        <v>992</v>
      </c>
      <c r="K92" s="1" t="s">
        <v>970</v>
      </c>
      <c r="L92" s="1" t="str">
        <f t="shared" si="1"/>
        <v>Namibia / NAM</v>
      </c>
    </row>
    <row r="93" spans="2:12" x14ac:dyDescent="0.2">
      <c r="B93" s="97" t="s">
        <v>141</v>
      </c>
      <c r="I93" s="1" t="s">
        <v>947</v>
      </c>
      <c r="J93" s="1" t="s">
        <v>948</v>
      </c>
      <c r="K93" s="1" t="s">
        <v>213</v>
      </c>
      <c r="L93" s="1" t="str">
        <f t="shared" si="1"/>
        <v>Netherland Antilles (Curacao and St Maarten) / AHO</v>
      </c>
    </row>
    <row r="94" spans="2:12" x14ac:dyDescent="0.2">
      <c r="B94" s="6" t="s">
        <v>221</v>
      </c>
      <c r="I94" s="1" t="s">
        <v>792</v>
      </c>
      <c r="J94" s="1" t="s">
        <v>793</v>
      </c>
      <c r="K94" s="1" t="s">
        <v>789</v>
      </c>
      <c r="L94" s="1" t="str">
        <f t="shared" si="1"/>
        <v>Netherlands / NED</v>
      </c>
    </row>
    <row r="95" spans="2:12" x14ac:dyDescent="0.2">
      <c r="B95" s="133" t="s">
        <v>255</v>
      </c>
      <c r="I95" s="1" t="s">
        <v>893</v>
      </c>
      <c r="J95" s="1" t="s">
        <v>894</v>
      </c>
      <c r="K95" s="1" t="s">
        <v>886</v>
      </c>
      <c r="L95" s="1" t="str">
        <f t="shared" si="1"/>
        <v>New Zealand / NZL</v>
      </c>
    </row>
    <row r="96" spans="2:12" x14ac:dyDescent="0.2">
      <c r="B96" s="97" t="s">
        <v>143</v>
      </c>
      <c r="I96" s="1" t="s">
        <v>993</v>
      </c>
      <c r="J96" s="1" t="s">
        <v>994</v>
      </c>
      <c r="K96" s="1" t="s">
        <v>970</v>
      </c>
      <c r="L96" s="1" t="str">
        <f t="shared" si="1"/>
        <v>Nigeria / NIG</v>
      </c>
    </row>
    <row r="97" spans="2:12" x14ac:dyDescent="0.2">
      <c r="B97" s="130" t="s">
        <v>187</v>
      </c>
      <c r="I97" s="1" t="s">
        <v>807</v>
      </c>
      <c r="J97" s="1" t="s">
        <v>808</v>
      </c>
      <c r="K97" s="1" t="s">
        <v>796</v>
      </c>
      <c r="L97" s="1" t="str">
        <f t="shared" si="1"/>
        <v>Norway / NOR</v>
      </c>
    </row>
    <row r="98" spans="2:12" x14ac:dyDescent="0.2">
      <c r="B98" s="135" t="s">
        <v>266</v>
      </c>
      <c r="I98" s="1" t="s">
        <v>833</v>
      </c>
      <c r="J98" s="1" t="s">
        <v>834</v>
      </c>
      <c r="K98" s="1" t="s">
        <v>826</v>
      </c>
      <c r="L98" s="1" t="str">
        <f t="shared" si="1"/>
        <v>Oman / OMA</v>
      </c>
    </row>
    <row r="99" spans="2:12" x14ac:dyDescent="0.2">
      <c r="B99" s="133" t="s">
        <v>257</v>
      </c>
      <c r="I99" s="1" t="s">
        <v>872</v>
      </c>
      <c r="J99" s="1" t="s">
        <v>873</v>
      </c>
      <c r="K99" s="1" t="s">
        <v>52</v>
      </c>
      <c r="L99" s="1" t="str">
        <f t="shared" si="1"/>
        <v>Pakistan / PAK</v>
      </c>
    </row>
    <row r="100" spans="2:12" x14ac:dyDescent="0.2">
      <c r="B100" s="133" t="s">
        <v>259</v>
      </c>
      <c r="I100" s="1" t="s">
        <v>835</v>
      </c>
      <c r="J100" s="1" t="s">
        <v>836</v>
      </c>
      <c r="K100" s="1" t="s">
        <v>826</v>
      </c>
      <c r="L100" s="1" t="str">
        <f t="shared" si="1"/>
        <v>Palestine / PLE</v>
      </c>
    </row>
    <row r="101" spans="2:12" x14ac:dyDescent="0.2">
      <c r="B101" s="86" t="s">
        <v>189</v>
      </c>
      <c r="I101" s="1" t="s">
        <v>949</v>
      </c>
      <c r="J101" s="1" t="s">
        <v>950</v>
      </c>
      <c r="K101" s="1" t="s">
        <v>213</v>
      </c>
      <c r="L101" s="1" t="str">
        <f t="shared" si="1"/>
        <v>Panama / PAN</v>
      </c>
    </row>
    <row r="102" spans="2:12" x14ac:dyDescent="0.2">
      <c r="B102" s="130" t="s">
        <v>191</v>
      </c>
      <c r="I102" s="1" t="s">
        <v>895</v>
      </c>
      <c r="J102" s="1" t="s">
        <v>896</v>
      </c>
      <c r="K102" s="1" t="s">
        <v>886</v>
      </c>
      <c r="L102" s="1" t="str">
        <f t="shared" si="1"/>
        <v>Papua New Guinea / PNG</v>
      </c>
    </row>
    <row r="103" spans="2:12" ht="16" thickBot="1" x14ac:dyDescent="0.25">
      <c r="B103" s="136" t="s">
        <v>145</v>
      </c>
      <c r="I103" s="1" t="s">
        <v>913</v>
      </c>
      <c r="J103" s="1" t="s">
        <v>914</v>
      </c>
      <c r="K103" s="1" t="s">
        <v>42</v>
      </c>
      <c r="L103" s="1" t="str">
        <f t="shared" si="1"/>
        <v>Paraguay / PAR</v>
      </c>
    </row>
    <row r="104" spans="2:12" x14ac:dyDescent="0.2">
      <c r="I104" s="1" t="s">
        <v>907</v>
      </c>
      <c r="J104" s="1" t="s">
        <v>908</v>
      </c>
      <c r="K104" s="1" t="s">
        <v>75</v>
      </c>
      <c r="L104" s="1" t="str">
        <f t="shared" si="1"/>
        <v>Peru / PER</v>
      </c>
    </row>
    <row r="105" spans="2:12" x14ac:dyDescent="0.2">
      <c r="I105" s="1" t="s">
        <v>860</v>
      </c>
      <c r="J105" s="1" t="s">
        <v>861</v>
      </c>
      <c r="K105" s="1" t="s">
        <v>847</v>
      </c>
      <c r="L105" s="1" t="str">
        <f t="shared" si="1"/>
        <v>Philippines / PHI</v>
      </c>
    </row>
    <row r="106" spans="2:12" x14ac:dyDescent="0.2">
      <c r="I106" s="1" t="s">
        <v>752</v>
      </c>
      <c r="J106" s="1" t="s">
        <v>753</v>
      </c>
      <c r="K106" s="1" t="s">
        <v>741</v>
      </c>
      <c r="L106" s="1" t="str">
        <f t="shared" si="1"/>
        <v>Poland / POL</v>
      </c>
    </row>
    <row r="107" spans="2:12" x14ac:dyDescent="0.2">
      <c r="I107" s="1" t="s">
        <v>783</v>
      </c>
      <c r="J107" s="1" t="s">
        <v>784</v>
      </c>
      <c r="K107" s="1" t="s">
        <v>782</v>
      </c>
      <c r="L107" s="1" t="str">
        <f t="shared" si="1"/>
        <v>Portugal / POR</v>
      </c>
    </row>
    <row r="108" spans="2:12" x14ac:dyDescent="0.2">
      <c r="I108" s="1" t="s">
        <v>951</v>
      </c>
      <c r="J108" s="1" t="s">
        <v>952</v>
      </c>
      <c r="K108" s="1" t="s">
        <v>213</v>
      </c>
      <c r="L108" s="1" t="str">
        <f t="shared" si="1"/>
        <v>Puerto Rico / PUR</v>
      </c>
    </row>
    <row r="109" spans="2:12" x14ac:dyDescent="0.2">
      <c r="I109" s="1" t="s">
        <v>837</v>
      </c>
      <c r="J109" s="1" t="s">
        <v>838</v>
      </c>
      <c r="K109" s="1" t="s">
        <v>826</v>
      </c>
      <c r="L109" s="1" t="str">
        <f t="shared" si="1"/>
        <v>Qatar / QAT</v>
      </c>
    </row>
    <row r="110" spans="2:12" x14ac:dyDescent="0.2">
      <c r="I110" s="1" t="s">
        <v>754</v>
      </c>
      <c r="J110" s="1" t="s">
        <v>755</v>
      </c>
      <c r="K110" s="1" t="s">
        <v>741</v>
      </c>
      <c r="L110" s="1" t="str">
        <f t="shared" si="1"/>
        <v>Romania / ROU</v>
      </c>
    </row>
    <row r="111" spans="2:12" x14ac:dyDescent="0.2">
      <c r="I111" s="1" t="s">
        <v>822</v>
      </c>
      <c r="J111" s="1" t="s">
        <v>823</v>
      </c>
      <c r="K111" s="1" t="s">
        <v>813</v>
      </c>
      <c r="L111" s="1" t="str">
        <f t="shared" si="1"/>
        <v>Russia / RUS</v>
      </c>
    </row>
    <row r="112" spans="2:12" x14ac:dyDescent="0.2">
      <c r="I112" s="1" t="s">
        <v>897</v>
      </c>
      <c r="J112" s="1" t="s">
        <v>898</v>
      </c>
      <c r="K112" s="1" t="s">
        <v>886</v>
      </c>
      <c r="L112" s="1" t="str">
        <f t="shared" si="1"/>
        <v>Samoa / SAM</v>
      </c>
    </row>
    <row r="113" spans="9:12" x14ac:dyDescent="0.2">
      <c r="I113" s="1" t="s">
        <v>776</v>
      </c>
      <c r="J113" s="1" t="s">
        <v>777</v>
      </c>
      <c r="K113" s="1" t="s">
        <v>48</v>
      </c>
      <c r="L113" s="1" t="str">
        <f t="shared" si="1"/>
        <v>San Marino / SMR</v>
      </c>
    </row>
    <row r="114" spans="9:12" x14ac:dyDescent="0.2">
      <c r="I114" s="1" t="s">
        <v>839</v>
      </c>
      <c r="J114" s="1" t="s">
        <v>840</v>
      </c>
      <c r="K114" s="1" t="s">
        <v>826</v>
      </c>
      <c r="L114" s="1" t="str">
        <f t="shared" si="1"/>
        <v>Saudi Arabia / KSA</v>
      </c>
    </row>
    <row r="115" spans="9:12" x14ac:dyDescent="0.2">
      <c r="I115" s="1" t="s">
        <v>995</v>
      </c>
      <c r="J115" s="1" t="s">
        <v>996</v>
      </c>
      <c r="K115" s="1" t="s">
        <v>970</v>
      </c>
      <c r="L115" s="1" t="str">
        <f t="shared" si="1"/>
        <v>Senegal / SEN</v>
      </c>
    </row>
    <row r="116" spans="9:12" x14ac:dyDescent="0.2">
      <c r="I116" s="1" t="s">
        <v>756</v>
      </c>
      <c r="J116" s="1" t="s">
        <v>757</v>
      </c>
      <c r="K116" s="1" t="s">
        <v>741</v>
      </c>
      <c r="L116" s="1" t="str">
        <f t="shared" si="1"/>
        <v>Serbia / SRB</v>
      </c>
    </row>
    <row r="117" spans="9:12" x14ac:dyDescent="0.2">
      <c r="I117" s="1" t="s">
        <v>997</v>
      </c>
      <c r="J117" s="1" t="s">
        <v>998</v>
      </c>
      <c r="K117" s="1" t="s">
        <v>970</v>
      </c>
      <c r="L117" s="1" t="str">
        <f t="shared" si="1"/>
        <v>Seychelles / SEY</v>
      </c>
    </row>
    <row r="118" spans="9:12" x14ac:dyDescent="0.2">
      <c r="I118" s="1" t="s">
        <v>874</v>
      </c>
      <c r="J118" s="1" t="s">
        <v>875</v>
      </c>
      <c r="K118" s="1" t="s">
        <v>52</v>
      </c>
      <c r="L118" s="1" t="str">
        <f t="shared" si="1"/>
        <v>Singapore / SIN</v>
      </c>
    </row>
    <row r="119" spans="9:12" x14ac:dyDescent="0.2">
      <c r="I119" s="1" t="s">
        <v>733</v>
      </c>
      <c r="J119" s="1" t="s">
        <v>734</v>
      </c>
      <c r="K119" s="1" t="s">
        <v>722</v>
      </c>
      <c r="L119" s="1" t="str">
        <f t="shared" si="1"/>
        <v>Slovak Republic / SVK</v>
      </c>
    </row>
    <row r="120" spans="9:12" x14ac:dyDescent="0.2">
      <c r="I120" s="1" t="s">
        <v>735</v>
      </c>
      <c r="J120" s="1" t="s">
        <v>736</v>
      </c>
      <c r="K120" s="1" t="s">
        <v>722</v>
      </c>
      <c r="L120" s="1" t="str">
        <f t="shared" si="1"/>
        <v>Slovenia / SLO</v>
      </c>
    </row>
    <row r="121" spans="9:12" x14ac:dyDescent="0.2">
      <c r="I121" s="1" t="s">
        <v>999</v>
      </c>
      <c r="J121" s="1" t="s">
        <v>1000</v>
      </c>
      <c r="K121" s="1" t="s">
        <v>970</v>
      </c>
      <c r="L121" s="1" t="str">
        <f t="shared" si="1"/>
        <v>South Africa / RSA</v>
      </c>
    </row>
    <row r="122" spans="9:12" x14ac:dyDescent="0.2">
      <c r="I122" s="1" t="s">
        <v>785</v>
      </c>
      <c r="J122" s="1" t="s">
        <v>786</v>
      </c>
      <c r="K122" s="1" t="s">
        <v>782</v>
      </c>
      <c r="L122" s="1" t="str">
        <f t="shared" si="1"/>
        <v>Spain / ESP</v>
      </c>
    </row>
    <row r="123" spans="9:12" x14ac:dyDescent="0.2">
      <c r="I123" s="1" t="s">
        <v>876</v>
      </c>
      <c r="J123" s="1" t="s">
        <v>877</v>
      </c>
      <c r="K123" s="1" t="s">
        <v>52</v>
      </c>
      <c r="L123" s="1" t="str">
        <f t="shared" si="1"/>
        <v>Sri Lanka / SRI</v>
      </c>
    </row>
    <row r="124" spans="9:12" x14ac:dyDescent="0.2">
      <c r="I124" s="1" t="s">
        <v>953</v>
      </c>
      <c r="J124" s="1" t="s">
        <v>954</v>
      </c>
      <c r="K124" s="1" t="s">
        <v>213</v>
      </c>
      <c r="L124" s="1" t="str">
        <f t="shared" si="1"/>
        <v>St Kitts and Nevis / SKN</v>
      </c>
    </row>
    <row r="125" spans="9:12" x14ac:dyDescent="0.2">
      <c r="I125" s="1" t="s">
        <v>955</v>
      </c>
      <c r="J125" s="1" t="s">
        <v>956</v>
      </c>
      <c r="K125" s="1" t="s">
        <v>213</v>
      </c>
      <c r="L125" s="1" t="str">
        <f t="shared" si="1"/>
        <v>St Lucia / LCA</v>
      </c>
    </row>
    <row r="126" spans="9:12" x14ac:dyDescent="0.2">
      <c r="I126" s="1" t="s">
        <v>1001</v>
      </c>
      <c r="J126" s="1" t="s">
        <v>1002</v>
      </c>
      <c r="K126" s="1" t="s">
        <v>970</v>
      </c>
      <c r="L126" s="1" t="str">
        <f t="shared" si="1"/>
        <v>Sudan / SUD</v>
      </c>
    </row>
    <row r="127" spans="9:12" x14ac:dyDescent="0.2">
      <c r="I127" s="1" t="s">
        <v>809</v>
      </c>
      <c r="J127" s="1" t="s">
        <v>810</v>
      </c>
      <c r="K127" s="1" t="s">
        <v>796</v>
      </c>
      <c r="L127" s="1" t="str">
        <f t="shared" si="1"/>
        <v>Sweden / SWE</v>
      </c>
    </row>
    <row r="128" spans="9:12" x14ac:dyDescent="0.2">
      <c r="I128" s="1" t="s">
        <v>737</v>
      </c>
      <c r="J128" s="1" t="s">
        <v>738</v>
      </c>
      <c r="K128" s="1" t="s">
        <v>722</v>
      </c>
      <c r="L128" s="1" t="str">
        <f t="shared" si="1"/>
        <v>Switzerland / SUI</v>
      </c>
    </row>
    <row r="129" spans="9:12" x14ac:dyDescent="0.2">
      <c r="I129" s="1" t="s">
        <v>899</v>
      </c>
      <c r="J129" s="1" t="s">
        <v>900</v>
      </c>
      <c r="K129" s="1" t="s">
        <v>886</v>
      </c>
      <c r="L129" s="1" t="str">
        <f t="shared" si="1"/>
        <v>Tahiti / TAH</v>
      </c>
    </row>
    <row r="130" spans="9:12" x14ac:dyDescent="0.2">
      <c r="I130" s="1" t="s">
        <v>1003</v>
      </c>
      <c r="J130" s="1" t="s">
        <v>1004</v>
      </c>
      <c r="K130" s="1" t="s">
        <v>970</v>
      </c>
      <c r="L130" s="1" t="str">
        <f t="shared" si="1"/>
        <v>Tanzania / TAN</v>
      </c>
    </row>
    <row r="131" spans="9:12" x14ac:dyDescent="0.2">
      <c r="I131" s="1" t="s">
        <v>878</v>
      </c>
      <c r="J131" s="1" t="s">
        <v>879</v>
      </c>
      <c r="K131" s="1" t="s">
        <v>52</v>
      </c>
      <c r="L131" s="1" t="str">
        <f t="shared" ref="L131:L146" si="2">I131&amp;" / "&amp;J131</f>
        <v>Thailand / THA</v>
      </c>
    </row>
    <row r="132" spans="9:12" x14ac:dyDescent="0.2">
      <c r="I132" s="1" t="s">
        <v>880</v>
      </c>
      <c r="J132" s="1" t="s">
        <v>881</v>
      </c>
      <c r="K132" s="1" t="s">
        <v>52</v>
      </c>
      <c r="L132" s="1" t="str">
        <f t="shared" si="2"/>
        <v>Timor Leste / TLS</v>
      </c>
    </row>
    <row r="133" spans="9:12" x14ac:dyDescent="0.2">
      <c r="I133" s="1" t="s">
        <v>957</v>
      </c>
      <c r="J133" s="1" t="s">
        <v>958</v>
      </c>
      <c r="K133" s="1" t="s">
        <v>213</v>
      </c>
      <c r="L133" s="1" t="str">
        <f t="shared" si="2"/>
        <v>Trinidad &amp; Tobago / TTO</v>
      </c>
    </row>
    <row r="134" spans="9:12" x14ac:dyDescent="0.2">
      <c r="I134" s="1" t="s">
        <v>1005</v>
      </c>
      <c r="J134" s="1" t="s">
        <v>1006</v>
      </c>
      <c r="K134" s="1" t="s">
        <v>970</v>
      </c>
      <c r="L134" s="1" t="str">
        <f t="shared" si="2"/>
        <v>Tunisia / TUN</v>
      </c>
    </row>
    <row r="135" spans="9:12" x14ac:dyDescent="0.2">
      <c r="I135" s="1" t="s">
        <v>778</v>
      </c>
      <c r="J135" s="1" t="s">
        <v>779</v>
      </c>
      <c r="K135" s="1" t="s">
        <v>48</v>
      </c>
      <c r="L135" s="1" t="str">
        <f t="shared" si="2"/>
        <v>Turkey / TUR</v>
      </c>
    </row>
    <row r="136" spans="9:12" x14ac:dyDescent="0.2">
      <c r="I136" s="1" t="s">
        <v>718</v>
      </c>
      <c r="J136" s="1" t="s">
        <v>719</v>
      </c>
      <c r="K136" s="1" t="s">
        <v>715</v>
      </c>
      <c r="L136" s="1" t="str">
        <f t="shared" si="2"/>
        <v>Turks and Caicos / TKS</v>
      </c>
    </row>
    <row r="137" spans="9:12" x14ac:dyDescent="0.2">
      <c r="I137" s="1" t="s">
        <v>1007</v>
      </c>
      <c r="J137" s="1" t="s">
        <v>1008</v>
      </c>
      <c r="K137" s="1" t="s">
        <v>970</v>
      </c>
      <c r="L137" s="1" t="str">
        <f t="shared" si="2"/>
        <v>Uganda / UGA</v>
      </c>
    </row>
    <row r="138" spans="9:12" x14ac:dyDescent="0.2">
      <c r="I138" s="1" t="s">
        <v>758</v>
      </c>
      <c r="J138" s="1" t="s">
        <v>759</v>
      </c>
      <c r="K138" s="1" t="s">
        <v>741</v>
      </c>
      <c r="L138" s="1" t="str">
        <f t="shared" si="2"/>
        <v>Ukraine / UKR</v>
      </c>
    </row>
    <row r="139" spans="9:12" x14ac:dyDescent="0.2">
      <c r="I139" s="1" t="s">
        <v>841</v>
      </c>
      <c r="J139" s="1" t="s">
        <v>842</v>
      </c>
      <c r="K139" s="1" t="s">
        <v>826</v>
      </c>
      <c r="L139" s="1" t="str">
        <f t="shared" si="2"/>
        <v>United Arab Emirates / UAE</v>
      </c>
    </row>
    <row r="140" spans="9:12" x14ac:dyDescent="0.2">
      <c r="I140" s="1" t="s">
        <v>966</v>
      </c>
      <c r="J140" s="1" t="s">
        <v>967</v>
      </c>
      <c r="K140" s="1" t="s">
        <v>965</v>
      </c>
      <c r="L140" s="1" t="str">
        <f t="shared" si="2"/>
        <v>United States of America / USA</v>
      </c>
    </row>
    <row r="141" spans="9:12" x14ac:dyDescent="0.2">
      <c r="I141" s="1" t="s">
        <v>909</v>
      </c>
      <c r="J141" s="1" t="s">
        <v>910</v>
      </c>
      <c r="K141" s="1" t="s">
        <v>75</v>
      </c>
      <c r="L141" s="1" t="str">
        <f t="shared" si="2"/>
        <v>Uruguay / URU</v>
      </c>
    </row>
    <row r="142" spans="9:12" x14ac:dyDescent="0.2">
      <c r="I142" s="1" t="s">
        <v>959</v>
      </c>
      <c r="J142" s="1" t="s">
        <v>960</v>
      </c>
      <c r="K142" s="1" t="s">
        <v>213</v>
      </c>
      <c r="L142" s="1" t="str">
        <f t="shared" si="2"/>
        <v>US Virgin Islands / ISV</v>
      </c>
    </row>
    <row r="143" spans="9:12" x14ac:dyDescent="0.2">
      <c r="I143" s="1" t="s">
        <v>843</v>
      </c>
      <c r="J143" s="1" t="s">
        <v>844</v>
      </c>
      <c r="K143" s="1" t="s">
        <v>826</v>
      </c>
      <c r="L143" s="1" t="str">
        <f t="shared" si="2"/>
        <v>Vanuatu / VAN</v>
      </c>
    </row>
    <row r="144" spans="9:12" x14ac:dyDescent="0.2">
      <c r="I144" s="1" t="s">
        <v>961</v>
      </c>
      <c r="J144" s="1" t="s">
        <v>962</v>
      </c>
      <c r="K144" s="1" t="s">
        <v>213</v>
      </c>
      <c r="L144" s="1" t="str">
        <f t="shared" si="2"/>
        <v>Venezuela / VEN</v>
      </c>
    </row>
    <row r="145" spans="9:12" x14ac:dyDescent="0.2">
      <c r="I145" s="1" t="s">
        <v>882</v>
      </c>
      <c r="J145" s="1" t="s">
        <v>883</v>
      </c>
      <c r="K145" s="1" t="s">
        <v>52</v>
      </c>
      <c r="L145" s="1" t="str">
        <f t="shared" si="2"/>
        <v>Vietnam / VIE</v>
      </c>
    </row>
    <row r="146" spans="9:12" x14ac:dyDescent="0.2">
      <c r="I146" s="1" t="s">
        <v>1009</v>
      </c>
      <c r="J146" s="1" t="s">
        <v>1010</v>
      </c>
      <c r="K146" s="1" t="s">
        <v>970</v>
      </c>
      <c r="L146" s="1" t="str">
        <f t="shared" si="2"/>
        <v>Zimbabwe / ZIM</v>
      </c>
    </row>
  </sheetData>
  <sheetProtection sheet="1" objects="1" scenarios="1" selectLockedCells="1"/>
  <sortState xmlns:xlrd2="http://schemas.microsoft.com/office/spreadsheetml/2017/richdata2" ref="I2:K146">
    <sortCondition ref="I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2"/>
  <sheetViews>
    <sheetView workbookViewId="0">
      <selection sqref="A1:XFD1048576"/>
    </sheetView>
  </sheetViews>
  <sheetFormatPr baseColWidth="10" defaultColWidth="11.5" defaultRowHeight="15" x14ac:dyDescent="0.2"/>
  <cols>
    <col min="1" max="11" width="20.5" style="2" customWidth="1"/>
  </cols>
  <sheetData>
    <row r="1" spans="1:11" s="1" customFormat="1" x14ac:dyDescent="0.2">
      <c r="A1" s="2" t="s">
        <v>641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customHeight="1" x14ac:dyDescent="0.2">
      <c r="A2" s="139" t="s">
        <v>271</v>
      </c>
      <c r="B2" s="139" t="s">
        <v>272</v>
      </c>
      <c r="C2" s="139" t="s">
        <v>273</v>
      </c>
      <c r="D2" s="139" t="s">
        <v>274</v>
      </c>
      <c r="E2" s="139" t="s">
        <v>275</v>
      </c>
      <c r="F2" s="139" t="s">
        <v>11</v>
      </c>
      <c r="G2" s="139" t="s">
        <v>276</v>
      </c>
      <c r="H2" s="139" t="s">
        <v>628</v>
      </c>
      <c r="I2" s="139" t="s">
        <v>277</v>
      </c>
      <c r="J2" s="139" t="s">
        <v>278</v>
      </c>
      <c r="K2" s="139" t="s">
        <v>279</v>
      </c>
    </row>
    <row r="3" spans="1:11" x14ac:dyDescent="0.2">
      <c r="A3" s="140" t="s">
        <v>280</v>
      </c>
      <c r="B3" s="141" t="s">
        <v>95</v>
      </c>
      <c r="C3" s="142" t="s">
        <v>327</v>
      </c>
      <c r="D3" s="140" t="s">
        <v>282</v>
      </c>
      <c r="E3" s="140" t="s">
        <v>283</v>
      </c>
      <c r="F3" s="140" t="s">
        <v>284</v>
      </c>
      <c r="G3" s="140">
        <v>1966</v>
      </c>
      <c r="H3" s="140">
        <v>1977</v>
      </c>
      <c r="I3" s="140" t="s">
        <v>286</v>
      </c>
      <c r="J3" s="140" t="s">
        <v>297</v>
      </c>
      <c r="K3" s="140"/>
    </row>
    <row r="4" spans="1:11" x14ac:dyDescent="0.2">
      <c r="A4" s="140" t="s">
        <v>280</v>
      </c>
      <c r="B4" s="141">
        <v>470</v>
      </c>
      <c r="C4" s="142" t="s">
        <v>296</v>
      </c>
      <c r="D4" s="140" t="s">
        <v>282</v>
      </c>
      <c r="E4" s="140" t="s">
        <v>283</v>
      </c>
      <c r="F4" s="140" t="s">
        <v>284</v>
      </c>
      <c r="G4" s="140">
        <v>1970</v>
      </c>
      <c r="H4" s="140">
        <v>1984</v>
      </c>
      <c r="I4" s="140" t="s">
        <v>286</v>
      </c>
      <c r="J4" s="140" t="s">
        <v>297</v>
      </c>
      <c r="K4" s="140"/>
    </row>
    <row r="5" spans="1:11" ht="30" customHeight="1" x14ac:dyDescent="0.2">
      <c r="A5" s="140" t="s">
        <v>280</v>
      </c>
      <c r="B5" s="141">
        <v>420</v>
      </c>
      <c r="C5" s="142" t="s">
        <v>287</v>
      </c>
      <c r="D5" s="140" t="s">
        <v>282</v>
      </c>
      <c r="E5" s="140" t="s">
        <v>283</v>
      </c>
      <c r="F5" s="140" t="s">
        <v>284</v>
      </c>
      <c r="G5" s="140">
        <v>1972</v>
      </c>
      <c r="H5" s="140">
        <v>1987</v>
      </c>
      <c r="I5" s="140" t="s">
        <v>286</v>
      </c>
      <c r="J5" s="140"/>
      <c r="K5" s="141" t="s">
        <v>288</v>
      </c>
    </row>
    <row r="6" spans="1:11" ht="26" x14ac:dyDescent="0.2">
      <c r="A6" s="144" t="s">
        <v>567</v>
      </c>
      <c r="B6" s="141" t="s">
        <v>580</v>
      </c>
      <c r="C6" s="141" t="s">
        <v>581</v>
      </c>
      <c r="D6" s="140" t="s">
        <v>282</v>
      </c>
      <c r="E6" s="140" t="s">
        <v>290</v>
      </c>
      <c r="F6" s="140"/>
      <c r="G6" s="140">
        <v>1989</v>
      </c>
      <c r="H6" s="140">
        <v>1992</v>
      </c>
      <c r="I6" s="140"/>
      <c r="J6" s="140" t="s">
        <v>297</v>
      </c>
      <c r="K6" s="147" t="s">
        <v>582</v>
      </c>
    </row>
    <row r="7" spans="1:11" ht="26" x14ac:dyDescent="0.2">
      <c r="A7" s="144" t="s">
        <v>567</v>
      </c>
      <c r="B7" s="141" t="s">
        <v>580</v>
      </c>
      <c r="C7" s="141" t="s">
        <v>581</v>
      </c>
      <c r="D7" s="140" t="s">
        <v>282</v>
      </c>
      <c r="E7" s="143" t="s">
        <v>303</v>
      </c>
      <c r="F7" s="140"/>
      <c r="G7" s="140">
        <v>1989</v>
      </c>
      <c r="H7" s="140">
        <v>1992</v>
      </c>
      <c r="I7" s="140"/>
      <c r="J7" s="140" t="s">
        <v>297</v>
      </c>
      <c r="K7" s="147" t="s">
        <v>583</v>
      </c>
    </row>
    <row r="8" spans="1:11" x14ac:dyDescent="0.2">
      <c r="A8" s="140" t="s">
        <v>530</v>
      </c>
      <c r="B8" s="141" t="s">
        <v>547</v>
      </c>
      <c r="C8" s="141" t="s">
        <v>548</v>
      </c>
      <c r="D8" s="140" t="s">
        <v>282</v>
      </c>
      <c r="E8" s="140" t="s">
        <v>303</v>
      </c>
      <c r="F8" s="140"/>
      <c r="G8" s="140">
        <v>1986</v>
      </c>
      <c r="H8" s="140">
        <v>2006</v>
      </c>
      <c r="I8" s="140" t="s">
        <v>286</v>
      </c>
      <c r="J8" s="140"/>
      <c r="K8" s="141" t="s">
        <v>550</v>
      </c>
    </row>
    <row r="9" spans="1:11" x14ac:dyDescent="0.2">
      <c r="A9" s="140" t="s">
        <v>280</v>
      </c>
      <c r="B9" s="141" t="s">
        <v>51</v>
      </c>
      <c r="C9" s="141" t="s">
        <v>307</v>
      </c>
      <c r="D9" s="140" t="s">
        <v>282</v>
      </c>
      <c r="E9" s="140" t="s">
        <v>283</v>
      </c>
      <c r="F9" s="140" t="s">
        <v>284</v>
      </c>
      <c r="G9" s="140">
        <v>1997</v>
      </c>
      <c r="H9" s="140">
        <v>2008</v>
      </c>
      <c r="I9" s="140" t="s">
        <v>286</v>
      </c>
      <c r="J9" s="140" t="s">
        <v>297</v>
      </c>
      <c r="K9" s="140"/>
    </row>
    <row r="10" spans="1:11" ht="26" x14ac:dyDescent="0.2">
      <c r="A10" s="146" t="s">
        <v>420</v>
      </c>
      <c r="B10" s="141" t="s">
        <v>191</v>
      </c>
      <c r="C10" s="142" t="s">
        <v>494</v>
      </c>
      <c r="D10" s="140" t="s">
        <v>282</v>
      </c>
      <c r="E10" s="143" t="s">
        <v>303</v>
      </c>
      <c r="F10" s="140"/>
      <c r="G10" s="140" t="s">
        <v>495</v>
      </c>
      <c r="H10" s="140">
        <v>2008</v>
      </c>
      <c r="I10" s="140" t="s">
        <v>286</v>
      </c>
      <c r="J10" s="140" t="s">
        <v>297</v>
      </c>
      <c r="K10" s="141" t="s">
        <v>493</v>
      </c>
    </row>
    <row r="11" spans="1:11" ht="26" x14ac:dyDescent="0.2">
      <c r="A11" s="144" t="s">
        <v>496</v>
      </c>
      <c r="B11" s="141" t="s">
        <v>497</v>
      </c>
      <c r="C11" s="141" t="s">
        <v>498</v>
      </c>
      <c r="D11" s="140" t="s">
        <v>282</v>
      </c>
      <c r="E11" s="140" t="s">
        <v>283</v>
      </c>
      <c r="F11" s="140" t="s">
        <v>284</v>
      </c>
      <c r="G11" s="140">
        <v>1997</v>
      </c>
      <c r="H11" s="140">
        <v>2010</v>
      </c>
      <c r="I11" s="140"/>
      <c r="J11" s="140" t="s">
        <v>297</v>
      </c>
      <c r="K11" s="141" t="s">
        <v>377</v>
      </c>
    </row>
    <row r="12" spans="1:11" x14ac:dyDescent="0.2">
      <c r="A12" s="144" t="s">
        <v>614</v>
      </c>
      <c r="B12" s="141" t="s">
        <v>189</v>
      </c>
      <c r="C12" s="145" t="s">
        <v>627</v>
      </c>
      <c r="D12" s="140" t="s">
        <v>282</v>
      </c>
      <c r="E12" s="140" t="s">
        <v>283</v>
      </c>
      <c r="F12" s="140" t="s">
        <v>284</v>
      </c>
      <c r="G12" s="140">
        <v>1997</v>
      </c>
      <c r="H12" s="140">
        <v>2010</v>
      </c>
      <c r="I12" s="140" t="s">
        <v>286</v>
      </c>
      <c r="J12" s="140" t="s">
        <v>297</v>
      </c>
      <c r="K12" s="141" t="s">
        <v>377</v>
      </c>
    </row>
    <row r="13" spans="1:11" x14ac:dyDescent="0.2">
      <c r="A13" s="146" t="s">
        <v>420</v>
      </c>
      <c r="B13" s="141" t="s">
        <v>57</v>
      </c>
      <c r="C13" s="142" t="s">
        <v>490</v>
      </c>
      <c r="D13" s="140" t="s">
        <v>282</v>
      </c>
      <c r="E13" s="140" t="s">
        <v>290</v>
      </c>
      <c r="F13" s="140" t="s">
        <v>284</v>
      </c>
      <c r="G13" s="140" t="s">
        <v>299</v>
      </c>
      <c r="H13" s="140">
        <v>2012</v>
      </c>
      <c r="I13" s="140" t="s">
        <v>286</v>
      </c>
      <c r="J13" s="140" t="s">
        <v>297</v>
      </c>
      <c r="K13" s="140"/>
    </row>
    <row r="14" spans="1:11" x14ac:dyDescent="0.2">
      <c r="A14" s="144" t="s">
        <v>411</v>
      </c>
      <c r="B14" s="141" t="s">
        <v>412</v>
      </c>
      <c r="C14" s="141" t="s">
        <v>413</v>
      </c>
      <c r="D14" s="140" t="s">
        <v>282</v>
      </c>
      <c r="E14" s="143" t="s">
        <v>303</v>
      </c>
      <c r="F14" s="140" t="s">
        <v>284</v>
      </c>
      <c r="G14" s="140">
        <v>2012</v>
      </c>
      <c r="H14" s="140">
        <v>2013</v>
      </c>
      <c r="I14" s="140" t="s">
        <v>414</v>
      </c>
      <c r="J14" s="140" t="s">
        <v>297</v>
      </c>
      <c r="K14" s="141" t="s">
        <v>377</v>
      </c>
    </row>
    <row r="15" spans="1:11" ht="26" x14ac:dyDescent="0.2">
      <c r="A15" s="140" t="s">
        <v>280</v>
      </c>
      <c r="B15" s="141" t="s">
        <v>65</v>
      </c>
      <c r="C15" s="142" t="s">
        <v>352</v>
      </c>
      <c r="D15" s="140" t="s">
        <v>282</v>
      </c>
      <c r="E15" s="140" t="s">
        <v>283</v>
      </c>
      <c r="F15" s="140" t="s">
        <v>335</v>
      </c>
      <c r="G15" s="140"/>
      <c r="H15" s="140">
        <v>2013</v>
      </c>
      <c r="I15" s="140" t="s">
        <v>286</v>
      </c>
      <c r="J15" s="140"/>
      <c r="K15" s="140"/>
    </row>
    <row r="16" spans="1:11" ht="26" x14ac:dyDescent="0.2">
      <c r="A16" s="140" t="s">
        <v>280</v>
      </c>
      <c r="B16" s="141" t="s">
        <v>65</v>
      </c>
      <c r="C16" s="142" t="s">
        <v>353</v>
      </c>
      <c r="D16" s="140" t="s">
        <v>282</v>
      </c>
      <c r="E16" s="140" t="s">
        <v>283</v>
      </c>
      <c r="F16" s="140" t="s">
        <v>335</v>
      </c>
      <c r="G16" s="140"/>
      <c r="H16" s="140">
        <v>2013</v>
      </c>
      <c r="I16" s="140" t="s">
        <v>286</v>
      </c>
      <c r="J16" s="140"/>
      <c r="K16" s="140"/>
    </row>
    <row r="17" spans="1:11" x14ac:dyDescent="0.2">
      <c r="A17" s="140" t="s">
        <v>280</v>
      </c>
      <c r="B17" s="141" t="s">
        <v>65</v>
      </c>
      <c r="C17" s="142" t="s">
        <v>354</v>
      </c>
      <c r="D17" s="140" t="s">
        <v>282</v>
      </c>
      <c r="E17" s="140" t="s">
        <v>283</v>
      </c>
      <c r="F17" s="140" t="s">
        <v>335</v>
      </c>
      <c r="G17" s="140"/>
      <c r="H17" s="140">
        <v>2013</v>
      </c>
      <c r="I17" s="140" t="s">
        <v>286</v>
      </c>
      <c r="J17" s="140"/>
      <c r="K17" s="140"/>
    </row>
    <row r="18" spans="1:11" ht="26" x14ac:dyDescent="0.2">
      <c r="A18" s="140" t="s">
        <v>280</v>
      </c>
      <c r="B18" s="141" t="s">
        <v>65</v>
      </c>
      <c r="C18" s="142" t="s">
        <v>355</v>
      </c>
      <c r="D18" s="140" t="s">
        <v>282</v>
      </c>
      <c r="E18" s="140" t="s">
        <v>283</v>
      </c>
      <c r="F18" s="140" t="s">
        <v>335</v>
      </c>
      <c r="G18" s="140"/>
      <c r="H18" s="140">
        <v>2013</v>
      </c>
      <c r="I18" s="140" t="s">
        <v>286</v>
      </c>
      <c r="J18" s="140"/>
      <c r="K18" s="140"/>
    </row>
    <row r="19" spans="1:11" ht="26" x14ac:dyDescent="0.2">
      <c r="A19" s="140" t="s">
        <v>280</v>
      </c>
      <c r="B19" s="141" t="s">
        <v>70</v>
      </c>
      <c r="C19" s="142" t="s">
        <v>362</v>
      </c>
      <c r="D19" s="140" t="s">
        <v>282</v>
      </c>
      <c r="E19" s="140" t="s">
        <v>283</v>
      </c>
      <c r="F19" s="140" t="s">
        <v>335</v>
      </c>
      <c r="G19" s="140"/>
      <c r="H19" s="140">
        <v>2013</v>
      </c>
      <c r="I19" s="140" t="s">
        <v>286</v>
      </c>
      <c r="J19" s="140"/>
      <c r="K19" s="140"/>
    </row>
    <row r="20" spans="1:11" ht="26" x14ac:dyDescent="0.2">
      <c r="A20" s="140" t="s">
        <v>280</v>
      </c>
      <c r="B20" s="141" t="s">
        <v>70</v>
      </c>
      <c r="C20" s="142" t="s">
        <v>363</v>
      </c>
      <c r="D20" s="140" t="s">
        <v>282</v>
      </c>
      <c r="E20" s="140" t="s">
        <v>283</v>
      </c>
      <c r="F20" s="140" t="s">
        <v>335</v>
      </c>
      <c r="G20" s="140"/>
      <c r="H20" s="140">
        <v>2013</v>
      </c>
      <c r="I20" s="140" t="s">
        <v>286</v>
      </c>
      <c r="J20" s="140"/>
      <c r="K20" s="140"/>
    </row>
    <row r="21" spans="1:11" ht="26" x14ac:dyDescent="0.2">
      <c r="A21" s="140" t="s">
        <v>280</v>
      </c>
      <c r="B21" s="141" t="s">
        <v>70</v>
      </c>
      <c r="C21" s="142" t="s">
        <v>364</v>
      </c>
      <c r="D21" s="140" t="s">
        <v>282</v>
      </c>
      <c r="E21" s="140" t="s">
        <v>283</v>
      </c>
      <c r="F21" s="140" t="s">
        <v>335</v>
      </c>
      <c r="G21" s="140"/>
      <c r="H21" s="140">
        <v>2013</v>
      </c>
      <c r="I21" s="140" t="s">
        <v>286</v>
      </c>
      <c r="J21" s="140"/>
      <c r="K21" s="140"/>
    </row>
    <row r="22" spans="1:11" ht="26" x14ac:dyDescent="0.2">
      <c r="A22" s="140" t="s">
        <v>280</v>
      </c>
      <c r="B22" s="141" t="s">
        <v>70</v>
      </c>
      <c r="C22" s="142" t="s">
        <v>365</v>
      </c>
      <c r="D22" s="140" t="s">
        <v>282</v>
      </c>
      <c r="E22" s="140" t="s">
        <v>283</v>
      </c>
      <c r="F22" s="140" t="s">
        <v>335</v>
      </c>
      <c r="G22" s="140"/>
      <c r="H22" s="140">
        <v>2013</v>
      </c>
      <c r="I22" s="140" t="s">
        <v>286</v>
      </c>
      <c r="J22" s="140"/>
      <c r="K22" s="140"/>
    </row>
    <row r="23" spans="1:11" x14ac:dyDescent="0.2">
      <c r="A23" s="144" t="s">
        <v>496</v>
      </c>
      <c r="B23" s="141" t="s">
        <v>230</v>
      </c>
      <c r="C23" s="145" t="s">
        <v>499</v>
      </c>
      <c r="D23" s="140" t="s">
        <v>282</v>
      </c>
      <c r="E23" s="140" t="s">
        <v>283</v>
      </c>
      <c r="F23" s="140" t="s">
        <v>284</v>
      </c>
      <c r="G23" s="140" t="s">
        <v>299</v>
      </c>
      <c r="H23" s="140">
        <v>2014</v>
      </c>
      <c r="I23" s="140" t="s">
        <v>286</v>
      </c>
      <c r="J23" s="140" t="s">
        <v>297</v>
      </c>
      <c r="K23" s="141" t="s">
        <v>377</v>
      </c>
    </row>
    <row r="24" spans="1:11" ht="26" x14ac:dyDescent="0.2">
      <c r="A24" s="140" t="s">
        <v>584</v>
      </c>
      <c r="B24" s="141" t="s">
        <v>596</v>
      </c>
      <c r="C24" s="141" t="s">
        <v>597</v>
      </c>
      <c r="D24" s="140" t="s">
        <v>282</v>
      </c>
      <c r="E24" s="140" t="s">
        <v>283</v>
      </c>
      <c r="F24" s="140" t="s">
        <v>284</v>
      </c>
      <c r="G24" s="140" t="s">
        <v>299</v>
      </c>
      <c r="H24" s="140">
        <v>2014</v>
      </c>
      <c r="I24" s="140" t="s">
        <v>286</v>
      </c>
      <c r="J24" s="140"/>
      <c r="K24" s="140"/>
    </row>
    <row r="25" spans="1:11" ht="26" x14ac:dyDescent="0.2">
      <c r="A25" s="140" t="s">
        <v>502</v>
      </c>
      <c r="B25" s="141" t="s">
        <v>221</v>
      </c>
      <c r="C25" s="141" t="s">
        <v>519</v>
      </c>
      <c r="D25" s="140" t="s">
        <v>282</v>
      </c>
      <c r="E25" s="140" t="s">
        <v>514</v>
      </c>
      <c r="F25" s="140" t="s">
        <v>284</v>
      </c>
      <c r="G25" s="140">
        <v>2010</v>
      </c>
      <c r="H25" s="140">
        <v>2014</v>
      </c>
      <c r="I25" s="140" t="s">
        <v>284</v>
      </c>
      <c r="J25" s="140" t="s">
        <v>297</v>
      </c>
      <c r="K25" s="140"/>
    </row>
    <row r="26" spans="1:11" ht="26" x14ac:dyDescent="0.2">
      <c r="A26" s="144" t="s">
        <v>614</v>
      </c>
      <c r="B26" s="141" t="s">
        <v>619</v>
      </c>
      <c r="C26" s="145" t="s">
        <v>620</v>
      </c>
      <c r="D26" s="140" t="s">
        <v>282</v>
      </c>
      <c r="E26" s="140" t="s">
        <v>283</v>
      </c>
      <c r="F26" s="140" t="s">
        <v>284</v>
      </c>
      <c r="G26" s="140" t="s">
        <v>417</v>
      </c>
      <c r="H26" s="140" t="s">
        <v>417</v>
      </c>
      <c r="I26" s="140"/>
      <c r="J26" s="140" t="s">
        <v>297</v>
      </c>
      <c r="K26" s="141" t="s">
        <v>377</v>
      </c>
    </row>
    <row r="27" spans="1:11" x14ac:dyDescent="0.2">
      <c r="A27" s="140" t="s">
        <v>280</v>
      </c>
      <c r="B27" s="141">
        <v>470</v>
      </c>
      <c r="C27" s="141" t="s">
        <v>296</v>
      </c>
      <c r="D27" s="140" t="s">
        <v>282</v>
      </c>
      <c r="E27" s="140" t="s">
        <v>298</v>
      </c>
      <c r="F27" s="140" t="s">
        <v>284</v>
      </c>
      <c r="G27" s="140">
        <v>1985</v>
      </c>
      <c r="H27" s="140" t="s">
        <v>299</v>
      </c>
      <c r="I27" s="140" t="s">
        <v>286</v>
      </c>
      <c r="J27" s="140"/>
      <c r="K27" s="140"/>
    </row>
    <row r="28" spans="1:11" x14ac:dyDescent="0.2">
      <c r="A28" s="144" t="s">
        <v>567</v>
      </c>
      <c r="B28" s="141" t="s">
        <v>570</v>
      </c>
      <c r="C28" s="145" t="s">
        <v>571</v>
      </c>
      <c r="D28" s="140" t="s">
        <v>282</v>
      </c>
      <c r="E28" s="140" t="s">
        <v>283</v>
      </c>
      <c r="F28" s="140" t="s">
        <v>332</v>
      </c>
      <c r="G28" s="140" t="s">
        <v>417</v>
      </c>
      <c r="H28" s="140" t="s">
        <v>299</v>
      </c>
      <c r="I28" s="140" t="s">
        <v>286</v>
      </c>
      <c r="J28" s="140" t="s">
        <v>297</v>
      </c>
      <c r="K28" s="141" t="s">
        <v>377</v>
      </c>
    </row>
    <row r="29" spans="1:11" x14ac:dyDescent="0.2">
      <c r="A29" s="144" t="s">
        <v>411</v>
      </c>
      <c r="B29" s="141" t="s">
        <v>415</v>
      </c>
      <c r="C29" s="145" t="s">
        <v>416</v>
      </c>
      <c r="D29" s="140" t="s">
        <v>282</v>
      </c>
      <c r="E29" s="140" t="s">
        <v>283</v>
      </c>
      <c r="F29" s="140" t="s">
        <v>284</v>
      </c>
      <c r="G29" s="140" t="s">
        <v>417</v>
      </c>
      <c r="H29" s="140" t="s">
        <v>299</v>
      </c>
      <c r="I29" s="140" t="s">
        <v>286</v>
      </c>
      <c r="J29" s="140" t="s">
        <v>297</v>
      </c>
      <c r="K29" s="141" t="s">
        <v>377</v>
      </c>
    </row>
    <row r="30" spans="1:11" x14ac:dyDescent="0.2">
      <c r="A30" s="140" t="s">
        <v>280</v>
      </c>
      <c r="B30" s="141" t="s">
        <v>61</v>
      </c>
      <c r="C30" s="142" t="s">
        <v>329</v>
      </c>
      <c r="D30" s="140" t="s">
        <v>282</v>
      </c>
      <c r="E30" s="140" t="s">
        <v>283</v>
      </c>
      <c r="F30" s="140" t="s">
        <v>284</v>
      </c>
      <c r="G30" s="140">
        <v>1956</v>
      </c>
      <c r="H30" s="140" t="s">
        <v>299</v>
      </c>
      <c r="I30" s="140" t="s">
        <v>286</v>
      </c>
      <c r="J30" s="140" t="s">
        <v>297</v>
      </c>
      <c r="K30" s="140"/>
    </row>
    <row r="31" spans="1:11" x14ac:dyDescent="0.2">
      <c r="A31" s="144" t="s">
        <v>411</v>
      </c>
      <c r="B31" s="141" t="s">
        <v>418</v>
      </c>
      <c r="C31" s="145" t="s">
        <v>419</v>
      </c>
      <c r="D31" s="140" t="s">
        <v>282</v>
      </c>
      <c r="E31" s="140" t="s">
        <v>283</v>
      </c>
      <c r="F31" s="140" t="s">
        <v>284</v>
      </c>
      <c r="G31" s="140" t="s">
        <v>417</v>
      </c>
      <c r="H31" s="140" t="s">
        <v>299</v>
      </c>
      <c r="I31" s="140" t="s">
        <v>286</v>
      </c>
      <c r="J31" s="140" t="s">
        <v>297</v>
      </c>
      <c r="K31" s="141" t="s">
        <v>377</v>
      </c>
    </row>
    <row r="32" spans="1:11" x14ac:dyDescent="0.2">
      <c r="A32" s="140" t="s">
        <v>280</v>
      </c>
      <c r="B32" s="141" t="s">
        <v>65</v>
      </c>
      <c r="C32" s="141" t="s">
        <v>347</v>
      </c>
      <c r="D32" s="140" t="s">
        <v>282</v>
      </c>
      <c r="E32" s="140" t="s">
        <v>283</v>
      </c>
      <c r="F32" s="140" t="s">
        <v>284</v>
      </c>
      <c r="G32" s="140">
        <v>1974</v>
      </c>
      <c r="H32" s="140" t="s">
        <v>299</v>
      </c>
      <c r="I32" s="140" t="s">
        <v>286</v>
      </c>
      <c r="J32" s="140" t="s">
        <v>297</v>
      </c>
      <c r="K32" s="141" t="s">
        <v>348</v>
      </c>
    </row>
    <row r="33" spans="1:11" ht="26" x14ac:dyDescent="0.2">
      <c r="A33" s="144" t="s">
        <v>614</v>
      </c>
      <c r="B33" s="141" t="s">
        <v>621</v>
      </c>
      <c r="C33" s="145" t="s">
        <v>622</v>
      </c>
      <c r="D33" s="140" t="s">
        <v>594</v>
      </c>
      <c r="E33" s="140" t="s">
        <v>283</v>
      </c>
      <c r="F33" s="140" t="s">
        <v>284</v>
      </c>
      <c r="G33" s="140" t="s">
        <v>417</v>
      </c>
      <c r="H33" s="140" t="s">
        <v>299</v>
      </c>
      <c r="I33" s="140" t="s">
        <v>286</v>
      </c>
      <c r="J33" s="140" t="s">
        <v>297</v>
      </c>
      <c r="K33" s="141" t="s">
        <v>377</v>
      </c>
    </row>
    <row r="34" spans="1:11" ht="26" x14ac:dyDescent="0.2">
      <c r="A34" s="144" t="s">
        <v>614</v>
      </c>
      <c r="B34" s="141" t="s">
        <v>625</v>
      </c>
      <c r="C34" s="145" t="s">
        <v>626</v>
      </c>
      <c r="D34" s="140" t="s">
        <v>282</v>
      </c>
      <c r="E34" s="140" t="s">
        <v>283</v>
      </c>
      <c r="F34" s="140" t="s">
        <v>284</v>
      </c>
      <c r="G34" s="140" t="s">
        <v>417</v>
      </c>
      <c r="H34" s="140" t="s">
        <v>299</v>
      </c>
      <c r="I34" s="140"/>
      <c r="J34" s="140" t="s">
        <v>297</v>
      </c>
      <c r="K34" s="140"/>
    </row>
    <row r="35" spans="1:11" x14ac:dyDescent="0.2">
      <c r="A35" s="140" t="s">
        <v>280</v>
      </c>
      <c r="B35" s="141" t="s">
        <v>369</v>
      </c>
      <c r="C35" s="141" t="s">
        <v>370</v>
      </c>
      <c r="D35" s="140" t="s">
        <v>282</v>
      </c>
      <c r="E35" s="140" t="s">
        <v>283</v>
      </c>
      <c r="F35" s="140" t="s">
        <v>284</v>
      </c>
      <c r="G35" s="140" t="s">
        <v>371</v>
      </c>
      <c r="H35" s="140" t="s">
        <v>372</v>
      </c>
      <c r="I35" s="140"/>
      <c r="J35" s="140"/>
      <c r="K35" s="141" t="s">
        <v>373</v>
      </c>
    </row>
    <row r="36" spans="1:11" x14ac:dyDescent="0.2">
      <c r="A36" s="140" t="s">
        <v>280</v>
      </c>
      <c r="B36" s="141">
        <v>420</v>
      </c>
      <c r="C36" s="141" t="s">
        <v>289</v>
      </c>
      <c r="D36" s="140" t="s">
        <v>282</v>
      </c>
      <c r="E36" s="140" t="s">
        <v>305</v>
      </c>
      <c r="F36" s="140" t="s">
        <v>284</v>
      </c>
      <c r="G36" s="140">
        <v>1988</v>
      </c>
      <c r="H36" s="140" t="s">
        <v>285</v>
      </c>
      <c r="I36" s="140" t="s">
        <v>286</v>
      </c>
      <c r="J36" s="140"/>
      <c r="K36" s="141" t="s">
        <v>288</v>
      </c>
    </row>
    <row r="37" spans="1:11" ht="26" x14ac:dyDescent="0.2">
      <c r="A37" s="140" t="s">
        <v>280</v>
      </c>
      <c r="B37" s="141">
        <v>420</v>
      </c>
      <c r="C37" s="141" t="s">
        <v>291</v>
      </c>
      <c r="D37" s="140" t="s">
        <v>282</v>
      </c>
      <c r="E37" s="143" t="s">
        <v>292</v>
      </c>
      <c r="F37" s="140" t="s">
        <v>284</v>
      </c>
      <c r="G37" s="140">
        <v>1988</v>
      </c>
      <c r="H37" s="140" t="s">
        <v>285</v>
      </c>
      <c r="I37" s="140" t="s">
        <v>286</v>
      </c>
      <c r="J37" s="140"/>
      <c r="K37" s="141" t="s">
        <v>288</v>
      </c>
    </row>
    <row r="38" spans="1:11" ht="26" x14ac:dyDescent="0.2">
      <c r="A38" s="140" t="s">
        <v>280</v>
      </c>
      <c r="B38" s="141">
        <v>420</v>
      </c>
      <c r="C38" s="141" t="s">
        <v>293</v>
      </c>
      <c r="D38" s="140" t="s">
        <v>294</v>
      </c>
      <c r="E38" s="140" t="s">
        <v>283</v>
      </c>
      <c r="F38" s="140" t="s">
        <v>295</v>
      </c>
      <c r="G38" s="140">
        <v>2015</v>
      </c>
      <c r="H38" s="140" t="s">
        <v>285</v>
      </c>
      <c r="I38" s="140"/>
      <c r="J38" s="140"/>
      <c r="K38" s="141" t="s">
        <v>288</v>
      </c>
    </row>
    <row r="39" spans="1:11" ht="48.75" customHeight="1" x14ac:dyDescent="0.2">
      <c r="A39" s="140" t="s">
        <v>280</v>
      </c>
      <c r="B39" s="141">
        <v>470</v>
      </c>
      <c r="C39" s="141" t="s">
        <v>300</v>
      </c>
      <c r="D39" s="140" t="s">
        <v>282</v>
      </c>
      <c r="E39" s="140" t="s">
        <v>301</v>
      </c>
      <c r="F39" s="140" t="s">
        <v>284</v>
      </c>
      <c r="G39" s="140" t="s">
        <v>299</v>
      </c>
      <c r="H39" s="140" t="s">
        <v>285</v>
      </c>
      <c r="I39" s="140" t="s">
        <v>286</v>
      </c>
      <c r="J39" s="140"/>
      <c r="K39" s="140"/>
    </row>
    <row r="40" spans="1:11" ht="26" x14ac:dyDescent="0.2">
      <c r="A40" s="140" t="s">
        <v>280</v>
      </c>
      <c r="B40" s="141">
        <v>470</v>
      </c>
      <c r="C40" s="141" t="s">
        <v>302</v>
      </c>
      <c r="D40" s="140" t="s">
        <v>282</v>
      </c>
      <c r="E40" s="143" t="s">
        <v>303</v>
      </c>
      <c r="F40" s="140" t="s">
        <v>284</v>
      </c>
      <c r="G40" s="140">
        <v>1985</v>
      </c>
      <c r="H40" s="140" t="s">
        <v>285</v>
      </c>
      <c r="I40" s="140" t="s">
        <v>286</v>
      </c>
      <c r="J40" s="140"/>
      <c r="K40" s="140"/>
    </row>
    <row r="41" spans="1:11" ht="26" x14ac:dyDescent="0.2">
      <c r="A41" s="140" t="s">
        <v>280</v>
      </c>
      <c r="B41" s="141">
        <v>470</v>
      </c>
      <c r="C41" s="141" t="s">
        <v>304</v>
      </c>
      <c r="D41" s="140" t="s">
        <v>282</v>
      </c>
      <c r="E41" s="140" t="s">
        <v>305</v>
      </c>
      <c r="F41" s="140" t="s">
        <v>79</v>
      </c>
      <c r="G41" s="140">
        <v>1999</v>
      </c>
      <c r="H41" s="140" t="s">
        <v>285</v>
      </c>
      <c r="I41" s="140" t="s">
        <v>286</v>
      </c>
      <c r="J41" s="140"/>
      <c r="K41" s="141" t="s">
        <v>306</v>
      </c>
    </row>
    <row r="42" spans="1:11" ht="45" customHeight="1" x14ac:dyDescent="0.2">
      <c r="A42" s="140" t="s">
        <v>280</v>
      </c>
      <c r="B42" s="141">
        <v>470</v>
      </c>
      <c r="C42" s="141" t="s">
        <v>304</v>
      </c>
      <c r="D42" s="140" t="s">
        <v>282</v>
      </c>
      <c r="E42" s="143" t="s">
        <v>292</v>
      </c>
      <c r="F42" s="140" t="s">
        <v>79</v>
      </c>
      <c r="G42" s="140">
        <v>1999</v>
      </c>
      <c r="H42" s="140" t="s">
        <v>285</v>
      </c>
      <c r="I42" s="140" t="s">
        <v>286</v>
      </c>
      <c r="J42" s="140"/>
      <c r="K42" s="141" t="s">
        <v>306</v>
      </c>
    </row>
    <row r="43" spans="1:11" x14ac:dyDescent="0.2">
      <c r="A43" s="140" t="s">
        <v>280</v>
      </c>
      <c r="B43" s="141">
        <v>505</v>
      </c>
      <c r="C43" s="141" t="s">
        <v>313</v>
      </c>
      <c r="D43" s="140" t="s">
        <v>282</v>
      </c>
      <c r="E43" s="140" t="s">
        <v>283</v>
      </c>
      <c r="F43" s="140" t="s">
        <v>284</v>
      </c>
      <c r="G43" s="140">
        <v>1956</v>
      </c>
      <c r="H43" s="140" t="s">
        <v>285</v>
      </c>
      <c r="I43" s="140" t="s">
        <v>286</v>
      </c>
      <c r="J43" s="140"/>
      <c r="K43" s="141" t="s">
        <v>314</v>
      </c>
    </row>
    <row r="44" spans="1:11" x14ac:dyDescent="0.2">
      <c r="A44" s="140" t="s">
        <v>420</v>
      </c>
      <c r="B44" s="141" t="s">
        <v>438</v>
      </c>
      <c r="C44" s="141" t="s">
        <v>439</v>
      </c>
      <c r="D44" s="140" t="s">
        <v>282</v>
      </c>
      <c r="E44" s="140" t="s">
        <v>283</v>
      </c>
      <c r="F44" s="140" t="s">
        <v>284</v>
      </c>
      <c r="G44" s="140">
        <v>1979</v>
      </c>
      <c r="H44" s="140" t="s">
        <v>285</v>
      </c>
      <c r="I44" s="140" t="s">
        <v>342</v>
      </c>
      <c r="J44" s="140"/>
      <c r="K44" s="140"/>
    </row>
    <row r="45" spans="1:11" ht="26" x14ac:dyDescent="0.2">
      <c r="A45" s="140" t="s">
        <v>420</v>
      </c>
      <c r="B45" s="141" t="s">
        <v>147</v>
      </c>
      <c r="C45" s="141" t="s">
        <v>421</v>
      </c>
      <c r="D45" s="140" t="s">
        <v>282</v>
      </c>
      <c r="E45" s="140" t="s">
        <v>283</v>
      </c>
      <c r="F45" s="140"/>
      <c r="G45" s="140">
        <v>1993</v>
      </c>
      <c r="H45" s="140" t="s">
        <v>285</v>
      </c>
      <c r="I45" s="140" t="s">
        <v>286</v>
      </c>
      <c r="J45" s="140"/>
      <c r="K45" s="141" t="s">
        <v>422</v>
      </c>
    </row>
    <row r="46" spans="1:11" x14ac:dyDescent="0.2">
      <c r="A46" s="140" t="s">
        <v>280</v>
      </c>
      <c r="B46" s="141" t="s">
        <v>66</v>
      </c>
      <c r="C46" s="141" t="s">
        <v>281</v>
      </c>
      <c r="D46" s="140" t="s">
        <v>282</v>
      </c>
      <c r="E46" s="140" t="s">
        <v>283</v>
      </c>
      <c r="F46" s="140" t="s">
        <v>284</v>
      </c>
      <c r="G46" s="140">
        <v>2000</v>
      </c>
      <c r="H46" s="140" t="s">
        <v>285</v>
      </c>
      <c r="I46" s="140" t="s">
        <v>286</v>
      </c>
      <c r="J46" s="140"/>
      <c r="K46" s="140"/>
    </row>
    <row r="47" spans="1:11" x14ac:dyDescent="0.2">
      <c r="A47" s="140" t="s">
        <v>280</v>
      </c>
      <c r="B47" s="141" t="s">
        <v>51</v>
      </c>
      <c r="C47" s="141" t="s">
        <v>307</v>
      </c>
      <c r="D47" s="140" t="s">
        <v>282</v>
      </c>
      <c r="E47" s="140" t="s">
        <v>301</v>
      </c>
      <c r="F47" s="140" t="s">
        <v>284</v>
      </c>
      <c r="G47" s="140">
        <v>2008</v>
      </c>
      <c r="H47" s="140" t="s">
        <v>285</v>
      </c>
      <c r="I47" s="140" t="s">
        <v>286</v>
      </c>
      <c r="J47" s="140" t="s">
        <v>297</v>
      </c>
      <c r="K47" s="140"/>
    </row>
    <row r="48" spans="1:11" ht="26" x14ac:dyDescent="0.2">
      <c r="A48" s="140" t="s">
        <v>280</v>
      </c>
      <c r="B48" s="141" t="s">
        <v>51</v>
      </c>
      <c r="C48" s="141" t="s">
        <v>308</v>
      </c>
      <c r="D48" s="140" t="s">
        <v>282</v>
      </c>
      <c r="E48" s="140" t="s">
        <v>283</v>
      </c>
      <c r="F48" s="140" t="s">
        <v>79</v>
      </c>
      <c r="G48" s="140"/>
      <c r="H48" s="140" t="s">
        <v>285</v>
      </c>
      <c r="I48" s="140" t="s">
        <v>286</v>
      </c>
      <c r="J48" s="140"/>
      <c r="K48" s="140"/>
    </row>
    <row r="49" spans="1:11" ht="45" customHeight="1" x14ac:dyDescent="0.2">
      <c r="A49" s="140" t="s">
        <v>280</v>
      </c>
      <c r="B49" s="141" t="s">
        <v>309</v>
      </c>
      <c r="C49" s="141" t="s">
        <v>310</v>
      </c>
      <c r="D49" s="140" t="s">
        <v>282</v>
      </c>
      <c r="E49" s="143" t="s">
        <v>292</v>
      </c>
      <c r="F49" s="140" t="s">
        <v>284</v>
      </c>
      <c r="G49" s="140">
        <v>2013</v>
      </c>
      <c r="H49" s="140" t="s">
        <v>285</v>
      </c>
      <c r="I49" s="140" t="s">
        <v>286</v>
      </c>
      <c r="J49" s="140"/>
      <c r="K49" s="140"/>
    </row>
    <row r="50" spans="1:11" ht="26" x14ac:dyDescent="0.2">
      <c r="A50" s="140" t="s">
        <v>280</v>
      </c>
      <c r="B50" s="141" t="s">
        <v>309</v>
      </c>
      <c r="C50" s="141" t="s">
        <v>311</v>
      </c>
      <c r="D50" s="140" t="s">
        <v>282</v>
      </c>
      <c r="E50" s="143" t="s">
        <v>292</v>
      </c>
      <c r="F50" s="140" t="s">
        <v>79</v>
      </c>
      <c r="G50" s="140">
        <v>2014</v>
      </c>
      <c r="H50" s="140" t="s">
        <v>285</v>
      </c>
      <c r="I50" s="140" t="s">
        <v>286</v>
      </c>
      <c r="J50" s="140"/>
      <c r="K50" s="141" t="s">
        <v>312</v>
      </c>
    </row>
    <row r="51" spans="1:11" ht="26" x14ac:dyDescent="0.2">
      <c r="A51" s="140" t="s">
        <v>420</v>
      </c>
      <c r="B51" s="141" t="s">
        <v>427</v>
      </c>
      <c r="C51" s="141" t="s">
        <v>428</v>
      </c>
      <c r="D51" s="140" t="s">
        <v>282</v>
      </c>
      <c r="E51" s="140" t="s">
        <v>283</v>
      </c>
      <c r="F51" s="140" t="s">
        <v>284</v>
      </c>
      <c r="G51" s="140">
        <v>1961</v>
      </c>
      <c r="H51" s="140" t="s">
        <v>285</v>
      </c>
      <c r="I51" s="140" t="s">
        <v>342</v>
      </c>
      <c r="J51" s="140"/>
      <c r="K51" s="140"/>
    </row>
    <row r="52" spans="1:11" ht="26" x14ac:dyDescent="0.2">
      <c r="A52" s="140" t="s">
        <v>420</v>
      </c>
      <c r="B52" s="141" t="s">
        <v>427</v>
      </c>
      <c r="C52" s="141" t="s">
        <v>428</v>
      </c>
      <c r="D52" s="140" t="s">
        <v>282</v>
      </c>
      <c r="E52" s="140" t="s">
        <v>283</v>
      </c>
      <c r="F52" s="140" t="s">
        <v>429</v>
      </c>
      <c r="G52" s="140"/>
      <c r="H52" s="140" t="s">
        <v>285</v>
      </c>
      <c r="I52" s="140" t="s">
        <v>342</v>
      </c>
      <c r="J52" s="140"/>
      <c r="K52" s="140"/>
    </row>
    <row r="53" spans="1:11" ht="26" x14ac:dyDescent="0.2">
      <c r="A53" s="140" t="s">
        <v>420</v>
      </c>
      <c r="B53" s="141" t="s">
        <v>427</v>
      </c>
      <c r="C53" s="141" t="s">
        <v>428</v>
      </c>
      <c r="D53" s="140" t="s">
        <v>282</v>
      </c>
      <c r="E53" s="140" t="s">
        <v>283</v>
      </c>
      <c r="F53" s="140" t="s">
        <v>430</v>
      </c>
      <c r="G53" s="140">
        <v>1961</v>
      </c>
      <c r="H53" s="140" t="s">
        <v>285</v>
      </c>
      <c r="I53" s="140" t="s">
        <v>342</v>
      </c>
      <c r="J53" s="140"/>
      <c r="K53" s="140"/>
    </row>
    <row r="54" spans="1:11" ht="26" x14ac:dyDescent="0.2">
      <c r="A54" s="140" t="s">
        <v>420</v>
      </c>
      <c r="B54" s="141" t="s">
        <v>427</v>
      </c>
      <c r="C54" s="141" t="s">
        <v>428</v>
      </c>
      <c r="D54" s="140" t="s">
        <v>282</v>
      </c>
      <c r="E54" s="140" t="s">
        <v>283</v>
      </c>
      <c r="F54" s="140" t="s">
        <v>431</v>
      </c>
      <c r="G54" s="140">
        <v>1961</v>
      </c>
      <c r="H54" s="140" t="s">
        <v>285</v>
      </c>
      <c r="I54" s="140" t="s">
        <v>342</v>
      </c>
      <c r="J54" s="140"/>
      <c r="K54" s="140"/>
    </row>
    <row r="55" spans="1:11" x14ac:dyDescent="0.2">
      <c r="A55" s="140" t="s">
        <v>420</v>
      </c>
      <c r="B55" s="141" t="s">
        <v>432</v>
      </c>
      <c r="C55" s="141" t="s">
        <v>433</v>
      </c>
      <c r="D55" s="140" t="s">
        <v>282</v>
      </c>
      <c r="E55" s="140" t="s">
        <v>283</v>
      </c>
      <c r="F55" s="140" t="s">
        <v>284</v>
      </c>
      <c r="G55" s="140">
        <v>1973</v>
      </c>
      <c r="H55" s="140" t="s">
        <v>285</v>
      </c>
      <c r="I55" s="140" t="s">
        <v>434</v>
      </c>
      <c r="J55" s="140"/>
      <c r="K55" s="140"/>
    </row>
    <row r="56" spans="1:11" x14ac:dyDescent="0.2">
      <c r="A56" s="140" t="s">
        <v>420</v>
      </c>
      <c r="B56" s="141" t="s">
        <v>435</v>
      </c>
      <c r="C56" s="141" t="s">
        <v>436</v>
      </c>
      <c r="D56" s="140" t="s">
        <v>282</v>
      </c>
      <c r="E56" s="140" t="s">
        <v>283</v>
      </c>
      <c r="F56" s="140" t="s">
        <v>284</v>
      </c>
      <c r="G56" s="140">
        <v>1970</v>
      </c>
      <c r="H56" s="140" t="s">
        <v>285</v>
      </c>
      <c r="I56" s="140" t="s">
        <v>434</v>
      </c>
      <c r="J56" s="140"/>
      <c r="K56" s="141" t="s">
        <v>437</v>
      </c>
    </row>
    <row r="57" spans="1:11" ht="45" customHeight="1" x14ac:dyDescent="0.2">
      <c r="A57" s="140" t="s">
        <v>280</v>
      </c>
      <c r="B57" s="141" t="s">
        <v>77</v>
      </c>
      <c r="C57" s="141" t="s">
        <v>315</v>
      </c>
      <c r="D57" s="140" t="s">
        <v>282</v>
      </c>
      <c r="E57" s="140" t="s">
        <v>283</v>
      </c>
      <c r="F57" s="140" t="s">
        <v>284</v>
      </c>
      <c r="G57" s="140">
        <v>1998</v>
      </c>
      <c r="H57" s="140" t="s">
        <v>285</v>
      </c>
      <c r="I57" s="140" t="s">
        <v>286</v>
      </c>
      <c r="J57" s="140"/>
      <c r="K57" s="141" t="s">
        <v>316</v>
      </c>
    </row>
    <row r="58" spans="1:11" x14ac:dyDescent="0.2">
      <c r="A58" s="140" t="s">
        <v>280</v>
      </c>
      <c r="B58" s="141" t="s">
        <v>317</v>
      </c>
      <c r="C58" s="141" t="s">
        <v>318</v>
      </c>
      <c r="D58" s="140" t="s">
        <v>282</v>
      </c>
      <c r="E58" s="140" t="s">
        <v>283</v>
      </c>
      <c r="F58" s="140" t="s">
        <v>284</v>
      </c>
      <c r="G58" s="140"/>
      <c r="H58" s="140" t="s">
        <v>285</v>
      </c>
      <c r="I58" s="140" t="s">
        <v>286</v>
      </c>
      <c r="J58" s="140"/>
      <c r="K58" s="141" t="s">
        <v>319</v>
      </c>
    </row>
    <row r="59" spans="1:11" ht="45" customHeight="1" x14ac:dyDescent="0.2">
      <c r="A59" s="140" t="s">
        <v>280</v>
      </c>
      <c r="B59" s="141" t="s">
        <v>317</v>
      </c>
      <c r="C59" s="141" t="s">
        <v>318</v>
      </c>
      <c r="D59" s="140" t="s">
        <v>282</v>
      </c>
      <c r="E59" s="140" t="s">
        <v>320</v>
      </c>
      <c r="F59" s="140" t="s">
        <v>284</v>
      </c>
      <c r="G59" s="140"/>
      <c r="H59" s="140" t="s">
        <v>285</v>
      </c>
      <c r="I59" s="140" t="s">
        <v>286</v>
      </c>
      <c r="J59" s="140"/>
      <c r="K59" s="141" t="s">
        <v>319</v>
      </c>
    </row>
    <row r="60" spans="1:11" x14ac:dyDescent="0.2">
      <c r="A60" s="140" t="s">
        <v>280</v>
      </c>
      <c r="B60" s="141" t="s">
        <v>317</v>
      </c>
      <c r="C60" s="141" t="s">
        <v>318</v>
      </c>
      <c r="D60" s="140" t="s">
        <v>282</v>
      </c>
      <c r="E60" s="143" t="s">
        <v>292</v>
      </c>
      <c r="F60" s="140" t="s">
        <v>284</v>
      </c>
      <c r="G60" s="140"/>
      <c r="H60" s="140" t="s">
        <v>285</v>
      </c>
      <c r="I60" s="140" t="s">
        <v>286</v>
      </c>
      <c r="J60" s="140"/>
      <c r="K60" s="141" t="s">
        <v>319</v>
      </c>
    </row>
    <row r="61" spans="1:11" x14ac:dyDescent="0.2">
      <c r="A61" s="140" t="s">
        <v>280</v>
      </c>
      <c r="B61" s="141" t="s">
        <v>83</v>
      </c>
      <c r="C61" s="141" t="s">
        <v>321</v>
      </c>
      <c r="D61" s="140" t="s">
        <v>282</v>
      </c>
      <c r="E61" s="140" t="s">
        <v>283</v>
      </c>
      <c r="F61" s="140" t="s">
        <v>284</v>
      </c>
      <c r="G61" s="140">
        <v>1967</v>
      </c>
      <c r="H61" s="140" t="s">
        <v>285</v>
      </c>
      <c r="I61" s="140" t="s">
        <v>286</v>
      </c>
      <c r="J61" s="140"/>
      <c r="K61" s="141" t="s">
        <v>322</v>
      </c>
    </row>
    <row r="62" spans="1:11" ht="26" x14ac:dyDescent="0.2">
      <c r="A62" s="140" t="s">
        <v>584</v>
      </c>
      <c r="B62" s="141" t="s">
        <v>239</v>
      </c>
      <c r="C62" s="141" t="s">
        <v>585</v>
      </c>
      <c r="D62" s="140" t="s">
        <v>282</v>
      </c>
      <c r="E62" s="140" t="s">
        <v>283</v>
      </c>
      <c r="F62" s="140" t="s">
        <v>284</v>
      </c>
      <c r="G62" s="140">
        <v>2009</v>
      </c>
      <c r="H62" s="140" t="s">
        <v>285</v>
      </c>
      <c r="I62" s="140" t="s">
        <v>342</v>
      </c>
      <c r="J62" s="140"/>
      <c r="K62" s="141" t="s">
        <v>586</v>
      </c>
    </row>
    <row r="63" spans="1:11" ht="26" x14ac:dyDescent="0.2">
      <c r="A63" s="140" t="s">
        <v>280</v>
      </c>
      <c r="B63" s="141" t="s">
        <v>88</v>
      </c>
      <c r="C63" s="141" t="s">
        <v>323</v>
      </c>
      <c r="D63" s="140" t="s">
        <v>282</v>
      </c>
      <c r="E63" s="140" t="s">
        <v>283</v>
      </c>
      <c r="F63" s="140" t="s">
        <v>284</v>
      </c>
      <c r="G63" s="140">
        <v>1970</v>
      </c>
      <c r="H63" s="140" t="s">
        <v>285</v>
      </c>
      <c r="I63" s="140" t="s">
        <v>286</v>
      </c>
      <c r="J63" s="140"/>
      <c r="K63" s="141" t="s">
        <v>324</v>
      </c>
    </row>
    <row r="64" spans="1:11" x14ac:dyDescent="0.2">
      <c r="A64" s="140" t="s">
        <v>420</v>
      </c>
      <c r="B64" s="141" t="s">
        <v>149</v>
      </c>
      <c r="C64" s="141" t="s">
        <v>449</v>
      </c>
      <c r="D64" s="140" t="s">
        <v>282</v>
      </c>
      <c r="E64" s="140" t="s">
        <v>283</v>
      </c>
      <c r="F64" s="140" t="s">
        <v>284</v>
      </c>
      <c r="G64" s="140">
        <v>1965</v>
      </c>
      <c r="H64" s="140" t="s">
        <v>285</v>
      </c>
      <c r="I64" s="140" t="s">
        <v>399</v>
      </c>
      <c r="J64" s="140"/>
      <c r="K64" s="140"/>
    </row>
    <row r="65" spans="1:11" x14ac:dyDescent="0.2">
      <c r="A65" s="140" t="s">
        <v>280</v>
      </c>
      <c r="B65" s="141" t="s">
        <v>95</v>
      </c>
      <c r="C65" s="141" t="s">
        <v>327</v>
      </c>
      <c r="D65" s="140" t="s">
        <v>282</v>
      </c>
      <c r="E65" s="140" t="s">
        <v>301</v>
      </c>
      <c r="F65" s="140" t="s">
        <v>284</v>
      </c>
      <c r="G65" s="140">
        <v>1978</v>
      </c>
      <c r="H65" s="140" t="s">
        <v>285</v>
      </c>
      <c r="I65" s="140" t="s">
        <v>286</v>
      </c>
      <c r="J65" s="140"/>
      <c r="K65" s="140"/>
    </row>
    <row r="66" spans="1:11" ht="26" x14ac:dyDescent="0.2">
      <c r="A66" s="140" t="s">
        <v>280</v>
      </c>
      <c r="B66" s="141" t="s">
        <v>95</v>
      </c>
      <c r="C66" s="141" t="s">
        <v>328</v>
      </c>
      <c r="D66" s="140" t="s">
        <v>282</v>
      </c>
      <c r="E66" s="143" t="s">
        <v>292</v>
      </c>
      <c r="F66" s="140" t="s">
        <v>284</v>
      </c>
      <c r="G66" s="140">
        <v>1978</v>
      </c>
      <c r="H66" s="140" t="s">
        <v>285</v>
      </c>
      <c r="I66" s="140" t="s">
        <v>286</v>
      </c>
      <c r="J66" s="140"/>
      <c r="K66" s="140"/>
    </row>
    <row r="67" spans="1:11" x14ac:dyDescent="0.2">
      <c r="A67" s="140" t="s">
        <v>584</v>
      </c>
      <c r="B67" s="141" t="s">
        <v>587</v>
      </c>
      <c r="C67" s="141" t="s">
        <v>588</v>
      </c>
      <c r="D67" s="140" t="s">
        <v>282</v>
      </c>
      <c r="E67" s="140" t="s">
        <v>283</v>
      </c>
      <c r="F67" s="140" t="s">
        <v>637</v>
      </c>
      <c r="G67" s="140">
        <v>1998</v>
      </c>
      <c r="H67" s="140" t="s">
        <v>285</v>
      </c>
      <c r="I67" s="140" t="s">
        <v>286</v>
      </c>
      <c r="J67" s="140"/>
      <c r="K67" s="141" t="s">
        <v>589</v>
      </c>
    </row>
    <row r="68" spans="1:11" x14ac:dyDescent="0.2">
      <c r="A68" s="140" t="s">
        <v>280</v>
      </c>
      <c r="B68" s="141" t="s">
        <v>61</v>
      </c>
      <c r="C68" s="141" t="s">
        <v>329</v>
      </c>
      <c r="D68" s="140" t="s">
        <v>282</v>
      </c>
      <c r="E68" s="140" t="s">
        <v>290</v>
      </c>
      <c r="F68" s="140" t="s">
        <v>284</v>
      </c>
      <c r="G68" s="140" t="s">
        <v>299</v>
      </c>
      <c r="H68" s="140" t="s">
        <v>285</v>
      </c>
      <c r="I68" s="140" t="s">
        <v>286</v>
      </c>
      <c r="J68" s="140"/>
      <c r="K68" s="140"/>
    </row>
    <row r="69" spans="1:11" x14ac:dyDescent="0.2">
      <c r="A69" s="140" t="s">
        <v>280</v>
      </c>
      <c r="B69" s="141" t="s">
        <v>61</v>
      </c>
      <c r="C69" s="141" t="s">
        <v>330</v>
      </c>
      <c r="D69" s="140" t="s">
        <v>282</v>
      </c>
      <c r="E69" s="140" t="s">
        <v>331</v>
      </c>
      <c r="F69" s="140" t="s">
        <v>332</v>
      </c>
      <c r="G69" s="140">
        <v>1999</v>
      </c>
      <c r="H69" s="140" t="s">
        <v>285</v>
      </c>
      <c r="I69" s="140" t="s">
        <v>286</v>
      </c>
      <c r="J69" s="140"/>
      <c r="K69" s="141" t="s">
        <v>333</v>
      </c>
    </row>
    <row r="70" spans="1:11" ht="60" customHeight="1" x14ac:dyDescent="0.2">
      <c r="A70" s="140" t="s">
        <v>280</v>
      </c>
      <c r="B70" s="141" t="s">
        <v>61</v>
      </c>
      <c r="C70" s="141" t="s">
        <v>334</v>
      </c>
      <c r="D70" s="140" t="s">
        <v>282</v>
      </c>
      <c r="E70" s="140" t="s">
        <v>283</v>
      </c>
      <c r="F70" s="140" t="s">
        <v>335</v>
      </c>
      <c r="G70" s="140">
        <v>1970</v>
      </c>
      <c r="H70" s="140" t="s">
        <v>285</v>
      </c>
      <c r="I70" s="140" t="s">
        <v>286</v>
      </c>
      <c r="J70" s="140"/>
      <c r="K70" s="140"/>
    </row>
    <row r="71" spans="1:11" x14ac:dyDescent="0.2">
      <c r="A71" s="140" t="s">
        <v>280</v>
      </c>
      <c r="B71" s="141" t="s">
        <v>98</v>
      </c>
      <c r="C71" s="141" t="s">
        <v>336</v>
      </c>
      <c r="D71" s="140" t="s">
        <v>282</v>
      </c>
      <c r="E71" s="140" t="s">
        <v>283</v>
      </c>
      <c r="F71" s="140" t="s">
        <v>284</v>
      </c>
      <c r="G71" s="140"/>
      <c r="H71" s="140" t="s">
        <v>285</v>
      </c>
      <c r="I71" s="140" t="s">
        <v>286</v>
      </c>
      <c r="J71" s="140"/>
      <c r="K71" s="140"/>
    </row>
    <row r="72" spans="1:11" ht="26" x14ac:dyDescent="0.2">
      <c r="A72" s="140" t="s">
        <v>280</v>
      </c>
      <c r="B72" s="141" t="s">
        <v>337</v>
      </c>
      <c r="C72" s="141" t="s">
        <v>338</v>
      </c>
      <c r="D72" s="140" t="s">
        <v>282</v>
      </c>
      <c r="E72" s="140" t="s">
        <v>283</v>
      </c>
      <c r="F72" s="140" t="s">
        <v>284</v>
      </c>
      <c r="G72" s="140">
        <v>1956</v>
      </c>
      <c r="H72" s="140" t="s">
        <v>285</v>
      </c>
      <c r="I72" s="140" t="s">
        <v>286</v>
      </c>
      <c r="J72" s="140"/>
      <c r="K72" s="140"/>
    </row>
    <row r="73" spans="1:11" ht="26" x14ac:dyDescent="0.2">
      <c r="A73" s="140" t="s">
        <v>502</v>
      </c>
      <c r="B73" s="141" t="s">
        <v>200</v>
      </c>
      <c r="C73" s="141" t="s">
        <v>505</v>
      </c>
      <c r="D73" s="140" t="s">
        <v>282</v>
      </c>
      <c r="E73" s="140" t="s">
        <v>283</v>
      </c>
      <c r="F73" s="140" t="s">
        <v>284</v>
      </c>
      <c r="G73" s="140"/>
      <c r="H73" s="140" t="s">
        <v>285</v>
      </c>
      <c r="I73" s="140" t="s">
        <v>286</v>
      </c>
      <c r="J73" s="140"/>
      <c r="K73" s="140"/>
    </row>
    <row r="74" spans="1:11" ht="26" x14ac:dyDescent="0.2">
      <c r="A74" s="140" t="s">
        <v>530</v>
      </c>
      <c r="B74" s="141" t="s">
        <v>538</v>
      </c>
      <c r="C74" s="141" t="s">
        <v>539</v>
      </c>
      <c r="D74" s="140" t="s">
        <v>282</v>
      </c>
      <c r="E74" s="140" t="s">
        <v>283</v>
      </c>
      <c r="F74" s="140" t="s">
        <v>332</v>
      </c>
      <c r="G74" s="140">
        <v>2000</v>
      </c>
      <c r="H74" s="140" t="s">
        <v>285</v>
      </c>
      <c r="I74" s="140" t="s">
        <v>286</v>
      </c>
      <c r="J74" s="140"/>
      <c r="K74" s="141" t="s">
        <v>540</v>
      </c>
    </row>
    <row r="75" spans="1:11" ht="26" x14ac:dyDescent="0.2">
      <c r="A75" s="140" t="s">
        <v>530</v>
      </c>
      <c r="B75" s="141" t="s">
        <v>538</v>
      </c>
      <c r="C75" s="141" t="s">
        <v>539</v>
      </c>
      <c r="D75" s="140" t="s">
        <v>282</v>
      </c>
      <c r="E75" s="140" t="s">
        <v>290</v>
      </c>
      <c r="F75" s="140" t="s">
        <v>284</v>
      </c>
      <c r="G75" s="140">
        <v>2000</v>
      </c>
      <c r="H75" s="140" t="s">
        <v>285</v>
      </c>
      <c r="I75" s="140" t="s">
        <v>286</v>
      </c>
      <c r="J75" s="140"/>
      <c r="K75" s="141" t="s">
        <v>540</v>
      </c>
    </row>
    <row r="76" spans="1:11" ht="26" x14ac:dyDescent="0.2">
      <c r="A76" s="140" t="s">
        <v>530</v>
      </c>
      <c r="B76" s="141" t="s">
        <v>538</v>
      </c>
      <c r="C76" s="141" t="s">
        <v>539</v>
      </c>
      <c r="D76" s="140" t="s">
        <v>282</v>
      </c>
      <c r="E76" s="143" t="s">
        <v>303</v>
      </c>
      <c r="F76" s="140" t="s">
        <v>284</v>
      </c>
      <c r="G76" s="140">
        <v>2000</v>
      </c>
      <c r="H76" s="140" t="s">
        <v>285</v>
      </c>
      <c r="I76" s="140" t="s">
        <v>286</v>
      </c>
      <c r="J76" s="140"/>
      <c r="K76" s="141" t="s">
        <v>540</v>
      </c>
    </row>
    <row r="77" spans="1:11" ht="26" x14ac:dyDescent="0.2">
      <c r="A77" s="140" t="s">
        <v>530</v>
      </c>
      <c r="B77" s="141" t="s">
        <v>538</v>
      </c>
      <c r="C77" s="141" t="s">
        <v>539</v>
      </c>
      <c r="D77" s="140" t="s">
        <v>282</v>
      </c>
      <c r="E77" s="140" t="s">
        <v>283</v>
      </c>
      <c r="F77" s="140" t="s">
        <v>332</v>
      </c>
      <c r="G77" s="140">
        <v>2000</v>
      </c>
      <c r="H77" s="140" t="s">
        <v>285</v>
      </c>
      <c r="I77" s="140" t="s">
        <v>286</v>
      </c>
      <c r="J77" s="140"/>
      <c r="K77" s="141" t="s">
        <v>540</v>
      </c>
    </row>
    <row r="78" spans="1:11" x14ac:dyDescent="0.2">
      <c r="A78" s="140" t="s">
        <v>280</v>
      </c>
      <c r="B78" s="141" t="s">
        <v>102</v>
      </c>
      <c r="C78" s="141" t="s">
        <v>341</v>
      </c>
      <c r="D78" s="140" t="s">
        <v>282</v>
      </c>
      <c r="E78" s="140" t="s">
        <v>283</v>
      </c>
      <c r="F78" s="140" t="s">
        <v>284</v>
      </c>
      <c r="G78" s="140" t="s">
        <v>299</v>
      </c>
      <c r="H78" s="140" t="s">
        <v>285</v>
      </c>
      <c r="I78" s="140" t="s">
        <v>342</v>
      </c>
      <c r="J78" s="140"/>
      <c r="K78" s="141" t="s">
        <v>343</v>
      </c>
    </row>
    <row r="79" spans="1:11" x14ac:dyDescent="0.2">
      <c r="A79" s="140" t="s">
        <v>420</v>
      </c>
      <c r="B79" s="141" t="s">
        <v>455</v>
      </c>
      <c r="C79" s="141" t="s">
        <v>456</v>
      </c>
      <c r="D79" s="140" t="s">
        <v>282</v>
      </c>
      <c r="E79" s="140" t="s">
        <v>283</v>
      </c>
      <c r="F79" s="140" t="s">
        <v>284</v>
      </c>
      <c r="G79" s="140" t="s">
        <v>299</v>
      </c>
      <c r="H79" s="140" t="s">
        <v>285</v>
      </c>
      <c r="I79" s="140"/>
      <c r="J79" s="140"/>
      <c r="K79" s="140"/>
    </row>
    <row r="80" spans="1:11" x14ac:dyDescent="0.2">
      <c r="A80" s="140" t="s">
        <v>502</v>
      </c>
      <c r="B80" s="141" t="s">
        <v>204</v>
      </c>
      <c r="C80" s="141" t="s">
        <v>507</v>
      </c>
      <c r="D80" s="140" t="s">
        <v>282</v>
      </c>
      <c r="E80" s="140" t="s">
        <v>283</v>
      </c>
      <c r="F80" s="140" t="s">
        <v>284</v>
      </c>
      <c r="G80" s="140"/>
      <c r="H80" s="140" t="s">
        <v>285</v>
      </c>
      <c r="I80" s="140" t="s">
        <v>342</v>
      </c>
      <c r="J80" s="140"/>
      <c r="K80" s="140"/>
    </row>
    <row r="81" spans="1:11" ht="26" x14ac:dyDescent="0.2">
      <c r="A81" s="140" t="s">
        <v>502</v>
      </c>
      <c r="B81" s="141" t="s">
        <v>204</v>
      </c>
      <c r="C81" s="141" t="s">
        <v>508</v>
      </c>
      <c r="D81" s="140" t="s">
        <v>282</v>
      </c>
      <c r="E81" s="140" t="s">
        <v>283</v>
      </c>
      <c r="F81" s="140" t="s">
        <v>332</v>
      </c>
      <c r="G81" s="140"/>
      <c r="H81" s="140" t="s">
        <v>285</v>
      </c>
      <c r="I81" s="140" t="s">
        <v>342</v>
      </c>
      <c r="J81" s="140"/>
      <c r="K81" s="140"/>
    </row>
    <row r="82" spans="1:11" ht="26" x14ac:dyDescent="0.2">
      <c r="A82" s="140" t="s">
        <v>502</v>
      </c>
      <c r="B82" s="141" t="s">
        <v>204</v>
      </c>
      <c r="C82" s="141" t="s">
        <v>509</v>
      </c>
      <c r="D82" s="140" t="s">
        <v>282</v>
      </c>
      <c r="E82" s="143" t="s">
        <v>303</v>
      </c>
      <c r="F82" s="140" t="s">
        <v>284</v>
      </c>
      <c r="G82" s="140"/>
      <c r="H82" s="140" t="s">
        <v>285</v>
      </c>
      <c r="I82" s="140" t="s">
        <v>342</v>
      </c>
      <c r="J82" s="140"/>
      <c r="K82" s="140"/>
    </row>
    <row r="83" spans="1:11" ht="26" x14ac:dyDescent="0.2">
      <c r="A83" s="140" t="s">
        <v>502</v>
      </c>
      <c r="B83" s="141" t="s">
        <v>204</v>
      </c>
      <c r="C83" s="141" t="s">
        <v>510</v>
      </c>
      <c r="D83" s="140" t="s">
        <v>282</v>
      </c>
      <c r="E83" s="140" t="s">
        <v>283</v>
      </c>
      <c r="F83" s="140" t="s">
        <v>335</v>
      </c>
      <c r="G83" s="140"/>
      <c r="H83" s="140" t="s">
        <v>285</v>
      </c>
      <c r="I83" s="140" t="s">
        <v>342</v>
      </c>
      <c r="J83" s="140"/>
      <c r="K83" s="140"/>
    </row>
    <row r="84" spans="1:11" ht="26" x14ac:dyDescent="0.2">
      <c r="A84" s="140" t="s">
        <v>584</v>
      </c>
      <c r="B84" s="141" t="s">
        <v>592</v>
      </c>
      <c r="C84" s="141" t="s">
        <v>593</v>
      </c>
      <c r="D84" s="140" t="s">
        <v>594</v>
      </c>
      <c r="E84" s="140" t="s">
        <v>283</v>
      </c>
      <c r="F84" s="140" t="s">
        <v>284</v>
      </c>
      <c r="G84" s="140"/>
      <c r="H84" s="140" t="s">
        <v>285</v>
      </c>
      <c r="I84" s="140"/>
      <c r="J84" s="140"/>
      <c r="K84" s="140"/>
    </row>
    <row r="85" spans="1:11" x14ac:dyDescent="0.2">
      <c r="A85" s="140" t="s">
        <v>584</v>
      </c>
      <c r="B85" s="141" t="s">
        <v>245</v>
      </c>
      <c r="C85" s="141" t="s">
        <v>595</v>
      </c>
      <c r="D85" s="140" t="s">
        <v>282</v>
      </c>
      <c r="E85" s="140" t="s">
        <v>283</v>
      </c>
      <c r="F85" s="140" t="s">
        <v>284</v>
      </c>
      <c r="G85" s="140">
        <v>2014</v>
      </c>
      <c r="H85" s="140" t="s">
        <v>285</v>
      </c>
      <c r="I85" s="140" t="s">
        <v>286</v>
      </c>
      <c r="J85" s="140"/>
      <c r="K85" s="140"/>
    </row>
    <row r="86" spans="1:11" x14ac:dyDescent="0.2">
      <c r="A86" s="140" t="s">
        <v>420</v>
      </c>
      <c r="B86" s="141" t="s">
        <v>165</v>
      </c>
      <c r="C86" s="141" t="s">
        <v>457</v>
      </c>
      <c r="D86" s="140" t="s">
        <v>282</v>
      </c>
      <c r="E86" s="140" t="s">
        <v>283</v>
      </c>
      <c r="F86" s="140" t="s">
        <v>284</v>
      </c>
      <c r="G86" s="140">
        <v>2000</v>
      </c>
      <c r="H86" s="140" t="s">
        <v>285</v>
      </c>
      <c r="I86" s="140" t="s">
        <v>286</v>
      </c>
      <c r="J86" s="140"/>
      <c r="K86" s="141" t="s">
        <v>458</v>
      </c>
    </row>
    <row r="87" spans="1:11" x14ac:dyDescent="0.2">
      <c r="A87" s="140" t="s">
        <v>420</v>
      </c>
      <c r="B87" s="141" t="s">
        <v>167</v>
      </c>
      <c r="C87" s="141" t="s">
        <v>459</v>
      </c>
      <c r="D87" s="140" t="s">
        <v>282</v>
      </c>
      <c r="E87" s="140" t="s">
        <v>283</v>
      </c>
      <c r="F87" s="140" t="s">
        <v>284</v>
      </c>
      <c r="G87" s="140">
        <v>1981</v>
      </c>
      <c r="H87" s="140" t="s">
        <v>285</v>
      </c>
      <c r="I87" s="140" t="s">
        <v>286</v>
      </c>
      <c r="J87" s="140"/>
      <c r="K87" s="141" t="s">
        <v>460</v>
      </c>
    </row>
    <row r="88" spans="1:11" x14ac:dyDescent="0.2">
      <c r="A88" s="140" t="s">
        <v>420</v>
      </c>
      <c r="B88" s="141" t="s">
        <v>169</v>
      </c>
      <c r="C88" s="141" t="s">
        <v>461</v>
      </c>
      <c r="D88" s="140" t="s">
        <v>282</v>
      </c>
      <c r="E88" s="140" t="s">
        <v>283</v>
      </c>
      <c r="F88" s="140" t="s">
        <v>284</v>
      </c>
      <c r="G88" s="140">
        <v>2014</v>
      </c>
      <c r="H88" s="140" t="s">
        <v>285</v>
      </c>
      <c r="I88" s="140" t="s">
        <v>286</v>
      </c>
      <c r="J88" s="140"/>
      <c r="K88" s="141" t="s">
        <v>462</v>
      </c>
    </row>
    <row r="89" spans="1:11" x14ac:dyDescent="0.2">
      <c r="A89" s="140" t="s">
        <v>420</v>
      </c>
      <c r="B89" s="141" t="s">
        <v>232</v>
      </c>
      <c r="C89" s="141" t="s">
        <v>463</v>
      </c>
      <c r="D89" s="140" t="s">
        <v>282</v>
      </c>
      <c r="E89" s="140" t="s">
        <v>283</v>
      </c>
      <c r="F89" s="140" t="s">
        <v>284</v>
      </c>
      <c r="G89" s="140">
        <v>2001</v>
      </c>
      <c r="H89" s="140" t="s">
        <v>285</v>
      </c>
      <c r="I89" s="140" t="s">
        <v>286</v>
      </c>
      <c r="J89" s="140"/>
      <c r="K89" s="141" t="s">
        <v>464</v>
      </c>
    </row>
    <row r="90" spans="1:11" x14ac:dyDescent="0.2">
      <c r="A90" s="140" t="s">
        <v>280</v>
      </c>
      <c r="B90" s="141" t="s">
        <v>65</v>
      </c>
      <c r="C90" s="141" t="s">
        <v>347</v>
      </c>
      <c r="D90" s="140" t="s">
        <v>282</v>
      </c>
      <c r="E90" s="140" t="s">
        <v>290</v>
      </c>
      <c r="F90" s="140" t="s">
        <v>284</v>
      </c>
      <c r="G90" s="140" t="s">
        <v>299</v>
      </c>
      <c r="H90" s="140" t="s">
        <v>285</v>
      </c>
      <c r="I90" s="140" t="s">
        <v>286</v>
      </c>
      <c r="J90" s="140"/>
      <c r="K90" s="141" t="s">
        <v>349</v>
      </c>
    </row>
    <row r="91" spans="1:11" x14ac:dyDescent="0.2">
      <c r="A91" s="140" t="s">
        <v>280</v>
      </c>
      <c r="B91" s="141" t="s">
        <v>106</v>
      </c>
      <c r="C91" s="141" t="s">
        <v>366</v>
      </c>
      <c r="D91" s="140" t="s">
        <v>282</v>
      </c>
      <c r="E91" s="140" t="s">
        <v>290</v>
      </c>
      <c r="F91" s="140" t="s">
        <v>332</v>
      </c>
      <c r="G91" s="140">
        <v>2002</v>
      </c>
      <c r="H91" s="140" t="s">
        <v>285</v>
      </c>
      <c r="I91" s="140" t="s">
        <v>286</v>
      </c>
      <c r="J91" s="140"/>
      <c r="K91" s="141" t="s">
        <v>367</v>
      </c>
    </row>
    <row r="92" spans="1:11" x14ac:dyDescent="0.2">
      <c r="A92" s="140" t="s">
        <v>280</v>
      </c>
      <c r="B92" s="141" t="s">
        <v>106</v>
      </c>
      <c r="C92" s="141" t="s">
        <v>366</v>
      </c>
      <c r="D92" s="140" t="s">
        <v>282</v>
      </c>
      <c r="E92" s="140" t="s">
        <v>290</v>
      </c>
      <c r="F92" s="140" t="s">
        <v>631</v>
      </c>
      <c r="G92" s="140">
        <v>2002</v>
      </c>
      <c r="H92" s="140" t="s">
        <v>285</v>
      </c>
      <c r="I92" s="140" t="s">
        <v>286</v>
      </c>
      <c r="J92" s="140"/>
      <c r="K92" s="141" t="s">
        <v>367</v>
      </c>
    </row>
    <row r="93" spans="1:11" x14ac:dyDescent="0.2">
      <c r="A93" s="140" t="s">
        <v>280</v>
      </c>
      <c r="B93" s="141" t="s">
        <v>106</v>
      </c>
      <c r="C93" s="141" t="s">
        <v>366</v>
      </c>
      <c r="D93" s="140" t="s">
        <v>282</v>
      </c>
      <c r="E93" s="143" t="s">
        <v>292</v>
      </c>
      <c r="F93" s="140" t="s">
        <v>332</v>
      </c>
      <c r="G93" s="140">
        <v>2002</v>
      </c>
      <c r="H93" s="140" t="s">
        <v>285</v>
      </c>
      <c r="I93" s="140" t="s">
        <v>286</v>
      </c>
      <c r="J93" s="140"/>
      <c r="K93" s="141" t="s">
        <v>367</v>
      </c>
    </row>
    <row r="94" spans="1:11" x14ac:dyDescent="0.2">
      <c r="A94" s="140" t="s">
        <v>280</v>
      </c>
      <c r="B94" s="141" t="s">
        <v>106</v>
      </c>
      <c r="C94" s="141" t="s">
        <v>366</v>
      </c>
      <c r="D94" s="140" t="s">
        <v>282</v>
      </c>
      <c r="E94" s="143" t="s">
        <v>292</v>
      </c>
      <c r="F94" s="140" t="s">
        <v>631</v>
      </c>
      <c r="G94" s="140">
        <v>2002</v>
      </c>
      <c r="H94" s="140" t="s">
        <v>285</v>
      </c>
      <c r="I94" s="140" t="s">
        <v>286</v>
      </c>
      <c r="J94" s="140"/>
      <c r="K94" s="141" t="s">
        <v>367</v>
      </c>
    </row>
    <row r="95" spans="1:11" ht="26" x14ac:dyDescent="0.2">
      <c r="A95" s="140" t="s">
        <v>280</v>
      </c>
      <c r="B95" s="141" t="s">
        <v>106</v>
      </c>
      <c r="C95" s="141" t="s">
        <v>368</v>
      </c>
      <c r="D95" s="140" t="s">
        <v>282</v>
      </c>
      <c r="E95" s="140" t="s">
        <v>283</v>
      </c>
      <c r="F95" s="140" t="s">
        <v>335</v>
      </c>
      <c r="G95" s="140">
        <v>2002</v>
      </c>
      <c r="H95" s="140" t="s">
        <v>285</v>
      </c>
      <c r="I95" s="140" t="s">
        <v>286</v>
      </c>
      <c r="J95" s="140"/>
      <c r="K95" s="141" t="s">
        <v>367</v>
      </c>
    </row>
    <row r="96" spans="1:11" ht="26" x14ac:dyDescent="0.2">
      <c r="A96" s="140" t="s">
        <v>280</v>
      </c>
      <c r="B96" s="141" t="s">
        <v>70</v>
      </c>
      <c r="C96" s="141" t="s">
        <v>356</v>
      </c>
      <c r="D96" s="140" t="s">
        <v>282</v>
      </c>
      <c r="E96" s="140" t="s">
        <v>290</v>
      </c>
      <c r="F96" s="140" t="s">
        <v>284</v>
      </c>
      <c r="G96" s="140"/>
      <c r="H96" s="140" t="s">
        <v>285</v>
      </c>
      <c r="I96" s="140" t="s">
        <v>286</v>
      </c>
      <c r="J96" s="140"/>
      <c r="K96" s="140"/>
    </row>
    <row r="97" spans="1:11" ht="26" x14ac:dyDescent="0.2">
      <c r="A97" s="140" t="s">
        <v>280</v>
      </c>
      <c r="B97" s="141" t="s">
        <v>70</v>
      </c>
      <c r="C97" s="141" t="s">
        <v>359</v>
      </c>
      <c r="D97" s="140" t="s">
        <v>282</v>
      </c>
      <c r="E97" s="143" t="s">
        <v>292</v>
      </c>
      <c r="F97" s="140" t="s">
        <v>630</v>
      </c>
      <c r="G97" s="140"/>
      <c r="H97" s="140" t="s">
        <v>285</v>
      </c>
      <c r="I97" s="140" t="s">
        <v>286</v>
      </c>
      <c r="J97" s="140"/>
      <c r="K97" s="141" t="s">
        <v>358</v>
      </c>
    </row>
    <row r="98" spans="1:11" ht="26" x14ac:dyDescent="0.2">
      <c r="A98" s="140" t="s">
        <v>280</v>
      </c>
      <c r="B98" s="141" t="s">
        <v>70</v>
      </c>
      <c r="C98" s="141" t="s">
        <v>360</v>
      </c>
      <c r="D98" s="140" t="s">
        <v>282</v>
      </c>
      <c r="E98" s="140" t="s">
        <v>290</v>
      </c>
      <c r="F98" s="140" t="s">
        <v>332</v>
      </c>
      <c r="G98" s="140"/>
      <c r="H98" s="140" t="s">
        <v>285</v>
      </c>
      <c r="I98" s="140" t="s">
        <v>286</v>
      </c>
      <c r="J98" s="140"/>
      <c r="K98" s="141" t="s">
        <v>358</v>
      </c>
    </row>
    <row r="99" spans="1:11" ht="26" x14ac:dyDescent="0.2">
      <c r="A99" s="140" t="s">
        <v>280</v>
      </c>
      <c r="B99" s="141" t="s">
        <v>70</v>
      </c>
      <c r="C99" s="141" t="s">
        <v>361</v>
      </c>
      <c r="D99" s="140" t="s">
        <v>282</v>
      </c>
      <c r="E99" s="143" t="s">
        <v>292</v>
      </c>
      <c r="F99" s="140" t="s">
        <v>332</v>
      </c>
      <c r="G99" s="140"/>
      <c r="H99" s="140" t="s">
        <v>285</v>
      </c>
      <c r="I99" s="140" t="s">
        <v>286</v>
      </c>
      <c r="J99" s="140"/>
      <c r="K99" s="141" t="s">
        <v>358</v>
      </c>
    </row>
    <row r="100" spans="1:11" ht="26" x14ac:dyDescent="0.2">
      <c r="A100" s="140" t="s">
        <v>280</v>
      </c>
      <c r="B100" s="141" t="s">
        <v>111</v>
      </c>
      <c r="C100" s="141" t="s">
        <v>378</v>
      </c>
      <c r="D100" s="140" t="s">
        <v>282</v>
      </c>
      <c r="E100" s="140" t="s">
        <v>283</v>
      </c>
      <c r="F100" s="140" t="s">
        <v>284</v>
      </c>
      <c r="G100" s="140"/>
      <c r="H100" s="140" t="s">
        <v>285</v>
      </c>
      <c r="I100" s="140"/>
      <c r="J100" s="140"/>
      <c r="K100" s="141" t="s">
        <v>379</v>
      </c>
    </row>
    <row r="101" spans="1:11" ht="26" x14ac:dyDescent="0.2">
      <c r="A101" s="140" t="s">
        <v>502</v>
      </c>
      <c r="B101" s="141" t="s">
        <v>212</v>
      </c>
      <c r="C101" s="141" t="s">
        <v>511</v>
      </c>
      <c r="D101" s="140" t="s">
        <v>282</v>
      </c>
      <c r="E101" s="140" t="s">
        <v>283</v>
      </c>
      <c r="F101" s="140" t="s">
        <v>284</v>
      </c>
      <c r="G101" s="140">
        <v>2017</v>
      </c>
      <c r="H101" s="140" t="s">
        <v>285</v>
      </c>
      <c r="I101" s="140" t="s">
        <v>286</v>
      </c>
      <c r="J101" s="140"/>
      <c r="K101" s="140"/>
    </row>
    <row r="102" spans="1:11" ht="26" x14ac:dyDescent="0.2">
      <c r="A102" s="140" t="s">
        <v>584</v>
      </c>
      <c r="B102" s="141" t="s">
        <v>598</v>
      </c>
      <c r="C102" s="141" t="s">
        <v>599</v>
      </c>
      <c r="D102" s="140" t="s">
        <v>282</v>
      </c>
      <c r="E102" s="140" t="s">
        <v>283</v>
      </c>
      <c r="F102" s="140" t="s">
        <v>284</v>
      </c>
      <c r="G102" s="140">
        <v>2015</v>
      </c>
      <c r="H102" s="140" t="s">
        <v>285</v>
      </c>
      <c r="I102" s="140" t="s">
        <v>286</v>
      </c>
      <c r="J102" s="140"/>
      <c r="K102" s="140"/>
    </row>
    <row r="103" spans="1:11" ht="26" x14ac:dyDescent="0.2">
      <c r="A103" s="140" t="s">
        <v>420</v>
      </c>
      <c r="B103" s="141" t="s">
        <v>171</v>
      </c>
      <c r="C103" s="141" t="s">
        <v>465</v>
      </c>
      <c r="D103" s="140" t="s">
        <v>282</v>
      </c>
      <c r="E103" s="140" t="s">
        <v>283</v>
      </c>
      <c r="F103" s="140" t="s">
        <v>284</v>
      </c>
      <c r="G103" s="140">
        <v>2013</v>
      </c>
      <c r="H103" s="140" t="s">
        <v>285</v>
      </c>
      <c r="I103" s="140" t="s">
        <v>286</v>
      </c>
      <c r="J103" s="140"/>
      <c r="K103" s="141" t="s">
        <v>466</v>
      </c>
    </row>
    <row r="104" spans="1:11" ht="26" x14ac:dyDescent="0.2">
      <c r="A104" s="140" t="s">
        <v>420</v>
      </c>
      <c r="B104" s="141" t="s">
        <v>173</v>
      </c>
      <c r="C104" s="141" t="s">
        <v>467</v>
      </c>
      <c r="D104" s="140" t="s">
        <v>282</v>
      </c>
      <c r="E104" s="140" t="s">
        <v>283</v>
      </c>
      <c r="F104" s="140" t="s">
        <v>284</v>
      </c>
      <c r="G104" s="140">
        <v>1998</v>
      </c>
      <c r="H104" s="140" t="s">
        <v>285</v>
      </c>
      <c r="I104" s="140" t="s">
        <v>286</v>
      </c>
      <c r="J104" s="140"/>
      <c r="K104" s="141" t="s">
        <v>468</v>
      </c>
    </row>
    <row r="105" spans="1:11" ht="26" x14ac:dyDescent="0.2">
      <c r="A105" s="140" t="s">
        <v>420</v>
      </c>
      <c r="B105" s="141" t="s">
        <v>234</v>
      </c>
      <c r="C105" s="141" t="s">
        <v>469</v>
      </c>
      <c r="D105" s="140" t="s">
        <v>282</v>
      </c>
      <c r="E105" s="140" t="s">
        <v>283</v>
      </c>
      <c r="F105" s="140" t="s">
        <v>470</v>
      </c>
      <c r="G105" s="140">
        <v>2009</v>
      </c>
      <c r="H105" s="140" t="s">
        <v>285</v>
      </c>
      <c r="I105" s="140" t="s">
        <v>286</v>
      </c>
      <c r="J105" s="140"/>
      <c r="K105" s="141" t="s">
        <v>471</v>
      </c>
    </row>
    <row r="106" spans="1:11" x14ac:dyDescent="0.2">
      <c r="A106" s="140" t="s">
        <v>420</v>
      </c>
      <c r="B106" s="141" t="s">
        <v>175</v>
      </c>
      <c r="C106" s="141" t="s">
        <v>472</v>
      </c>
      <c r="D106" s="140" t="s">
        <v>282</v>
      </c>
      <c r="E106" s="140" t="s">
        <v>283</v>
      </c>
      <c r="F106" s="140" t="s">
        <v>284</v>
      </c>
      <c r="G106" s="140">
        <v>2000</v>
      </c>
      <c r="H106" s="140" t="s">
        <v>285</v>
      </c>
      <c r="I106" s="140" t="s">
        <v>286</v>
      </c>
      <c r="J106" s="140"/>
      <c r="K106" s="141" t="s">
        <v>473</v>
      </c>
    </row>
    <row r="107" spans="1:11" x14ac:dyDescent="0.2">
      <c r="A107" s="140" t="s">
        <v>420</v>
      </c>
      <c r="B107" s="141" t="s">
        <v>175</v>
      </c>
      <c r="C107" s="141" t="s">
        <v>472</v>
      </c>
      <c r="D107" s="140" t="s">
        <v>282</v>
      </c>
      <c r="E107" s="140" t="s">
        <v>283</v>
      </c>
      <c r="F107" s="140" t="s">
        <v>474</v>
      </c>
      <c r="G107" s="140">
        <v>2000</v>
      </c>
      <c r="H107" s="140" t="s">
        <v>285</v>
      </c>
      <c r="I107" s="140" t="s">
        <v>286</v>
      </c>
      <c r="J107" s="140"/>
      <c r="K107" s="141" t="s">
        <v>475</v>
      </c>
    </row>
    <row r="108" spans="1:11" x14ac:dyDescent="0.2">
      <c r="A108" s="140" t="s">
        <v>280</v>
      </c>
      <c r="B108" s="141" t="s">
        <v>113</v>
      </c>
      <c r="C108" s="141" t="s">
        <v>380</v>
      </c>
      <c r="D108" s="140" t="s">
        <v>282</v>
      </c>
      <c r="E108" s="140" t="s">
        <v>283</v>
      </c>
      <c r="F108" s="140" t="s">
        <v>284</v>
      </c>
      <c r="G108" s="140"/>
      <c r="H108" s="140" t="s">
        <v>285</v>
      </c>
      <c r="I108" s="140"/>
      <c r="J108" s="140"/>
      <c r="K108" s="141" t="s">
        <v>381</v>
      </c>
    </row>
    <row r="109" spans="1:11" x14ac:dyDescent="0.2">
      <c r="A109" s="140" t="s">
        <v>280</v>
      </c>
      <c r="B109" s="141" t="s">
        <v>115</v>
      </c>
      <c r="C109" s="141" t="s">
        <v>382</v>
      </c>
      <c r="D109" s="140" t="s">
        <v>282</v>
      </c>
      <c r="E109" s="140" t="s">
        <v>283</v>
      </c>
      <c r="F109" s="140" t="s">
        <v>284</v>
      </c>
      <c r="G109" s="140">
        <v>1973</v>
      </c>
      <c r="H109" s="140" t="s">
        <v>285</v>
      </c>
      <c r="I109" s="140" t="s">
        <v>286</v>
      </c>
      <c r="J109" s="140"/>
      <c r="K109" s="141" t="s">
        <v>383</v>
      </c>
    </row>
    <row r="110" spans="1:11" ht="26" x14ac:dyDescent="0.2">
      <c r="A110" s="140" t="s">
        <v>280</v>
      </c>
      <c r="B110" s="141" t="s">
        <v>384</v>
      </c>
      <c r="C110" s="141" t="s">
        <v>385</v>
      </c>
      <c r="D110" s="140" t="s">
        <v>282</v>
      </c>
      <c r="E110" s="140" t="s">
        <v>283</v>
      </c>
      <c r="F110" s="140" t="s">
        <v>284</v>
      </c>
      <c r="G110" s="140">
        <v>2007</v>
      </c>
      <c r="H110" s="140" t="s">
        <v>285</v>
      </c>
      <c r="I110" s="140" t="s">
        <v>342</v>
      </c>
      <c r="J110" s="140"/>
      <c r="K110" s="141" t="s">
        <v>386</v>
      </c>
    </row>
    <row r="111" spans="1:11" ht="26" x14ac:dyDescent="0.2">
      <c r="A111" s="140" t="s">
        <v>502</v>
      </c>
      <c r="B111" s="141" t="s">
        <v>512</v>
      </c>
      <c r="C111" s="141" t="s">
        <v>511</v>
      </c>
      <c r="D111" s="140" t="s">
        <v>282</v>
      </c>
      <c r="E111" s="140" t="s">
        <v>283</v>
      </c>
      <c r="F111" s="140" t="s">
        <v>284</v>
      </c>
      <c r="G111" s="140">
        <v>2016</v>
      </c>
      <c r="H111" s="140" t="s">
        <v>285</v>
      </c>
      <c r="I111" s="140" t="s">
        <v>286</v>
      </c>
      <c r="J111" s="140"/>
      <c r="K111" s="140"/>
    </row>
    <row r="112" spans="1:11" ht="26" x14ac:dyDescent="0.2">
      <c r="A112" s="140" t="s">
        <v>502</v>
      </c>
      <c r="B112" s="141" t="s">
        <v>76</v>
      </c>
      <c r="C112" s="141" t="s">
        <v>513</v>
      </c>
      <c r="D112" s="140" t="s">
        <v>282</v>
      </c>
      <c r="E112" s="140" t="s">
        <v>514</v>
      </c>
      <c r="F112" s="140" t="s">
        <v>284</v>
      </c>
      <c r="G112" s="140">
        <v>2013</v>
      </c>
      <c r="H112" s="140" t="s">
        <v>285</v>
      </c>
      <c r="I112" s="140" t="s">
        <v>286</v>
      </c>
      <c r="J112" s="140"/>
      <c r="K112" s="140"/>
    </row>
    <row r="113" spans="1:11" ht="26" x14ac:dyDescent="0.2">
      <c r="A113" s="140" t="s">
        <v>502</v>
      </c>
      <c r="B113" s="141" t="s">
        <v>515</v>
      </c>
      <c r="C113" s="141" t="s">
        <v>516</v>
      </c>
      <c r="D113" s="140" t="s">
        <v>282</v>
      </c>
      <c r="E113" s="140" t="s">
        <v>283</v>
      </c>
      <c r="F113" s="140" t="s">
        <v>284</v>
      </c>
      <c r="G113" s="140">
        <v>2016</v>
      </c>
      <c r="H113" s="140" t="s">
        <v>285</v>
      </c>
      <c r="I113" s="140"/>
      <c r="J113" s="140"/>
      <c r="K113" s="140"/>
    </row>
    <row r="114" spans="1:11" ht="26" x14ac:dyDescent="0.2">
      <c r="A114" s="140" t="s">
        <v>280</v>
      </c>
      <c r="B114" s="141" t="s">
        <v>121</v>
      </c>
      <c r="C114" s="141" t="s">
        <v>387</v>
      </c>
      <c r="D114" s="140" t="s">
        <v>282</v>
      </c>
      <c r="E114" s="140" t="s">
        <v>283</v>
      </c>
      <c r="F114" s="140" t="s">
        <v>284</v>
      </c>
      <c r="G114" s="140">
        <v>1973</v>
      </c>
      <c r="H114" s="140" t="s">
        <v>285</v>
      </c>
      <c r="I114" s="140" t="s">
        <v>286</v>
      </c>
      <c r="J114" s="140"/>
      <c r="K114" s="141" t="s">
        <v>388</v>
      </c>
    </row>
    <row r="115" spans="1:11" x14ac:dyDescent="0.2">
      <c r="A115" s="140" t="s">
        <v>280</v>
      </c>
      <c r="B115" s="141" t="s">
        <v>123</v>
      </c>
      <c r="C115" s="141" t="s">
        <v>390</v>
      </c>
      <c r="D115" s="140" t="s">
        <v>282</v>
      </c>
      <c r="E115" s="140" t="s">
        <v>283</v>
      </c>
      <c r="F115" s="140" t="s">
        <v>332</v>
      </c>
      <c r="G115" s="140">
        <v>1974</v>
      </c>
      <c r="H115" s="140" t="s">
        <v>285</v>
      </c>
      <c r="I115" s="140" t="s">
        <v>286</v>
      </c>
      <c r="J115" s="140"/>
      <c r="K115" s="141" t="s">
        <v>391</v>
      </c>
    </row>
    <row r="116" spans="1:11" ht="30.75" customHeight="1" x14ac:dyDescent="0.2">
      <c r="A116" s="140" t="s">
        <v>280</v>
      </c>
      <c r="B116" s="141" t="s">
        <v>123</v>
      </c>
      <c r="C116" s="141" t="s">
        <v>392</v>
      </c>
      <c r="D116" s="140" t="s">
        <v>632</v>
      </c>
      <c r="E116" s="140" t="s">
        <v>283</v>
      </c>
      <c r="F116" s="140" t="s">
        <v>332</v>
      </c>
      <c r="G116" s="140"/>
      <c r="H116" s="140" t="s">
        <v>285</v>
      </c>
      <c r="I116" s="140" t="s">
        <v>286</v>
      </c>
      <c r="J116" s="140"/>
      <c r="K116" s="141" t="s">
        <v>391</v>
      </c>
    </row>
    <row r="117" spans="1:11" x14ac:dyDescent="0.2">
      <c r="A117" s="140" t="s">
        <v>420</v>
      </c>
      <c r="B117" s="141" t="s">
        <v>177</v>
      </c>
      <c r="C117" s="141" t="s">
        <v>476</v>
      </c>
      <c r="D117" s="140" t="s">
        <v>282</v>
      </c>
      <c r="E117" s="140" t="s">
        <v>283</v>
      </c>
      <c r="F117" s="140" t="s">
        <v>284</v>
      </c>
      <c r="G117" s="140">
        <v>2007</v>
      </c>
      <c r="H117" s="140" t="s">
        <v>285</v>
      </c>
      <c r="I117" s="140" t="s">
        <v>286</v>
      </c>
      <c r="J117" s="140"/>
      <c r="K117" s="141" t="s">
        <v>477</v>
      </c>
    </row>
    <row r="118" spans="1:11" x14ac:dyDescent="0.2">
      <c r="A118" s="140" t="s">
        <v>420</v>
      </c>
      <c r="B118" s="141" t="s">
        <v>236</v>
      </c>
      <c r="C118" s="141" t="s">
        <v>478</v>
      </c>
      <c r="D118" s="140" t="s">
        <v>282</v>
      </c>
      <c r="E118" s="140" t="s">
        <v>283</v>
      </c>
      <c r="F118" s="140" t="s">
        <v>284</v>
      </c>
      <c r="G118" s="140" t="s">
        <v>299</v>
      </c>
      <c r="H118" s="140" t="s">
        <v>285</v>
      </c>
      <c r="I118" s="140" t="s">
        <v>286</v>
      </c>
      <c r="J118" s="140"/>
      <c r="K118" s="140"/>
    </row>
    <row r="119" spans="1:11" ht="26" x14ac:dyDescent="0.2">
      <c r="A119" s="140" t="s">
        <v>280</v>
      </c>
      <c r="B119" s="141" t="s">
        <v>131</v>
      </c>
      <c r="C119" s="141" t="s">
        <v>398</v>
      </c>
      <c r="D119" s="140" t="s">
        <v>282</v>
      </c>
      <c r="E119" s="140" t="s">
        <v>283</v>
      </c>
      <c r="F119" s="140" t="s">
        <v>284</v>
      </c>
      <c r="G119" s="140">
        <v>2008</v>
      </c>
      <c r="H119" s="140" t="s">
        <v>285</v>
      </c>
      <c r="I119" s="140" t="s">
        <v>286</v>
      </c>
      <c r="J119" s="140"/>
      <c r="K119" s="140"/>
    </row>
    <row r="120" spans="1:11" ht="26" x14ac:dyDescent="0.2">
      <c r="A120" s="140" t="s">
        <v>280</v>
      </c>
      <c r="B120" s="141" t="s">
        <v>133</v>
      </c>
      <c r="C120" s="141" t="s">
        <v>397</v>
      </c>
      <c r="D120" s="140" t="s">
        <v>282</v>
      </c>
      <c r="E120" s="140" t="s">
        <v>283</v>
      </c>
      <c r="F120" s="140" t="s">
        <v>284</v>
      </c>
      <c r="G120" s="140">
        <v>2008</v>
      </c>
      <c r="H120" s="140" t="s">
        <v>285</v>
      </c>
      <c r="I120" s="140" t="s">
        <v>286</v>
      </c>
      <c r="J120" s="140"/>
      <c r="K120" s="140"/>
    </row>
    <row r="121" spans="1:11" x14ac:dyDescent="0.2">
      <c r="A121" s="140" t="s">
        <v>530</v>
      </c>
      <c r="B121" s="141" t="s">
        <v>553</v>
      </c>
      <c r="C121" s="141" t="s">
        <v>554</v>
      </c>
      <c r="D121" s="140" t="s">
        <v>282</v>
      </c>
      <c r="E121" s="140" t="s">
        <v>290</v>
      </c>
      <c r="F121" s="140" t="s">
        <v>284</v>
      </c>
      <c r="G121" s="140">
        <v>2012</v>
      </c>
      <c r="H121" s="140" t="s">
        <v>285</v>
      </c>
      <c r="I121" s="140" t="s">
        <v>342</v>
      </c>
      <c r="J121" s="140"/>
      <c r="K121" s="141" t="s">
        <v>555</v>
      </c>
    </row>
    <row r="122" spans="1:11" ht="24" customHeight="1" x14ac:dyDescent="0.2">
      <c r="A122" s="140" t="s">
        <v>530</v>
      </c>
      <c r="B122" s="141" t="s">
        <v>553</v>
      </c>
      <c r="C122" s="141" t="s">
        <v>554</v>
      </c>
      <c r="D122" s="140" t="s">
        <v>282</v>
      </c>
      <c r="E122" s="143" t="s">
        <v>303</v>
      </c>
      <c r="F122" s="140" t="s">
        <v>284</v>
      </c>
      <c r="G122" s="140">
        <v>2012</v>
      </c>
      <c r="H122" s="140" t="s">
        <v>285</v>
      </c>
      <c r="I122" s="140" t="s">
        <v>342</v>
      </c>
      <c r="J122" s="140"/>
      <c r="K122" s="141" t="s">
        <v>555</v>
      </c>
    </row>
    <row r="123" spans="1:11" x14ac:dyDescent="0.2">
      <c r="A123" s="140" t="s">
        <v>530</v>
      </c>
      <c r="B123" s="141" t="s">
        <v>553</v>
      </c>
      <c r="C123" s="141" t="s">
        <v>554</v>
      </c>
      <c r="D123" s="140" t="s">
        <v>282</v>
      </c>
      <c r="E123" s="140" t="s">
        <v>290</v>
      </c>
      <c r="F123" s="140" t="s">
        <v>635</v>
      </c>
      <c r="G123" s="140">
        <v>2012</v>
      </c>
      <c r="H123" s="140" t="s">
        <v>285</v>
      </c>
      <c r="I123" s="140" t="s">
        <v>342</v>
      </c>
      <c r="J123" s="140"/>
      <c r="K123" s="141" t="s">
        <v>555</v>
      </c>
    </row>
    <row r="124" spans="1:11" ht="26" x14ac:dyDescent="0.2">
      <c r="A124" s="140" t="s">
        <v>530</v>
      </c>
      <c r="B124" s="141" t="s">
        <v>556</v>
      </c>
      <c r="C124" s="141" t="s">
        <v>557</v>
      </c>
      <c r="D124" s="140" t="s">
        <v>282</v>
      </c>
      <c r="E124" s="140" t="s">
        <v>290</v>
      </c>
      <c r="F124" s="140" t="s">
        <v>284</v>
      </c>
      <c r="G124" s="140">
        <v>2005</v>
      </c>
      <c r="H124" s="140" t="s">
        <v>285</v>
      </c>
      <c r="I124" s="140" t="s">
        <v>286</v>
      </c>
      <c r="J124" s="140"/>
      <c r="K124" s="140"/>
    </row>
    <row r="125" spans="1:11" ht="26" x14ac:dyDescent="0.2">
      <c r="A125" s="140" t="s">
        <v>530</v>
      </c>
      <c r="B125" s="141" t="s">
        <v>556</v>
      </c>
      <c r="C125" s="141" t="s">
        <v>558</v>
      </c>
      <c r="D125" s="140" t="s">
        <v>282</v>
      </c>
      <c r="E125" s="143" t="s">
        <v>303</v>
      </c>
      <c r="F125" s="140" t="s">
        <v>284</v>
      </c>
      <c r="G125" s="140">
        <v>2005</v>
      </c>
      <c r="H125" s="140" t="s">
        <v>285</v>
      </c>
      <c r="I125" s="140" t="s">
        <v>286</v>
      </c>
      <c r="J125" s="140"/>
      <c r="K125" s="140"/>
    </row>
    <row r="126" spans="1:11" ht="26" x14ac:dyDescent="0.2">
      <c r="A126" s="140" t="s">
        <v>530</v>
      </c>
      <c r="B126" s="141" t="s">
        <v>556</v>
      </c>
      <c r="C126" s="141" t="s">
        <v>559</v>
      </c>
      <c r="D126" s="140" t="s">
        <v>282</v>
      </c>
      <c r="E126" s="140" t="s">
        <v>290</v>
      </c>
      <c r="F126" s="140" t="s">
        <v>332</v>
      </c>
      <c r="G126" s="140">
        <v>2005</v>
      </c>
      <c r="H126" s="140" t="s">
        <v>285</v>
      </c>
      <c r="I126" s="140" t="s">
        <v>286</v>
      </c>
      <c r="J126" s="140"/>
      <c r="K126" s="140"/>
    </row>
    <row r="127" spans="1:11" ht="26" x14ac:dyDescent="0.2">
      <c r="A127" s="140" t="s">
        <v>530</v>
      </c>
      <c r="B127" s="141" t="s">
        <v>556</v>
      </c>
      <c r="C127" s="141" t="s">
        <v>559</v>
      </c>
      <c r="D127" s="140" t="s">
        <v>282</v>
      </c>
      <c r="E127" s="143" t="s">
        <v>303</v>
      </c>
      <c r="F127" s="140" t="s">
        <v>332</v>
      </c>
      <c r="G127" s="140">
        <v>2005</v>
      </c>
      <c r="H127" s="140" t="s">
        <v>285</v>
      </c>
      <c r="I127" s="140" t="s">
        <v>286</v>
      </c>
      <c r="J127" s="140"/>
      <c r="K127" s="140"/>
    </row>
    <row r="128" spans="1:11" x14ac:dyDescent="0.2">
      <c r="A128" s="140" t="s">
        <v>280</v>
      </c>
      <c r="B128" s="141" t="s">
        <v>393</v>
      </c>
      <c r="C128" s="141" t="s">
        <v>394</v>
      </c>
      <c r="D128" s="140" t="s">
        <v>282</v>
      </c>
      <c r="E128" s="140" t="s">
        <v>283</v>
      </c>
      <c r="F128" s="140" t="s">
        <v>284</v>
      </c>
      <c r="G128" s="140"/>
      <c r="H128" s="140" t="s">
        <v>285</v>
      </c>
      <c r="I128" s="140" t="s">
        <v>286</v>
      </c>
      <c r="J128" s="140"/>
      <c r="K128" s="140"/>
    </row>
    <row r="129" spans="1:11" x14ac:dyDescent="0.2">
      <c r="A129" s="140" t="s">
        <v>280</v>
      </c>
      <c r="B129" s="141" t="s">
        <v>395</v>
      </c>
      <c r="C129" s="141" t="s">
        <v>396</v>
      </c>
      <c r="D129" s="140" t="s">
        <v>282</v>
      </c>
      <c r="E129" s="140" t="s">
        <v>283</v>
      </c>
      <c r="F129" s="140" t="s">
        <v>284</v>
      </c>
      <c r="G129" s="140"/>
      <c r="H129" s="140" t="s">
        <v>285</v>
      </c>
      <c r="I129" s="140" t="s">
        <v>286</v>
      </c>
      <c r="J129" s="140"/>
      <c r="K129" s="140"/>
    </row>
    <row r="130" spans="1:11" x14ac:dyDescent="0.2">
      <c r="A130" s="140" t="s">
        <v>420</v>
      </c>
      <c r="B130" s="141" t="s">
        <v>479</v>
      </c>
      <c r="C130" s="141" t="s">
        <v>480</v>
      </c>
      <c r="D130" s="140" t="s">
        <v>282</v>
      </c>
      <c r="E130" s="140" t="s">
        <v>283</v>
      </c>
      <c r="F130" s="140" t="s">
        <v>284</v>
      </c>
      <c r="G130" s="140" t="s">
        <v>299</v>
      </c>
      <c r="H130" s="140" t="s">
        <v>285</v>
      </c>
      <c r="I130" s="140" t="s">
        <v>481</v>
      </c>
      <c r="J130" s="140"/>
      <c r="K130" s="141" t="s">
        <v>482</v>
      </c>
    </row>
    <row r="131" spans="1:11" ht="26" x14ac:dyDescent="0.2">
      <c r="A131" s="140" t="s">
        <v>420</v>
      </c>
      <c r="B131" s="141" t="s">
        <v>181</v>
      </c>
      <c r="C131" s="141" t="s">
        <v>485</v>
      </c>
      <c r="D131" s="140" t="s">
        <v>282</v>
      </c>
      <c r="E131" s="140" t="s">
        <v>283</v>
      </c>
      <c r="F131" s="140" t="s">
        <v>284</v>
      </c>
      <c r="G131" s="140" t="s">
        <v>299</v>
      </c>
      <c r="H131" s="140" t="s">
        <v>285</v>
      </c>
      <c r="I131" s="140" t="s">
        <v>286</v>
      </c>
      <c r="J131" s="140"/>
      <c r="K131" s="141" t="s">
        <v>486</v>
      </c>
    </row>
    <row r="132" spans="1:11" x14ac:dyDescent="0.2">
      <c r="A132" s="140" t="s">
        <v>502</v>
      </c>
      <c r="B132" s="141" t="s">
        <v>518</v>
      </c>
      <c r="C132" s="141" t="s">
        <v>518</v>
      </c>
      <c r="D132" s="140" t="s">
        <v>282</v>
      </c>
      <c r="E132" s="140" t="s">
        <v>283</v>
      </c>
      <c r="F132" s="140" t="s">
        <v>284</v>
      </c>
      <c r="G132" s="140"/>
      <c r="H132" s="140" t="s">
        <v>285</v>
      </c>
      <c r="I132" s="140" t="s">
        <v>286</v>
      </c>
      <c r="J132" s="140"/>
      <c r="K132" s="140"/>
    </row>
    <row r="133" spans="1:11" ht="39" x14ac:dyDescent="0.2">
      <c r="A133" s="140" t="s">
        <v>280</v>
      </c>
      <c r="B133" s="141" t="s">
        <v>0</v>
      </c>
      <c r="C133" s="141" t="s">
        <v>633</v>
      </c>
      <c r="D133" s="140" t="s">
        <v>282</v>
      </c>
      <c r="E133" s="140" t="s">
        <v>283</v>
      </c>
      <c r="F133" s="140" t="s">
        <v>284</v>
      </c>
      <c r="G133" s="140">
        <v>1934</v>
      </c>
      <c r="H133" s="140" t="s">
        <v>285</v>
      </c>
      <c r="I133" s="140" t="s">
        <v>399</v>
      </c>
      <c r="J133" s="140"/>
      <c r="K133" s="141" t="s">
        <v>400</v>
      </c>
    </row>
    <row r="134" spans="1:11" ht="39" x14ac:dyDescent="0.2">
      <c r="A134" s="140" t="s">
        <v>280</v>
      </c>
      <c r="B134" s="141" t="s">
        <v>0</v>
      </c>
      <c r="C134" s="141" t="s">
        <v>638</v>
      </c>
      <c r="D134" s="140" t="s">
        <v>282</v>
      </c>
      <c r="E134" s="140" t="s">
        <v>283</v>
      </c>
      <c r="F134" s="140" t="s">
        <v>332</v>
      </c>
      <c r="G134" s="140">
        <v>1973</v>
      </c>
      <c r="H134" s="140" t="s">
        <v>285</v>
      </c>
      <c r="I134" s="140" t="s">
        <v>399</v>
      </c>
      <c r="J134" s="140"/>
      <c r="K134" s="141" t="s">
        <v>401</v>
      </c>
    </row>
    <row r="135" spans="1:11" ht="39" x14ac:dyDescent="0.2">
      <c r="A135" s="140" t="s">
        <v>280</v>
      </c>
      <c r="B135" s="141" t="s">
        <v>0</v>
      </c>
      <c r="C135" s="141" t="s">
        <v>639</v>
      </c>
      <c r="D135" s="140" t="s">
        <v>282</v>
      </c>
      <c r="E135" s="140" t="s">
        <v>283</v>
      </c>
      <c r="F135" s="140" t="s">
        <v>335</v>
      </c>
      <c r="G135" s="140">
        <v>1986</v>
      </c>
      <c r="H135" s="140" t="s">
        <v>285</v>
      </c>
      <c r="I135" s="140" t="s">
        <v>399</v>
      </c>
      <c r="J135" s="140"/>
      <c r="K135" s="141" t="s">
        <v>402</v>
      </c>
    </row>
    <row r="136" spans="1:11" ht="39" x14ac:dyDescent="0.2">
      <c r="A136" s="140" t="s">
        <v>280</v>
      </c>
      <c r="B136" s="141" t="s">
        <v>0</v>
      </c>
      <c r="C136" s="141" t="s">
        <v>640</v>
      </c>
      <c r="D136" s="140" t="s">
        <v>282</v>
      </c>
      <c r="E136" s="143" t="s">
        <v>303</v>
      </c>
      <c r="F136" s="140" t="s">
        <v>284</v>
      </c>
      <c r="G136" s="140">
        <v>1994</v>
      </c>
      <c r="H136" s="140" t="s">
        <v>285</v>
      </c>
      <c r="I136" s="140" t="s">
        <v>399</v>
      </c>
      <c r="J136" s="140"/>
      <c r="K136" s="141" t="s">
        <v>403</v>
      </c>
    </row>
    <row r="137" spans="1:11" x14ac:dyDescent="0.2">
      <c r="A137" s="140" t="s">
        <v>420</v>
      </c>
      <c r="B137" s="141" t="s">
        <v>53</v>
      </c>
      <c r="C137" s="141" t="s">
        <v>487</v>
      </c>
      <c r="D137" s="140" t="s">
        <v>282</v>
      </c>
      <c r="E137" s="140" t="s">
        <v>283</v>
      </c>
      <c r="F137" s="140" t="s">
        <v>284</v>
      </c>
      <c r="G137" s="140">
        <v>1969</v>
      </c>
      <c r="H137" s="140" t="s">
        <v>285</v>
      </c>
      <c r="I137" s="140" t="s">
        <v>286</v>
      </c>
      <c r="J137" s="140"/>
      <c r="K137" s="140"/>
    </row>
    <row r="138" spans="1:11" x14ac:dyDescent="0.2">
      <c r="A138" s="140" t="s">
        <v>584</v>
      </c>
      <c r="B138" s="141" t="s">
        <v>249</v>
      </c>
      <c r="C138" s="141" t="s">
        <v>600</v>
      </c>
      <c r="D138" s="140" t="s">
        <v>282</v>
      </c>
      <c r="E138" s="140" t="s">
        <v>283</v>
      </c>
      <c r="F138" s="140" t="s">
        <v>284</v>
      </c>
      <c r="G138" s="140">
        <v>2013</v>
      </c>
      <c r="H138" s="140" t="s">
        <v>285</v>
      </c>
      <c r="I138" s="140" t="s">
        <v>286</v>
      </c>
      <c r="J138" s="140"/>
      <c r="K138" s="140"/>
    </row>
    <row r="139" spans="1:11" x14ac:dyDescent="0.2">
      <c r="A139" s="140" t="s">
        <v>280</v>
      </c>
      <c r="B139" s="141" t="s">
        <v>135</v>
      </c>
      <c r="C139" s="141" t="s">
        <v>404</v>
      </c>
      <c r="D139" s="140" t="s">
        <v>282</v>
      </c>
      <c r="E139" s="140" t="s">
        <v>283</v>
      </c>
      <c r="F139" s="140" t="s">
        <v>284</v>
      </c>
      <c r="G139" s="140">
        <v>2000</v>
      </c>
      <c r="H139" s="140" t="s">
        <v>285</v>
      </c>
      <c r="I139" s="140" t="s">
        <v>286</v>
      </c>
      <c r="J139" s="140"/>
      <c r="K139" s="140"/>
    </row>
    <row r="140" spans="1:11" x14ac:dyDescent="0.2">
      <c r="A140" s="140" t="s">
        <v>420</v>
      </c>
      <c r="B140" s="141" t="s">
        <v>57</v>
      </c>
      <c r="C140" s="141" t="s">
        <v>490</v>
      </c>
      <c r="D140" s="140" t="s">
        <v>282</v>
      </c>
      <c r="E140" s="140" t="s">
        <v>283</v>
      </c>
      <c r="F140" s="140" t="s">
        <v>284</v>
      </c>
      <c r="G140" s="140"/>
      <c r="H140" s="140" t="s">
        <v>285</v>
      </c>
      <c r="I140" s="140" t="s">
        <v>286</v>
      </c>
      <c r="J140" s="140"/>
      <c r="K140" s="140"/>
    </row>
    <row r="141" spans="1:11" ht="26" x14ac:dyDescent="0.2">
      <c r="A141" s="140" t="s">
        <v>584</v>
      </c>
      <c r="B141" s="141" t="s">
        <v>251</v>
      </c>
      <c r="C141" s="141" t="s">
        <v>601</v>
      </c>
      <c r="D141" s="140" t="s">
        <v>282</v>
      </c>
      <c r="E141" s="140" t="s">
        <v>283</v>
      </c>
      <c r="F141" s="140" t="s">
        <v>637</v>
      </c>
      <c r="G141" s="140">
        <v>2006</v>
      </c>
      <c r="H141" s="140" t="s">
        <v>285</v>
      </c>
      <c r="I141" s="140" t="s">
        <v>286</v>
      </c>
      <c r="J141" s="140"/>
      <c r="K141" s="141" t="s">
        <v>602</v>
      </c>
    </row>
    <row r="142" spans="1:11" ht="26" x14ac:dyDescent="0.2">
      <c r="A142" s="140" t="s">
        <v>584</v>
      </c>
      <c r="B142" s="141" t="s">
        <v>253</v>
      </c>
      <c r="C142" s="141" t="s">
        <v>603</v>
      </c>
      <c r="D142" s="140" t="s">
        <v>282</v>
      </c>
      <c r="E142" s="140" t="s">
        <v>283</v>
      </c>
      <c r="F142" s="140" t="s">
        <v>637</v>
      </c>
      <c r="G142" s="140">
        <v>2013</v>
      </c>
      <c r="H142" s="140" t="s">
        <v>285</v>
      </c>
      <c r="I142" s="140" t="s">
        <v>286</v>
      </c>
      <c r="J142" s="140"/>
      <c r="K142" s="141" t="s">
        <v>604</v>
      </c>
    </row>
    <row r="143" spans="1:11" ht="26" x14ac:dyDescent="0.2">
      <c r="A143" s="140" t="s">
        <v>530</v>
      </c>
      <c r="B143" s="141" t="s">
        <v>560</v>
      </c>
      <c r="C143" s="141" t="s">
        <v>561</v>
      </c>
      <c r="D143" s="140" t="s">
        <v>282</v>
      </c>
      <c r="E143" s="140" t="s">
        <v>290</v>
      </c>
      <c r="F143" s="140" t="s">
        <v>636</v>
      </c>
      <c r="G143" s="140">
        <v>2006</v>
      </c>
      <c r="H143" s="140" t="s">
        <v>285</v>
      </c>
      <c r="I143" s="140" t="s">
        <v>286</v>
      </c>
      <c r="J143" s="140"/>
      <c r="K143" s="141" t="s">
        <v>562</v>
      </c>
    </row>
    <row r="144" spans="1:11" x14ac:dyDescent="0.2">
      <c r="A144" s="140" t="s">
        <v>530</v>
      </c>
      <c r="B144" s="141" t="s">
        <v>560</v>
      </c>
      <c r="C144" s="141" t="s">
        <v>563</v>
      </c>
      <c r="D144" s="140" t="s">
        <v>282</v>
      </c>
      <c r="E144" s="140" t="s">
        <v>290</v>
      </c>
      <c r="F144" s="140" t="s">
        <v>631</v>
      </c>
      <c r="G144" s="140">
        <v>2006</v>
      </c>
      <c r="H144" s="140" t="s">
        <v>285</v>
      </c>
      <c r="I144" s="140" t="s">
        <v>286</v>
      </c>
      <c r="J144" s="140"/>
      <c r="K144" s="141" t="s">
        <v>562</v>
      </c>
    </row>
    <row r="145" spans="1:11" ht="26" x14ac:dyDescent="0.2">
      <c r="A145" s="140" t="s">
        <v>530</v>
      </c>
      <c r="B145" s="141" t="s">
        <v>560</v>
      </c>
      <c r="C145" s="141" t="s">
        <v>565</v>
      </c>
      <c r="D145" s="140" t="s">
        <v>282</v>
      </c>
      <c r="E145" s="143" t="s">
        <v>303</v>
      </c>
      <c r="F145" s="140" t="s">
        <v>636</v>
      </c>
      <c r="G145" s="140">
        <v>2006</v>
      </c>
      <c r="H145" s="140" t="s">
        <v>285</v>
      </c>
      <c r="I145" s="140" t="s">
        <v>286</v>
      </c>
      <c r="J145" s="140"/>
      <c r="K145" s="141" t="s">
        <v>562</v>
      </c>
    </row>
    <row r="146" spans="1:11" ht="26" x14ac:dyDescent="0.2">
      <c r="A146" s="140" t="s">
        <v>530</v>
      </c>
      <c r="B146" s="141" t="s">
        <v>560</v>
      </c>
      <c r="C146" s="141" t="s">
        <v>566</v>
      </c>
      <c r="D146" s="140" t="s">
        <v>282</v>
      </c>
      <c r="E146" s="143" t="s">
        <v>303</v>
      </c>
      <c r="F146" s="140" t="s">
        <v>631</v>
      </c>
      <c r="G146" s="140">
        <v>2006</v>
      </c>
      <c r="H146" s="140" t="s">
        <v>285</v>
      </c>
      <c r="I146" s="140" t="s">
        <v>286</v>
      </c>
      <c r="J146" s="140"/>
      <c r="K146" s="141" t="s">
        <v>562</v>
      </c>
    </row>
    <row r="147" spans="1:11" ht="26" x14ac:dyDescent="0.2">
      <c r="A147" s="140" t="s">
        <v>420</v>
      </c>
      <c r="B147" s="141" t="s">
        <v>185</v>
      </c>
      <c r="C147" s="141" t="s">
        <v>491</v>
      </c>
      <c r="D147" s="140" t="s">
        <v>282</v>
      </c>
      <c r="E147" s="140" t="s">
        <v>283</v>
      </c>
      <c r="F147" s="140" t="s">
        <v>284</v>
      </c>
      <c r="G147" s="140"/>
      <c r="H147" s="140" t="s">
        <v>285</v>
      </c>
      <c r="I147" s="140" t="s">
        <v>286</v>
      </c>
      <c r="J147" s="140"/>
      <c r="K147" s="140"/>
    </row>
    <row r="148" spans="1:11" x14ac:dyDescent="0.2">
      <c r="A148" s="140" t="s">
        <v>502</v>
      </c>
      <c r="B148" s="141" t="s">
        <v>219</v>
      </c>
      <c r="C148" s="141" t="s">
        <v>219</v>
      </c>
      <c r="D148" s="140" t="s">
        <v>282</v>
      </c>
      <c r="E148" s="140" t="s">
        <v>283</v>
      </c>
      <c r="F148" s="140"/>
      <c r="G148" s="140"/>
      <c r="H148" s="140" t="s">
        <v>285</v>
      </c>
      <c r="I148" s="140"/>
      <c r="J148" s="140"/>
      <c r="K148" s="140"/>
    </row>
    <row r="149" spans="1:11" x14ac:dyDescent="0.2">
      <c r="A149" s="140" t="s">
        <v>280</v>
      </c>
      <c r="B149" s="141" t="s">
        <v>141</v>
      </c>
      <c r="C149" s="141" t="s">
        <v>408</v>
      </c>
      <c r="D149" s="140" t="s">
        <v>282</v>
      </c>
      <c r="E149" s="140" t="s">
        <v>283</v>
      </c>
      <c r="F149" s="140" t="s">
        <v>284</v>
      </c>
      <c r="G149" s="140"/>
      <c r="H149" s="140" t="s">
        <v>285</v>
      </c>
      <c r="I149" s="140" t="s">
        <v>286</v>
      </c>
      <c r="J149" s="140"/>
      <c r="K149" s="140"/>
    </row>
    <row r="150" spans="1:11" ht="26" x14ac:dyDescent="0.2">
      <c r="A150" s="140" t="s">
        <v>502</v>
      </c>
      <c r="B150" s="141" t="s">
        <v>221</v>
      </c>
      <c r="C150" s="141" t="s">
        <v>519</v>
      </c>
      <c r="D150" s="140" t="s">
        <v>282</v>
      </c>
      <c r="E150" s="140" t="s">
        <v>283</v>
      </c>
      <c r="F150" s="140" t="s">
        <v>284</v>
      </c>
      <c r="G150" s="140">
        <v>1968</v>
      </c>
      <c r="H150" s="140" t="s">
        <v>285</v>
      </c>
      <c r="I150" s="140" t="s">
        <v>286</v>
      </c>
      <c r="J150" s="140"/>
      <c r="K150" s="140"/>
    </row>
    <row r="151" spans="1:11" x14ac:dyDescent="0.2">
      <c r="A151" s="140" t="s">
        <v>584</v>
      </c>
      <c r="B151" s="141" t="s">
        <v>605</v>
      </c>
      <c r="C151" s="141" t="s">
        <v>606</v>
      </c>
      <c r="D151" s="140" t="s">
        <v>282</v>
      </c>
      <c r="E151" s="140" t="s">
        <v>283</v>
      </c>
      <c r="F151" s="140" t="s">
        <v>284</v>
      </c>
      <c r="G151" s="140">
        <v>2008</v>
      </c>
      <c r="H151" s="140" t="s">
        <v>285</v>
      </c>
      <c r="I151" s="140" t="s">
        <v>286</v>
      </c>
      <c r="J151" s="140"/>
      <c r="K151" s="141" t="s">
        <v>607</v>
      </c>
    </row>
    <row r="152" spans="1:11" x14ac:dyDescent="0.2">
      <c r="A152" s="140" t="s">
        <v>280</v>
      </c>
      <c r="B152" s="141" t="s">
        <v>143</v>
      </c>
      <c r="C152" s="141" t="s">
        <v>409</v>
      </c>
      <c r="D152" s="140" t="s">
        <v>282</v>
      </c>
      <c r="E152" s="140" t="s">
        <v>283</v>
      </c>
      <c r="F152" s="140" t="s">
        <v>284</v>
      </c>
      <c r="G152" s="140"/>
      <c r="H152" s="140" t="s">
        <v>285</v>
      </c>
      <c r="I152" s="140" t="s">
        <v>286</v>
      </c>
      <c r="J152" s="140"/>
      <c r="K152" s="140"/>
    </row>
    <row r="153" spans="1:11" x14ac:dyDescent="0.2">
      <c r="A153" s="140" t="s">
        <v>584</v>
      </c>
      <c r="B153" s="141" t="s">
        <v>257</v>
      </c>
      <c r="C153" s="141" t="s">
        <v>608</v>
      </c>
      <c r="D153" s="140" t="s">
        <v>282</v>
      </c>
      <c r="E153" s="140" t="s">
        <v>283</v>
      </c>
      <c r="F153" s="140" t="s">
        <v>637</v>
      </c>
      <c r="G153" s="140">
        <v>2007</v>
      </c>
      <c r="H153" s="140" t="s">
        <v>285</v>
      </c>
      <c r="I153" s="140" t="s">
        <v>286</v>
      </c>
      <c r="J153" s="140"/>
      <c r="K153" s="141" t="s">
        <v>609</v>
      </c>
    </row>
    <row r="154" spans="1:11" x14ac:dyDescent="0.2">
      <c r="A154" s="140" t="s">
        <v>584</v>
      </c>
      <c r="B154" s="141" t="s">
        <v>259</v>
      </c>
      <c r="C154" s="141" t="s">
        <v>610</v>
      </c>
      <c r="D154" s="140" t="s">
        <v>282</v>
      </c>
      <c r="E154" s="140" t="s">
        <v>283</v>
      </c>
      <c r="F154" s="140" t="s">
        <v>637</v>
      </c>
      <c r="G154" s="140">
        <v>2009</v>
      </c>
      <c r="H154" s="140" t="s">
        <v>285</v>
      </c>
      <c r="I154" s="140" t="s">
        <v>286</v>
      </c>
      <c r="J154" s="140"/>
      <c r="K154" s="141" t="s">
        <v>611</v>
      </c>
    </row>
    <row r="155" spans="1:11" x14ac:dyDescent="0.2">
      <c r="A155" s="140" t="s">
        <v>280</v>
      </c>
      <c r="B155" s="141" t="s">
        <v>145</v>
      </c>
      <c r="C155" s="141" t="s">
        <v>410</v>
      </c>
      <c r="D155" s="140" t="s">
        <v>282</v>
      </c>
      <c r="E155" s="140" t="s">
        <v>283</v>
      </c>
      <c r="F155" s="140" t="s">
        <v>284</v>
      </c>
      <c r="G155" s="140"/>
      <c r="H155" s="140" t="s">
        <v>285</v>
      </c>
      <c r="I155" s="140" t="s">
        <v>286</v>
      </c>
      <c r="J155" s="140"/>
      <c r="K155" s="140"/>
    </row>
    <row r="156" spans="1:11" ht="26" x14ac:dyDescent="0.2">
      <c r="A156" s="140" t="s">
        <v>420</v>
      </c>
      <c r="B156" s="140" t="s">
        <v>423</v>
      </c>
      <c r="C156" s="140" t="s">
        <v>424</v>
      </c>
      <c r="D156" s="140" t="s">
        <v>282</v>
      </c>
      <c r="E156" s="140" t="s">
        <v>283</v>
      </c>
      <c r="F156" s="140" t="s">
        <v>425</v>
      </c>
      <c r="G156" s="140"/>
      <c r="H156" s="140"/>
      <c r="I156" s="140" t="s">
        <v>286</v>
      </c>
      <c r="J156" s="141" t="s">
        <v>426</v>
      </c>
      <c r="K156" s="140"/>
    </row>
    <row r="157" spans="1:11" ht="26" x14ac:dyDescent="0.2">
      <c r="A157" s="140" t="s">
        <v>420</v>
      </c>
      <c r="B157" s="141" t="s">
        <v>440</v>
      </c>
      <c r="C157" s="141" t="s">
        <v>441</v>
      </c>
      <c r="D157" s="140" t="s">
        <v>282</v>
      </c>
      <c r="E157" s="140" t="s">
        <v>283</v>
      </c>
      <c r="F157" s="140" t="s">
        <v>284</v>
      </c>
      <c r="G157" s="140"/>
      <c r="H157" s="140"/>
      <c r="I157" s="140"/>
      <c r="J157" s="140"/>
      <c r="K157" s="141" t="s">
        <v>442</v>
      </c>
    </row>
    <row r="158" spans="1:11" ht="26" x14ac:dyDescent="0.2">
      <c r="A158" s="140" t="s">
        <v>420</v>
      </c>
      <c r="B158" s="141" t="s">
        <v>443</v>
      </c>
      <c r="C158" s="141" t="s">
        <v>444</v>
      </c>
      <c r="D158" s="140" t="s">
        <v>282</v>
      </c>
      <c r="E158" s="140" t="s">
        <v>283</v>
      </c>
      <c r="F158" s="140" t="s">
        <v>284</v>
      </c>
      <c r="G158" s="140"/>
      <c r="H158" s="140"/>
      <c r="I158" s="140"/>
      <c r="J158" s="140"/>
      <c r="K158" s="141" t="s">
        <v>445</v>
      </c>
    </row>
    <row r="159" spans="1:11" ht="26" x14ac:dyDescent="0.2">
      <c r="A159" s="140" t="s">
        <v>420</v>
      </c>
      <c r="B159" s="141" t="s">
        <v>446</v>
      </c>
      <c r="C159" s="141" t="s">
        <v>447</v>
      </c>
      <c r="D159" s="140" t="s">
        <v>282</v>
      </c>
      <c r="E159" s="140" t="s">
        <v>283</v>
      </c>
      <c r="F159" s="140" t="s">
        <v>284</v>
      </c>
      <c r="G159" s="140"/>
      <c r="H159" s="140"/>
      <c r="I159" s="140"/>
      <c r="J159" s="140"/>
      <c r="K159" s="141" t="s">
        <v>448</v>
      </c>
    </row>
    <row r="160" spans="1:11" x14ac:dyDescent="0.2">
      <c r="A160" s="140" t="s">
        <v>502</v>
      </c>
      <c r="B160" s="141" t="s">
        <v>503</v>
      </c>
      <c r="C160" s="141" t="s">
        <v>503</v>
      </c>
      <c r="D160" s="140" t="s">
        <v>282</v>
      </c>
      <c r="E160" s="140" t="s">
        <v>283</v>
      </c>
      <c r="F160" s="140" t="s">
        <v>284</v>
      </c>
      <c r="G160" s="140"/>
      <c r="H160" s="140"/>
      <c r="I160" s="140"/>
      <c r="J160" s="140"/>
      <c r="K160" s="140"/>
    </row>
    <row r="161" spans="1:11" ht="26" x14ac:dyDescent="0.2">
      <c r="A161" s="144" t="s">
        <v>520</v>
      </c>
      <c r="B161" s="141" t="s">
        <v>521</v>
      </c>
      <c r="C161" s="145" t="s">
        <v>522</v>
      </c>
      <c r="D161" s="140" t="s">
        <v>282</v>
      </c>
      <c r="E161" s="140" t="s">
        <v>283</v>
      </c>
      <c r="F161" s="140" t="s">
        <v>284</v>
      </c>
      <c r="G161" s="140"/>
      <c r="H161" s="140"/>
      <c r="I161" s="140"/>
      <c r="J161" s="140" t="s">
        <v>297</v>
      </c>
      <c r="K161" s="141" t="s">
        <v>377</v>
      </c>
    </row>
    <row r="162" spans="1:11" x14ac:dyDescent="0.2">
      <c r="A162" s="140" t="s">
        <v>502</v>
      </c>
      <c r="B162" s="141" t="s">
        <v>196</v>
      </c>
      <c r="C162" s="141" t="s">
        <v>196</v>
      </c>
      <c r="D162" s="140" t="s">
        <v>282</v>
      </c>
      <c r="E162" s="140" t="s">
        <v>283</v>
      </c>
      <c r="F162" s="140" t="s">
        <v>284</v>
      </c>
      <c r="G162" s="140"/>
      <c r="H162" s="140"/>
      <c r="I162" s="140"/>
      <c r="J162" s="140"/>
      <c r="K162" s="140"/>
    </row>
    <row r="163" spans="1:11" ht="26" x14ac:dyDescent="0.2">
      <c r="A163" s="144" t="s">
        <v>567</v>
      </c>
      <c r="B163" s="141" t="s">
        <v>572</v>
      </c>
      <c r="C163" s="145" t="s">
        <v>573</v>
      </c>
      <c r="D163" s="140" t="s">
        <v>282</v>
      </c>
      <c r="E163" s="140" t="s">
        <v>283</v>
      </c>
      <c r="F163" s="140" t="s">
        <v>284</v>
      </c>
      <c r="G163" s="140"/>
      <c r="H163" s="140"/>
      <c r="I163" s="140"/>
      <c r="J163" s="140" t="s">
        <v>297</v>
      </c>
      <c r="K163" s="141" t="s">
        <v>377</v>
      </c>
    </row>
    <row r="164" spans="1:11" ht="26" x14ac:dyDescent="0.2">
      <c r="A164" s="144" t="s">
        <v>567</v>
      </c>
      <c r="B164" s="141" t="s">
        <v>574</v>
      </c>
      <c r="C164" s="145" t="s">
        <v>575</v>
      </c>
      <c r="D164" s="140" t="s">
        <v>282</v>
      </c>
      <c r="E164" s="140" t="s">
        <v>283</v>
      </c>
      <c r="F164" s="140" t="s">
        <v>284</v>
      </c>
      <c r="G164" s="140"/>
      <c r="H164" s="140"/>
      <c r="I164" s="140"/>
      <c r="J164" s="140" t="s">
        <v>297</v>
      </c>
      <c r="K164" s="141" t="s">
        <v>377</v>
      </c>
    </row>
    <row r="165" spans="1:11" ht="26" x14ac:dyDescent="0.2">
      <c r="A165" s="144" t="s">
        <v>567</v>
      </c>
      <c r="B165" s="141" t="s">
        <v>576</v>
      </c>
      <c r="C165" s="145" t="s">
        <v>577</v>
      </c>
      <c r="D165" s="140" t="s">
        <v>282</v>
      </c>
      <c r="E165" s="140" t="s">
        <v>283</v>
      </c>
      <c r="F165" s="140" t="s">
        <v>284</v>
      </c>
      <c r="G165" s="140"/>
      <c r="H165" s="140"/>
      <c r="I165" s="140"/>
      <c r="J165" s="140" t="s">
        <v>297</v>
      </c>
      <c r="K165" s="141" t="s">
        <v>377</v>
      </c>
    </row>
    <row r="166" spans="1:11" ht="26" x14ac:dyDescent="0.2">
      <c r="A166" s="140" t="s">
        <v>280</v>
      </c>
      <c r="B166" s="141" t="s">
        <v>92</v>
      </c>
      <c r="C166" s="141" t="s">
        <v>325</v>
      </c>
      <c r="D166" s="140" t="s">
        <v>282</v>
      </c>
      <c r="E166" s="140" t="s">
        <v>283</v>
      </c>
      <c r="F166" s="140" t="s">
        <v>284</v>
      </c>
      <c r="G166" s="140"/>
      <c r="H166" s="140"/>
      <c r="I166" s="140"/>
      <c r="J166" s="140"/>
      <c r="K166" s="141" t="s">
        <v>326</v>
      </c>
    </row>
    <row r="167" spans="1:11" x14ac:dyDescent="0.2">
      <c r="A167" s="140" t="s">
        <v>420</v>
      </c>
      <c r="B167" s="141" t="s">
        <v>151</v>
      </c>
      <c r="C167" s="141" t="s">
        <v>450</v>
      </c>
      <c r="D167" s="140" t="s">
        <v>282</v>
      </c>
      <c r="E167" s="140" t="s">
        <v>283</v>
      </c>
      <c r="F167" s="140" t="s">
        <v>284</v>
      </c>
      <c r="G167" s="140"/>
      <c r="H167" s="140"/>
      <c r="I167" s="140"/>
      <c r="J167" s="140"/>
      <c r="K167" s="141" t="s">
        <v>451</v>
      </c>
    </row>
    <row r="168" spans="1:11" ht="26" x14ac:dyDescent="0.2">
      <c r="A168" s="144" t="s">
        <v>520</v>
      </c>
      <c r="B168" s="141" t="s">
        <v>523</v>
      </c>
      <c r="C168" s="145" t="s">
        <v>524</v>
      </c>
      <c r="D168" s="140" t="s">
        <v>282</v>
      </c>
      <c r="E168" s="140" t="s">
        <v>283</v>
      </c>
      <c r="F168" s="140" t="s">
        <v>284</v>
      </c>
      <c r="G168" s="140"/>
      <c r="H168" s="140"/>
      <c r="I168" s="140"/>
      <c r="J168" s="140" t="s">
        <v>297</v>
      </c>
      <c r="K168" s="140"/>
    </row>
    <row r="169" spans="1:11" x14ac:dyDescent="0.2">
      <c r="A169" s="140" t="s">
        <v>584</v>
      </c>
      <c r="B169" s="141" t="s">
        <v>243</v>
      </c>
      <c r="C169" s="141" t="s">
        <v>590</v>
      </c>
      <c r="D169" s="140" t="s">
        <v>282</v>
      </c>
      <c r="E169" s="140" t="s">
        <v>283</v>
      </c>
      <c r="F169" s="140" t="s">
        <v>284</v>
      </c>
      <c r="G169" s="140"/>
      <c r="H169" s="140"/>
      <c r="I169" s="140"/>
      <c r="J169" s="140"/>
      <c r="K169" s="141" t="s">
        <v>591</v>
      </c>
    </row>
    <row r="170" spans="1:11" ht="26" x14ac:dyDescent="0.2">
      <c r="A170" s="144" t="s">
        <v>614</v>
      </c>
      <c r="B170" s="141" t="s">
        <v>615</v>
      </c>
      <c r="C170" s="145" t="s">
        <v>616</v>
      </c>
      <c r="D170" s="140" t="s">
        <v>282</v>
      </c>
      <c r="E170" s="140" t="s">
        <v>283</v>
      </c>
      <c r="F170" s="140" t="s">
        <v>284</v>
      </c>
      <c r="G170" s="140"/>
      <c r="H170" s="140"/>
      <c r="I170" s="140"/>
      <c r="J170" s="140" t="s">
        <v>297</v>
      </c>
      <c r="K170" s="141" t="s">
        <v>377</v>
      </c>
    </row>
    <row r="171" spans="1:11" x14ac:dyDescent="0.2">
      <c r="A171" s="144" t="s">
        <v>614</v>
      </c>
      <c r="B171" s="141" t="s">
        <v>617</v>
      </c>
      <c r="C171" s="145" t="s">
        <v>618</v>
      </c>
      <c r="D171" s="140" t="s">
        <v>282</v>
      </c>
      <c r="E171" s="140" t="s">
        <v>283</v>
      </c>
      <c r="F171" s="140" t="s">
        <v>284</v>
      </c>
      <c r="G171" s="140"/>
      <c r="H171" s="140"/>
      <c r="I171" s="140"/>
      <c r="J171" s="140" t="s">
        <v>297</v>
      </c>
      <c r="K171" s="141" t="s">
        <v>377</v>
      </c>
    </row>
    <row r="172" spans="1:11" x14ac:dyDescent="0.2">
      <c r="A172" s="140" t="s">
        <v>420</v>
      </c>
      <c r="B172" s="141" t="s">
        <v>452</v>
      </c>
      <c r="C172" s="141" t="s">
        <v>453</v>
      </c>
      <c r="D172" s="140" t="s">
        <v>282</v>
      </c>
      <c r="E172" s="140" t="s">
        <v>283</v>
      </c>
      <c r="F172" s="140" t="s">
        <v>284</v>
      </c>
      <c r="G172" s="140"/>
      <c r="H172" s="140"/>
      <c r="I172" s="140"/>
      <c r="J172" s="140"/>
      <c r="K172" s="141" t="s">
        <v>454</v>
      </c>
    </row>
    <row r="173" spans="1:11" ht="45" customHeight="1" x14ac:dyDescent="0.2">
      <c r="A173" s="140" t="s">
        <v>280</v>
      </c>
      <c r="B173" s="141" t="s">
        <v>100</v>
      </c>
      <c r="C173" s="141" t="s">
        <v>339</v>
      </c>
      <c r="D173" s="140" t="s">
        <v>282</v>
      </c>
      <c r="E173" s="140" t="s">
        <v>283</v>
      </c>
      <c r="F173" s="140" t="s">
        <v>284</v>
      </c>
      <c r="G173" s="140"/>
      <c r="H173" s="140"/>
      <c r="I173" s="140"/>
      <c r="J173" s="140"/>
      <c r="K173" s="141" t="s">
        <v>340</v>
      </c>
    </row>
    <row r="174" spans="1:11" ht="26" x14ac:dyDescent="0.2">
      <c r="A174" s="140" t="s">
        <v>502</v>
      </c>
      <c r="B174" s="141" t="s">
        <v>198</v>
      </c>
      <c r="C174" s="141" t="s">
        <v>504</v>
      </c>
      <c r="D174" s="140" t="s">
        <v>282</v>
      </c>
      <c r="E174" s="140" t="s">
        <v>283</v>
      </c>
      <c r="F174" s="140" t="s">
        <v>284</v>
      </c>
      <c r="G174" s="140"/>
      <c r="H174" s="140"/>
      <c r="I174" s="140"/>
      <c r="J174" s="140"/>
      <c r="K174" s="140"/>
    </row>
    <row r="175" spans="1:11" ht="26" x14ac:dyDescent="0.2">
      <c r="A175" s="144" t="s">
        <v>567</v>
      </c>
      <c r="B175" s="141" t="s">
        <v>578</v>
      </c>
      <c r="C175" s="145" t="s">
        <v>579</v>
      </c>
      <c r="D175" s="140" t="s">
        <v>282</v>
      </c>
      <c r="E175" s="140" t="s">
        <v>283</v>
      </c>
      <c r="F175" s="140" t="s">
        <v>284</v>
      </c>
      <c r="G175" s="140"/>
      <c r="H175" s="140"/>
      <c r="I175" s="140"/>
      <c r="J175" s="140" t="s">
        <v>297</v>
      </c>
      <c r="K175" s="141" t="s">
        <v>377</v>
      </c>
    </row>
    <row r="176" spans="1:11" ht="26" x14ac:dyDescent="0.2">
      <c r="A176" s="140" t="s">
        <v>530</v>
      </c>
      <c r="B176" s="141" t="s">
        <v>531</v>
      </c>
      <c r="C176" s="141" t="s">
        <v>532</v>
      </c>
      <c r="D176" s="140" t="s">
        <v>282</v>
      </c>
      <c r="E176" s="140" t="s">
        <v>283</v>
      </c>
      <c r="F176" s="140" t="s">
        <v>284</v>
      </c>
      <c r="G176" s="140"/>
      <c r="H176" s="140"/>
      <c r="I176" s="140"/>
      <c r="J176" s="140"/>
      <c r="K176" s="141" t="s">
        <v>533</v>
      </c>
    </row>
    <row r="177" spans="1:11" ht="26" x14ac:dyDescent="0.2">
      <c r="A177" s="140" t="s">
        <v>530</v>
      </c>
      <c r="B177" s="141" t="s">
        <v>534</v>
      </c>
      <c r="C177" s="141" t="s">
        <v>535</v>
      </c>
      <c r="D177" s="140" t="s">
        <v>536</v>
      </c>
      <c r="E177" s="140" t="s">
        <v>290</v>
      </c>
      <c r="F177" s="140" t="s">
        <v>284</v>
      </c>
      <c r="G177" s="140"/>
      <c r="H177" s="140"/>
      <c r="I177" s="140"/>
      <c r="J177" s="140"/>
      <c r="K177" s="141" t="s">
        <v>537</v>
      </c>
    </row>
    <row r="178" spans="1:11" ht="26" x14ac:dyDescent="0.2">
      <c r="A178" s="140" t="s">
        <v>530</v>
      </c>
      <c r="B178" s="141" t="s">
        <v>534</v>
      </c>
      <c r="C178" s="141" t="s">
        <v>535</v>
      </c>
      <c r="D178" s="140" t="s">
        <v>536</v>
      </c>
      <c r="E178" s="143" t="s">
        <v>303</v>
      </c>
      <c r="F178" s="140" t="s">
        <v>284</v>
      </c>
      <c r="G178" s="140"/>
      <c r="H178" s="140"/>
      <c r="I178" s="140"/>
      <c r="J178" s="140"/>
      <c r="K178" s="141" t="s">
        <v>537</v>
      </c>
    </row>
    <row r="179" spans="1:11" ht="45" customHeight="1" x14ac:dyDescent="0.2">
      <c r="A179" s="140" t="s">
        <v>530</v>
      </c>
      <c r="B179" s="141" t="s">
        <v>538</v>
      </c>
      <c r="C179" s="141" t="s">
        <v>539</v>
      </c>
      <c r="D179" s="140" t="s">
        <v>282</v>
      </c>
      <c r="E179" s="140" t="s">
        <v>283</v>
      </c>
      <c r="F179" s="140" t="s">
        <v>335</v>
      </c>
      <c r="G179" s="140"/>
      <c r="H179" s="140"/>
      <c r="I179" s="140" t="s">
        <v>286</v>
      </c>
      <c r="J179" s="140"/>
      <c r="K179" s="141" t="s">
        <v>540</v>
      </c>
    </row>
    <row r="180" spans="1:11" ht="30" customHeight="1" x14ac:dyDescent="0.2">
      <c r="A180" s="140" t="s">
        <v>530</v>
      </c>
      <c r="B180" s="141" t="s">
        <v>541</v>
      </c>
      <c r="C180" s="141" t="s">
        <v>542</v>
      </c>
      <c r="D180" s="140" t="s">
        <v>543</v>
      </c>
      <c r="E180" s="140" t="s">
        <v>283</v>
      </c>
      <c r="F180" s="140"/>
      <c r="G180" s="140"/>
      <c r="H180" s="140"/>
      <c r="I180" s="140"/>
      <c r="J180" s="140"/>
      <c r="K180" s="141" t="s">
        <v>544</v>
      </c>
    </row>
    <row r="181" spans="1:11" x14ac:dyDescent="0.2">
      <c r="A181" s="140" t="s">
        <v>502</v>
      </c>
      <c r="B181" s="141" t="s">
        <v>202</v>
      </c>
      <c r="C181" s="141" t="s">
        <v>506</v>
      </c>
      <c r="D181" s="140" t="s">
        <v>282</v>
      </c>
      <c r="E181" s="140" t="s">
        <v>283</v>
      </c>
      <c r="F181" s="140" t="s">
        <v>284</v>
      </c>
      <c r="G181" s="140"/>
      <c r="H181" s="140"/>
      <c r="I181" s="140"/>
      <c r="J181" s="140"/>
      <c r="K181" s="140"/>
    </row>
    <row r="182" spans="1:11" ht="45" customHeight="1" x14ac:dyDescent="0.2">
      <c r="A182" s="144" t="s">
        <v>520</v>
      </c>
      <c r="B182" s="141" t="s">
        <v>526</v>
      </c>
      <c r="C182" s="145" t="s">
        <v>527</v>
      </c>
      <c r="D182" s="140" t="s">
        <v>282</v>
      </c>
      <c r="E182" s="140" t="s">
        <v>283</v>
      </c>
      <c r="F182" s="140" t="s">
        <v>284</v>
      </c>
      <c r="G182" s="140"/>
      <c r="H182" s="140"/>
      <c r="I182" s="140"/>
      <c r="J182" s="140" t="s">
        <v>297</v>
      </c>
      <c r="K182" s="141" t="s">
        <v>377</v>
      </c>
    </row>
    <row r="183" spans="1:11" ht="45" customHeight="1" x14ac:dyDescent="0.2">
      <c r="A183" s="144" t="s">
        <v>520</v>
      </c>
      <c r="B183" s="141" t="s">
        <v>528</v>
      </c>
      <c r="C183" s="145" t="s">
        <v>529</v>
      </c>
      <c r="D183" s="140" t="s">
        <v>282</v>
      </c>
      <c r="E183" s="140" t="s">
        <v>283</v>
      </c>
      <c r="F183" s="140" t="s">
        <v>284</v>
      </c>
      <c r="G183" s="140"/>
      <c r="H183" s="140"/>
      <c r="I183" s="140"/>
      <c r="J183" s="140" t="s">
        <v>297</v>
      </c>
      <c r="K183" s="141" t="s">
        <v>377</v>
      </c>
    </row>
    <row r="184" spans="1:11" x14ac:dyDescent="0.2">
      <c r="A184" s="140" t="s">
        <v>502</v>
      </c>
      <c r="B184" s="141" t="s">
        <v>206</v>
      </c>
      <c r="C184" s="141" t="s">
        <v>206</v>
      </c>
      <c r="D184" s="140" t="s">
        <v>282</v>
      </c>
      <c r="E184" s="140" t="s">
        <v>283</v>
      </c>
      <c r="F184" s="140" t="s">
        <v>284</v>
      </c>
      <c r="G184" s="140"/>
      <c r="H184" s="140"/>
      <c r="I184" s="140" t="s">
        <v>286</v>
      </c>
      <c r="J184" s="140"/>
      <c r="K184" s="140"/>
    </row>
    <row r="185" spans="1:11" x14ac:dyDescent="0.2">
      <c r="A185" s="140" t="s">
        <v>502</v>
      </c>
      <c r="B185" s="141" t="s">
        <v>208</v>
      </c>
      <c r="C185" s="141" t="s">
        <v>208</v>
      </c>
      <c r="D185" s="140" t="s">
        <v>282</v>
      </c>
      <c r="E185" s="140" t="s">
        <v>283</v>
      </c>
      <c r="F185" s="140" t="s">
        <v>284</v>
      </c>
      <c r="G185" s="140"/>
      <c r="H185" s="140"/>
      <c r="I185" s="140" t="s">
        <v>286</v>
      </c>
      <c r="J185" s="140"/>
      <c r="K185" s="140"/>
    </row>
    <row r="186" spans="1:11" x14ac:dyDescent="0.2">
      <c r="A186" s="140" t="s">
        <v>502</v>
      </c>
      <c r="B186" s="141" t="s">
        <v>210</v>
      </c>
      <c r="C186" s="141" t="s">
        <v>210</v>
      </c>
      <c r="D186" s="140" t="s">
        <v>282</v>
      </c>
      <c r="E186" s="140" t="s">
        <v>283</v>
      </c>
      <c r="F186" s="140" t="s">
        <v>284</v>
      </c>
      <c r="G186" s="140"/>
      <c r="H186" s="140"/>
      <c r="I186" s="140" t="s">
        <v>286</v>
      </c>
      <c r="J186" s="140"/>
      <c r="K186" s="140"/>
    </row>
    <row r="187" spans="1:11" ht="26" x14ac:dyDescent="0.2">
      <c r="A187" s="140" t="s">
        <v>280</v>
      </c>
      <c r="B187" s="141" t="s">
        <v>104</v>
      </c>
      <c r="C187" s="141" t="s">
        <v>344</v>
      </c>
      <c r="D187" s="140" t="s">
        <v>282</v>
      </c>
      <c r="E187" s="140" t="s">
        <v>283</v>
      </c>
      <c r="F187" s="140" t="s">
        <v>284</v>
      </c>
      <c r="G187" s="140"/>
      <c r="H187" s="140"/>
      <c r="I187" s="140"/>
      <c r="J187" s="140"/>
      <c r="K187" s="141" t="s">
        <v>345</v>
      </c>
    </row>
    <row r="188" spans="1:11" ht="26" x14ac:dyDescent="0.2">
      <c r="A188" s="140" t="s">
        <v>280</v>
      </c>
      <c r="B188" s="141" t="s">
        <v>104</v>
      </c>
      <c r="C188" s="141" t="s">
        <v>346</v>
      </c>
      <c r="D188" s="140" t="s">
        <v>629</v>
      </c>
      <c r="E188" s="140" t="s">
        <v>283</v>
      </c>
      <c r="F188" s="140" t="s">
        <v>284</v>
      </c>
      <c r="G188" s="140"/>
      <c r="H188" s="140"/>
      <c r="I188" s="140"/>
      <c r="J188" s="140"/>
      <c r="K188" s="141" t="s">
        <v>345</v>
      </c>
    </row>
    <row r="189" spans="1:11" x14ac:dyDescent="0.2">
      <c r="A189" s="140" t="s">
        <v>530</v>
      </c>
      <c r="B189" s="141" t="s">
        <v>545</v>
      </c>
      <c r="C189" s="141" t="s">
        <v>545</v>
      </c>
      <c r="D189" s="140" t="s">
        <v>282</v>
      </c>
      <c r="E189" s="140"/>
      <c r="F189" s="140"/>
      <c r="G189" s="140"/>
      <c r="H189" s="140"/>
      <c r="I189" s="140"/>
      <c r="J189" s="140"/>
      <c r="K189" s="141" t="s">
        <v>546</v>
      </c>
    </row>
    <row r="190" spans="1:11" ht="26" x14ac:dyDescent="0.2">
      <c r="A190" s="140" t="s">
        <v>280</v>
      </c>
      <c r="B190" s="141" t="s">
        <v>65</v>
      </c>
      <c r="C190" s="141" t="s">
        <v>350</v>
      </c>
      <c r="D190" s="140" t="s">
        <v>282</v>
      </c>
      <c r="E190" s="140" t="s">
        <v>301</v>
      </c>
      <c r="F190" s="140" t="s">
        <v>630</v>
      </c>
      <c r="G190" s="140"/>
      <c r="H190" s="140"/>
      <c r="I190" s="140" t="s">
        <v>286</v>
      </c>
      <c r="J190" s="140"/>
      <c r="K190" s="141" t="s">
        <v>351</v>
      </c>
    </row>
    <row r="191" spans="1:11" ht="26" x14ac:dyDescent="0.2">
      <c r="A191" s="140" t="s">
        <v>280</v>
      </c>
      <c r="B191" s="141" t="s">
        <v>70</v>
      </c>
      <c r="C191" s="141" t="s">
        <v>357</v>
      </c>
      <c r="D191" s="140" t="s">
        <v>282</v>
      </c>
      <c r="E191" s="143" t="s">
        <v>292</v>
      </c>
      <c r="F191" s="140" t="s">
        <v>284</v>
      </c>
      <c r="G191" s="140">
        <v>1989</v>
      </c>
      <c r="H191" s="140"/>
      <c r="I191" s="140"/>
      <c r="J191" s="140"/>
      <c r="K191" s="141" t="s">
        <v>358</v>
      </c>
    </row>
    <row r="192" spans="1:11" ht="26" x14ac:dyDescent="0.2">
      <c r="A192" s="140" t="s">
        <v>280</v>
      </c>
      <c r="B192" s="141" t="s">
        <v>374</v>
      </c>
      <c r="C192" s="141" t="s">
        <v>375</v>
      </c>
      <c r="D192" s="140" t="s">
        <v>282</v>
      </c>
      <c r="E192" s="140" t="s">
        <v>283</v>
      </c>
      <c r="F192" s="140" t="s">
        <v>284</v>
      </c>
      <c r="G192" s="140"/>
      <c r="H192" s="140"/>
      <c r="I192" s="140"/>
      <c r="J192" s="140" t="s">
        <v>376</v>
      </c>
      <c r="K192" s="141" t="s">
        <v>377</v>
      </c>
    </row>
    <row r="193" spans="1:11" ht="30" customHeight="1" x14ac:dyDescent="0.2">
      <c r="A193" s="140" t="s">
        <v>530</v>
      </c>
      <c r="B193" s="141" t="s">
        <v>547</v>
      </c>
      <c r="C193" s="141" t="s">
        <v>548</v>
      </c>
      <c r="D193" s="140" t="s">
        <v>282</v>
      </c>
      <c r="E193" s="140" t="s">
        <v>290</v>
      </c>
      <c r="F193" s="140"/>
      <c r="G193" s="140">
        <v>1986</v>
      </c>
      <c r="H193" s="140"/>
      <c r="I193" s="140"/>
      <c r="J193" s="140"/>
      <c r="K193" s="141" t="s">
        <v>549</v>
      </c>
    </row>
    <row r="194" spans="1:11" ht="26" x14ac:dyDescent="0.2">
      <c r="A194" s="144" t="s">
        <v>567</v>
      </c>
      <c r="B194" s="141" t="s">
        <v>568</v>
      </c>
      <c r="C194" s="144" t="s">
        <v>569</v>
      </c>
      <c r="D194" s="140" t="s">
        <v>282</v>
      </c>
      <c r="E194" s="140" t="s">
        <v>283</v>
      </c>
      <c r="F194" s="140" t="s">
        <v>332</v>
      </c>
      <c r="G194" s="140"/>
      <c r="H194" s="140"/>
      <c r="I194" s="140"/>
      <c r="J194" s="140" t="s">
        <v>297</v>
      </c>
      <c r="K194" s="141" t="s">
        <v>377</v>
      </c>
    </row>
    <row r="195" spans="1:11" x14ac:dyDescent="0.2">
      <c r="A195" s="144" t="s">
        <v>520</v>
      </c>
      <c r="B195" s="141" t="s">
        <v>217</v>
      </c>
      <c r="C195" s="144" t="s">
        <v>217</v>
      </c>
      <c r="D195" s="140" t="s">
        <v>282</v>
      </c>
      <c r="E195" s="140" t="s">
        <v>283</v>
      </c>
      <c r="F195" s="140" t="s">
        <v>284</v>
      </c>
      <c r="G195" s="140"/>
      <c r="H195" s="140"/>
      <c r="I195" s="140"/>
      <c r="J195" s="140" t="s">
        <v>297</v>
      </c>
      <c r="K195" s="141" t="s">
        <v>377</v>
      </c>
    </row>
    <row r="196" spans="1:11" x14ac:dyDescent="0.2">
      <c r="A196" s="140" t="s">
        <v>502</v>
      </c>
      <c r="B196" s="141" t="s">
        <v>217</v>
      </c>
      <c r="C196" s="140" t="s">
        <v>517</v>
      </c>
      <c r="D196" s="140" t="s">
        <v>282</v>
      </c>
      <c r="E196" s="140" t="s">
        <v>283</v>
      </c>
      <c r="F196" s="140" t="s">
        <v>284</v>
      </c>
      <c r="G196" s="140"/>
      <c r="H196" s="140"/>
      <c r="I196" s="140"/>
      <c r="J196" s="140"/>
      <c r="K196" s="140"/>
    </row>
    <row r="197" spans="1:11" ht="26" x14ac:dyDescent="0.2">
      <c r="A197" s="144" t="s">
        <v>614</v>
      </c>
      <c r="B197" s="141" t="s">
        <v>623</v>
      </c>
      <c r="C197" s="145" t="s">
        <v>624</v>
      </c>
      <c r="D197" s="140" t="s">
        <v>594</v>
      </c>
      <c r="E197" s="140" t="s">
        <v>283</v>
      </c>
      <c r="F197" s="140" t="s">
        <v>284</v>
      </c>
      <c r="G197" s="140"/>
      <c r="H197" s="140"/>
      <c r="I197" s="140"/>
      <c r="J197" s="140" t="s">
        <v>297</v>
      </c>
      <c r="K197" s="141" t="s">
        <v>377</v>
      </c>
    </row>
    <row r="198" spans="1:11" ht="26" x14ac:dyDescent="0.2">
      <c r="A198" s="140" t="s">
        <v>280</v>
      </c>
      <c r="B198" s="141" t="s">
        <v>119</v>
      </c>
      <c r="C198" s="141" t="s">
        <v>389</v>
      </c>
      <c r="D198" s="140" t="s">
        <v>282</v>
      </c>
      <c r="E198" s="140" t="s">
        <v>283</v>
      </c>
      <c r="F198" s="140" t="s">
        <v>284</v>
      </c>
      <c r="G198" s="140"/>
      <c r="H198" s="140"/>
      <c r="I198" s="140" t="s">
        <v>286</v>
      </c>
      <c r="J198" s="140"/>
      <c r="K198" s="140"/>
    </row>
    <row r="199" spans="1:11" x14ac:dyDescent="0.2">
      <c r="A199" s="140" t="s">
        <v>584</v>
      </c>
      <c r="B199" s="140" t="s">
        <v>612</v>
      </c>
      <c r="C199" s="141" t="s">
        <v>613</v>
      </c>
      <c r="D199" s="140" t="s">
        <v>282</v>
      </c>
      <c r="E199" s="140" t="s">
        <v>283</v>
      </c>
      <c r="F199" s="140" t="s">
        <v>284</v>
      </c>
      <c r="G199" s="140"/>
      <c r="H199" s="140"/>
      <c r="I199" s="140" t="s">
        <v>286</v>
      </c>
      <c r="J199" s="140"/>
      <c r="K199" s="140"/>
    </row>
    <row r="200" spans="1:11" ht="30" customHeight="1" x14ac:dyDescent="0.2">
      <c r="A200" s="140" t="s">
        <v>530</v>
      </c>
      <c r="B200" s="141" t="s">
        <v>551</v>
      </c>
      <c r="C200" s="141" t="s">
        <v>551</v>
      </c>
      <c r="D200" s="140" t="s">
        <v>282</v>
      </c>
      <c r="E200" s="140" t="s">
        <v>283</v>
      </c>
      <c r="F200" s="140"/>
      <c r="G200" s="140"/>
      <c r="H200" s="140"/>
      <c r="I200" s="140"/>
      <c r="J200" s="140"/>
      <c r="K200" s="141" t="s">
        <v>552</v>
      </c>
    </row>
    <row r="201" spans="1:11" ht="30" customHeight="1" x14ac:dyDescent="0.2">
      <c r="A201" s="140" t="s">
        <v>530</v>
      </c>
      <c r="B201" s="141" t="s">
        <v>551</v>
      </c>
      <c r="C201" s="141" t="s">
        <v>551</v>
      </c>
      <c r="D201" s="140" t="s">
        <v>282</v>
      </c>
      <c r="E201" s="140" t="s">
        <v>290</v>
      </c>
      <c r="F201" s="140"/>
      <c r="G201" s="140"/>
      <c r="H201" s="140"/>
      <c r="I201" s="140"/>
      <c r="J201" s="140"/>
      <c r="K201" s="141" t="s">
        <v>552</v>
      </c>
    </row>
    <row r="202" spans="1:11" x14ac:dyDescent="0.2">
      <c r="A202" s="140" t="s">
        <v>530</v>
      </c>
      <c r="B202" s="141" t="s">
        <v>551</v>
      </c>
      <c r="C202" s="141" t="s">
        <v>551</v>
      </c>
      <c r="D202" s="140" t="s">
        <v>282</v>
      </c>
      <c r="E202" s="143" t="s">
        <v>303</v>
      </c>
      <c r="F202" s="140"/>
      <c r="G202" s="140"/>
      <c r="H202" s="140"/>
      <c r="I202" s="140"/>
      <c r="J202" s="140"/>
      <c r="K202" s="141" t="s">
        <v>552</v>
      </c>
    </row>
    <row r="203" spans="1:11" ht="15" customHeight="1" x14ac:dyDescent="0.2">
      <c r="A203" s="140" t="s">
        <v>420</v>
      </c>
      <c r="B203" s="141" t="s">
        <v>483</v>
      </c>
      <c r="C203" s="141" t="s">
        <v>484</v>
      </c>
      <c r="D203" s="140" t="s">
        <v>282</v>
      </c>
      <c r="E203" s="140" t="s">
        <v>634</v>
      </c>
      <c r="F203" s="140" t="s">
        <v>425</v>
      </c>
      <c r="G203" s="140"/>
      <c r="H203" s="140"/>
      <c r="I203" s="140" t="s">
        <v>286</v>
      </c>
      <c r="J203" s="141" t="s">
        <v>426</v>
      </c>
      <c r="K203" s="140"/>
    </row>
    <row r="204" spans="1:11" ht="15" customHeight="1" x14ac:dyDescent="0.2">
      <c r="A204" s="140" t="s">
        <v>420</v>
      </c>
      <c r="B204" s="141" t="s">
        <v>183</v>
      </c>
      <c r="C204" s="141" t="s">
        <v>488</v>
      </c>
      <c r="D204" s="140" t="s">
        <v>282</v>
      </c>
      <c r="E204" s="140"/>
      <c r="F204" s="140"/>
      <c r="G204" s="140"/>
      <c r="H204" s="140"/>
      <c r="I204" s="140"/>
      <c r="J204" s="140"/>
      <c r="K204" s="140"/>
    </row>
    <row r="205" spans="1:11" ht="26" x14ac:dyDescent="0.2">
      <c r="A205" s="140" t="s">
        <v>420</v>
      </c>
      <c r="B205" s="141" t="s">
        <v>183</v>
      </c>
      <c r="C205" s="141" t="s">
        <v>489</v>
      </c>
      <c r="D205" s="140" t="s">
        <v>282</v>
      </c>
      <c r="E205" s="140" t="s">
        <v>283</v>
      </c>
      <c r="F205" s="140" t="s">
        <v>425</v>
      </c>
      <c r="G205" s="140"/>
      <c r="H205" s="140"/>
      <c r="I205" s="140" t="s">
        <v>286</v>
      </c>
      <c r="J205" s="141" t="s">
        <v>426</v>
      </c>
      <c r="K205" s="140"/>
    </row>
    <row r="206" spans="1:11" x14ac:dyDescent="0.2">
      <c r="A206" s="140" t="s">
        <v>280</v>
      </c>
      <c r="B206" s="141" t="s">
        <v>137</v>
      </c>
      <c r="C206" s="141" t="s">
        <v>405</v>
      </c>
      <c r="D206" s="140" t="s">
        <v>282</v>
      </c>
      <c r="E206" s="140" t="s">
        <v>283</v>
      </c>
      <c r="F206" s="140" t="s">
        <v>284</v>
      </c>
      <c r="G206" s="140"/>
      <c r="H206" s="140"/>
      <c r="I206" s="140"/>
      <c r="J206" s="140"/>
      <c r="K206" s="140"/>
    </row>
    <row r="207" spans="1:11" x14ac:dyDescent="0.2">
      <c r="A207" s="140" t="s">
        <v>280</v>
      </c>
      <c r="B207" s="141" t="s">
        <v>139</v>
      </c>
      <c r="C207" s="141" t="s">
        <v>406</v>
      </c>
      <c r="D207" s="140" t="s">
        <v>282</v>
      </c>
      <c r="E207" s="140" t="s">
        <v>283</v>
      </c>
      <c r="F207" s="140" t="s">
        <v>284</v>
      </c>
      <c r="G207" s="140"/>
      <c r="H207" s="140"/>
      <c r="I207" s="140"/>
      <c r="J207" s="140"/>
      <c r="K207" s="141" t="s">
        <v>407</v>
      </c>
    </row>
    <row r="208" spans="1:11" ht="26" x14ac:dyDescent="0.2">
      <c r="A208" s="140" t="s">
        <v>530</v>
      </c>
      <c r="B208" s="141" t="s">
        <v>560</v>
      </c>
      <c r="C208" s="141" t="s">
        <v>561</v>
      </c>
      <c r="D208" s="140" t="s">
        <v>282</v>
      </c>
      <c r="E208" s="140" t="s">
        <v>290</v>
      </c>
      <c r="F208" s="140" t="s">
        <v>284</v>
      </c>
      <c r="G208" s="140"/>
      <c r="H208" s="140"/>
      <c r="I208" s="140"/>
      <c r="J208" s="140"/>
      <c r="K208" s="141" t="s">
        <v>562</v>
      </c>
    </row>
    <row r="209" spans="1:11" x14ac:dyDescent="0.2">
      <c r="A209" s="140" t="s">
        <v>530</v>
      </c>
      <c r="B209" s="141" t="s">
        <v>560</v>
      </c>
      <c r="C209" s="141" t="s">
        <v>564</v>
      </c>
      <c r="D209" s="140" t="s">
        <v>282</v>
      </c>
      <c r="E209" s="143" t="s">
        <v>303</v>
      </c>
      <c r="F209" s="140" t="s">
        <v>284</v>
      </c>
      <c r="G209" s="140"/>
      <c r="H209" s="140"/>
      <c r="I209" s="140"/>
      <c r="J209" s="140"/>
      <c r="K209" s="141" t="s">
        <v>562</v>
      </c>
    </row>
    <row r="210" spans="1:11" ht="26" x14ac:dyDescent="0.2">
      <c r="A210" s="144" t="s">
        <v>496</v>
      </c>
      <c r="B210" s="141" t="s">
        <v>500</v>
      </c>
      <c r="C210" s="141" t="s">
        <v>501</v>
      </c>
      <c r="D210" s="140" t="s">
        <v>282</v>
      </c>
      <c r="E210" s="140" t="s">
        <v>283</v>
      </c>
      <c r="F210" s="140"/>
      <c r="G210" s="140"/>
      <c r="H210" s="140"/>
      <c r="I210" s="140"/>
      <c r="J210" s="140" t="s">
        <v>297</v>
      </c>
      <c r="K210" s="141" t="s">
        <v>377</v>
      </c>
    </row>
    <row r="211" spans="1:11" x14ac:dyDescent="0.2">
      <c r="A211" s="144" t="s">
        <v>520</v>
      </c>
      <c r="B211" s="145" t="s">
        <v>525</v>
      </c>
      <c r="C211" s="140"/>
      <c r="D211" s="140"/>
      <c r="E211" s="140"/>
      <c r="F211" s="140"/>
      <c r="G211" s="140"/>
      <c r="H211" s="140"/>
      <c r="I211" s="140"/>
      <c r="J211" s="140" t="s">
        <v>376</v>
      </c>
      <c r="K211" s="140"/>
    </row>
    <row r="212" spans="1:11" x14ac:dyDescent="0.2">
      <c r="A212" s="140" t="s">
        <v>420</v>
      </c>
      <c r="B212" s="141" t="s">
        <v>191</v>
      </c>
      <c r="C212" s="141" t="s">
        <v>492</v>
      </c>
      <c r="D212" s="140" t="s">
        <v>282</v>
      </c>
      <c r="E212" s="140" t="s">
        <v>283</v>
      </c>
      <c r="F212" s="140" t="s">
        <v>284</v>
      </c>
      <c r="G212" s="140"/>
      <c r="H212" s="140"/>
      <c r="I212" s="140" t="s">
        <v>286</v>
      </c>
      <c r="J212" s="140"/>
      <c r="K212" s="141" t="s">
        <v>493</v>
      </c>
    </row>
  </sheetData>
  <sheetProtection sheet="1" objects="1" scenarios="1" selectLockedCells="1"/>
  <sortState xmlns:xlrd2="http://schemas.microsoft.com/office/spreadsheetml/2017/richdata2" ref="A2:K212">
    <sortCondition ref="H2:H212"/>
    <sortCondition ref="B2:B212"/>
  </sortState>
  <hyperlinks>
    <hyperlink ref="B46" r:id="rId1" tooltip="29er (boat)" display="https://en.wikipedia.org/wiki/29er_%28boat%29" xr:uid="{00000000-0004-0000-0200-000000000000}"/>
    <hyperlink ref="C46" r:id="rId2" location="World_Championships" tooltip="29er (boat)" display="https://en.wikipedia.org/wiki/29er_%28boat%29 - World_Championships" xr:uid="{00000000-0004-0000-0200-000001000000}"/>
    <hyperlink ref="B5" r:id="rId3" tooltip="420 (dinghy)" display="https://en.wikipedia.org/wiki/420_%28dinghy%29" xr:uid="{00000000-0004-0000-0200-000002000000}"/>
    <hyperlink ref="C5" r:id="rId4" location="World_Championships" tooltip="420 (dinghy)" display="https://en.wikipedia.org/wiki/420_%28dinghy%29 - World_Championships" xr:uid="{00000000-0004-0000-0200-000003000000}"/>
    <hyperlink ref="K5" r:id="rId5" location="cite_note-sailing1-4" display="https://en.wikipedia.org/wiki/World_championships_in_sailing - cite_note-sailing1-4" xr:uid="{00000000-0004-0000-0200-000004000000}"/>
    <hyperlink ref="B36" r:id="rId6" tooltip="420 (dinghy)" display="https://en.wikipedia.org/wiki/420_%28dinghy%29" xr:uid="{00000000-0004-0000-0200-000005000000}"/>
    <hyperlink ref="C36" r:id="rId7" location="World_Championships" tooltip="420 (dinghy)" display="https://en.wikipedia.org/wiki/420_%28dinghy%29 - World_Championships" xr:uid="{00000000-0004-0000-0200-000006000000}"/>
    <hyperlink ref="K36" r:id="rId8" location="cite_note-sailing1-4" display="https://en.wikipedia.org/wiki/World_championships_in_sailing - cite_note-sailing1-4" xr:uid="{00000000-0004-0000-0200-000007000000}"/>
    <hyperlink ref="B37" r:id="rId9" tooltip="420 (dinghy)" display="https://en.wikipedia.org/wiki/420_%28dinghy%29" xr:uid="{00000000-0004-0000-0200-000008000000}"/>
    <hyperlink ref="C37" r:id="rId10" location="World_Championships" tooltip="420 (dinghy)" display="https://en.wikipedia.org/wiki/420_%28dinghy%29 - World_Championships" xr:uid="{00000000-0004-0000-0200-000009000000}"/>
    <hyperlink ref="K37" r:id="rId11" location="cite_note-sailing1-4" display="https://en.wikipedia.org/wiki/World_championships_in_sailing - cite_note-sailing1-4" xr:uid="{00000000-0004-0000-0200-00000A000000}"/>
    <hyperlink ref="B38" r:id="rId12" tooltip="420 (dinghy)" display="https://en.wikipedia.org/wiki/420_%28dinghy%29" xr:uid="{00000000-0004-0000-0200-00000B000000}"/>
    <hyperlink ref="C38" r:id="rId13" location="World_Championships" tooltip="420 (dinghy)" display="https://en.wikipedia.org/wiki/420_%28dinghy%29 - World_Championships" xr:uid="{00000000-0004-0000-0200-00000C000000}"/>
    <hyperlink ref="K38" r:id="rId14" location="cite_note-sailing1-4" display="https://en.wikipedia.org/wiki/World_championships_in_sailing - cite_note-sailing1-4" xr:uid="{00000000-0004-0000-0200-00000D000000}"/>
    <hyperlink ref="B4" r:id="rId15" tooltip="470 (dinghy)" display="https://en.wikipedia.org/wiki/470_%28dinghy%29" xr:uid="{00000000-0004-0000-0200-00000E000000}"/>
    <hyperlink ref="C4" r:id="rId16" location="World_Championships" tooltip="470 (dinghy)" display="https://en.wikipedia.org/wiki/470_%28dinghy%29 - World_Championships" xr:uid="{00000000-0004-0000-0200-00000F000000}"/>
    <hyperlink ref="B27" r:id="rId17" tooltip="470 (dinghy)" display="https://en.wikipedia.org/wiki/470_%28dinghy%29" xr:uid="{00000000-0004-0000-0200-000010000000}"/>
    <hyperlink ref="C27" r:id="rId18" location="World_Championships" tooltip="470 (dinghy)" display="https://en.wikipedia.org/wiki/470_%28dinghy%29 - World_Championships" xr:uid="{00000000-0004-0000-0200-000011000000}"/>
    <hyperlink ref="B39" r:id="rId19" tooltip="470 (dinghy)" display="https://en.wikipedia.org/wiki/470_%28dinghy%29" xr:uid="{00000000-0004-0000-0200-000012000000}"/>
    <hyperlink ref="C39" r:id="rId20" location="World_Championships" tooltip="470 (dinghy)" display="https://en.wikipedia.org/wiki/470_%28dinghy%29 - World_Championships" xr:uid="{00000000-0004-0000-0200-000013000000}"/>
    <hyperlink ref="B40" r:id="rId21" tooltip="470 (dinghy)" display="https://en.wikipedia.org/wiki/470_%28dinghy%29" xr:uid="{00000000-0004-0000-0200-000014000000}"/>
    <hyperlink ref="C40" r:id="rId22" location="World_Championships" tooltip="470 (dinghy)" display="https://en.wikipedia.org/wiki/470_%28dinghy%29 - World_Championships" xr:uid="{00000000-0004-0000-0200-000015000000}"/>
    <hyperlink ref="B41" r:id="rId23" tooltip="470 (dinghy)" display="https://en.wikipedia.org/wiki/470_%28dinghy%29" xr:uid="{00000000-0004-0000-0200-000016000000}"/>
    <hyperlink ref="C41" r:id="rId24" location="World_Championships" tooltip="470 (dinghy)" display="https://en.wikipedia.org/wiki/470_%28dinghy%29 - World_Championships" xr:uid="{00000000-0004-0000-0200-000017000000}"/>
    <hyperlink ref="K41" r:id="rId25" location="cite_note-sailing2-5" display="https://en.wikipedia.org/wiki/World_championships_in_sailing - cite_note-sailing2-5" xr:uid="{00000000-0004-0000-0200-000018000000}"/>
    <hyperlink ref="B42" r:id="rId26" tooltip="470 (dinghy)" display="https://en.wikipedia.org/wiki/470_%28dinghy%29" xr:uid="{00000000-0004-0000-0200-000019000000}"/>
    <hyperlink ref="C42" r:id="rId27" location="World_Championships" tooltip="470 (dinghy)" display="https://en.wikipedia.org/wiki/470_%28dinghy%29 - World_Championships" xr:uid="{00000000-0004-0000-0200-00001A000000}"/>
    <hyperlink ref="K42" r:id="rId28" location="cite_note-sailing2-5" display="https://en.wikipedia.org/wiki/World_championships_in_sailing - cite_note-sailing2-5" xr:uid="{00000000-0004-0000-0200-00001B000000}"/>
    <hyperlink ref="B9" r:id="rId29" tooltip="49er (dinghy)" display="https://en.wikipedia.org/wiki/49er_%28dinghy%29" xr:uid="{00000000-0004-0000-0200-00001C000000}"/>
    <hyperlink ref="C9" r:id="rId30" location="World_Championships" tooltip="49er (dinghy)" display="https://en.wikipedia.org/wiki/49er_%28dinghy%29 - World_Championships" xr:uid="{00000000-0004-0000-0200-00001D000000}"/>
    <hyperlink ref="B47" r:id="rId31" tooltip="49er (dinghy)" display="https://en.wikipedia.org/wiki/49er_%28dinghy%29" xr:uid="{00000000-0004-0000-0200-00001E000000}"/>
    <hyperlink ref="C47" r:id="rId32" location="World_Championships" tooltip="49er (dinghy)" display="https://en.wikipedia.org/wiki/49er_%28dinghy%29 - World_Championships" xr:uid="{00000000-0004-0000-0200-00001F000000}"/>
    <hyperlink ref="B48" r:id="rId33" tooltip="49er (dinghy)" display="https://en.wikipedia.org/wiki/49er_%28dinghy%29" xr:uid="{00000000-0004-0000-0200-000020000000}"/>
    <hyperlink ref="C48" r:id="rId34" location="World_Championships" tooltip="49er (dinghy)" display="https://en.wikipedia.org/wiki/49er_%28dinghy%29 - World_Championships" xr:uid="{00000000-0004-0000-0200-000021000000}"/>
    <hyperlink ref="B49" r:id="rId35" tooltip="49er FX" display="https://en.wikipedia.org/wiki/49er_FX" xr:uid="{00000000-0004-0000-0200-000022000000}"/>
    <hyperlink ref="C49" r:id="rId36" location="World_Championships" tooltip="49er FX" display="https://en.wikipedia.org/wiki/49er_FX - World_Championships" xr:uid="{00000000-0004-0000-0200-000023000000}"/>
    <hyperlink ref="B50" r:id="rId37" tooltip="49er FX" display="https://en.wikipedia.org/wiki/49er_FX" xr:uid="{00000000-0004-0000-0200-000024000000}"/>
    <hyperlink ref="C50" r:id="rId38" location="World_Championships" tooltip="49er FX" display="https://en.wikipedia.org/wiki/49er_FX - World_Championships" xr:uid="{00000000-0004-0000-0200-000025000000}"/>
    <hyperlink ref="K50" r:id="rId39" location="cite_note-6" display="https://en.wikipedia.org/wiki/World_championships_in_sailing - cite_note-6" xr:uid="{00000000-0004-0000-0200-000026000000}"/>
    <hyperlink ref="B43" r:id="rId40" tooltip="505 (dinghy)" display="https://en.wikipedia.org/wiki/505_%28dinghy%29" xr:uid="{00000000-0004-0000-0200-000027000000}"/>
    <hyperlink ref="C43" r:id="rId41" tooltip="505 (dinghy)" display="https://en.wikipedia.org/wiki/505_%28dinghy%29" xr:uid="{00000000-0004-0000-0200-000028000000}"/>
    <hyperlink ref="K43" r:id="rId42" location="cite_note-7" display="https://en.wikipedia.org/wiki/World_championships_in_sailing - cite_note-7" xr:uid="{00000000-0004-0000-0200-000029000000}"/>
    <hyperlink ref="B57" r:id="rId43" tooltip="B14 (dinghy)" display="https://en.wikipedia.org/wiki/B14_%28dinghy%29" xr:uid="{00000000-0004-0000-0200-00002A000000}"/>
    <hyperlink ref="C57" r:id="rId44" location="World_Championships" tooltip="B14 (dinghy)" display="https://en.wikipedia.org/wiki/B14_%28dinghy%29 - World_Championships" xr:uid="{00000000-0004-0000-0200-00002B000000}"/>
    <hyperlink ref="K57" r:id="rId45" location="cite_note-8" display="https://en.wikipedia.org/wiki/World_championships_in_sailing - cite_note-8" xr:uid="{00000000-0004-0000-0200-00002C000000}"/>
    <hyperlink ref="B58" r:id="rId46" tooltip="Byte (dinghy)" display="https://en.wikipedia.org/wiki/Byte_%28dinghy%29" xr:uid="{00000000-0004-0000-0200-00002D000000}"/>
    <hyperlink ref="C58" r:id="rId47" location="World_Championships" tooltip="Byte (dinghy)" display="https://en.wikipedia.org/wiki/Byte_%28dinghy%29 - World_Championships" xr:uid="{00000000-0004-0000-0200-00002E000000}"/>
    <hyperlink ref="K58" r:id="rId48" location="cite_note-sailing3-9" display="https://en.wikipedia.org/wiki/World_championships_in_sailing - cite_note-sailing3-9" xr:uid="{00000000-0004-0000-0200-00002F000000}"/>
    <hyperlink ref="B59" r:id="rId49" tooltip="Byte (dinghy)" display="https://en.wikipedia.org/wiki/Byte_%28dinghy%29" xr:uid="{00000000-0004-0000-0200-000030000000}"/>
    <hyperlink ref="C59" r:id="rId50" location="World_Championships" tooltip="Byte (dinghy)" display="https://en.wikipedia.org/wiki/Byte_%28dinghy%29 - World_Championships" xr:uid="{00000000-0004-0000-0200-000031000000}"/>
    <hyperlink ref="K59" r:id="rId51" location="cite_note-sailing3-9" display="https://en.wikipedia.org/wiki/World_championships_in_sailing - cite_note-sailing3-9" xr:uid="{00000000-0004-0000-0200-000032000000}"/>
    <hyperlink ref="B60" r:id="rId52" tooltip="Byte (dinghy)" display="https://en.wikipedia.org/wiki/Byte_%28dinghy%29" xr:uid="{00000000-0004-0000-0200-000033000000}"/>
    <hyperlink ref="C60" r:id="rId53" location="World_Championships" tooltip="Byte (dinghy)" display="https://en.wikipedia.org/wiki/Byte_%28dinghy%29 - World_Championships" xr:uid="{00000000-0004-0000-0200-000034000000}"/>
    <hyperlink ref="K60" r:id="rId54" location="cite_note-sailing3-9" display="https://en.wikipedia.org/wiki/World_championships_in_sailing - cite_note-sailing3-9" xr:uid="{00000000-0004-0000-0200-000035000000}"/>
    <hyperlink ref="B61" r:id="rId55" tooltip="Cadet (dinghy)" display="https://en.wikipedia.org/wiki/Cadet_%28dinghy%29" xr:uid="{00000000-0004-0000-0200-000036000000}"/>
    <hyperlink ref="C61" r:id="rId56" location="World_Championships" tooltip="Cadet (dinghy)" display="https://en.wikipedia.org/wiki/Cadet_%28dinghy%29 - World_Championships" xr:uid="{00000000-0004-0000-0200-000037000000}"/>
    <hyperlink ref="K61" r:id="rId57" location="cite_note-10" display="https://en.wikipedia.org/wiki/World_championships_in_sailing - cite_note-10" xr:uid="{00000000-0004-0000-0200-000038000000}"/>
    <hyperlink ref="B63" r:id="rId58" tooltip="Contender (dinghy)" display="https://en.wikipedia.org/wiki/Contender_%28dinghy%29" xr:uid="{00000000-0004-0000-0200-000039000000}"/>
    <hyperlink ref="C63" r:id="rId59" location="World_Championships" tooltip="Contender (dinghy)" display="https://en.wikipedia.org/wiki/Contender_%28dinghy%29 - World_Championships" xr:uid="{00000000-0004-0000-0200-00003A000000}"/>
    <hyperlink ref="K63" r:id="rId60" location="cite_note-11" display="https://en.wikipedia.org/wiki/World_championships_in_sailing - cite_note-11" xr:uid="{00000000-0004-0000-0200-00003B000000}"/>
    <hyperlink ref="B166" r:id="rId61" tooltip="Enterprise (dinghy)" display="https://en.wikipedia.org/wiki/Enterprise_%28dinghy%29" xr:uid="{00000000-0004-0000-0200-00003C000000}"/>
    <hyperlink ref="C166" r:id="rId62" location="World_Championships" tooltip="Enterprise (dinghy)" display="https://en.wikipedia.org/wiki/Enterprise_%28dinghy%29 - World_Championships" xr:uid="{00000000-0004-0000-0200-00003D000000}"/>
    <hyperlink ref="K166" r:id="rId63" location="cite_note-12" display="https://en.wikipedia.org/wiki/World_championships_in_sailing - cite_note-12" xr:uid="{00000000-0004-0000-0200-00003E000000}"/>
    <hyperlink ref="B3" r:id="rId64" tooltip="Europe (dinghy)" display="https://en.wikipedia.org/wiki/Europe_%28dinghy%29" xr:uid="{00000000-0004-0000-0200-00003F000000}"/>
    <hyperlink ref="C3" r:id="rId65" location="World_Championships" tooltip="Europe (dinghy)" display="https://en.wikipedia.org/wiki/Europe_%28dinghy%29 - World_Championships" xr:uid="{00000000-0004-0000-0200-000040000000}"/>
    <hyperlink ref="B65" r:id="rId66" tooltip="Europe (dinghy)" display="https://en.wikipedia.org/wiki/Europe_%28dinghy%29" xr:uid="{00000000-0004-0000-0200-000041000000}"/>
    <hyperlink ref="C65" r:id="rId67" location="World_Championships" tooltip="Europe (dinghy)" display="https://en.wikipedia.org/wiki/Europe_%28dinghy%29 - World_Championships" xr:uid="{00000000-0004-0000-0200-000042000000}"/>
    <hyperlink ref="B66" r:id="rId68" tooltip="Europe (dinghy)" display="https://en.wikipedia.org/wiki/Europe_%28dinghy%29" xr:uid="{00000000-0004-0000-0200-000043000000}"/>
    <hyperlink ref="C66" r:id="rId69" location="World_Championships" tooltip="Europe (dinghy)" display="https://en.wikipedia.org/wiki/Europe_%28dinghy%29 - World_Championships" xr:uid="{00000000-0004-0000-0200-000044000000}"/>
    <hyperlink ref="B30" r:id="rId70" tooltip="Finn (dinghy)" display="https://en.wikipedia.org/wiki/Finn_%28dinghy%29" xr:uid="{00000000-0004-0000-0200-000045000000}"/>
    <hyperlink ref="C30" r:id="rId71" tooltip="Finn Gold Cup" display="https://en.wikipedia.org/wiki/Finn_Gold_Cup" xr:uid="{00000000-0004-0000-0200-000046000000}"/>
    <hyperlink ref="B68" r:id="rId72" tooltip="Finn (dinghy)" display="https://en.wikipedia.org/wiki/Finn_%28dinghy%29" xr:uid="{00000000-0004-0000-0200-000047000000}"/>
    <hyperlink ref="C68" r:id="rId73" tooltip="Finn Gold Cup" display="https://en.wikipedia.org/wiki/Finn_Gold_Cup" xr:uid="{00000000-0004-0000-0200-000048000000}"/>
    <hyperlink ref="B69" r:id="rId74" tooltip="Finn (dinghy)" display="https://en.wikipedia.org/wiki/Finn_%28dinghy%29" xr:uid="{00000000-0004-0000-0200-000049000000}"/>
    <hyperlink ref="C69" r:id="rId75" tooltip="Finn Silver Cup (page does not exist)" display="https://en.wikipedia.org/w/index.php?title=Finn_Silver_Cup&amp;action=edit&amp;redlink=1" xr:uid="{00000000-0004-0000-0200-00004A000000}"/>
    <hyperlink ref="K69" r:id="rId76" location="cite_note-13" display="https://en.wikipedia.org/wiki/World_championships_in_sailing - cite_note-13" xr:uid="{00000000-0004-0000-0200-00004B000000}"/>
    <hyperlink ref="B70" r:id="rId77" tooltip="Finn (dinghy)" display="https://en.wikipedia.org/wiki/Finn_%28dinghy%29" xr:uid="{00000000-0004-0000-0200-00004C000000}"/>
    <hyperlink ref="C70" r:id="rId78" location="World_Championships" tooltip="Finn (dinghy)" display="https://en.wikipedia.org/wiki/Finn_%28dinghy%29 - World_Championships" xr:uid="{00000000-0004-0000-0200-00004D000000}"/>
    <hyperlink ref="B71" r:id="rId79" tooltip="Fireball (dinghy)" display="https://en.wikipedia.org/wiki/Fireball_%28dinghy%29" xr:uid="{00000000-0004-0000-0200-00004E000000}"/>
    <hyperlink ref="C71" r:id="rId80" location="World_Championships" tooltip="Fireball (dinghy)" display="https://en.wikipedia.org/wiki/Fireball_%28dinghy%29 - World_Championships" xr:uid="{00000000-0004-0000-0200-00004F000000}"/>
    <hyperlink ref="B72" r:id="rId81" tooltip="Flying Dutchman (dinghy)" display="https://en.wikipedia.org/wiki/Flying_Dutchman_%28dinghy%29" xr:uid="{00000000-0004-0000-0200-000050000000}"/>
    <hyperlink ref="C72" r:id="rId82" location="World_Championships" tooltip="Flying Dutchman (dinghy)" display="https://en.wikipedia.org/wiki/Flying_Dutchman_%28dinghy%29 - World_Championships" xr:uid="{00000000-0004-0000-0200-000051000000}"/>
    <hyperlink ref="B173" r:id="rId83" tooltip="Flying Junior" display="https://en.wikipedia.org/wiki/Flying_Junior" xr:uid="{00000000-0004-0000-0200-000052000000}"/>
    <hyperlink ref="C173" r:id="rId84" location="World_Championships" tooltip="Flying Junior" display="https://en.wikipedia.org/wiki/Flying_Junior - World_Championships" xr:uid="{00000000-0004-0000-0200-000053000000}"/>
    <hyperlink ref="K173" r:id="rId85" location="cite_note-14" display="https://en.wikipedia.org/wiki/World_championships_in_sailing - cite_note-14" xr:uid="{00000000-0004-0000-0200-000054000000}"/>
    <hyperlink ref="B78" r:id="rId86" tooltip="GP14" display="https://en.wikipedia.org/wiki/GP14" xr:uid="{00000000-0004-0000-0200-000055000000}"/>
    <hyperlink ref="C78" r:id="rId87" location="World_Championships" tooltip="GP14" display="https://en.wikipedia.org/wiki/GP14 - World_Championships" xr:uid="{00000000-0004-0000-0200-000056000000}"/>
    <hyperlink ref="K78" r:id="rId88" location="cite_note-15" display="https://en.wikipedia.org/wiki/World_championships_in_sailing - cite_note-15" xr:uid="{00000000-0004-0000-0200-000057000000}"/>
    <hyperlink ref="B187" r:id="rId89" tooltip="International 14" display="https://en.wikipedia.org/wiki/International_14" xr:uid="{00000000-0004-0000-0200-000058000000}"/>
    <hyperlink ref="C187" r:id="rId90" location="World_Championships" tooltip="International 14" display="https://en.wikipedia.org/wiki/International_14 - World_Championships" xr:uid="{00000000-0004-0000-0200-000059000000}"/>
    <hyperlink ref="K187" r:id="rId91" location="cite_note-ReferenceA-16" display="https://en.wikipedia.org/wiki/World_championships_in_sailing - cite_note-ReferenceA-16" xr:uid="{00000000-0004-0000-0200-00005A000000}"/>
    <hyperlink ref="B188" r:id="rId92" tooltip="International 14" display="https://en.wikipedia.org/wiki/International_14" xr:uid="{00000000-0004-0000-0200-00005B000000}"/>
    <hyperlink ref="C188" r:id="rId93" location="World_Championships" tooltip="International 14" display="https://en.wikipedia.org/wiki/International_14 - World_Championships" xr:uid="{00000000-0004-0000-0200-00005C000000}"/>
    <hyperlink ref="K188" r:id="rId94" location="cite_note-ReferenceA-16" display="https://en.wikipedia.org/wiki/World_championships_in_sailing - cite_note-ReferenceA-16" xr:uid="{00000000-0004-0000-0200-00005D000000}"/>
    <hyperlink ref="B32" r:id="rId95" tooltip="Laser (dinghy)" display="https://en.wikipedia.org/wiki/Laser_%28dinghy%29" xr:uid="{00000000-0004-0000-0200-00005E000000}"/>
    <hyperlink ref="C32" r:id="rId96" tooltip="Laser World Championships" display="https://en.wikipedia.org/wiki/Laser_World_Championships" xr:uid="{00000000-0004-0000-0200-00005F000000}"/>
    <hyperlink ref="K32" r:id="rId97" location="cite_note-17" display="https://en.wikipedia.org/wiki/World_championships_in_sailing - cite_note-17" xr:uid="{00000000-0004-0000-0200-000060000000}"/>
    <hyperlink ref="B90" r:id="rId98" tooltip="Laser (dinghy)" display="https://en.wikipedia.org/wiki/Laser_%28dinghy%29" xr:uid="{00000000-0004-0000-0200-000061000000}"/>
    <hyperlink ref="C90" r:id="rId99" tooltip="Laser World Championships" display="https://en.wikipedia.org/wiki/Laser_World_Championships" xr:uid="{00000000-0004-0000-0200-000062000000}"/>
    <hyperlink ref="K90" r:id="rId100" location="cite_note-18" display="https://en.wikipedia.org/wiki/World_championships_in_sailing - cite_note-18" xr:uid="{00000000-0004-0000-0200-000063000000}"/>
    <hyperlink ref="B190" r:id="rId101" tooltip="Laser (dinghy)" display="https://en.wikipedia.org/wiki/Laser_%28dinghy%29" xr:uid="{00000000-0004-0000-0200-000064000000}"/>
    <hyperlink ref="C190" r:id="rId102" tooltip="Laser World Championships" display="https://en.wikipedia.org/wiki/Laser_World_Championships" xr:uid="{00000000-0004-0000-0200-000065000000}"/>
    <hyperlink ref="K190" r:id="rId103" location="cite_note-19" display="https://en.wikipedia.org/wiki/World_championships_in_sailing - cite_note-19" xr:uid="{00000000-0004-0000-0200-000066000000}"/>
    <hyperlink ref="B15" r:id="rId104" tooltip="Laser (dinghy)" display="https://en.wikipedia.org/wiki/Laser_%28dinghy%29" xr:uid="{00000000-0004-0000-0200-000067000000}"/>
    <hyperlink ref="C15" r:id="rId105" tooltip="Laser World Championships" display="https://en.wikipedia.org/wiki/Laser_World_Championships" xr:uid="{00000000-0004-0000-0200-000068000000}"/>
    <hyperlink ref="B16" r:id="rId106" tooltip="Laser (dinghy)" display="https://en.wikipedia.org/wiki/Laser_%28dinghy%29" xr:uid="{00000000-0004-0000-0200-000069000000}"/>
    <hyperlink ref="C16" r:id="rId107" tooltip="Laser World Championships" display="https://en.wikipedia.org/wiki/Laser_World_Championships" xr:uid="{00000000-0004-0000-0200-00006A000000}"/>
    <hyperlink ref="B17" r:id="rId108" tooltip="Laser (dinghy)" display="https://en.wikipedia.org/wiki/Laser_%28dinghy%29" xr:uid="{00000000-0004-0000-0200-00006B000000}"/>
    <hyperlink ref="C17" r:id="rId109" tooltip="Laser World Championships" display="https://en.wikipedia.org/wiki/Laser_World_Championships" xr:uid="{00000000-0004-0000-0200-00006C000000}"/>
    <hyperlink ref="B18" r:id="rId110" tooltip="Laser (dinghy)" display="https://en.wikipedia.org/wiki/Laser_%28dinghy%29" xr:uid="{00000000-0004-0000-0200-00006D000000}"/>
    <hyperlink ref="C18" r:id="rId111" tooltip="Laser World Championships" display="https://en.wikipedia.org/wiki/Laser_World_Championships" xr:uid="{00000000-0004-0000-0200-00006E000000}"/>
    <hyperlink ref="B96" r:id="rId112" tooltip="Laser Radial" display="https://en.wikipedia.org/wiki/Laser_Radial" xr:uid="{00000000-0004-0000-0200-00006F000000}"/>
    <hyperlink ref="C96" r:id="rId113" location="World_Championships" tooltip="Laser Radial" display="https://en.wikipedia.org/wiki/Laser_Radial - World_Championships" xr:uid="{00000000-0004-0000-0200-000070000000}"/>
    <hyperlink ref="B191" r:id="rId114" tooltip="Laser Radial" display="https://en.wikipedia.org/wiki/Laser_Radial" xr:uid="{00000000-0004-0000-0200-000071000000}"/>
    <hyperlink ref="C191" r:id="rId115" location="World_Championships" tooltip="Laser Radial" display="https://en.wikipedia.org/wiki/Laser_Radial - World_Championships" xr:uid="{00000000-0004-0000-0200-000072000000}"/>
    <hyperlink ref="K191" r:id="rId116" location="cite_note-sailing.org-20" display="https://en.wikipedia.org/wiki/World_championships_in_sailing - cite_note-sailing.org-20" xr:uid="{00000000-0004-0000-0200-000073000000}"/>
    <hyperlink ref="B97" r:id="rId117" tooltip="Laser Radial" display="https://en.wikipedia.org/wiki/Laser_Radial" xr:uid="{00000000-0004-0000-0200-000074000000}"/>
    <hyperlink ref="C97" r:id="rId118" location="World_Championships" tooltip="Laser Radial" display="https://en.wikipedia.org/wiki/Laser_Radial - World_Championships" xr:uid="{00000000-0004-0000-0200-000075000000}"/>
    <hyperlink ref="K97" r:id="rId119" location="cite_note-sailing.org-20" display="https://en.wikipedia.org/wiki/World_championships_in_sailing - cite_note-sailing.org-20" xr:uid="{00000000-0004-0000-0200-000076000000}"/>
    <hyperlink ref="B98" r:id="rId120" tooltip="Laser Radial" display="https://en.wikipedia.org/wiki/Laser_Radial" xr:uid="{00000000-0004-0000-0200-000077000000}"/>
    <hyperlink ref="C98" r:id="rId121" location="World_Championships" tooltip="Laser Radial" display="https://en.wikipedia.org/wiki/Laser_Radial - World_Championships" xr:uid="{00000000-0004-0000-0200-000078000000}"/>
    <hyperlink ref="K98" r:id="rId122" location="cite_note-sailing.org-20" display="https://en.wikipedia.org/wiki/World_championships_in_sailing - cite_note-sailing.org-20" xr:uid="{00000000-0004-0000-0200-000079000000}"/>
    <hyperlink ref="B99" r:id="rId123" tooltip="Laser Radial" display="https://en.wikipedia.org/wiki/Laser_Radial" xr:uid="{00000000-0004-0000-0200-00007A000000}"/>
    <hyperlink ref="C99" r:id="rId124" location="World_Championships" tooltip="Laser Radial" display="https://en.wikipedia.org/wiki/Laser_Radial - World_Championships" xr:uid="{00000000-0004-0000-0200-00007B000000}"/>
    <hyperlink ref="K99" r:id="rId125" location="cite_note-sailing.org-20" display="https://en.wikipedia.org/wiki/World_championships_in_sailing - cite_note-sailing.org-20" xr:uid="{00000000-0004-0000-0200-00007C000000}"/>
    <hyperlink ref="B19" r:id="rId126" tooltip="Laser Radial" display="https://en.wikipedia.org/wiki/Laser_Radial" xr:uid="{00000000-0004-0000-0200-00007D000000}"/>
    <hyperlink ref="C19" r:id="rId127" location="World_Championships" tooltip="Laser Radial" display="https://en.wikipedia.org/wiki/Laser_Radial - World_Championships" xr:uid="{00000000-0004-0000-0200-00007E000000}"/>
    <hyperlink ref="B20" r:id="rId128" tooltip="Laser Radial" display="https://en.wikipedia.org/wiki/Laser_Radial" xr:uid="{00000000-0004-0000-0200-00007F000000}"/>
    <hyperlink ref="C20" r:id="rId129" location="World_Championships" tooltip="Laser Radial" display="https://en.wikipedia.org/wiki/Laser_Radial - World_Championships" xr:uid="{00000000-0004-0000-0200-000080000000}"/>
    <hyperlink ref="B21" r:id="rId130" tooltip="Laser Radial" display="https://en.wikipedia.org/wiki/Laser_Radial" xr:uid="{00000000-0004-0000-0200-000081000000}"/>
    <hyperlink ref="C21" r:id="rId131" location="World_Championships" tooltip="Laser Radial" display="https://en.wikipedia.org/wiki/Laser_Radial - World_Championships" xr:uid="{00000000-0004-0000-0200-000082000000}"/>
    <hyperlink ref="B22" r:id="rId132" tooltip="Laser Radial" display="https://en.wikipedia.org/wiki/Laser_Radial" xr:uid="{00000000-0004-0000-0200-000083000000}"/>
    <hyperlink ref="C22" r:id="rId133" location="World_Championships" tooltip="Laser Radial" display="https://en.wikipedia.org/wiki/Laser_Radial - World_Championships" xr:uid="{00000000-0004-0000-0200-000084000000}"/>
    <hyperlink ref="B91" r:id="rId134" tooltip="Laser 4.7" display="https://en.wikipedia.org/wiki/Laser_4.7" xr:uid="{00000000-0004-0000-0200-000085000000}"/>
    <hyperlink ref="C91" r:id="rId135" location="World_Championships" tooltip="Laser 4.7" display="https://en.wikipedia.org/wiki/Laser_4.7 - World_Championships" xr:uid="{00000000-0004-0000-0200-000086000000}"/>
    <hyperlink ref="K91" r:id="rId136" location="cite_note-sailing4-21" display="https://en.wikipedia.org/wiki/World_championships_in_sailing - cite_note-sailing4-21" xr:uid="{00000000-0004-0000-0200-000087000000}"/>
    <hyperlink ref="B92" r:id="rId137" tooltip="Laser 4.7" display="https://en.wikipedia.org/wiki/Laser_4.7" xr:uid="{00000000-0004-0000-0200-000088000000}"/>
    <hyperlink ref="C92" r:id="rId138" location="World_Championships" tooltip="Laser 4.7" display="https://en.wikipedia.org/wiki/Laser_4.7 - World_Championships" xr:uid="{00000000-0004-0000-0200-000089000000}"/>
    <hyperlink ref="K92" r:id="rId139" location="cite_note-sailing4-21" display="https://en.wikipedia.org/wiki/World_championships_in_sailing - cite_note-sailing4-21" xr:uid="{00000000-0004-0000-0200-00008A000000}"/>
    <hyperlink ref="B93" r:id="rId140" tooltip="Laser 4.7" display="https://en.wikipedia.org/wiki/Laser_4.7" xr:uid="{00000000-0004-0000-0200-00008B000000}"/>
    <hyperlink ref="C93" r:id="rId141" location="World_Championships" tooltip="Laser 4.7" display="https://en.wikipedia.org/wiki/Laser_4.7 - World_Championships" xr:uid="{00000000-0004-0000-0200-00008C000000}"/>
    <hyperlink ref="K93" r:id="rId142" location="cite_note-sailing4-21" display="https://en.wikipedia.org/wiki/World_championships_in_sailing - cite_note-sailing4-21" xr:uid="{00000000-0004-0000-0200-00008D000000}"/>
    <hyperlink ref="B94" r:id="rId143" tooltip="Laser 4.7" display="https://en.wikipedia.org/wiki/Laser_4.7" xr:uid="{00000000-0004-0000-0200-00008E000000}"/>
    <hyperlink ref="C94" r:id="rId144" location="World_Championships" tooltip="Laser 4.7" display="https://en.wikipedia.org/wiki/Laser_4.7 - World_Championships" xr:uid="{00000000-0004-0000-0200-00008F000000}"/>
    <hyperlink ref="K94" r:id="rId145" location="cite_note-sailing4-21" display="https://en.wikipedia.org/wiki/World_championships_in_sailing - cite_note-sailing4-21" xr:uid="{00000000-0004-0000-0200-000090000000}"/>
    <hyperlink ref="B95" r:id="rId146" tooltip="Laser 4.7" display="https://en.wikipedia.org/wiki/Laser_4.7" xr:uid="{00000000-0004-0000-0200-000091000000}"/>
    <hyperlink ref="C95" r:id="rId147" location="World_Championships" tooltip="Laser 4.7" display="https://en.wikipedia.org/wiki/Laser_4.7 - World_Championships" xr:uid="{00000000-0004-0000-0200-000092000000}"/>
    <hyperlink ref="K95" r:id="rId148" location="cite_note-sailing4-21" display="https://en.wikipedia.org/wiki/World_championships_in_sailing - cite_note-sailing4-21" xr:uid="{00000000-0004-0000-0200-000093000000}"/>
    <hyperlink ref="B35" r:id="rId149" tooltip="Laser 2" display="https://en.wikipedia.org/wiki/Laser_2" xr:uid="{00000000-0004-0000-0200-000094000000}"/>
    <hyperlink ref="C35" r:id="rId150" location="World_Championships" tooltip="Laser 2" display="https://en.wikipedia.org/wiki/Laser_2 - World_Championships" xr:uid="{00000000-0004-0000-0200-000095000000}"/>
    <hyperlink ref="K35" r:id="rId151" location="cite_note-22" display="https://en.wikipedia.org/wiki/World_championships_in_sailing - cite_note-22" xr:uid="{00000000-0004-0000-0200-000096000000}"/>
    <hyperlink ref="B192" r:id="rId152" tooltip="Laser Vago" display="https://en.wikipedia.org/wiki/Laser_Vago" xr:uid="{00000000-0004-0000-0200-000097000000}"/>
    <hyperlink ref="C192" r:id="rId153" tooltip="Laser Vago World Championships (page does not exist)" display="https://en.wikipedia.org/w/index.php?title=Laser_Vago_World_Championships&amp;action=edit&amp;redlink=1" xr:uid="{00000000-0004-0000-0200-000098000000}"/>
    <hyperlink ref="K192" r:id="rId154" location="cite_note-sailing6-23" display="https://en.wikipedia.org/wiki/World_championships_in_sailing - cite_note-sailing6-23" xr:uid="{00000000-0004-0000-0200-000099000000}"/>
    <hyperlink ref="B100" r:id="rId155" tooltip="Lightning (dinghy)" display="https://en.wikipedia.org/wiki/Lightning_%28dinghy%29" xr:uid="{00000000-0004-0000-0200-00009A000000}"/>
    <hyperlink ref="C100" r:id="rId156" location="World_Championships" tooltip="Lightning (dinghy)" display="https://en.wikipedia.org/wiki/Lightning_%28dinghy%29 - World_Championships" xr:uid="{00000000-0004-0000-0200-00009B000000}"/>
    <hyperlink ref="K100" r:id="rId157" location="cite_note-24" display="https://en.wikipedia.org/wiki/World_championships_in_sailing - cite_note-24" xr:uid="{00000000-0004-0000-0200-00009C000000}"/>
    <hyperlink ref="B108" r:id="rId158" tooltip="Mirror Dinghy" display="https://en.wikipedia.org/wiki/Mirror_Dinghy" xr:uid="{00000000-0004-0000-0200-00009D000000}"/>
    <hyperlink ref="C108" r:id="rId159" location="World_Championships" tooltip="Mirror Dinghy" display="https://en.wikipedia.org/wiki/Mirror_Dinghy - World_Championships" xr:uid="{00000000-0004-0000-0200-00009E000000}"/>
    <hyperlink ref="K108" r:id="rId160" location="cite_note-25" display="https://en.wikipedia.org/wiki/World_championships_in_sailing - cite_note-25" xr:uid="{00000000-0004-0000-0200-00009F000000}"/>
    <hyperlink ref="B109" r:id="rId161" tooltip="Moth" display="https://en.wikipedia.org/wiki/Moth" xr:uid="{00000000-0004-0000-0200-0000A0000000}"/>
    <hyperlink ref="C109" r:id="rId162" tooltip="Moth World Championships (page does not exist)" display="https://en.wikipedia.org/w/index.php?title=Moth_World_Championships&amp;action=edit&amp;redlink=1" xr:uid="{00000000-0004-0000-0200-0000A1000000}"/>
    <hyperlink ref="K109" r:id="rId163" location="cite_note-26" display="https://en.wikipedia.org/wiki/World_championships_in_sailing - cite_note-26" xr:uid="{00000000-0004-0000-0200-0000A2000000}"/>
    <hyperlink ref="B110" r:id="rId164" tooltip="Musto Performance Skiff" display="https://en.wikipedia.org/wiki/Musto_Performance_Skiff" xr:uid="{00000000-0004-0000-0200-0000A3000000}"/>
    <hyperlink ref="C110" r:id="rId165" location="World_Championships" tooltip="Musto Performance Skiff" display="https://en.wikipedia.org/wiki/Musto_Performance_Skiff - World_Championships" xr:uid="{00000000-0004-0000-0200-0000A4000000}"/>
    <hyperlink ref="K110" r:id="rId166" location="cite_note-27" display="https://en.wikipedia.org/wiki/World_championships_in_sailing - cite_note-27" xr:uid="{00000000-0004-0000-0200-0000A5000000}"/>
    <hyperlink ref="B114" r:id="rId167" tooltip="OK (dinghy)" display="https://en.wikipedia.org/wiki/OK_%28dinghy%29" xr:uid="{00000000-0004-0000-0200-0000A6000000}"/>
    <hyperlink ref="C114" r:id="rId168" location="World_Championships" tooltip="OK (dinghy)" display="https://en.wikipedia.org/wiki/OK_%28dinghy%29 - World_Championships" xr:uid="{00000000-0004-0000-0200-0000A7000000}"/>
    <hyperlink ref="K114" r:id="rId169" location="cite_note-28" display="https://en.wikipedia.org/wiki/World_championships_in_sailing - cite_note-28" xr:uid="{00000000-0004-0000-0200-0000A8000000}"/>
    <hyperlink ref="B198" r:id="rId170" tooltip="O'pen BIC" display="https://en.wikipedia.org/wiki/O%27pen_BIC" xr:uid="{00000000-0004-0000-0200-0000A9000000}"/>
    <hyperlink ref="C198" r:id="rId171" tooltip="O'pen BIC World Championships (page does not exist)" display="https://en.wikipedia.org/w/index.php?title=O%27pen_BIC_World_Championships&amp;action=edit&amp;redlink=1" xr:uid="{00000000-0004-0000-0200-0000AA000000}"/>
    <hyperlink ref="B115" r:id="rId172" tooltip="Optimist (dinghy)" display="https://en.wikipedia.org/wiki/Optimist_%28dinghy%29" xr:uid="{00000000-0004-0000-0200-0000AB000000}"/>
    <hyperlink ref="C115" r:id="rId173" location="World_Championships" tooltip="Optimist (dinghy)" display="https://en.wikipedia.org/wiki/Optimist_%28dinghy%29 - World_Championships" xr:uid="{00000000-0004-0000-0200-0000AC000000}"/>
    <hyperlink ref="K115" r:id="rId174" location="cite_note-ReferenceB-29" display="https://en.wikipedia.org/wiki/World_championships_in_sailing - cite_note-ReferenceB-29" xr:uid="{00000000-0004-0000-0200-0000AD000000}"/>
    <hyperlink ref="B116" r:id="rId175" tooltip="Optimist (dinghy)" display="https://en.wikipedia.org/wiki/Optimist_%28dinghy%29" xr:uid="{00000000-0004-0000-0200-0000AE000000}"/>
    <hyperlink ref="C116" r:id="rId176" location="World_Championships" tooltip="Optimist (dinghy)" display="https://en.wikipedia.org/wiki/Optimist_%28dinghy%29 - World_Championships" xr:uid="{00000000-0004-0000-0200-0000AF000000}"/>
    <hyperlink ref="K116" r:id="rId177" location="cite_note-ReferenceB-29" display="https://en.wikipedia.org/wiki/World_championships_in_sailing - cite_note-ReferenceB-29" xr:uid="{00000000-0004-0000-0200-0000B0000000}"/>
    <hyperlink ref="B128" r:id="rId178" tooltip="RS100 (dinghy)" display="https://en.wikipedia.org/wiki/RS100_%28dinghy%29" xr:uid="{00000000-0004-0000-0200-0000B1000000}"/>
    <hyperlink ref="C128" r:id="rId179" location="World_Championships" tooltip="RS100 (dinghy)" display="https://en.wikipedia.org/wiki/RS100_%28dinghy%29 - World_Championships" xr:uid="{00000000-0004-0000-0200-0000B2000000}"/>
    <hyperlink ref="B129" r:id="rId180" tooltip="RS500 (dinghy)" display="https://en.wikipedia.org/wiki/RS500_%28dinghy%29" xr:uid="{00000000-0004-0000-0200-0000B3000000}"/>
    <hyperlink ref="C129" r:id="rId181" location="World_Championships" tooltip="RS500 (dinghy)" display="https://en.wikipedia.org/wiki/RS500_%28dinghy%29 - World_Championships" xr:uid="{00000000-0004-0000-0200-0000B4000000}"/>
    <hyperlink ref="B120" r:id="rId182" tooltip="RS Tera" display="https://en.wikipedia.org/wiki/RS_Tera" xr:uid="{00000000-0004-0000-0200-0000B5000000}"/>
    <hyperlink ref="C120" r:id="rId183" location="World_Championships" tooltip="RS Tera" display="https://en.wikipedia.org/wiki/RS_Tera - World_Championships" xr:uid="{00000000-0004-0000-0200-0000B6000000}"/>
    <hyperlink ref="B119" r:id="rId184" tooltip="RS Feva" display="https://en.wikipedia.org/wiki/RS_Feva" xr:uid="{00000000-0004-0000-0200-0000B7000000}"/>
    <hyperlink ref="C119" r:id="rId185" location="World_Championships" tooltip="RS Tera" display="https://en.wikipedia.org/wiki/RS_Tera - World_Championships" xr:uid="{00000000-0004-0000-0200-0000B8000000}"/>
    <hyperlink ref="B133" r:id="rId186" tooltip="Snipe (dinghy)" display="https://en.wikipedia.org/wiki/Snipe_%28dinghy%29" xr:uid="{00000000-0004-0000-0200-0000B9000000}"/>
    <hyperlink ref="C133" r:id="rId187" tooltip="Commodore Hub E. Isaacks and O'Leary Trophies" display="https://en.wikipedia.org/wiki/Commodore_Hub_E._Isaacks_and_O%27Leary_Trophies" xr:uid="{00000000-0004-0000-0200-0000BA000000}"/>
    <hyperlink ref="K133" r:id="rId188" location="cite_note-30" display="https://en.wikipedia.org/wiki/World_championships_in_sailing - cite_note-30" xr:uid="{00000000-0004-0000-0200-0000BB000000}"/>
    <hyperlink ref="B134" r:id="rId189" tooltip="Snipe (dinghy)" display="https://en.wikipedia.org/wiki/Snipe_%28dinghy%29" xr:uid="{00000000-0004-0000-0200-0000BC000000}"/>
    <hyperlink ref="C134" r:id="rId190" tooltip="Vieri Lasinio Di Castelvero Trophy" display="https://en.wikipedia.org/wiki/Vieri_Lasinio_Di_Castelvero_Trophy" xr:uid="{00000000-0004-0000-0200-0000BD000000}"/>
    <hyperlink ref="K134" r:id="rId191" location="cite_note-31" display="https://en.wikipedia.org/wiki/World_championships_in_sailing - cite_note-31" xr:uid="{00000000-0004-0000-0200-0000BE000000}"/>
    <hyperlink ref="B135" r:id="rId192" tooltip="Snipe (dinghy)" display="https://en.wikipedia.org/wiki/Snipe_%28dinghy%29" xr:uid="{00000000-0004-0000-0200-0000BF000000}"/>
    <hyperlink ref="C135" r:id="rId193" tooltip="Id Crook Memorial Trophy" display="https://en.wikipedia.org/wiki/Id_Crook_Memorial_Trophy" xr:uid="{00000000-0004-0000-0200-0000C0000000}"/>
    <hyperlink ref="K135" r:id="rId194" location="cite_note-32" display="https://en.wikipedia.org/wiki/World_championships_in_sailing - cite_note-32" xr:uid="{00000000-0004-0000-0200-0000C1000000}"/>
    <hyperlink ref="B136" r:id="rId195" tooltip="Snipe (dinghy)" display="https://en.wikipedia.org/wiki/Snipe_%28dinghy%29" xr:uid="{00000000-0004-0000-0200-0000C2000000}"/>
    <hyperlink ref="C136" r:id="rId196" tooltip="Roy Yamaguchi Memorial Trophy" display="https://en.wikipedia.org/wiki/Roy_Yamaguchi_Memorial_Trophy" xr:uid="{00000000-0004-0000-0200-0000C3000000}"/>
    <hyperlink ref="K136" r:id="rId197" location="cite_note-33" display="https://en.wikipedia.org/wiki/World_championships_in_sailing - cite_note-33" xr:uid="{00000000-0004-0000-0200-0000C4000000}"/>
    <hyperlink ref="B139" r:id="rId198" tooltip="Splash (dinghy)" display="https://en.wikipedia.org/wiki/Splash_%28dinghy%29" xr:uid="{00000000-0004-0000-0200-0000C5000000}"/>
    <hyperlink ref="C139" r:id="rId199" location="World_Championships" tooltip="Splash (dinghy)" display="https://en.wikipedia.org/wiki/Splash_%28dinghy%29 - World_Championships" xr:uid="{00000000-0004-0000-0200-0000C6000000}"/>
    <hyperlink ref="B206" r:id="rId200" tooltip="Sunfish (sailboat)" display="https://en.wikipedia.org/wiki/Sunfish_%28sailboat%29" xr:uid="{00000000-0004-0000-0200-0000C7000000}"/>
    <hyperlink ref="C206" r:id="rId201" location="World_Championships" tooltip="Sunfish (sailboat)" display="https://en.wikipedia.org/wiki/Sunfish_%28sailboat%29 - World_Championships" xr:uid="{00000000-0004-0000-0200-0000C8000000}"/>
    <hyperlink ref="B207" r:id="rId202" tooltip="Tasar (dinghy)" display="https://en.wikipedia.org/wiki/Tasar_%28dinghy%29" xr:uid="{00000000-0004-0000-0200-0000C9000000}"/>
    <hyperlink ref="C207" r:id="rId203" location="World_Championships" tooltip="Tasar (dinghy)" display="https://en.wikipedia.org/wiki/Tasar_%28dinghy%29 - World_Championships" xr:uid="{00000000-0004-0000-0200-0000CA000000}"/>
    <hyperlink ref="K207" r:id="rId204" location="cite_note-34" display="https://en.wikipedia.org/wiki/World_championships_in_sailing - cite_note-34" xr:uid="{00000000-0004-0000-0200-0000CB000000}"/>
    <hyperlink ref="B149" r:id="rId205" tooltip="Topper (dinghy)" display="https://en.wikipedia.org/wiki/Topper_%28dinghy%29" xr:uid="{00000000-0004-0000-0200-0000CC000000}"/>
    <hyperlink ref="C149" r:id="rId206" location="World_Championships" tooltip="Topper (dinghy)" display="https://en.wikipedia.org/wiki/Topper_%28dinghy%29 - World_Championships" xr:uid="{00000000-0004-0000-0200-0000CD000000}"/>
    <hyperlink ref="B152" r:id="rId207" tooltip="Vaurien (dinghy)" display="https://en.wikipedia.org/wiki/Vaurien_%28dinghy%29" xr:uid="{00000000-0004-0000-0200-0000CE000000}"/>
    <hyperlink ref="C152" r:id="rId208" location="World_Championships" tooltip="Vaurien (dinghy)" display="https://en.wikipedia.org/wiki/Vaurien_%28dinghy%29 - World_Championships" xr:uid="{00000000-0004-0000-0200-0000CF000000}"/>
    <hyperlink ref="B155" r:id="rId209" tooltip="Zoom 8" display="https://en.wikipedia.org/wiki/Zoom_8" xr:uid="{00000000-0004-0000-0200-0000D0000000}"/>
    <hyperlink ref="C155" r:id="rId210" location="World_Championships" tooltip="Zoom 8" display="https://en.wikipedia.org/wiki/Zoom_8 - World_Championships" xr:uid="{00000000-0004-0000-0200-0000D1000000}"/>
    <hyperlink ref="B14" r:id="rId211" tooltip="29erXX" display="https://en.wikipedia.org/wiki/29erXX" xr:uid="{00000000-0004-0000-0200-0000D2000000}"/>
    <hyperlink ref="C14" r:id="rId212" location="World_Championships" display="https://en.wikipedia.org/wiki/World_championships_in_sailing - World_Championships" xr:uid="{00000000-0004-0000-0200-0000D3000000}"/>
    <hyperlink ref="K14" r:id="rId213" location="cite_note-sailing6-23" display="https://en.wikipedia.org/wiki/World_championships_in_sailing - cite_note-sailing6-23" xr:uid="{00000000-0004-0000-0200-0000D4000000}"/>
    <hyperlink ref="B29" r:id="rId214" tooltip="Buzz (dinghy)" display="https://en.wikipedia.org/wiki/Buzz_%28dinghy%29" xr:uid="{00000000-0004-0000-0200-0000D5000000}"/>
    <hyperlink ref="C29" r:id="rId215" location="World_Championships" tooltip="Buzz (dinghy)" display="https://en.wikipedia.org/wiki/Buzz_%28dinghy%29 - World_Championships" xr:uid="{00000000-0004-0000-0200-0000D6000000}"/>
    <hyperlink ref="K29" r:id="rId216" location="cite_note-sailing6-23" display="https://en.wikipedia.org/wiki/World_championships_in_sailing - cite_note-sailing6-23" xr:uid="{00000000-0004-0000-0200-0000D7000000}"/>
    <hyperlink ref="B31" r:id="rId217" tooltip="ISO (dinghy)" display="https://en.wikipedia.org/wiki/ISO_%28dinghy%29" xr:uid="{00000000-0004-0000-0200-0000D8000000}"/>
    <hyperlink ref="C31" r:id="rId218" location="World_Championships" tooltip="ISO (dinghy)" display="https://en.wikipedia.org/wiki/ISO_%28dinghy%29 - World_Championships" xr:uid="{00000000-0004-0000-0200-0000D9000000}"/>
    <hyperlink ref="K31" r:id="rId219" location="cite_note-sailing6-23" display="https://en.wikipedia.org/wiki/World_championships_in_sailing - cite_note-sailing6-23" xr:uid="{00000000-0004-0000-0200-0000DA000000}"/>
    <hyperlink ref="B45" r:id="rId220" tooltip="2.4 Metre (keelboat)" display="https://en.wikipedia.org/wiki/2.4_Metre_%28keelboat%29" xr:uid="{00000000-0004-0000-0200-0000DB000000}"/>
    <hyperlink ref="C45" r:id="rId221" location="World_Championships" tooltip="2.4 Metre (keelboat)" display="https://en.wikipedia.org/wiki/2.4_Metre_%28keelboat%29 - World_Championships" xr:uid="{00000000-0004-0000-0200-0000DC000000}"/>
    <hyperlink ref="K45" r:id="rId222" location="cite_note-sailing5-35" display="https://en.wikipedia.org/wiki/World_championships_in_sailing - cite_note-sailing5-35" xr:uid="{00000000-0004-0000-0200-0000DD000000}"/>
    <hyperlink ref="J156" r:id="rId223" tooltip="International Foundation for Disabled Sailing" display="https://en.wikipedia.org/wiki/International_Foundation_for_Disabled_Sailing" xr:uid="{00000000-0004-0000-0200-0000DE000000}"/>
    <hyperlink ref="B51" r:id="rId224" tooltip="5.5 Metre (keelboat)" display="https://en.wikipedia.org/wiki/5.5_Metre_%28keelboat%29" xr:uid="{00000000-0004-0000-0200-0000DF000000}"/>
    <hyperlink ref="C51" r:id="rId225" location="World_Championships" tooltip="5.5 Metre (keelboat)" display="https://en.wikipedia.org/wiki/5.5_Metre_%28keelboat%29 - World_Championships" xr:uid="{00000000-0004-0000-0200-0000E0000000}"/>
    <hyperlink ref="B52" r:id="rId226" tooltip="5.5 Metre (keelboat)" display="https://en.wikipedia.org/wiki/5.5_Metre_%28keelboat%29" xr:uid="{00000000-0004-0000-0200-0000E1000000}"/>
    <hyperlink ref="C52" r:id="rId227" location="World_Championships" tooltip="5.5 Metre (keelboat)" display="https://en.wikipedia.org/wiki/5.5_Metre_%28keelboat%29 - World_Championships" xr:uid="{00000000-0004-0000-0200-0000E2000000}"/>
    <hyperlink ref="B53" r:id="rId228" tooltip="5.5 Metre (keelboat)" display="https://en.wikipedia.org/wiki/5.5_Metre_%28keelboat%29" xr:uid="{00000000-0004-0000-0200-0000E3000000}"/>
    <hyperlink ref="C53" r:id="rId229" location="World_Championships" tooltip="5.5 Metre (keelboat)" display="https://en.wikipedia.org/wiki/5.5_Metre_%28keelboat%29 - World_Championships" xr:uid="{00000000-0004-0000-0200-0000E4000000}"/>
    <hyperlink ref="B54" r:id="rId230" tooltip="5.5 Metre (keelboat)" display="https://en.wikipedia.org/wiki/5.5_Metre_%28keelboat%29" xr:uid="{00000000-0004-0000-0200-0000E5000000}"/>
    <hyperlink ref="C54" r:id="rId231" location="World_Championships" tooltip="5.5 Metre (keelboat)" display="https://en.wikipedia.org/wiki/5.5_Metre_%28keelboat%29 - World_Championships" xr:uid="{00000000-0004-0000-0200-0000E6000000}"/>
    <hyperlink ref="B55" r:id="rId232" tooltip="6 Metre (keelboat)" display="https://en.wikipedia.org/wiki/6_Metre_%28keelboat%29" xr:uid="{00000000-0004-0000-0200-0000E7000000}"/>
    <hyperlink ref="C55" r:id="rId233" location="World_Championships" tooltip="6 Metre (keelboat)" display="https://en.wikipedia.org/wiki/6_Metre_%28keelboat%29 - World_Championships" xr:uid="{00000000-0004-0000-0200-0000E8000000}"/>
    <hyperlink ref="B56" r:id="rId234" tooltip="8 Metre (keelboat)" display="https://en.wikipedia.org/wiki/8_Metre_%28keelboat%29" xr:uid="{00000000-0004-0000-0200-0000E9000000}"/>
    <hyperlink ref="C56" r:id="rId235" location="World_Championships" tooltip="8 Metre (keelboat)" display="https://en.wikipedia.org/wiki/8_Metre_%28keelboat%29 - World_Championships" xr:uid="{00000000-0004-0000-0200-0000EA000000}"/>
    <hyperlink ref="K56" r:id="rId236" location="cite_note-36" display="https://en.wikipedia.org/wiki/World_championships_in_sailing - cite_note-36" xr:uid="{00000000-0004-0000-0200-0000EB000000}"/>
    <hyperlink ref="B44" r:id="rId237" tooltip="12 Metre class" display="https://en.wikipedia.org/wiki/12_Metre_class" xr:uid="{00000000-0004-0000-0200-0000EC000000}"/>
    <hyperlink ref="C44" r:id="rId238" location="World_Championships" tooltip="12 Metre class" display="https://en.wikipedia.org/wiki/12_Metre_class - World_Championships" xr:uid="{00000000-0004-0000-0200-0000ED000000}"/>
    <hyperlink ref="B157" r:id="rId239" tooltip="Access 2.3" display="https://en.wikipedia.org/wiki/Access_2.3" xr:uid="{00000000-0004-0000-0200-0000EE000000}"/>
    <hyperlink ref="C157" r:id="rId240" location="World_Championships" tooltip="Access 2.3" display="https://en.wikipedia.org/wiki/Access_2.3 - World_Championships" xr:uid="{00000000-0004-0000-0200-0000EF000000}"/>
    <hyperlink ref="K157" r:id="rId241" location="cite_note-37" display="https://en.wikipedia.org/wiki/World_championships_in_sailing - cite_note-37" xr:uid="{00000000-0004-0000-0200-0000F0000000}"/>
    <hyperlink ref="B158" r:id="rId242" tooltip="Access 303" display="https://en.wikipedia.org/wiki/Access_303" xr:uid="{00000000-0004-0000-0200-0000F1000000}"/>
    <hyperlink ref="C158" r:id="rId243" location="World_Championships" tooltip="Access 303" display="https://en.wikipedia.org/wiki/Access_303 - World_Championships" xr:uid="{00000000-0004-0000-0200-0000F2000000}"/>
    <hyperlink ref="K158" r:id="rId244" location="cite_note-38" display="https://en.wikipedia.org/wiki/World_championships_in_sailing - cite_note-38" xr:uid="{00000000-0004-0000-0200-0000F3000000}"/>
    <hyperlink ref="B159" r:id="rId245" tooltip="Access Liberty (keelboat)" display="https://en.wikipedia.org/wiki/Access_Liberty_%28keelboat%29" xr:uid="{00000000-0004-0000-0200-0000F4000000}"/>
    <hyperlink ref="C159" r:id="rId246" location="World_Championships" tooltip="Access Liberty (keelboat)" display="https://en.wikipedia.org/wiki/Access_Liberty_%28keelboat%29 - World_Championships" xr:uid="{00000000-0004-0000-0200-0000F5000000}"/>
    <hyperlink ref="K159" r:id="rId247" location="cite_note-39" display="https://en.wikipedia.org/wiki/World_championships_in_sailing - cite_note-39" xr:uid="{00000000-0004-0000-0200-0000F6000000}"/>
    <hyperlink ref="B64" r:id="rId248" tooltip="Dragon (keelboat)" display="https://en.wikipedia.org/wiki/Dragon_%28keelboat%29" xr:uid="{00000000-0004-0000-0200-0000F7000000}"/>
    <hyperlink ref="C64" r:id="rId249" location="World_Championships" tooltip="Dragon (keelboat)" display="https://en.wikipedia.org/wiki/Dragon_%28keelboat%29 - World_Championships" xr:uid="{00000000-0004-0000-0200-0000F8000000}"/>
    <hyperlink ref="B167" r:id="rId250" tooltip="Etchells" display="https://en.wikipedia.org/wiki/Etchells" xr:uid="{00000000-0004-0000-0200-0000F9000000}"/>
    <hyperlink ref="C167" r:id="rId251" location="World_Championships" tooltip="Etchells" display="https://en.wikipedia.org/wiki/Etchells - World_Championships" xr:uid="{00000000-0004-0000-0200-0000FA000000}"/>
    <hyperlink ref="K167" r:id="rId252" location="cite_note-40" display="https://en.wikipedia.org/wiki/World_championships_in_sailing - cite_note-40" xr:uid="{00000000-0004-0000-0200-0000FB000000}"/>
    <hyperlink ref="B172" r:id="rId253" tooltip="Flying Fifteen (keelboat)" display="https://en.wikipedia.org/wiki/Flying_Fifteen_%28keelboat%29" xr:uid="{00000000-0004-0000-0200-0000FC000000}"/>
    <hyperlink ref="C172" r:id="rId254" location="World_Championships" tooltip="Flying Fifteen (keelboat)" display="https://en.wikipedia.org/wiki/Flying_Fifteen_%28keelboat%29 - World_Championships" xr:uid="{00000000-0004-0000-0200-0000FD000000}"/>
    <hyperlink ref="K172" r:id="rId255" location="cite_note-41" display="https://en.wikipedia.org/wiki/World_championships_in_sailing - cite_note-41" xr:uid="{00000000-0004-0000-0200-0000FE000000}"/>
    <hyperlink ref="B79" r:id="rId256" tooltip="H-boat" display="https://en.wikipedia.org/wiki/H-boat" xr:uid="{00000000-0004-0000-0200-0000FF000000}"/>
    <hyperlink ref="C79" r:id="rId257" location="World_Championships" tooltip="H-boat" display="https://en.wikipedia.org/wiki/H-boat - World_Championships" xr:uid="{00000000-0004-0000-0200-000000010000}"/>
    <hyperlink ref="B86" r:id="rId258" tooltip="J/22" display="https://en.wikipedia.org/wiki/J/22" xr:uid="{00000000-0004-0000-0200-000001010000}"/>
    <hyperlink ref="C86" r:id="rId259" location="World_Championships" tooltip="J/22" display="https://en.wikipedia.org/wiki/J/22 - World_Championships" xr:uid="{00000000-0004-0000-0200-000002010000}"/>
    <hyperlink ref="K86" r:id="rId260" location="cite_note-42" display="https://en.wikipedia.org/wiki/World_championships_in_sailing - cite_note-42" xr:uid="{00000000-0004-0000-0200-000003010000}"/>
    <hyperlink ref="B87" r:id="rId261" tooltip="J/24" display="https://en.wikipedia.org/wiki/J/24" xr:uid="{00000000-0004-0000-0200-000004010000}"/>
    <hyperlink ref="C87" r:id="rId262" location="World_Championships" tooltip="J/24" display="https://en.wikipedia.org/wiki/J/24 - World_Championships" xr:uid="{00000000-0004-0000-0200-000005010000}"/>
    <hyperlink ref="K87" r:id="rId263" location="cite_note-43" display="https://en.wikipedia.org/wiki/World_championships_in_sailing - cite_note-43" xr:uid="{00000000-0004-0000-0200-000006010000}"/>
    <hyperlink ref="B88" r:id="rId264" tooltip="J/70" display="https://en.wikipedia.org/wiki/J/70" xr:uid="{00000000-0004-0000-0200-000007010000}"/>
    <hyperlink ref="C88" r:id="rId265" location="World_Championships" tooltip="J/70" display="https://en.wikipedia.org/wiki/J/70 - World_Championships" xr:uid="{00000000-0004-0000-0200-000008010000}"/>
    <hyperlink ref="K88" r:id="rId266" location="cite_note-44" display="https://en.wikipedia.org/wiki/World_championships_in_sailing - cite_note-44" xr:uid="{00000000-0004-0000-0200-000009010000}"/>
    <hyperlink ref="B89" r:id="rId267" tooltip="J/80" display="https://en.wikipedia.org/wiki/J/80" xr:uid="{00000000-0004-0000-0200-00000A010000}"/>
    <hyperlink ref="C89" r:id="rId268" location="World_Championships" tooltip="J/80" display="https://en.wikipedia.org/wiki/J/80 - World_Championships" xr:uid="{00000000-0004-0000-0200-00000B010000}"/>
    <hyperlink ref="K89" r:id="rId269" location="cite_note-45" display="https://en.wikipedia.org/wiki/World_championships_in_sailing - cite_note-45" xr:uid="{00000000-0004-0000-0200-00000C010000}"/>
    <hyperlink ref="B103" r:id="rId270" tooltip="Melges 20" display="https://en.wikipedia.org/wiki/Melges_20" xr:uid="{00000000-0004-0000-0200-00000D010000}"/>
    <hyperlink ref="C103" r:id="rId271" location="World_Championships" tooltip="Melges 20" display="https://en.wikipedia.org/wiki/Melges_20 - World_Championships" xr:uid="{00000000-0004-0000-0200-00000E010000}"/>
    <hyperlink ref="K103" r:id="rId272" location="cite_note-46" display="https://en.wikipedia.org/wiki/World_championships_in_sailing - cite_note-46" xr:uid="{00000000-0004-0000-0200-00000F010000}"/>
    <hyperlink ref="B104" r:id="rId273" tooltip="Melges 24" display="https://en.wikipedia.org/wiki/Melges_24" xr:uid="{00000000-0004-0000-0200-000010010000}"/>
    <hyperlink ref="C104" r:id="rId274" location="World_Championships" tooltip="Melges 24" display="https://en.wikipedia.org/wiki/Melges_24 - World_Championships" xr:uid="{00000000-0004-0000-0200-000011010000}"/>
    <hyperlink ref="K104" r:id="rId275" location="cite_note-47" display="https://en.wikipedia.org/wiki/World_championships_in_sailing - cite_note-47" xr:uid="{00000000-0004-0000-0200-000012010000}"/>
    <hyperlink ref="B105" r:id="rId276" tooltip="Melges 32" display="https://en.wikipedia.org/wiki/Melges_32" xr:uid="{00000000-0004-0000-0200-000013010000}"/>
    <hyperlink ref="C105" r:id="rId277" location="World_Championships" tooltip="Melges 32" display="https://en.wikipedia.org/wiki/Melges_32 - World_Championships" xr:uid="{00000000-0004-0000-0200-000014010000}"/>
    <hyperlink ref="K105" r:id="rId278" location="cite_note-48" display="https://en.wikipedia.org/wiki/World_championships_in_sailing - cite_note-48" xr:uid="{00000000-0004-0000-0200-000015010000}"/>
    <hyperlink ref="B106" r:id="rId279" tooltip="Micro (sailboat) (page does not exist)" display="https://en.wikipedia.org/w/index.php?title=Micro_%28sailboat%29&amp;action=edit&amp;redlink=1" xr:uid="{00000000-0004-0000-0200-000016010000}"/>
    <hyperlink ref="C106" r:id="rId280" tooltip="Micro (sailboat) (page does not exist)" display="https://en.wikipedia.org/w/index.php?title=Micro_%28sailboat%29&amp;action=edit&amp;redlink=1" xr:uid="{00000000-0004-0000-0200-000017010000}"/>
    <hyperlink ref="K106" r:id="rId281" location="cite_note-49" display="https://en.wikipedia.org/wiki/World_championships_in_sailing - cite_note-49" xr:uid="{00000000-0004-0000-0200-000018010000}"/>
    <hyperlink ref="B107" r:id="rId282" tooltip="Micro (sailboat) (page does not exist)" display="https://en.wikipedia.org/w/index.php?title=Micro_%28sailboat%29&amp;action=edit&amp;redlink=1" xr:uid="{00000000-0004-0000-0200-000019010000}"/>
    <hyperlink ref="C107" r:id="rId283" tooltip="Micro (sailboat) (page does not exist)" display="https://en.wikipedia.org/w/index.php?title=Micro_%28sailboat%29&amp;action=edit&amp;redlink=1" xr:uid="{00000000-0004-0000-0200-00001A010000}"/>
    <hyperlink ref="K107" r:id="rId284" location="cite_note-50" display="https://en.wikipedia.org/wiki/World_championships_in_sailing - cite_note-50" xr:uid="{00000000-0004-0000-0200-00001B010000}"/>
    <hyperlink ref="B117" r:id="rId285" tooltip="Platu 25 (keelboat)" display="https://en.wikipedia.org/wiki/Platu_25_%28keelboat%29" xr:uid="{00000000-0004-0000-0200-00001C010000}"/>
    <hyperlink ref="C117" r:id="rId286" location="World_Championships" tooltip="Platu 25 (keelboat)" display="https://en.wikipedia.org/wiki/Platu_25_%28keelboat%29 - World_Championships" xr:uid="{00000000-0004-0000-0200-00001D010000}"/>
    <hyperlink ref="K117" r:id="rId287" location="cite_note-51" display="https://en.wikipedia.org/wiki/World_championships_in_sailing - cite_note-51" xr:uid="{00000000-0004-0000-0200-00001E010000}"/>
    <hyperlink ref="B118" r:id="rId288" tooltip="RC44 (keelboat)" display="https://en.wikipedia.org/wiki/RC44_%28keelboat%29" xr:uid="{00000000-0004-0000-0200-00001F010000}"/>
    <hyperlink ref="C118" r:id="rId289" location="World_Championships" tooltip="RC44 (keelboat)" display="https://en.wikipedia.org/wiki/RC44_%28keelboat%29 - World_Championships" xr:uid="{00000000-0004-0000-0200-000020010000}"/>
    <hyperlink ref="B130" r:id="rId290" tooltip="SB3" display="https://en.wikipedia.org/wiki/SB3" xr:uid="{00000000-0004-0000-0200-000021010000}"/>
    <hyperlink ref="C130" r:id="rId291" location="World_Championships" tooltip="SB3" display="https://en.wikipedia.org/wiki/SB3 - World_Championships" xr:uid="{00000000-0004-0000-0200-000022010000}"/>
    <hyperlink ref="K130" r:id="rId292" location="cite_note-52" display="https://en.wikipedia.org/wiki/World_championships_in_sailing - cite_note-52" xr:uid="{00000000-0004-0000-0200-000023010000}"/>
    <hyperlink ref="B203" r:id="rId293" tooltip="Skud 18" display="https://en.wikipedia.org/wiki/Skud_18" xr:uid="{00000000-0004-0000-0200-000024010000}"/>
    <hyperlink ref="C203" r:id="rId294" location="World_Championships" tooltip="Skud 18" display="https://en.wikipedia.org/wiki/Skud_18 - World_Championships" xr:uid="{00000000-0004-0000-0200-000025010000}"/>
    <hyperlink ref="J203" r:id="rId295" tooltip="International Foundation for Disabled Sailing" display="https://en.wikipedia.org/wiki/International_Foundation_for_Disabled_Sailing" xr:uid="{00000000-0004-0000-0200-000026010000}"/>
    <hyperlink ref="B131" r:id="rId296" tooltip="Shark 24" display="https://en.wikipedia.org/wiki/Shark_24" xr:uid="{00000000-0004-0000-0200-000027010000}"/>
    <hyperlink ref="C131" r:id="rId297" location="World_Championships" tooltip="Shark 24" display="https://en.wikipedia.org/wiki/Shark_24 - World_Championships" xr:uid="{00000000-0004-0000-0200-000028010000}"/>
    <hyperlink ref="K131" r:id="rId298" location="cite_note-53" display="https://en.wikipedia.org/wiki/World_championships_in_sailing - cite_note-53" xr:uid="{00000000-0004-0000-0200-000029010000}"/>
    <hyperlink ref="B137" r:id="rId299" tooltip="Soling" display="https://en.wikipedia.org/wiki/Soling" xr:uid="{00000000-0004-0000-0200-00002A010000}"/>
    <hyperlink ref="C137" r:id="rId300" tooltip="Soling World Championships" display="https://en.wikipedia.org/wiki/Soling_World_Championships" xr:uid="{00000000-0004-0000-0200-00002B010000}"/>
    <hyperlink ref="B204" r:id="rId301" tooltip="Sonar (keelboat)" display="https://en.wikipedia.org/wiki/Sonar_%28keelboat%29" xr:uid="{00000000-0004-0000-0200-00002C010000}"/>
    <hyperlink ref="C204" r:id="rId302" location="World_Championships" tooltip="Sonar (keelboat)" display="https://en.wikipedia.org/wiki/Sonar_%28keelboat%29 - World_Championships" xr:uid="{00000000-0004-0000-0200-00002D010000}"/>
    <hyperlink ref="B205" r:id="rId303" tooltip="Sonar (keelboat)" display="https://en.wikipedia.org/wiki/Sonar_%28keelboat%29" xr:uid="{00000000-0004-0000-0200-00002E010000}"/>
    <hyperlink ref="C205" r:id="rId304" location="World_Championships" tooltip="Sonar (keelboat)" display="https://en.wikipedia.org/wiki/Sonar_%28keelboat%29 - World_Championships" xr:uid="{00000000-0004-0000-0200-00002F010000}"/>
    <hyperlink ref="J205" r:id="rId305" tooltip="International Foundation for Disabled Sailing" display="https://en.wikipedia.org/wiki/International_Foundation_for_Disabled_Sailing" xr:uid="{00000000-0004-0000-0200-000030010000}"/>
    <hyperlink ref="B13" r:id="rId306" tooltip="Star (sailboat)" display="https://en.wikipedia.org/wiki/Star_%28sailboat%29" xr:uid="{00000000-0004-0000-0200-000031010000}"/>
    <hyperlink ref="C13" r:id="rId307" tooltip="Star World Championships" display="https://en.wikipedia.org/wiki/Star_World_Championships" xr:uid="{00000000-0004-0000-0200-000032010000}"/>
    <hyperlink ref="B140" r:id="rId308" tooltip="Star (sailboat)" display="https://en.wikipedia.org/wiki/Star_%28sailboat%29" xr:uid="{00000000-0004-0000-0200-000033010000}"/>
    <hyperlink ref="C140" r:id="rId309" tooltip="Star World Championships" display="https://en.wikipedia.org/wiki/Star_World_Championships" xr:uid="{00000000-0004-0000-0200-000034010000}"/>
    <hyperlink ref="B147" r:id="rId310" tooltip="Tempest (keelboat)" display="https://en.wikipedia.org/wiki/Tempest_%28keelboat%29" xr:uid="{00000000-0004-0000-0200-000035010000}"/>
    <hyperlink ref="C147" r:id="rId311" location="World_Championships" tooltip="Tempest (keelboat)" display="https://en.wikipedia.org/wiki/Tempest_%28keelboat%29 - World_Championships" xr:uid="{00000000-0004-0000-0200-000036010000}"/>
    <hyperlink ref="B212" r:id="rId312" tooltip="Yngling (keelboat)" display="https://en.wikipedia.org/wiki/Yngling_%28keelboat%29" xr:uid="{00000000-0004-0000-0200-000037010000}"/>
    <hyperlink ref="C212" r:id="rId313" location="World_Championships" tooltip="Yngling (keelboat)" display="https://en.wikipedia.org/wiki/Yngling_%28keelboat%29 - World_Championships" xr:uid="{00000000-0004-0000-0200-000038010000}"/>
    <hyperlink ref="K212" r:id="rId314" location="cite_note-ReferenceC-54" display="https://en.wikipedia.org/wiki/World_championships_in_sailing - cite_note-ReferenceC-54" xr:uid="{00000000-0004-0000-0200-000039010000}"/>
    <hyperlink ref="B10" r:id="rId315" tooltip="Yngling (keelboat)" display="https://en.wikipedia.org/wiki/Yngling_%28keelboat%29" xr:uid="{00000000-0004-0000-0200-00003A010000}"/>
    <hyperlink ref="C10" r:id="rId316" location="World_Championships" tooltip="Yngling (keelboat)" display="https://en.wikipedia.org/wiki/Yngling_%28keelboat%29 - World_Championships" xr:uid="{00000000-0004-0000-0200-00003B010000}"/>
    <hyperlink ref="K10" r:id="rId317" location="cite_note-ReferenceC-54" display="https://en.wikipedia.org/wiki/World_championships_in_sailing - cite_note-ReferenceC-54" xr:uid="{00000000-0004-0000-0200-00003C010000}"/>
    <hyperlink ref="B11" r:id="rId318" tooltip="11:Metre One Design" display="https://en.wikipedia.org/wiki/11:Metre_One_Design" xr:uid="{00000000-0004-0000-0200-00003D010000}"/>
    <hyperlink ref="C11" r:id="rId319" location="World_Championships" tooltip="11:Metre One Design" display="https://en.wikipedia.org/wiki/11:Metre_One_Design - World_Championships" xr:uid="{00000000-0004-0000-0200-00003E010000}"/>
    <hyperlink ref="K11" r:id="rId320" location="cite_note-sailing6-23" display="https://en.wikipedia.org/wiki/World_championships_in_sailing - cite_note-sailing6-23" xr:uid="{00000000-0004-0000-0200-00003F010000}"/>
    <hyperlink ref="B23" r:id="rId321" tooltip="International One Design" display="https://en.wikipedia.org/wiki/International_One_Design" xr:uid="{00000000-0004-0000-0200-000040010000}"/>
    <hyperlink ref="C23" r:id="rId322" location="World_Championships" tooltip="International One Design" display="https://en.wikipedia.org/wiki/International_One_Design - World_Championships" xr:uid="{00000000-0004-0000-0200-000041010000}"/>
    <hyperlink ref="K23" r:id="rId323" location="cite_note-sailing6-23" display="https://en.wikipedia.org/wiki/World_championships_in_sailing - cite_note-sailing6-23" xr:uid="{00000000-0004-0000-0200-000042010000}"/>
    <hyperlink ref="B210" r:id="rId324" tooltip="Ultimate 20 (keelboat)" display="https://en.wikipedia.org/wiki/Ultimate_20_%28keelboat%29" xr:uid="{00000000-0004-0000-0200-000043010000}"/>
    <hyperlink ref="C210" r:id="rId325" location="World_Championships" tooltip="Ultimate 20 (keelboat)" display="https://en.wikipedia.org/wiki/Ultimate_20_%28keelboat%29 - World_Championships" xr:uid="{00000000-0004-0000-0200-000044010000}"/>
    <hyperlink ref="K210" r:id="rId326" location="cite_note-sailing6-23" display="https://en.wikipedia.org/wiki/World_championships_in_sailing - cite_note-sailing6-23" xr:uid="{00000000-0004-0000-0200-000045010000}"/>
    <hyperlink ref="B160" r:id="rId327" tooltip="International A-class catamaran" display="https://en.wikipedia.org/wiki/International_A-class_catamaran" xr:uid="{00000000-0004-0000-0200-000046010000}"/>
    <hyperlink ref="C160" r:id="rId328" location="World_Championships" tooltip="International A-class catamaran" display="https://en.wikipedia.org/wiki/International_A-class_catamaran - World_Championships" xr:uid="{00000000-0004-0000-0200-000047010000}"/>
    <hyperlink ref="B162" r:id="rId329" tooltip="Dart 18" display="https://en.wikipedia.org/wiki/Dart_18" xr:uid="{00000000-0004-0000-0200-000048010000}"/>
    <hyperlink ref="C162" r:id="rId330" location="World_Championships" tooltip="Dart 18" display="https://en.wikipedia.org/wiki/Dart_18 - World_Championships" xr:uid="{00000000-0004-0000-0200-000049010000}"/>
    <hyperlink ref="B174" r:id="rId331" tooltip="Formula 16 (sailing)" display="https://en.wikipedia.org/wiki/Formula_16_%28sailing%29" xr:uid="{00000000-0004-0000-0200-00004A010000}"/>
    <hyperlink ref="C174" r:id="rId332" location="World_Championships" tooltip="Formula 16 (sailing)" display="https://en.wikipedia.org/wiki/Formula_16_%28sailing%29 - World_Championships" xr:uid="{00000000-0004-0000-0200-00004B010000}"/>
    <hyperlink ref="B73" r:id="rId333" tooltip="Formula 18" display="https://en.wikipedia.org/wiki/Formula_18" xr:uid="{00000000-0004-0000-0200-00004C010000}"/>
    <hyperlink ref="C73" r:id="rId334" location="World_Championships" tooltip="Formula 18" display="https://en.wikipedia.org/wiki/Formula_18 - World_Championships" xr:uid="{00000000-0004-0000-0200-00004D010000}"/>
    <hyperlink ref="B181" r:id="rId335" tooltip="Hobie 14 (catamaran)" display="https://en.wikipedia.org/wiki/Hobie_14_%28catamaran%29" xr:uid="{00000000-0004-0000-0200-00004E010000}"/>
    <hyperlink ref="C181" r:id="rId336" location="World_Championships" tooltip="Hobie 14 (catamaran)" display="https://en.wikipedia.org/wiki/Hobie_14_%28catamaran%29 - World_Championships" xr:uid="{00000000-0004-0000-0200-00004F010000}"/>
    <hyperlink ref="B80" r:id="rId337" tooltip="Hobie 16" display="https://en.wikipedia.org/wiki/Hobie_16" xr:uid="{00000000-0004-0000-0200-000050010000}"/>
    <hyperlink ref="C80" r:id="rId338" location="World_Championships" tooltip="Hobie 16" display="https://en.wikipedia.org/wiki/Hobie_16 - World_Championships" xr:uid="{00000000-0004-0000-0200-000051010000}"/>
    <hyperlink ref="B81" r:id="rId339" tooltip="Hobie 16" display="https://en.wikipedia.org/wiki/Hobie_16" xr:uid="{00000000-0004-0000-0200-000052010000}"/>
    <hyperlink ref="C81" r:id="rId340" location="World_Championships" tooltip="Hobie 16" display="https://en.wikipedia.org/wiki/Hobie_16 - World_Championships" xr:uid="{00000000-0004-0000-0200-000053010000}"/>
    <hyperlink ref="B82" r:id="rId341" tooltip="Hobie 16" display="https://en.wikipedia.org/wiki/Hobie_16" xr:uid="{00000000-0004-0000-0200-000054010000}"/>
    <hyperlink ref="C82" r:id="rId342" location="World_Championships" tooltip="Hobie 16" display="https://en.wikipedia.org/wiki/Hobie_16 - World_Championships" xr:uid="{00000000-0004-0000-0200-000055010000}"/>
    <hyperlink ref="B83" r:id="rId343" tooltip="Hobie 16" display="https://en.wikipedia.org/wiki/Hobie_16" xr:uid="{00000000-0004-0000-0200-000056010000}"/>
    <hyperlink ref="C83" r:id="rId344" location="World_Championships" tooltip="Hobie 16" display="https://en.wikipedia.org/wiki/Hobie_16 - World_Championships" xr:uid="{00000000-0004-0000-0200-000057010000}"/>
    <hyperlink ref="B184" r:id="rId345" tooltip="Hobie Dragoon (catamaran)" display="https://en.wikipedia.org/wiki/Hobie_Dragoon_%28catamaran%29" xr:uid="{00000000-0004-0000-0200-000058010000}"/>
    <hyperlink ref="C184" r:id="rId346" location="World_Championships" tooltip="Hobie Dragoon (catamaran)" display="https://en.wikipedia.org/wiki/Hobie_Dragoon_%28catamaran%29 - World_Championships" xr:uid="{00000000-0004-0000-0200-000059010000}"/>
    <hyperlink ref="B185" r:id="rId347" tooltip="Hobie Tiger (catamaran)" display="https://en.wikipedia.org/wiki/Hobie_Tiger_%28catamaran%29" xr:uid="{00000000-0004-0000-0200-00005A010000}"/>
    <hyperlink ref="C185" r:id="rId348" location="World_Championships" tooltip="Hobie Tiger (catamaran)" display="https://en.wikipedia.org/wiki/Hobie_Tiger_%28catamaran%29 - World_Championships" xr:uid="{00000000-0004-0000-0200-00005B010000}"/>
    <hyperlink ref="B186" r:id="rId349" tooltip="Hobie Wildcat (catamaran)" display="https://en.wikipedia.org/wiki/Hobie_Wildcat_%28catamaran%29" xr:uid="{00000000-0004-0000-0200-00005C010000}"/>
    <hyperlink ref="C186" r:id="rId350" location="World_Championships" tooltip="Hobie Wildcat (catamaran)" display="https://en.wikipedia.org/wiki/Hobie_Wildcat_%28catamaran%29 - World_Championships" xr:uid="{00000000-0004-0000-0200-00005D010000}"/>
    <hyperlink ref="B101" r:id="rId351" tooltip="M32 (catamaran)" display="https://en.wikipedia.org/wiki/M32_%28catamaran%29" xr:uid="{00000000-0004-0000-0200-00005E010000}"/>
    <hyperlink ref="C101" r:id="rId352" location="World_Championships" tooltip="M32 (catamaran)" display="https://en.wikipedia.org/wiki/M32_%28catamaran%29 - World_Championships" xr:uid="{00000000-0004-0000-0200-00005F010000}"/>
    <hyperlink ref="B111" r:id="rId353" tooltip="Nacra 15" display="https://en.wikipedia.org/wiki/Nacra_15" xr:uid="{00000000-0004-0000-0200-000060010000}"/>
    <hyperlink ref="C111" r:id="rId354" location="World_Championships" tooltip="Nacra 15" display="https://en.wikipedia.org/wiki/Nacra_15 - World_Championships" xr:uid="{00000000-0004-0000-0200-000061010000}"/>
    <hyperlink ref="B112" r:id="rId355" tooltip="Nacra 17" display="https://en.wikipedia.org/wiki/Nacra_17" xr:uid="{00000000-0004-0000-0200-000062010000}"/>
    <hyperlink ref="C112" r:id="rId356" location="World_Championships" tooltip="Nacra 17" display="https://en.wikipedia.org/wiki/Nacra_17 - World_Championships" xr:uid="{00000000-0004-0000-0200-000063010000}"/>
    <hyperlink ref="B113" r:id="rId357" tooltip="Nacra 20 (page does not exist)" display="https://en.wikipedia.org/w/index.php?title=Nacra_20&amp;action=edit&amp;redlink=1" xr:uid="{00000000-0004-0000-0200-000064010000}"/>
    <hyperlink ref="C113" r:id="rId358" tooltip="Nacra 20 (page does not exist)" display="https://en.wikipedia.org/w/index.php?title=Nacra_20&amp;action=edit&amp;redlink=1" xr:uid="{00000000-0004-0000-0200-000065010000}"/>
    <hyperlink ref="B196" r:id="rId359" tooltip="Nacra Infusion" display="https://en.wikipedia.org/wiki/Nacra_Infusion" xr:uid="{00000000-0004-0000-0200-000066010000}"/>
    <hyperlink ref="B132" r:id="rId360" tooltip="SL 16" display="https://en.wikipedia.org/wiki/SL_16" xr:uid="{00000000-0004-0000-0200-000067010000}"/>
    <hyperlink ref="C132" r:id="rId361" tooltip="SL 16" display="https://en.wikipedia.org/wiki/SL_16" xr:uid="{00000000-0004-0000-0200-000068010000}"/>
    <hyperlink ref="B148" r:id="rId362" tooltip="Topcat" display="https://en.wikipedia.org/wiki/Topcat" xr:uid="{00000000-0004-0000-0200-000069010000}"/>
    <hyperlink ref="C148" r:id="rId363" tooltip="Topcat" display="https://en.wikipedia.org/wiki/Topcat" xr:uid="{00000000-0004-0000-0200-00006A010000}"/>
    <hyperlink ref="B150" r:id="rId364" tooltip="Tornado (sailboat)" display="https://en.wikipedia.org/wiki/Tornado_%28sailboat%29" xr:uid="{00000000-0004-0000-0200-00006B010000}"/>
    <hyperlink ref="C150" r:id="rId365" tooltip="Tornado World Championships" display="https://en.wikipedia.org/wiki/Tornado_World_Championships" xr:uid="{00000000-0004-0000-0200-00006C010000}"/>
    <hyperlink ref="B25" r:id="rId366" tooltip="Tornado (sailboat)" display="https://en.wikipedia.org/wiki/Tornado_%28sailboat%29" xr:uid="{00000000-0004-0000-0200-00006D010000}"/>
    <hyperlink ref="C25" r:id="rId367" tooltip="Tornado World Championships" display="https://en.wikipedia.org/wiki/Tornado_World_Championships" xr:uid="{00000000-0004-0000-0200-00006E010000}"/>
    <hyperlink ref="B161" r:id="rId368" tooltip="C Class (yacht)" display="https://en.wikipedia.org/wiki/C_Class_%28yacht%29" xr:uid="{00000000-0004-0000-0200-00006F010000}"/>
    <hyperlink ref="C161" r:id="rId369" location="World_Championships" tooltip="C Class (yacht)" display="https://en.wikipedia.org/wiki/C_Class_%28yacht%29 - World_Championships" xr:uid="{00000000-0004-0000-0200-000070010000}"/>
    <hyperlink ref="K161" r:id="rId370" location="cite_note-sailing6-23" display="https://en.wikipedia.org/wiki/World_championships_in_sailing - cite_note-sailing6-23" xr:uid="{00000000-0004-0000-0200-000071010000}"/>
    <hyperlink ref="B168" r:id="rId371" tooltip="Extreme 40" display="https://en.wikipedia.org/wiki/Extreme_40" xr:uid="{00000000-0004-0000-0200-000072010000}"/>
    <hyperlink ref="C168" r:id="rId372" location="World_Championships" tooltip="Extreme 40" display="https://en.wikipedia.org/wiki/Extreme_40 - World_Championships" xr:uid="{00000000-0004-0000-0200-000073010000}"/>
    <hyperlink ref="B195" r:id="rId373" tooltip="Nacra Infusion" display="https://en.wikipedia.org/wiki/Nacra_Infusion" xr:uid="{00000000-0004-0000-0200-000074010000}"/>
    <hyperlink ref="K195" r:id="rId374" location="cite_note-sailing6-23" display="https://en.wikipedia.org/wiki/World_championships_in_sailing - cite_note-sailing6-23" xr:uid="{00000000-0004-0000-0200-000075010000}"/>
    <hyperlink ref="B211" r:id="rId375" tooltip="Viper (catamaran)" display="https://en.wikipedia.org/wiki/Viper_%28catamaran%29" xr:uid="{00000000-0004-0000-0200-000076010000}"/>
    <hyperlink ref="B182" r:id="rId376" tooltip="Hobie 17 (catamaran)" display="https://en.wikipedia.org/wiki/Hobie_17_%28catamaran%29" xr:uid="{00000000-0004-0000-0200-000077010000}"/>
    <hyperlink ref="C182" r:id="rId377" location="World_Championships" tooltip="Hobie 17 (catamaran)" display="https://en.wikipedia.org/wiki/Hobie_17_%28catamaran%29 - World_Championships" xr:uid="{00000000-0004-0000-0200-000078010000}"/>
    <hyperlink ref="K182" r:id="rId378" location="cite_note-sailing6-23" display="https://en.wikipedia.org/wiki/World_championships_in_sailing - cite_note-sailing6-23" xr:uid="{00000000-0004-0000-0200-000079010000}"/>
    <hyperlink ref="B183" r:id="rId379" tooltip="Hobie 18 (catamaran)" display="https://en.wikipedia.org/wiki/Hobie_18_%28catamaran%29" xr:uid="{00000000-0004-0000-0200-00007A010000}"/>
    <hyperlink ref="C183" r:id="rId380" location="World_Championships" tooltip="Hobie 18 (catamaran)" display="https://en.wikipedia.org/wiki/Hobie_18_%28catamaran%29 - World_Championships" xr:uid="{00000000-0004-0000-0200-00007B010000}"/>
    <hyperlink ref="K183" r:id="rId381" location="cite_note-sailing6-23" display="https://en.wikipedia.org/wiki/World_championships_in_sailing - cite_note-sailing6-23" xr:uid="{00000000-0004-0000-0200-00007C010000}"/>
    <hyperlink ref="B176" r:id="rId382" tooltip="Formula Experience (page does not exist)" display="https://en.wikipedia.org/w/index.php?title=Formula_Experience&amp;action=edit&amp;redlink=1" xr:uid="{00000000-0004-0000-0200-00007D010000}"/>
    <hyperlink ref="C176" r:id="rId383" tooltip="Formula Experience (page does not exist)" display="https://en.wikipedia.org/w/index.php?title=Formula_Experience&amp;action=edit&amp;redlink=1" xr:uid="{00000000-0004-0000-0200-00007E010000}"/>
    <hyperlink ref="K176" r:id="rId384" location="cite_note-55" display="https://en.wikipedia.org/wiki/World_championships_in_sailing - cite_note-55" xr:uid="{00000000-0004-0000-0200-00007F010000}"/>
    <hyperlink ref="B177" r:id="rId385" tooltip="Formula Kite (page does not exist)" display="https://en.wikipedia.org/w/index.php?title=Formula_Kite&amp;action=edit&amp;redlink=1" xr:uid="{00000000-0004-0000-0200-000080010000}"/>
    <hyperlink ref="C177" r:id="rId386" tooltip="Formula Kite World Championships (page does not exist)" display="https://en.wikipedia.org/w/index.php?title=Formula_Kite_World_Championships&amp;action=edit&amp;redlink=1" xr:uid="{00000000-0004-0000-0200-000081010000}"/>
    <hyperlink ref="K177" r:id="rId387" location="cite_note-sailing7-56" display="https://en.wikipedia.org/wiki/World_championships_in_sailing - cite_note-sailing7-56" xr:uid="{00000000-0004-0000-0200-000082010000}"/>
    <hyperlink ref="B178" r:id="rId388" tooltip="Formula Kite (page does not exist)" display="https://en.wikipedia.org/w/index.php?title=Formula_Kite&amp;action=edit&amp;redlink=1" xr:uid="{00000000-0004-0000-0200-000083010000}"/>
    <hyperlink ref="C178" r:id="rId389" tooltip="Formula Kite World Championships (page does not exist)" display="https://en.wikipedia.org/w/index.php?title=Formula_Kite_World_Championships&amp;action=edit&amp;redlink=1" xr:uid="{00000000-0004-0000-0200-000084010000}"/>
    <hyperlink ref="K178" r:id="rId390" location="cite_note-sailing7-56" display="https://en.wikipedia.org/wiki/World_championships_in_sailing - cite_note-sailing7-56" xr:uid="{00000000-0004-0000-0200-000085010000}"/>
    <hyperlink ref="B74" r:id="rId391" tooltip="Formula Windsurfing" display="https://en.wikipedia.org/wiki/Formula_Windsurfing" xr:uid="{00000000-0004-0000-0200-000086010000}"/>
    <hyperlink ref="C74" r:id="rId392" location="World_Championships" tooltip="Formula Windsurfing" display="https://en.wikipedia.org/wiki/Formula_Windsurfing - World_Championships" xr:uid="{00000000-0004-0000-0200-000087010000}"/>
    <hyperlink ref="K74" r:id="rId393" location="cite_note-sailing8-57" display="https://en.wikipedia.org/wiki/World_championships_in_sailing - cite_note-sailing8-57" xr:uid="{00000000-0004-0000-0200-000088010000}"/>
    <hyperlink ref="B75" r:id="rId394" tooltip="Formula Windsurfing" display="https://en.wikipedia.org/wiki/Formula_Windsurfing" xr:uid="{00000000-0004-0000-0200-000089010000}"/>
    <hyperlink ref="C75" r:id="rId395" location="World_Championships" tooltip="Formula Windsurfing" display="https://en.wikipedia.org/wiki/Formula_Windsurfing - World_Championships" xr:uid="{00000000-0004-0000-0200-00008A010000}"/>
    <hyperlink ref="K75" r:id="rId396" location="cite_note-sailing8-57" display="https://en.wikipedia.org/wiki/World_championships_in_sailing - cite_note-sailing8-57" xr:uid="{00000000-0004-0000-0200-00008B010000}"/>
    <hyperlink ref="B76" r:id="rId397" tooltip="Formula Windsurfing" display="https://en.wikipedia.org/wiki/Formula_Windsurfing" xr:uid="{00000000-0004-0000-0200-00008C010000}"/>
    <hyperlink ref="C76" r:id="rId398" location="World_Championships" tooltip="Formula Windsurfing" display="https://en.wikipedia.org/wiki/Formula_Windsurfing - World_Championships" xr:uid="{00000000-0004-0000-0200-00008D010000}"/>
    <hyperlink ref="K76" r:id="rId399" location="cite_note-sailing8-57" display="https://en.wikipedia.org/wiki/World_championships_in_sailing - cite_note-sailing8-57" xr:uid="{00000000-0004-0000-0200-00008E010000}"/>
    <hyperlink ref="B77" r:id="rId400" tooltip="Formula Windsurfing" display="https://en.wikipedia.org/wiki/Formula_Windsurfing" xr:uid="{00000000-0004-0000-0200-00008F010000}"/>
    <hyperlink ref="C77" r:id="rId401" location="World_Championships" tooltip="Formula Windsurfing" display="https://en.wikipedia.org/wiki/Formula_Windsurfing - World_Championships" xr:uid="{00000000-0004-0000-0200-000090010000}"/>
    <hyperlink ref="K77" r:id="rId402" location="cite_note-sailing8-57" display="https://en.wikipedia.org/wiki/World_championships_in_sailing - cite_note-sailing8-57" xr:uid="{00000000-0004-0000-0200-000091010000}"/>
    <hyperlink ref="B179" r:id="rId403" tooltip="Formula Windsurfing" display="https://en.wikipedia.org/wiki/Formula_Windsurfing" xr:uid="{00000000-0004-0000-0200-000092010000}"/>
    <hyperlink ref="C179" r:id="rId404" location="World_Championships" tooltip="Formula Windsurfing" display="https://en.wikipedia.org/wiki/Formula_Windsurfing - World_Championships" xr:uid="{00000000-0004-0000-0200-000093010000}"/>
    <hyperlink ref="K179" r:id="rId405" location="cite_note-sailing8-57" display="https://en.wikipedia.org/wiki/World_championships_in_sailing - cite_note-sailing8-57" xr:uid="{00000000-0004-0000-0200-000094010000}"/>
    <hyperlink ref="B180" r:id="rId406" tooltip="Funboard" display="https://en.wikipedia.org/wiki/Funboard" xr:uid="{00000000-0004-0000-0200-000095010000}"/>
    <hyperlink ref="C180" r:id="rId407" tooltip="Funboard" display="https://en.wikipedia.org/wiki/Funboard" xr:uid="{00000000-0004-0000-0200-000096010000}"/>
    <hyperlink ref="K180" r:id="rId408" location="cite_note-58" display="https://en.wikipedia.org/wiki/World_championships_in_sailing - cite_note-58" xr:uid="{00000000-0004-0000-0200-000097010000}"/>
    <hyperlink ref="B189" r:id="rId409" tooltip="Kona (windsurfer) (page does not exist)" display="https://en.wikipedia.org/w/index.php?title=Kona_%28windsurfer%29&amp;action=edit&amp;redlink=1" xr:uid="{00000000-0004-0000-0200-000098010000}"/>
    <hyperlink ref="C189" r:id="rId410" tooltip="Kona (windsurfer) (page does not exist)" display="https://en.wikipedia.org/w/index.php?title=Kona_%28windsurfer%29&amp;action=edit&amp;redlink=1" xr:uid="{00000000-0004-0000-0200-000099010000}"/>
    <hyperlink ref="K189" r:id="rId411" location="cite_note-59" display="https://en.wikipedia.org/wiki/World_championships_in_sailing - cite_note-59" xr:uid="{00000000-0004-0000-0200-00009A010000}"/>
    <hyperlink ref="B193" r:id="rId412" tooltip="Mistral One Design Class" display="https://en.wikipedia.org/wiki/Mistral_One_Design_Class" xr:uid="{00000000-0004-0000-0200-00009B010000}"/>
    <hyperlink ref="C193" r:id="rId413" tooltip="Windsurfing World Championships" display="https://en.wikipedia.org/wiki/Windsurfing_World_Championships" xr:uid="{00000000-0004-0000-0200-00009C010000}"/>
    <hyperlink ref="K193" r:id="rId414" location="cite_note-60" display="https://en.wikipedia.org/wiki/World_championships_in_sailing - cite_note-60" xr:uid="{00000000-0004-0000-0200-00009D010000}"/>
    <hyperlink ref="B8" r:id="rId415" tooltip="Mistral One Design Class" display="https://en.wikipedia.org/wiki/Mistral_One_Design_Class" xr:uid="{00000000-0004-0000-0200-00009E010000}"/>
    <hyperlink ref="C8" r:id="rId416" location="World_Championships" tooltip="Mistral One Design Class" display="https://en.wikipedia.org/wiki/Mistral_One_Design_Class - World_Championships" xr:uid="{00000000-0004-0000-0200-00009F010000}"/>
    <hyperlink ref="K8" r:id="rId417" location="cite_note-61" display="https://en.wikipedia.org/wiki/World_championships_in_sailing - cite_note-61" xr:uid="{00000000-0004-0000-0200-0000A0010000}"/>
    <hyperlink ref="B200" r:id="rId418" tooltip="Raceboard (page does not exist)" display="https://en.wikipedia.org/w/index.php?title=Raceboard&amp;action=edit&amp;redlink=1" xr:uid="{00000000-0004-0000-0200-0000A1010000}"/>
    <hyperlink ref="C200" r:id="rId419" tooltip="Raceboard (page does not exist)" display="https://en.wikipedia.org/w/index.php?title=Raceboard&amp;action=edit&amp;redlink=1" xr:uid="{00000000-0004-0000-0200-0000A2010000}"/>
    <hyperlink ref="K200" r:id="rId420" location="cite_note-sailing9-62" display="https://en.wikipedia.org/wiki/World_championships_in_sailing - cite_note-sailing9-62" xr:uid="{00000000-0004-0000-0200-0000A3010000}"/>
    <hyperlink ref="B201" r:id="rId421" tooltip="Raceboard (page does not exist)" display="https://en.wikipedia.org/w/index.php?title=Raceboard&amp;action=edit&amp;redlink=1" xr:uid="{00000000-0004-0000-0200-0000A4010000}"/>
    <hyperlink ref="C201" r:id="rId422" tooltip="Raceboard (page does not exist)" display="https://en.wikipedia.org/w/index.php?title=Raceboard&amp;action=edit&amp;redlink=1" xr:uid="{00000000-0004-0000-0200-0000A5010000}"/>
    <hyperlink ref="K201" r:id="rId423" location="cite_note-sailing9-62" display="https://en.wikipedia.org/wiki/World_championships_in_sailing - cite_note-sailing9-62" xr:uid="{00000000-0004-0000-0200-0000A6010000}"/>
    <hyperlink ref="B202" r:id="rId424" tooltip="Raceboard (page does not exist)" display="https://en.wikipedia.org/w/index.php?title=Raceboard&amp;action=edit&amp;redlink=1" xr:uid="{00000000-0004-0000-0200-0000A7010000}"/>
    <hyperlink ref="C202" r:id="rId425" tooltip="Raceboard (page does not exist)" display="https://en.wikipedia.org/w/index.php?title=Raceboard&amp;action=edit&amp;redlink=1" xr:uid="{00000000-0004-0000-0200-0000A8010000}"/>
    <hyperlink ref="K202" r:id="rId426" location="cite_note-sailing9-62" display="https://en.wikipedia.org/wiki/World_championships_in_sailing - cite_note-sailing9-62" xr:uid="{00000000-0004-0000-0200-0000A9010000}"/>
    <hyperlink ref="B121" r:id="rId427" tooltip="RS:One (page does not exist)" display="https://en.wikipedia.org/w/index.php?title=RS:One&amp;action=edit&amp;redlink=1" xr:uid="{00000000-0004-0000-0200-0000AA010000}"/>
    <hyperlink ref="C121" r:id="rId428" tooltip="RS:One (page does not exist)" display="https://en.wikipedia.org/w/index.php?title=RS:One&amp;action=edit&amp;redlink=1" xr:uid="{00000000-0004-0000-0200-0000AB010000}"/>
    <hyperlink ref="K121" r:id="rId429" location="cite_note-sailing10-63" display="https://en.wikipedia.org/wiki/World_championships_in_sailing - cite_note-sailing10-63" xr:uid="{00000000-0004-0000-0200-0000AC010000}"/>
    <hyperlink ref="B122" r:id="rId430" tooltip="RS:One (page does not exist)" display="https://en.wikipedia.org/w/index.php?title=RS:One&amp;action=edit&amp;redlink=1" xr:uid="{00000000-0004-0000-0200-0000AD010000}"/>
    <hyperlink ref="C122" r:id="rId431" tooltip="RS:One (page does not exist)" display="https://en.wikipedia.org/w/index.php?title=RS:One&amp;action=edit&amp;redlink=1" xr:uid="{00000000-0004-0000-0200-0000AE010000}"/>
    <hyperlink ref="K122" r:id="rId432" location="cite_note-sailing10-63" display="https://en.wikipedia.org/wiki/World_championships_in_sailing - cite_note-sailing10-63" xr:uid="{00000000-0004-0000-0200-0000AF010000}"/>
    <hyperlink ref="B123" r:id="rId433" tooltip="RS:One (page does not exist)" display="https://en.wikipedia.org/w/index.php?title=RS:One&amp;action=edit&amp;redlink=1" xr:uid="{00000000-0004-0000-0200-0000B0010000}"/>
    <hyperlink ref="C123" r:id="rId434" tooltip="RS:One (page does not exist)" display="https://en.wikipedia.org/w/index.php?title=RS:One&amp;action=edit&amp;redlink=1" xr:uid="{00000000-0004-0000-0200-0000B1010000}"/>
    <hyperlink ref="K123" r:id="rId435" location="cite_note-sailing10-63" display="https://en.wikipedia.org/wiki/World_championships_in_sailing - cite_note-sailing10-63" xr:uid="{00000000-0004-0000-0200-0000B2010000}"/>
    <hyperlink ref="B124" r:id="rId436" tooltip="RS:X" display="https://en.wikipedia.org/wiki/RS:X" xr:uid="{00000000-0004-0000-0200-0000B3010000}"/>
    <hyperlink ref="C124" r:id="rId437" tooltip="Windsurfing World Championships" display="https://en.wikipedia.org/wiki/Windsurfing_World_Championships" xr:uid="{00000000-0004-0000-0200-0000B4010000}"/>
    <hyperlink ref="B125" r:id="rId438" tooltip="RS:X" display="https://en.wikipedia.org/wiki/RS:X" xr:uid="{00000000-0004-0000-0200-0000B5010000}"/>
    <hyperlink ref="C125" r:id="rId439" tooltip="Windsurfing World Championships" display="https://en.wikipedia.org/wiki/Windsurfing_World_Championships" xr:uid="{00000000-0004-0000-0200-0000B6010000}"/>
    <hyperlink ref="B126" r:id="rId440" tooltip="RS:X" display="https://en.wikipedia.org/wiki/RS:X" xr:uid="{00000000-0004-0000-0200-0000B7010000}"/>
    <hyperlink ref="C126" r:id="rId441" location="World_Championships" tooltip="RS:X" display="https://en.wikipedia.org/wiki/RS:X - World_Championships" xr:uid="{00000000-0004-0000-0200-0000B8010000}"/>
    <hyperlink ref="B127" r:id="rId442" tooltip="RS:X" display="https://en.wikipedia.org/wiki/RS:X" xr:uid="{00000000-0004-0000-0200-0000B9010000}"/>
    <hyperlink ref="C127" r:id="rId443" location="World_Championships" tooltip="RS:X" display="https://en.wikipedia.org/wiki/RS:X - World_Championships" xr:uid="{00000000-0004-0000-0200-0000BA010000}"/>
    <hyperlink ref="B208" r:id="rId444" tooltip="Techno 293" display="https://en.wikipedia.org/wiki/Techno_293" xr:uid="{00000000-0004-0000-0200-0000BB010000}"/>
    <hyperlink ref="C208" r:id="rId445" location="World_Championships" tooltip="Techno 293" display="https://en.wikipedia.org/wiki/Techno_293 - World_Championships" xr:uid="{00000000-0004-0000-0200-0000BC010000}"/>
    <hyperlink ref="K208" r:id="rId446" location="cite_note-sailing11-64" display="https://en.wikipedia.org/wiki/World_championships_in_sailing - cite_note-sailing11-64" xr:uid="{00000000-0004-0000-0200-0000BD010000}"/>
    <hyperlink ref="B143" r:id="rId447" tooltip="Techno 293" display="https://en.wikipedia.org/wiki/Techno_293" xr:uid="{00000000-0004-0000-0200-0000BE010000}"/>
    <hyperlink ref="C143" r:id="rId448" location="World_Championships" tooltip="Techno 293" display="https://en.wikipedia.org/wiki/Techno_293 - World_Championships" xr:uid="{00000000-0004-0000-0200-0000BF010000}"/>
    <hyperlink ref="K143" r:id="rId449" location="cite_note-sailing11-64" display="https://en.wikipedia.org/wiki/World_championships_in_sailing - cite_note-sailing11-64" xr:uid="{00000000-0004-0000-0200-0000C0010000}"/>
    <hyperlink ref="B144" r:id="rId450" tooltip="Techno 293" display="https://en.wikipedia.org/wiki/Techno_293" xr:uid="{00000000-0004-0000-0200-0000C1010000}"/>
    <hyperlink ref="C144" r:id="rId451" location="World_Championships" tooltip="Techno 293" display="https://en.wikipedia.org/wiki/Techno_293 - World_Championships" xr:uid="{00000000-0004-0000-0200-0000C2010000}"/>
    <hyperlink ref="K144" r:id="rId452" location="cite_note-sailing11-64" display="https://en.wikipedia.org/wiki/World_championships_in_sailing - cite_note-sailing11-64" xr:uid="{00000000-0004-0000-0200-0000C3010000}"/>
    <hyperlink ref="B209" r:id="rId453" tooltip="Techno 293" display="https://en.wikipedia.org/wiki/Techno_293" xr:uid="{00000000-0004-0000-0200-0000C4010000}"/>
    <hyperlink ref="C209" r:id="rId454" location="World_Championships" tooltip="Techno 293" display="https://en.wikipedia.org/wiki/Techno_293 - World_Championships" xr:uid="{00000000-0004-0000-0200-0000C5010000}"/>
    <hyperlink ref="K209" r:id="rId455" location="cite_note-sailing11-64" display="https://en.wikipedia.org/wiki/World_championships_in_sailing - cite_note-sailing11-64" xr:uid="{00000000-0004-0000-0200-0000C6010000}"/>
    <hyperlink ref="B145" r:id="rId456" tooltip="Techno 293" display="https://en.wikipedia.org/wiki/Techno_293" xr:uid="{00000000-0004-0000-0200-0000C7010000}"/>
    <hyperlink ref="C145" r:id="rId457" location="World_Championships" tooltip="Techno 293" display="https://en.wikipedia.org/wiki/Techno_293 - World_Championships" xr:uid="{00000000-0004-0000-0200-0000C8010000}"/>
    <hyperlink ref="K145" r:id="rId458" location="cite_note-sailing11-64" display="https://en.wikipedia.org/wiki/World_championships_in_sailing - cite_note-sailing11-64" xr:uid="{00000000-0004-0000-0200-0000C9010000}"/>
    <hyperlink ref="B146" r:id="rId459" tooltip="Techno 293" display="https://en.wikipedia.org/wiki/Techno_293" xr:uid="{00000000-0004-0000-0200-0000CA010000}"/>
    <hyperlink ref="C146" r:id="rId460" location="World_Championships" tooltip="Techno 293" display="https://en.wikipedia.org/wiki/Techno_293 - World_Championships" xr:uid="{00000000-0004-0000-0200-0000CB010000}"/>
    <hyperlink ref="K146" r:id="rId461" location="cite_note-sailing11-64" display="https://en.wikipedia.org/wiki/World_championships_in_sailing - cite_note-sailing11-64" xr:uid="{00000000-0004-0000-0200-0000CC010000}"/>
    <hyperlink ref="B194" r:id="rId462" tooltip="Mistral Junior (page does not exist)" display="https://en.wikipedia.org/w/index.php?title=Mistral_Junior&amp;action=edit&amp;redlink=1" xr:uid="{00000000-0004-0000-0200-0000CD010000}"/>
    <hyperlink ref="K194" r:id="rId463" location="cite_note-sailing6-23" display="https://en.wikipedia.org/wiki/World_championships_in_sailing - cite_note-sailing6-23" xr:uid="{00000000-0004-0000-0200-0000CE010000}"/>
    <hyperlink ref="B28" r:id="rId464" tooltip="Aloha" display="https://en.wikipedia.org/wiki/Aloha" xr:uid="{00000000-0004-0000-0200-0000CF010000}"/>
    <hyperlink ref="C28" r:id="rId465" location="World_Championships" tooltip="Aloha" display="https://en.wikipedia.org/wiki/Aloha - World_Championships" xr:uid="{00000000-0004-0000-0200-0000D0010000}"/>
    <hyperlink ref="K28" r:id="rId466" location="cite_note-sailing6-23" display="https://en.wikipedia.org/wiki/World_championships_in_sailing - cite_note-sailing6-23" xr:uid="{00000000-0004-0000-0200-0000D1010000}"/>
    <hyperlink ref="B163" r:id="rId467" tooltip="Division I (windsurf board) (page does not exist)" display="https://en.wikipedia.org/w/index.php?title=Division_I_%28windsurf_board%29&amp;action=edit&amp;redlink=1" xr:uid="{00000000-0004-0000-0200-0000D2010000}"/>
    <hyperlink ref="C163" r:id="rId468" tooltip="Division I (windsurfer) (page does not exist)" display="https://en.wikipedia.org/w/index.php?title=Division_I_%28windsurfer%29&amp;action=edit&amp;redlink=1" xr:uid="{00000000-0004-0000-0200-0000D3010000}"/>
    <hyperlink ref="K163" r:id="rId469" location="cite_note-sailing6-23" display="https://en.wikipedia.org/wiki/World_championships_in_sailing - cite_note-sailing6-23" xr:uid="{00000000-0004-0000-0200-0000D4010000}"/>
    <hyperlink ref="B164" r:id="rId470" tooltip="Division II (windsurf board)" display="https://en.wikipedia.org/wiki/Division_II_%28windsurf_board%29" xr:uid="{00000000-0004-0000-0200-0000D5010000}"/>
    <hyperlink ref="C164" r:id="rId471" tooltip="Division II (windsurfer) (page does not exist)" display="https://en.wikipedia.org/w/index.php?title=Division_II_%28windsurfer%29&amp;action=edit&amp;redlink=1" xr:uid="{00000000-0004-0000-0200-0000D6010000}"/>
    <hyperlink ref="K164" r:id="rId472" location="cite_note-sailing6-23" display="https://en.wikipedia.org/wiki/World_championships_in_sailing - cite_note-sailing6-23" xr:uid="{00000000-0004-0000-0200-0000D7010000}"/>
    <hyperlink ref="B165" r:id="rId473" tooltip="Division III (windsurfer) (page does not exist)" display="https://en.wikipedia.org/w/index.php?title=Division_III_%28windsurfer%29&amp;action=edit&amp;redlink=1" xr:uid="{00000000-0004-0000-0200-0000D8010000}"/>
    <hyperlink ref="C165" r:id="rId474" tooltip="Division III (windsurfer) (page does not exist)" display="https://en.wikipedia.org/w/index.php?title=Division_III_%28windsurfer%29&amp;action=edit&amp;redlink=1" xr:uid="{00000000-0004-0000-0200-0000D9010000}"/>
    <hyperlink ref="K165" r:id="rId475" location="cite_note-sailing6-23" display="https://en.wikipedia.org/wiki/World_championships_in_sailing - cite_note-sailing6-23" xr:uid="{00000000-0004-0000-0200-0000DA010000}"/>
    <hyperlink ref="B175" r:id="rId476" tooltip="Formula 42 (page does not exist)" display="https://en.wikipedia.org/w/index.php?title=Formula_42&amp;action=edit&amp;redlink=1" xr:uid="{00000000-0004-0000-0200-0000DB010000}"/>
    <hyperlink ref="C175" r:id="rId477" tooltip="Formula 42 (page does not exist)" display="https://en.wikipedia.org/w/index.php?title=Formula_42&amp;action=edit&amp;redlink=1" xr:uid="{00000000-0004-0000-0200-0000DC010000}"/>
    <hyperlink ref="K175" r:id="rId478" location="cite_note-sailing6-23" display="https://en.wikipedia.org/wiki/World_championships_in_sailing - cite_note-sailing6-23" xr:uid="{00000000-0004-0000-0200-0000DD010000}"/>
    <hyperlink ref="B6" r:id="rId479" tooltip="Lechner A-390" display="https://en.wikipedia.org/wiki/Lechner_A-390" xr:uid="{00000000-0004-0000-0200-0000DE010000}"/>
    <hyperlink ref="C6" r:id="rId480" tooltip="Windsurfing World Championships" display="https://en.wikipedia.org/wiki/Windsurfing_World_Championships" xr:uid="{00000000-0004-0000-0200-0000DF010000}"/>
    <hyperlink ref="B7" r:id="rId481" tooltip="Lechner A-390" display="https://en.wikipedia.org/wiki/Lechner_A-390" xr:uid="{00000000-0004-0000-0200-0000E0010000}"/>
    <hyperlink ref="C7" r:id="rId482" location="World_Championships" tooltip="Lechner A-390" display="https://en.wikipedia.org/wiki/Lechner_A-390 - World_Championships" xr:uid="{00000000-0004-0000-0200-0000E1010000}"/>
    <hyperlink ref="B62" r:id="rId483" tooltip="Class40" display="https://en.wikipedia.org/wiki/Class40" xr:uid="{00000000-0004-0000-0200-0000E2010000}"/>
    <hyperlink ref="C62" r:id="rId484" location="World_Championships" display="https://en.wikipedia.org/wiki/World_championships_in_sailing - World_Championships" xr:uid="{00000000-0004-0000-0200-0000E3010000}"/>
    <hyperlink ref="K62" r:id="rId485" location="cite_note-67" display="https://en.wikipedia.org/wiki/World_championships_in_sailing - cite_note-67" xr:uid="{00000000-0004-0000-0200-0000E4010000}"/>
    <hyperlink ref="B67" r:id="rId486" tooltip="Farr 30 (yacht)" display="https://en.wikipedia.org/wiki/Farr_30_%28yacht%29" xr:uid="{00000000-0004-0000-0200-0000E5010000}"/>
    <hyperlink ref="C67" r:id="rId487" location="World_Championships" tooltip="Farr 30 (yacht)" display="https://en.wikipedia.org/wiki/Farr_30_%28yacht%29 - World_Championships" xr:uid="{00000000-0004-0000-0200-0000E6010000}"/>
    <hyperlink ref="K67" r:id="rId488" location="cite_note-68" display="https://en.wikipedia.org/wiki/World_championships_in_sailing - cite_note-68" xr:uid="{00000000-0004-0000-0200-0000E7010000}"/>
    <hyperlink ref="B169" r:id="rId489" tooltip="Farr 40" display="https://en.wikipedia.org/wiki/Farr_40" xr:uid="{00000000-0004-0000-0200-0000E8010000}"/>
    <hyperlink ref="C169" r:id="rId490" location="World_Championships" tooltip="Farr 40" display="https://en.wikipedia.org/wiki/Farr_40 - World_Championships" xr:uid="{00000000-0004-0000-0200-0000E9010000}"/>
    <hyperlink ref="K169" r:id="rId491" location="cite_note-69" display="https://en.wikipedia.org/wiki/World_championships_in_sailing - cite_note-69" xr:uid="{00000000-0004-0000-0200-0000EA010000}"/>
    <hyperlink ref="B84" r:id="rId492" tooltip="IMOCA 60" display="https://en.wikipedia.org/wiki/IMOCA_60" xr:uid="{00000000-0004-0000-0200-0000EB010000}"/>
    <hyperlink ref="C84" r:id="rId493" tooltip="IMOCA 60 World Championships (page does not exist)" display="https://en.wikipedia.org/w/index.php?title=IMOCA_60_World_Championships&amp;action=edit&amp;redlink=1" xr:uid="{00000000-0004-0000-0200-0000EC010000}"/>
    <hyperlink ref="B85" r:id="rId494" tooltip="J/111" display="https://en.wikipedia.org/wiki/J/111" xr:uid="{00000000-0004-0000-0200-0000ED010000}"/>
    <hyperlink ref="C85" r:id="rId495" location="World_Championships" tooltip="J/111" display="https://en.wikipedia.org/wiki/J/111 - World_Championships" xr:uid="{00000000-0004-0000-0200-0000EE010000}"/>
    <hyperlink ref="B24" r:id="rId496" tooltip="Mini Maxi (page does not exist)" display="https://en.wikipedia.org/w/index.php?title=Mini_Maxi&amp;action=edit&amp;redlink=1" xr:uid="{00000000-0004-0000-0200-0000EF010000}"/>
    <hyperlink ref="C24" r:id="rId497" tooltip="Min Maxi World Championships (page does not exist)" display="https://en.wikipedia.org/w/index.php?title=Min_Maxi_World_Championships&amp;action=edit&amp;redlink=1" xr:uid="{00000000-0004-0000-0200-0000F0010000}"/>
    <hyperlink ref="B102" r:id="rId498" tooltip="Maxi 72 (page does not exist)" display="https://en.wikipedia.org/w/index.php?title=Maxi_72&amp;action=edit&amp;redlink=1" xr:uid="{00000000-0004-0000-0200-0000F1010000}"/>
    <hyperlink ref="C102" r:id="rId499" tooltip="Maxi 72 World Championships (page does not exist)" display="https://en.wikipedia.org/w/index.php?title=Maxi_72_World_Championships&amp;action=edit&amp;redlink=1" xr:uid="{00000000-0004-0000-0200-0000F2010000}"/>
    <hyperlink ref="B138" r:id="rId500" tooltip="Soto 40" display="https://en.wikipedia.org/wiki/Soto_40" xr:uid="{00000000-0004-0000-0200-0000F3010000}"/>
    <hyperlink ref="C138" r:id="rId501" location="World_Championships" tooltip="Soto 40" display="https://en.wikipedia.org/wiki/Soto_40 - World_Championships" xr:uid="{00000000-0004-0000-0200-0000F4010000}"/>
    <hyperlink ref="B141" r:id="rId502" tooltip="Swan 45 (yacht)" display="https://en.wikipedia.org/wiki/Swan_45_%28yacht%29" xr:uid="{00000000-0004-0000-0200-0000F5010000}"/>
    <hyperlink ref="C141" r:id="rId503" location="World_Championships" tooltip="Swan 45 (yacht)" display="https://en.wikipedia.org/wiki/Swan_45_%28yacht%29 - World_Championships" xr:uid="{00000000-0004-0000-0200-0000F6010000}"/>
    <hyperlink ref="K141" r:id="rId504" location="cite_note-70" display="https://en.wikipedia.org/wiki/World_championships_in_sailing - cite_note-70" xr:uid="{00000000-0004-0000-0200-0000F7010000}"/>
    <hyperlink ref="B142" r:id="rId505" tooltip="Swan 60" display="https://en.wikipedia.org/wiki/Swan_60" xr:uid="{00000000-0004-0000-0200-0000F8010000}"/>
    <hyperlink ref="C142" r:id="rId506" tooltip="Swan 60 World Championships (page does not exist)" display="https://en.wikipedia.org/w/index.php?title=Swan_60_World_Championships&amp;action=edit&amp;redlink=1" xr:uid="{00000000-0004-0000-0200-0000F9010000}"/>
    <hyperlink ref="K142" r:id="rId507" location="cite_note-71" display="https://en.wikipedia.org/wiki/World_championships_in_sailing - cite_note-71" xr:uid="{00000000-0004-0000-0200-0000FA010000}"/>
    <hyperlink ref="B151" r:id="rId508" tooltip="TP 52 (yacht)" display="https://en.wikipedia.org/wiki/TP_52_%28yacht%29" xr:uid="{00000000-0004-0000-0200-0000FB010000}"/>
    <hyperlink ref="C151" r:id="rId509" location="World_Championships" tooltip="TP 52 (yacht)" display="https://en.wikipedia.org/wiki/TP_52_%28yacht%29 - World_Championships" xr:uid="{00000000-0004-0000-0200-0000FC010000}"/>
    <hyperlink ref="K151" r:id="rId510" location="cite_note-72" display="https://en.wikipedia.org/wiki/World_championships_in_sailing - cite_note-72" xr:uid="{00000000-0004-0000-0200-0000FD010000}"/>
    <hyperlink ref="B153" r:id="rId511" tooltip="X-35 (yacht)" display="https://en.wikipedia.org/wiki/X-35_%28yacht%29" xr:uid="{00000000-0004-0000-0200-0000FE010000}"/>
    <hyperlink ref="C153" r:id="rId512" location="World_Championships" tooltip="X-35 (yacht)" display="https://en.wikipedia.org/wiki/X-35_%28yacht%29 - World_Championships" xr:uid="{00000000-0004-0000-0200-0000FF010000}"/>
    <hyperlink ref="K153" r:id="rId513" location="cite_note-73" display="https://en.wikipedia.org/wiki/World_championships_in_sailing - cite_note-73" xr:uid="{00000000-0004-0000-0200-000000020000}"/>
    <hyperlink ref="B154" r:id="rId514" tooltip="X-41 (yacht)" display="https://en.wikipedia.org/wiki/X-41_%28yacht%29" xr:uid="{00000000-0004-0000-0200-000001020000}"/>
    <hyperlink ref="C154" r:id="rId515" location="World_Championships" tooltip="X-41 (yacht)" display="https://en.wikipedia.org/wiki/X-41_%28yacht%29 - World_Championships" xr:uid="{00000000-0004-0000-0200-000002020000}"/>
    <hyperlink ref="K154" r:id="rId516" location="cite_note-74" display="https://en.wikipedia.org/wiki/World_championships_in_sailing - cite_note-74" xr:uid="{00000000-0004-0000-0200-000003020000}"/>
    <hyperlink ref="C199" r:id="rId517" tooltip="Offshore Racing Congress" display="https://en.wikipedia.org/wiki/Offshore_Racing_Congress" xr:uid="{00000000-0004-0000-0200-000004020000}"/>
    <hyperlink ref="B170" r:id="rId518" tooltip="Farr 45 (yacht)" display="https://en.wikipedia.org/wiki/Farr_45_%28yacht%29" xr:uid="{00000000-0004-0000-0200-000005020000}"/>
    <hyperlink ref="C170" r:id="rId519" location="World_Championships" tooltip="Farr 45 (yacht)" display="https://en.wikipedia.org/wiki/Farr_45_%28yacht%29 - World_Championships" xr:uid="{00000000-0004-0000-0200-000006020000}"/>
    <hyperlink ref="K170" r:id="rId520" location="cite_note-sailing6-23" display="https://en.wikipedia.org/wiki/World_championships_in_sailing - cite_note-sailing6-23" xr:uid="{00000000-0004-0000-0200-000007020000}"/>
    <hyperlink ref="B171" r:id="rId521" tooltip="Farr Maxi One Design" display="https://en.wikipedia.org/wiki/Farr_Maxi_One_Design" xr:uid="{00000000-0004-0000-0200-000008020000}"/>
    <hyperlink ref="C171" r:id="rId522" location="World_Championships" tooltip="Farr Maxi One Design" display="https://en.wikipedia.org/wiki/Farr_Maxi_One_Design - World_Championships" xr:uid="{00000000-0004-0000-0200-000009020000}"/>
    <hyperlink ref="K171" r:id="rId523" location="cite_note-sailing6-23" display="https://en.wikipedia.org/wiki/World_championships_in_sailing - cite_note-sailing6-23" xr:uid="{00000000-0004-0000-0200-00000A020000}"/>
    <hyperlink ref="B26" r:id="rId524" tooltip="Mumm 36" display="https://en.wikipedia.org/wiki/Mumm_36" xr:uid="{00000000-0004-0000-0200-00000B020000}"/>
    <hyperlink ref="C26" r:id="rId525" location="World_Championships" tooltip="Mumm 36" display="https://en.wikipedia.org/wiki/Mumm_36 - World_Championships" xr:uid="{00000000-0004-0000-0200-00000C020000}"/>
    <hyperlink ref="K26" r:id="rId526" location="cite_note-sailing6-23" display="https://en.wikipedia.org/wiki/World_championships_in_sailing - cite_note-sailing6-23" xr:uid="{00000000-0004-0000-0200-00000D020000}"/>
    <hyperlink ref="B33" r:id="rId527" tooltip="ORMA 60" display="https://en.wikipedia.org/wiki/ORMA_60" xr:uid="{00000000-0004-0000-0200-00000E020000}"/>
    <hyperlink ref="C33" r:id="rId528" tooltip="ORMA 60 World Championships (page does not exist)" display="https://en.wikipedia.org/w/index.php?title=ORMA_60_World_Championships&amp;action=edit&amp;redlink=1" xr:uid="{00000000-0004-0000-0200-00000F020000}"/>
    <hyperlink ref="K33" r:id="rId529" location="cite_note-sailing6-23" display="https://en.wikipedia.org/wiki/World_championships_in_sailing - cite_note-sailing6-23" xr:uid="{00000000-0004-0000-0200-000010020000}"/>
    <hyperlink ref="B197" r:id="rId530" tooltip="Open 50 (yacht)" display="https://en.wikipedia.org/wiki/Open_50_%28yacht%29" xr:uid="{00000000-0004-0000-0200-000011020000}"/>
    <hyperlink ref="C197" r:id="rId531" tooltip="Open 50 World Championships (page does not exist)" display="https://en.wikipedia.org/w/index.php?title=Open_50_World_Championships&amp;action=edit&amp;redlink=1" xr:uid="{00000000-0004-0000-0200-000012020000}"/>
    <hyperlink ref="K197" r:id="rId532" location="cite_note-sailing6-23" display="https://en.wikipedia.org/wiki/World_championships_in_sailing - cite_note-sailing6-23" xr:uid="{00000000-0004-0000-0200-000013020000}"/>
    <hyperlink ref="B34" r:id="rId533" tooltip="Sydney 40 (yacht)" display="https://en.wikipedia.org/wiki/Sydney_40_%28yacht%29" xr:uid="{00000000-0004-0000-0200-000014020000}"/>
    <hyperlink ref="C34" r:id="rId534" location="World_Championships" tooltip="Sydney 40 (yacht)" display="https://en.wikipedia.org/wiki/Sydney_40_%28yacht%29 - World_Championships" xr:uid="{00000000-0004-0000-0200-000015020000}"/>
    <hyperlink ref="B12" r:id="rId535" tooltip="X-99 (yacht)" display="https://en.wikipedia.org/wiki/X-99_%28yacht%29" xr:uid="{00000000-0004-0000-0200-000016020000}"/>
    <hyperlink ref="C12" r:id="rId536" location="World_Championships" tooltip="X-99 (yacht)" display="https://en.wikipedia.org/wiki/X-99_%28yacht%29 - World_Championships" xr:uid="{00000000-0004-0000-0200-000017020000}"/>
    <hyperlink ref="K12" r:id="rId537" location="cite_note-sailing6-23" display="https://en.wikipedia.org/wiki/World_championships_in_sailing - cite_note-sailing6-23" xr:uid="{00000000-0004-0000-0200-000018020000}"/>
  </hyperlinks>
  <pageMargins left="0.7" right="0.7" top="0.75" bottom="0.75" header="0.3" footer="0.3"/>
  <pageSetup paperSize="9" orientation="portrait" r:id="rId53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05"/>
  <sheetViews>
    <sheetView topLeftCell="B7" workbookViewId="0">
      <selection activeCell="B7" sqref="A1:XFD1048576"/>
    </sheetView>
  </sheetViews>
  <sheetFormatPr baseColWidth="10" defaultColWidth="10.83203125" defaultRowHeight="14" customHeight="1" x14ac:dyDescent="0.2"/>
  <cols>
    <col min="1" max="2" width="2.5" style="4" customWidth="1"/>
    <col min="3" max="9" width="10.83203125" style="4"/>
    <col min="10" max="10" width="20.33203125" style="4" customWidth="1"/>
    <col min="11" max="28" width="10.83203125" style="4"/>
    <col min="29" max="29" width="25.1640625" style="4" customWidth="1"/>
    <col min="30" max="16384" width="10.83203125" style="4"/>
  </cols>
  <sheetData>
    <row r="1" spans="1:40" ht="14" customHeight="1" thickBot="1" x14ac:dyDescent="0.25"/>
    <row r="2" spans="1:40" ht="14" customHeight="1" thickBot="1" x14ac:dyDescent="0.25">
      <c r="A2" s="8"/>
      <c r="B2" s="9"/>
      <c r="C2" s="10" t="s">
        <v>34</v>
      </c>
      <c r="D2" s="11">
        <v>1</v>
      </c>
      <c r="E2" s="191" t="s">
        <v>35</v>
      </c>
      <c r="F2" s="191"/>
      <c r="G2" s="191"/>
      <c r="H2" s="192"/>
      <c r="I2" s="12"/>
      <c r="J2" s="13" t="s">
        <v>36</v>
      </c>
      <c r="K2" s="14">
        <v>2</v>
      </c>
      <c r="L2" s="199" t="s">
        <v>37</v>
      </c>
      <c r="M2" s="199"/>
      <c r="N2" s="199"/>
      <c r="O2" s="200"/>
      <c r="P2" s="15"/>
      <c r="Q2" s="16" t="s">
        <v>36</v>
      </c>
      <c r="R2" s="17">
        <v>3</v>
      </c>
      <c r="S2" s="193" t="s">
        <v>38</v>
      </c>
      <c r="T2" s="193"/>
      <c r="U2" s="193"/>
      <c r="V2" s="194"/>
      <c r="W2" s="18"/>
      <c r="X2" s="19" t="s">
        <v>36</v>
      </c>
      <c r="Y2" s="20">
        <v>4</v>
      </c>
      <c r="Z2" s="187" t="s">
        <v>39</v>
      </c>
      <c r="AA2" s="187"/>
      <c r="AB2" s="187"/>
      <c r="AC2" s="188"/>
      <c r="AD2" s="3"/>
      <c r="AG2" s="3"/>
      <c r="AH2" s="3"/>
      <c r="AI2" s="3"/>
    </row>
    <row r="3" spans="1:40" ht="14" customHeight="1" thickBot="1" x14ac:dyDescent="0.25">
      <c r="A3" s="8"/>
      <c r="B3" s="21"/>
      <c r="C3" s="22">
        <v>1</v>
      </c>
      <c r="D3" s="23" t="s">
        <v>40</v>
      </c>
      <c r="E3" s="24" t="s">
        <v>41</v>
      </c>
      <c r="F3" s="25"/>
      <c r="G3" s="26" t="s">
        <v>42</v>
      </c>
      <c r="H3" s="27"/>
      <c r="I3" s="28"/>
      <c r="J3" s="22">
        <v>0.9</v>
      </c>
      <c r="K3" s="29" t="s">
        <v>40</v>
      </c>
      <c r="L3" s="30" t="s">
        <v>41</v>
      </c>
      <c r="M3" s="31"/>
      <c r="N3" s="32" t="s">
        <v>42</v>
      </c>
      <c r="O3" s="33"/>
      <c r="P3" s="34"/>
      <c r="Q3" s="22">
        <v>0.8</v>
      </c>
      <c r="R3" s="35" t="s">
        <v>40</v>
      </c>
      <c r="S3" s="36" t="s">
        <v>41</v>
      </c>
      <c r="T3" s="37"/>
      <c r="U3" s="38" t="s">
        <v>42</v>
      </c>
      <c r="V3" s="39"/>
      <c r="W3" s="40"/>
      <c r="X3" s="22">
        <v>0.7</v>
      </c>
      <c r="Y3" s="41" t="s">
        <v>40</v>
      </c>
      <c r="Z3" s="204" t="s">
        <v>41</v>
      </c>
      <c r="AA3" s="204"/>
      <c r="AB3" s="42"/>
      <c r="AC3" s="43"/>
      <c r="AD3" s="3"/>
      <c r="AG3" s="3"/>
      <c r="AH3" s="3"/>
      <c r="AI3" s="3"/>
    </row>
    <row r="4" spans="1:40" ht="14" customHeight="1" thickBot="1" x14ac:dyDescent="0.25">
      <c r="A4" s="8"/>
      <c r="B4" s="21"/>
      <c r="C4" s="23"/>
      <c r="D4" s="23"/>
      <c r="E4" s="23"/>
      <c r="F4" s="23"/>
      <c r="G4" s="23"/>
      <c r="H4" s="27"/>
      <c r="I4" s="28"/>
      <c r="J4" s="29"/>
      <c r="K4" s="29"/>
      <c r="L4" s="30"/>
      <c r="M4" s="31"/>
      <c r="N4" s="44"/>
      <c r="O4" s="33"/>
      <c r="P4" s="34"/>
      <c r="Q4" s="35"/>
      <c r="R4" s="35"/>
      <c r="S4" s="36"/>
      <c r="T4" s="37"/>
      <c r="U4" s="45"/>
      <c r="V4" s="39"/>
      <c r="W4" s="40"/>
      <c r="X4" s="41"/>
      <c r="Y4" s="41"/>
      <c r="Z4" s="46"/>
      <c r="AA4" s="42"/>
      <c r="AB4" s="47"/>
      <c r="AC4" s="48"/>
      <c r="AD4" s="3"/>
      <c r="AG4" s="3"/>
      <c r="AH4" s="3"/>
      <c r="AI4" s="3"/>
    </row>
    <row r="5" spans="1:40" ht="14" customHeight="1" x14ac:dyDescent="0.2">
      <c r="A5" s="8"/>
      <c r="B5" s="21"/>
      <c r="C5" s="23"/>
      <c r="D5" s="23"/>
      <c r="E5" s="201" t="s">
        <v>43</v>
      </c>
      <c r="F5" s="202"/>
      <c r="G5" s="202"/>
      <c r="H5" s="203"/>
      <c r="I5" s="28"/>
      <c r="J5" s="29"/>
      <c r="K5" s="29"/>
      <c r="L5" s="196" t="s">
        <v>43</v>
      </c>
      <c r="M5" s="197"/>
      <c r="N5" s="197"/>
      <c r="O5" s="198"/>
      <c r="P5" s="34"/>
      <c r="Q5" s="35"/>
      <c r="R5" s="35"/>
      <c r="S5" s="205" t="s">
        <v>43</v>
      </c>
      <c r="T5" s="206"/>
      <c r="U5" s="206"/>
      <c r="V5" s="207"/>
      <c r="W5" s="40"/>
      <c r="X5" s="41"/>
      <c r="Y5" s="41"/>
      <c r="Z5" s="41"/>
      <c r="AA5" s="41"/>
      <c r="AB5" s="41"/>
      <c r="AC5" s="49"/>
      <c r="AD5" s="3"/>
      <c r="AG5" s="3"/>
      <c r="AH5" s="3"/>
      <c r="AI5" s="3"/>
    </row>
    <row r="6" spans="1:40" ht="14" customHeight="1" thickBot="1" x14ac:dyDescent="0.25">
      <c r="A6" s="50"/>
      <c r="B6" s="51"/>
      <c r="C6" s="184"/>
      <c r="D6" s="184"/>
      <c r="E6" s="52" t="s">
        <v>44</v>
      </c>
      <c r="F6" s="53" t="s">
        <v>45</v>
      </c>
      <c r="G6" s="53" t="s">
        <v>46</v>
      </c>
      <c r="H6" s="54" t="s">
        <v>47</v>
      </c>
      <c r="I6" s="55"/>
      <c r="J6" s="195"/>
      <c r="K6" s="195"/>
      <c r="L6" s="56" t="s">
        <v>44</v>
      </c>
      <c r="M6" s="57" t="s">
        <v>45</v>
      </c>
      <c r="N6" s="57" t="s">
        <v>46</v>
      </c>
      <c r="O6" s="58" t="s">
        <v>47</v>
      </c>
      <c r="P6" s="59"/>
      <c r="Q6" s="208"/>
      <c r="R6" s="208"/>
      <c r="S6" s="60" t="s">
        <v>44</v>
      </c>
      <c r="T6" s="61" t="s">
        <v>45</v>
      </c>
      <c r="U6" s="61" t="s">
        <v>46</v>
      </c>
      <c r="V6" s="62" t="s">
        <v>47</v>
      </c>
      <c r="W6" s="63"/>
      <c r="X6" s="209"/>
      <c r="Y6" s="209"/>
      <c r="Z6" s="41"/>
      <c r="AA6" s="41"/>
      <c r="AB6" s="41"/>
      <c r="AC6" s="64"/>
      <c r="AD6" s="3"/>
      <c r="AG6" s="3"/>
      <c r="AH6" s="3"/>
      <c r="AI6" s="3"/>
      <c r="AK6" s="65"/>
      <c r="AL6" s="65"/>
      <c r="AM6" s="65"/>
      <c r="AN6" s="65"/>
    </row>
    <row r="7" spans="1:40" ht="14" customHeight="1" x14ac:dyDescent="0.2">
      <c r="A7" s="50"/>
      <c r="B7" s="66" t="s">
        <v>48</v>
      </c>
      <c r="C7" s="67">
        <v>470</v>
      </c>
      <c r="D7" s="68" t="s">
        <v>48</v>
      </c>
      <c r="E7" s="69">
        <v>470</v>
      </c>
      <c r="F7" s="69">
        <v>15.4199433</v>
      </c>
      <c r="G7" s="70" t="s">
        <v>42</v>
      </c>
      <c r="H7" s="71" t="s">
        <v>42</v>
      </c>
      <c r="I7" s="28" t="s">
        <v>48</v>
      </c>
      <c r="J7" s="96">
        <v>420</v>
      </c>
      <c r="K7" s="73" t="s">
        <v>48</v>
      </c>
      <c r="L7" s="74">
        <v>420</v>
      </c>
      <c r="M7" s="74">
        <v>13.7795238</v>
      </c>
      <c r="N7" s="73" t="s">
        <v>42</v>
      </c>
      <c r="O7" s="73" t="s">
        <v>42</v>
      </c>
      <c r="P7" s="75"/>
      <c r="Q7" s="76" t="s">
        <v>49</v>
      </c>
      <c r="R7" s="77" t="s">
        <v>40</v>
      </c>
      <c r="S7" s="78"/>
      <c r="T7" s="79">
        <v>0</v>
      </c>
      <c r="U7" s="80" t="s">
        <v>42</v>
      </c>
      <c r="V7" s="81" t="s">
        <v>42</v>
      </c>
      <c r="W7" s="82"/>
      <c r="X7" s="187" t="s">
        <v>50</v>
      </c>
      <c r="Y7" s="187"/>
      <c r="Z7" s="187"/>
      <c r="AA7" s="187"/>
      <c r="AB7" s="187"/>
      <c r="AC7" s="188"/>
      <c r="AD7" s="3"/>
      <c r="AG7" s="3"/>
      <c r="AH7" s="3"/>
      <c r="AI7" s="3"/>
      <c r="AK7" s="65"/>
      <c r="AL7" s="65"/>
      <c r="AM7" s="65"/>
      <c r="AN7" s="65"/>
    </row>
    <row r="8" spans="1:40" ht="14" customHeight="1" x14ac:dyDescent="0.2">
      <c r="A8" s="50"/>
      <c r="B8" s="66" t="s">
        <v>48</v>
      </c>
      <c r="C8" s="83" t="s">
        <v>51</v>
      </c>
      <c r="D8" s="68" t="s">
        <v>48</v>
      </c>
      <c r="E8" s="84">
        <v>487.6</v>
      </c>
      <c r="F8" s="84">
        <v>15.997370964</v>
      </c>
      <c r="G8" s="68" t="s">
        <v>42</v>
      </c>
      <c r="H8" s="85" t="s">
        <v>42</v>
      </c>
      <c r="I8" s="28" t="s">
        <v>52</v>
      </c>
      <c r="J8" s="130" t="s">
        <v>261</v>
      </c>
      <c r="K8" s="73" t="s">
        <v>262</v>
      </c>
      <c r="L8" s="74">
        <v>2300</v>
      </c>
      <c r="M8" s="74">
        <v>75.459297000000007</v>
      </c>
      <c r="N8" s="73" t="s">
        <v>213</v>
      </c>
      <c r="O8" s="73" t="s">
        <v>213</v>
      </c>
      <c r="P8" s="87"/>
      <c r="Q8" s="88" t="s">
        <v>54</v>
      </c>
      <c r="R8" s="80" t="s">
        <v>40</v>
      </c>
      <c r="S8" s="89"/>
      <c r="T8" s="79">
        <v>0</v>
      </c>
      <c r="U8" s="80" t="s">
        <v>42</v>
      </c>
      <c r="V8" s="81" t="s">
        <v>42</v>
      </c>
      <c r="W8" s="90"/>
      <c r="X8" s="189" t="s">
        <v>55</v>
      </c>
      <c r="Y8" s="189"/>
      <c r="Z8" s="189"/>
      <c r="AA8" s="189"/>
      <c r="AB8" s="189"/>
      <c r="AC8" s="190"/>
      <c r="AD8" s="3"/>
      <c r="AG8" s="3"/>
      <c r="AH8" s="3"/>
      <c r="AI8" s="3"/>
      <c r="AK8" s="65"/>
      <c r="AL8" s="65"/>
      <c r="AM8" s="65"/>
      <c r="AN8" s="65"/>
    </row>
    <row r="9" spans="1:40" ht="14" customHeight="1" x14ac:dyDescent="0.2">
      <c r="A9" s="50"/>
      <c r="B9" s="66" t="s">
        <v>48</v>
      </c>
      <c r="C9" s="83" t="s">
        <v>56</v>
      </c>
      <c r="D9" s="68" t="s">
        <v>48</v>
      </c>
      <c r="E9" s="84">
        <v>487.6</v>
      </c>
      <c r="F9" s="84">
        <v>15.997370964</v>
      </c>
      <c r="G9" s="68" t="s">
        <v>42</v>
      </c>
      <c r="H9" s="85" t="s">
        <v>42</v>
      </c>
      <c r="I9" s="28" t="s">
        <v>52</v>
      </c>
      <c r="J9" s="130" t="s">
        <v>147</v>
      </c>
      <c r="K9" s="73" t="s">
        <v>52</v>
      </c>
      <c r="L9" s="74">
        <v>416</v>
      </c>
      <c r="M9" s="74">
        <v>13.64829024</v>
      </c>
      <c r="N9" s="73" t="s">
        <v>42</v>
      </c>
      <c r="O9" s="73" t="s">
        <v>42</v>
      </c>
      <c r="P9" s="92"/>
      <c r="Q9" s="93" t="s">
        <v>58</v>
      </c>
      <c r="R9" s="80" t="s">
        <v>40</v>
      </c>
      <c r="S9" s="89"/>
      <c r="T9" s="79">
        <v>0</v>
      </c>
      <c r="U9" s="80" t="s">
        <v>42</v>
      </c>
      <c r="V9" s="81" t="s">
        <v>42</v>
      </c>
      <c r="W9" s="90"/>
      <c r="X9" s="186" t="s">
        <v>59</v>
      </c>
      <c r="Y9" s="186"/>
      <c r="Z9" s="186"/>
      <c r="AA9" s="186"/>
      <c r="AB9" s="94"/>
      <c r="AC9" s="95" t="s">
        <v>60</v>
      </c>
      <c r="AD9" s="3"/>
      <c r="AG9" s="3"/>
      <c r="AH9" s="3"/>
      <c r="AI9" s="3"/>
      <c r="AK9" s="65"/>
      <c r="AL9" s="65"/>
      <c r="AM9" s="65"/>
      <c r="AN9" s="65"/>
    </row>
    <row r="10" spans="1:40" ht="14" customHeight="1" x14ac:dyDescent="0.2">
      <c r="A10" s="50"/>
      <c r="B10" s="66" t="s">
        <v>48</v>
      </c>
      <c r="C10" s="83" t="s">
        <v>61</v>
      </c>
      <c r="D10" s="68" t="s">
        <v>48</v>
      </c>
      <c r="E10" s="84">
        <v>450</v>
      </c>
      <c r="F10" s="84">
        <v>14.763775499999999</v>
      </c>
      <c r="G10" s="68" t="s">
        <v>42</v>
      </c>
      <c r="H10" s="85" t="s">
        <v>42</v>
      </c>
      <c r="I10" s="28" t="s">
        <v>48</v>
      </c>
      <c r="J10" s="97" t="s">
        <v>66</v>
      </c>
      <c r="K10" s="73" t="s">
        <v>48</v>
      </c>
      <c r="L10" s="74">
        <v>440</v>
      </c>
      <c r="M10" s="74">
        <v>14.4356916</v>
      </c>
      <c r="N10" s="73" t="s">
        <v>42</v>
      </c>
      <c r="O10" s="73" t="s">
        <v>42</v>
      </c>
      <c r="P10" s="87"/>
      <c r="Q10" s="88" t="s">
        <v>62</v>
      </c>
      <c r="R10" s="80" t="s">
        <v>40</v>
      </c>
      <c r="S10" s="89"/>
      <c r="T10" s="79">
        <v>0</v>
      </c>
      <c r="U10" s="80" t="s">
        <v>42</v>
      </c>
      <c r="V10" s="81" t="s">
        <v>42</v>
      </c>
      <c r="W10" s="90"/>
      <c r="X10" s="186" t="s">
        <v>63</v>
      </c>
      <c r="Y10" s="186"/>
      <c r="Z10" s="186"/>
      <c r="AA10" s="186"/>
      <c r="AB10" s="94"/>
      <c r="AC10" s="95" t="s">
        <v>64</v>
      </c>
      <c r="AD10" s="3"/>
      <c r="AG10" s="3"/>
      <c r="AH10" s="3"/>
      <c r="AI10" s="3"/>
      <c r="AK10" s="65"/>
      <c r="AL10" s="65"/>
      <c r="AM10" s="65"/>
      <c r="AN10" s="65"/>
    </row>
    <row r="11" spans="1:40" ht="14" customHeight="1" x14ac:dyDescent="0.2">
      <c r="A11" s="50"/>
      <c r="B11" s="66" t="s">
        <v>48</v>
      </c>
      <c r="C11" s="83" t="s">
        <v>65</v>
      </c>
      <c r="D11" s="68" t="s">
        <v>48</v>
      </c>
      <c r="E11" s="84">
        <v>423</v>
      </c>
      <c r="F11" s="84">
        <v>13.87794897</v>
      </c>
      <c r="G11" s="68" t="s">
        <v>42</v>
      </c>
      <c r="H11" s="85" t="s">
        <v>42</v>
      </c>
      <c r="I11" s="28" t="s">
        <v>48</v>
      </c>
      <c r="J11" s="86" t="s">
        <v>223</v>
      </c>
      <c r="K11" s="73" t="s">
        <v>224</v>
      </c>
      <c r="L11" s="74">
        <v>950</v>
      </c>
      <c r="M11" s="74">
        <v>31.167970499999999</v>
      </c>
      <c r="N11" s="73" t="s">
        <v>213</v>
      </c>
      <c r="O11" s="73" t="s">
        <v>42</v>
      </c>
      <c r="P11" s="87"/>
      <c r="Q11" s="88" t="s">
        <v>67</v>
      </c>
      <c r="R11" s="80" t="s">
        <v>40</v>
      </c>
      <c r="S11" s="89"/>
      <c r="T11" s="79">
        <v>0</v>
      </c>
      <c r="U11" s="80" t="s">
        <v>42</v>
      </c>
      <c r="V11" s="81" t="s">
        <v>42</v>
      </c>
      <c r="W11" s="90"/>
      <c r="X11" s="186" t="s">
        <v>68</v>
      </c>
      <c r="Y11" s="186"/>
      <c r="Z11" s="186"/>
      <c r="AA11" s="186"/>
      <c r="AB11" s="94"/>
      <c r="AC11" s="95" t="s">
        <v>69</v>
      </c>
      <c r="AD11" s="3"/>
      <c r="AG11" s="3"/>
      <c r="AH11" s="3"/>
      <c r="AI11" s="3"/>
      <c r="AK11" s="65"/>
      <c r="AL11" s="65"/>
      <c r="AM11" s="65"/>
      <c r="AN11" s="65"/>
    </row>
    <row r="12" spans="1:40" ht="14" customHeight="1" x14ac:dyDescent="0.2">
      <c r="A12" s="50"/>
      <c r="B12" s="66" t="s">
        <v>48</v>
      </c>
      <c r="C12" s="83" t="s">
        <v>70</v>
      </c>
      <c r="D12" s="68" t="s">
        <v>48</v>
      </c>
      <c r="E12" s="84">
        <v>423</v>
      </c>
      <c r="F12" s="84">
        <v>13.87794897</v>
      </c>
      <c r="G12" s="68" t="s">
        <v>42</v>
      </c>
      <c r="H12" s="85" t="s">
        <v>42</v>
      </c>
      <c r="I12" s="28" t="s">
        <v>48</v>
      </c>
      <c r="J12" s="72" t="s">
        <v>71</v>
      </c>
      <c r="K12" s="73" t="s">
        <v>48</v>
      </c>
      <c r="L12" s="74">
        <v>505</v>
      </c>
      <c r="M12" s="74">
        <v>16.568236949999999</v>
      </c>
      <c r="N12" s="73" t="s">
        <v>42</v>
      </c>
      <c r="O12" s="73" t="s">
        <v>42</v>
      </c>
      <c r="P12" s="92"/>
      <c r="Q12" s="88" t="s">
        <v>72</v>
      </c>
      <c r="R12" s="80" t="s">
        <v>40</v>
      </c>
      <c r="S12" s="89"/>
      <c r="T12" s="79">
        <v>0</v>
      </c>
      <c r="U12" s="80" t="s">
        <v>42</v>
      </c>
      <c r="V12" s="81" t="s">
        <v>42</v>
      </c>
      <c r="W12" s="90"/>
      <c r="X12" s="186" t="s">
        <v>73</v>
      </c>
      <c r="Y12" s="186"/>
      <c r="Z12" s="186"/>
      <c r="AA12" s="186"/>
      <c r="AB12" s="94"/>
      <c r="AC12" s="95" t="s">
        <v>74</v>
      </c>
      <c r="AD12" s="3"/>
      <c r="AG12" s="3"/>
      <c r="AH12" s="3"/>
      <c r="AI12" s="3"/>
      <c r="AK12" s="65"/>
      <c r="AL12" s="65"/>
      <c r="AM12" s="65"/>
      <c r="AN12" s="65"/>
    </row>
    <row r="13" spans="1:40" ht="14" customHeight="1" x14ac:dyDescent="0.2">
      <c r="A13" s="50"/>
      <c r="B13" s="66" t="s">
        <v>75</v>
      </c>
      <c r="C13" s="98" t="s">
        <v>76</v>
      </c>
      <c r="D13" s="68" t="s">
        <v>75</v>
      </c>
      <c r="E13" s="84">
        <v>525</v>
      </c>
      <c r="F13" s="84">
        <v>17.224404750000001</v>
      </c>
      <c r="G13" s="68" t="s">
        <v>42</v>
      </c>
      <c r="H13" s="85" t="s">
        <v>42</v>
      </c>
      <c r="I13" s="28" t="s">
        <v>48</v>
      </c>
      <c r="J13" s="130" t="s">
        <v>226</v>
      </c>
      <c r="K13" s="73" t="s">
        <v>224</v>
      </c>
      <c r="L13" s="74">
        <v>1100</v>
      </c>
      <c r="M13" s="74">
        <v>36.089229000000003</v>
      </c>
      <c r="N13" s="73" t="s">
        <v>213</v>
      </c>
      <c r="O13" s="73" t="s">
        <v>42</v>
      </c>
      <c r="P13" s="87"/>
      <c r="Q13" s="88" t="s">
        <v>78</v>
      </c>
      <c r="R13" s="80" t="s">
        <v>40</v>
      </c>
      <c r="S13" s="89"/>
      <c r="T13" s="79">
        <v>0</v>
      </c>
      <c r="U13" s="80" t="s">
        <v>42</v>
      </c>
      <c r="V13" s="81" t="s">
        <v>42</v>
      </c>
      <c r="W13" s="90"/>
      <c r="X13" s="186" t="s">
        <v>79</v>
      </c>
      <c r="Y13" s="186"/>
      <c r="Z13" s="186"/>
      <c r="AA13" s="186"/>
      <c r="AB13" s="94"/>
      <c r="AC13" s="95" t="s">
        <v>80</v>
      </c>
      <c r="AD13" s="3"/>
      <c r="AG13" s="3"/>
      <c r="AH13" s="3"/>
      <c r="AI13" s="3"/>
      <c r="AK13" s="65"/>
      <c r="AL13" s="65"/>
      <c r="AM13" s="65"/>
      <c r="AN13" s="65"/>
    </row>
    <row r="14" spans="1:40" ht="14" customHeight="1" x14ac:dyDescent="0.2">
      <c r="A14" s="50"/>
      <c r="B14" s="99"/>
      <c r="C14" s="100"/>
      <c r="D14" s="183"/>
      <c r="E14" s="183"/>
      <c r="F14" s="101"/>
      <c r="G14" s="27"/>
      <c r="H14" s="102"/>
      <c r="I14" s="28" t="s">
        <v>48</v>
      </c>
      <c r="J14" s="91" t="s">
        <v>228</v>
      </c>
      <c r="K14" s="73" t="s">
        <v>224</v>
      </c>
      <c r="L14" s="74">
        <v>1500</v>
      </c>
      <c r="M14" s="74">
        <v>49.212584999999997</v>
      </c>
      <c r="N14" s="73" t="s">
        <v>213</v>
      </c>
      <c r="O14" s="73" t="s">
        <v>42</v>
      </c>
      <c r="P14" s="87"/>
      <c r="Q14" s="88" t="s">
        <v>82</v>
      </c>
      <c r="R14" s="80" t="s">
        <v>40</v>
      </c>
      <c r="S14" s="89"/>
      <c r="T14" s="79">
        <v>0</v>
      </c>
      <c r="U14" s="80" t="s">
        <v>42</v>
      </c>
      <c r="V14" s="81" t="s">
        <v>42</v>
      </c>
      <c r="W14" s="90"/>
      <c r="X14" s="186" t="s">
        <v>83</v>
      </c>
      <c r="Y14" s="186"/>
      <c r="Z14" s="186"/>
      <c r="AA14" s="186"/>
      <c r="AB14" s="94"/>
      <c r="AC14" s="95" t="s">
        <v>84</v>
      </c>
      <c r="AD14" s="3"/>
      <c r="AG14" s="3"/>
      <c r="AH14" s="3"/>
      <c r="AI14" s="3"/>
      <c r="AK14" s="65"/>
      <c r="AL14" s="65"/>
      <c r="AM14" s="65"/>
      <c r="AN14" s="65"/>
    </row>
    <row r="15" spans="1:40" ht="14" customHeight="1" thickBot="1" x14ac:dyDescent="0.25">
      <c r="A15" s="50"/>
      <c r="B15" s="103"/>
      <c r="C15" s="104"/>
      <c r="D15" s="105"/>
      <c r="E15" s="105"/>
      <c r="F15" s="106"/>
      <c r="G15" s="105"/>
      <c r="H15" s="107"/>
      <c r="I15" s="28" t="s">
        <v>48</v>
      </c>
      <c r="J15" s="132" t="s">
        <v>194</v>
      </c>
      <c r="K15" s="73" t="s">
        <v>75</v>
      </c>
      <c r="L15" s="74">
        <v>549</v>
      </c>
      <c r="M15" s="74">
        <v>18.011806109999998</v>
      </c>
      <c r="N15" s="73" t="s">
        <v>42</v>
      </c>
      <c r="O15" s="73" t="s">
        <v>42</v>
      </c>
      <c r="P15" s="92"/>
      <c r="Q15" s="88" t="s">
        <v>85</v>
      </c>
      <c r="R15" s="80" t="s">
        <v>40</v>
      </c>
      <c r="S15" s="89"/>
      <c r="T15" s="79">
        <v>0</v>
      </c>
      <c r="U15" s="80" t="s">
        <v>42</v>
      </c>
      <c r="V15" s="81" t="s">
        <v>42</v>
      </c>
      <c r="W15" s="90"/>
      <c r="X15" s="186" t="s">
        <v>86</v>
      </c>
      <c r="Y15" s="186"/>
      <c r="Z15" s="186"/>
      <c r="AA15" s="186"/>
      <c r="AB15" s="94"/>
      <c r="AC15" s="95" t="s">
        <v>87</v>
      </c>
      <c r="AD15" s="3"/>
      <c r="AG15" s="3"/>
      <c r="AH15" s="3"/>
      <c r="AI15" s="3"/>
      <c r="AK15" s="65"/>
      <c r="AL15" s="65"/>
      <c r="AM15" s="65"/>
      <c r="AN15" s="65"/>
    </row>
    <row r="16" spans="1:40" ht="14" customHeight="1" x14ac:dyDescent="0.2">
      <c r="A16" s="50"/>
      <c r="B16" s="50"/>
      <c r="C16" s="108"/>
      <c r="D16" s="65"/>
      <c r="E16" s="65"/>
      <c r="F16" s="109"/>
      <c r="G16" s="65"/>
      <c r="H16" s="65"/>
      <c r="I16" s="28" t="s">
        <v>48</v>
      </c>
      <c r="J16" s="97" t="s">
        <v>77</v>
      </c>
      <c r="K16" s="73" t="s">
        <v>48</v>
      </c>
      <c r="L16" s="74">
        <v>424</v>
      </c>
      <c r="M16" s="74">
        <v>13.91075736</v>
      </c>
      <c r="N16" s="73" t="s">
        <v>42</v>
      </c>
      <c r="O16" s="73" t="s">
        <v>42</v>
      </c>
      <c r="P16" s="92"/>
      <c r="Q16" s="110" t="s">
        <v>89</v>
      </c>
      <c r="R16" s="80" t="s">
        <v>40</v>
      </c>
      <c r="S16" s="89"/>
      <c r="T16" s="79">
        <v>0</v>
      </c>
      <c r="U16" s="80" t="s">
        <v>42</v>
      </c>
      <c r="V16" s="81" t="s">
        <v>42</v>
      </c>
      <c r="W16" s="90"/>
      <c r="X16" s="186" t="s">
        <v>90</v>
      </c>
      <c r="Y16" s="186"/>
      <c r="Z16" s="186"/>
      <c r="AA16" s="186"/>
      <c r="AB16" s="94"/>
      <c r="AC16" s="95" t="s">
        <v>91</v>
      </c>
      <c r="AD16" s="3"/>
      <c r="AG16" s="3"/>
      <c r="AH16" s="3"/>
      <c r="AI16" s="3"/>
      <c r="AK16" s="65"/>
      <c r="AL16" s="65"/>
      <c r="AM16" s="65"/>
      <c r="AN16" s="65"/>
    </row>
    <row r="17" spans="1:40" ht="14" customHeight="1" x14ac:dyDescent="0.2">
      <c r="A17" s="65"/>
      <c r="B17" s="65"/>
      <c r="C17" s="65"/>
      <c r="D17" s="65"/>
      <c r="E17" s="111"/>
      <c r="F17" s="109"/>
      <c r="G17" s="65"/>
      <c r="H17" s="65"/>
      <c r="I17" s="28" t="s">
        <v>48</v>
      </c>
      <c r="J17" s="97" t="s">
        <v>81</v>
      </c>
      <c r="K17" s="73" t="s">
        <v>48</v>
      </c>
      <c r="L17" s="74">
        <v>366</v>
      </c>
      <c r="M17" s="74">
        <v>12.00787074</v>
      </c>
      <c r="N17" s="73" t="s">
        <v>42</v>
      </c>
      <c r="O17" s="73" t="s">
        <v>42</v>
      </c>
      <c r="P17" s="92"/>
      <c r="Q17" s="110" t="s">
        <v>93</v>
      </c>
      <c r="R17" s="80" t="s">
        <v>40</v>
      </c>
      <c r="S17" s="112"/>
      <c r="T17" s="79">
        <v>0</v>
      </c>
      <c r="U17" s="80" t="s">
        <v>42</v>
      </c>
      <c r="V17" s="81" t="s">
        <v>42</v>
      </c>
      <c r="W17" s="90"/>
      <c r="X17" s="186" t="s">
        <v>94</v>
      </c>
      <c r="Y17" s="186"/>
      <c r="Z17" s="186"/>
      <c r="AA17" s="186"/>
      <c r="AB17" s="94"/>
      <c r="AC17" s="95" t="s">
        <v>91</v>
      </c>
      <c r="AD17" s="3"/>
      <c r="AG17" s="113"/>
      <c r="AH17" s="114"/>
      <c r="AI17" s="115"/>
      <c r="AJ17" s="115"/>
      <c r="AK17" s="115"/>
      <c r="AL17" s="115"/>
      <c r="AM17" s="116"/>
      <c r="AN17" s="114"/>
    </row>
    <row r="18" spans="1:40" ht="14" customHeight="1" x14ac:dyDescent="0.2">
      <c r="A18" s="65"/>
      <c r="B18" s="65"/>
      <c r="C18" s="65"/>
      <c r="D18" s="65"/>
      <c r="E18" s="65"/>
      <c r="F18" s="109"/>
      <c r="G18" s="65"/>
      <c r="H18" s="65"/>
      <c r="I18" s="28" t="s">
        <v>48</v>
      </c>
      <c r="J18" s="72" t="s">
        <v>83</v>
      </c>
      <c r="K18" s="73" t="s">
        <v>48</v>
      </c>
      <c r="L18" s="74">
        <v>320</v>
      </c>
      <c r="M18" s="74">
        <v>10.498684799999999</v>
      </c>
      <c r="N18" s="73" t="s">
        <v>42</v>
      </c>
      <c r="O18" s="73" t="s">
        <v>42</v>
      </c>
      <c r="P18" s="87"/>
      <c r="Q18" s="88" t="s">
        <v>96</v>
      </c>
      <c r="R18" s="80" t="s">
        <v>40</v>
      </c>
      <c r="S18" s="112"/>
      <c r="T18" s="79">
        <v>0</v>
      </c>
      <c r="U18" s="80" t="s">
        <v>42</v>
      </c>
      <c r="V18" s="81" t="s">
        <v>42</v>
      </c>
      <c r="W18" s="90"/>
      <c r="X18" s="186"/>
      <c r="Y18" s="186"/>
      <c r="Z18" s="186"/>
      <c r="AA18" s="186"/>
      <c r="AB18" s="94"/>
      <c r="AC18" s="95" t="s">
        <v>91</v>
      </c>
      <c r="AD18" s="3"/>
      <c r="AG18" s="113"/>
      <c r="AH18" s="114"/>
      <c r="AI18" s="115"/>
      <c r="AJ18" s="115"/>
      <c r="AK18" s="115"/>
      <c r="AL18" s="115"/>
      <c r="AM18" s="116"/>
      <c r="AN18" s="114"/>
    </row>
    <row r="19" spans="1:40" ht="14" customHeight="1" thickBot="1" x14ac:dyDescent="0.25">
      <c r="A19" s="65"/>
      <c r="B19" s="65"/>
      <c r="C19" s="65"/>
      <c r="D19" s="65"/>
      <c r="E19" s="65"/>
      <c r="F19" s="109"/>
      <c r="G19" s="65"/>
      <c r="H19" s="65"/>
      <c r="I19" s="28" t="s">
        <v>48</v>
      </c>
      <c r="J19" s="133" t="s">
        <v>239</v>
      </c>
      <c r="K19" s="73" t="s">
        <v>224</v>
      </c>
      <c r="L19" s="74">
        <v>1220</v>
      </c>
      <c r="M19" s="74">
        <v>40.026235800000002</v>
      </c>
      <c r="N19" s="73" t="s">
        <v>213</v>
      </c>
      <c r="O19" s="73" t="s">
        <v>42</v>
      </c>
      <c r="P19" s="87"/>
      <c r="Q19" s="88" t="s">
        <v>97</v>
      </c>
      <c r="R19" s="80" t="s">
        <v>40</v>
      </c>
      <c r="S19" s="112"/>
      <c r="T19" s="79">
        <v>0</v>
      </c>
      <c r="U19" s="80" t="s">
        <v>42</v>
      </c>
      <c r="V19" s="81" t="s">
        <v>42</v>
      </c>
      <c r="W19" s="117"/>
      <c r="X19" s="185"/>
      <c r="Y19" s="185"/>
      <c r="Z19" s="185"/>
      <c r="AA19" s="185"/>
      <c r="AB19" s="118"/>
      <c r="AC19" s="119" t="s">
        <v>91</v>
      </c>
      <c r="AD19" s="120"/>
      <c r="AE19" s="121"/>
      <c r="AF19" s="121"/>
      <c r="AG19" s="122"/>
      <c r="AH19" s="114"/>
      <c r="AI19" s="115"/>
      <c r="AJ19" s="115"/>
      <c r="AK19" s="115"/>
      <c r="AL19" s="115"/>
      <c r="AM19" s="116"/>
      <c r="AN19" s="114"/>
    </row>
    <row r="20" spans="1:40" ht="14" customHeight="1" x14ac:dyDescent="0.2">
      <c r="A20" s="65"/>
      <c r="B20" s="65"/>
      <c r="C20" s="65"/>
      <c r="D20" s="65"/>
      <c r="E20" s="65"/>
      <c r="F20" s="109"/>
      <c r="G20" s="65"/>
      <c r="H20" s="65"/>
      <c r="I20" s="28" t="s">
        <v>48</v>
      </c>
      <c r="J20" s="97" t="s">
        <v>88</v>
      </c>
      <c r="K20" s="73" t="s">
        <v>48</v>
      </c>
      <c r="L20" s="74">
        <v>487.5</v>
      </c>
      <c r="M20" s="74">
        <v>15.994090125</v>
      </c>
      <c r="N20" s="73" t="s">
        <v>42</v>
      </c>
      <c r="O20" s="73" t="s">
        <v>42</v>
      </c>
      <c r="P20" s="87"/>
      <c r="Q20" s="88" t="s">
        <v>99</v>
      </c>
      <c r="R20" s="80" t="s">
        <v>40</v>
      </c>
      <c r="S20" s="112"/>
      <c r="T20" s="79">
        <v>0</v>
      </c>
      <c r="U20" s="80" t="s">
        <v>42</v>
      </c>
      <c r="V20" s="81" t="s">
        <v>42</v>
      </c>
      <c r="W20" s="65"/>
      <c r="X20" s="65"/>
      <c r="Y20" s="123"/>
      <c r="Z20" s="123"/>
      <c r="AA20" s="120"/>
      <c r="AB20" s="120"/>
      <c r="AC20" s="121"/>
      <c r="AD20" s="120"/>
      <c r="AE20" s="121"/>
      <c r="AF20" s="121"/>
      <c r="AG20" s="122"/>
      <c r="AH20" s="122"/>
      <c r="AI20" s="122"/>
      <c r="AJ20" s="124"/>
      <c r="AK20" s="124"/>
      <c r="AL20" s="124"/>
      <c r="AM20" s="124"/>
      <c r="AN20" s="124"/>
    </row>
    <row r="21" spans="1:40" ht="14" customHeight="1" x14ac:dyDescent="0.2">
      <c r="A21" s="65"/>
      <c r="B21" s="65"/>
      <c r="C21" s="65"/>
      <c r="D21" s="65"/>
      <c r="E21" s="65"/>
      <c r="F21" s="109"/>
      <c r="G21" s="65"/>
      <c r="H21" s="65"/>
      <c r="I21" s="28" t="s">
        <v>48</v>
      </c>
      <c r="J21" s="6" t="s">
        <v>196</v>
      </c>
      <c r="K21" s="73" t="s">
        <v>75</v>
      </c>
      <c r="L21" s="74">
        <v>548</v>
      </c>
      <c r="M21" s="74">
        <v>17.978997719999999</v>
      </c>
      <c r="N21" s="73" t="s">
        <v>42</v>
      </c>
      <c r="O21" s="73" t="s">
        <v>42</v>
      </c>
      <c r="P21" s="87"/>
      <c r="Q21" s="110" t="s">
        <v>101</v>
      </c>
      <c r="R21" s="80" t="s">
        <v>40</v>
      </c>
      <c r="S21" s="112"/>
      <c r="T21" s="79">
        <v>0</v>
      </c>
      <c r="U21" s="80" t="s">
        <v>42</v>
      </c>
      <c r="V21" s="81" t="s">
        <v>42</v>
      </c>
      <c r="W21" s="65"/>
      <c r="X21" s="65"/>
      <c r="Y21" s="123"/>
      <c r="Z21" s="123"/>
      <c r="AA21" s="120"/>
      <c r="AB21" s="120"/>
      <c r="AC21" s="121"/>
      <c r="AD21" s="120"/>
      <c r="AE21" s="121"/>
      <c r="AF21" s="121"/>
      <c r="AG21" s="120"/>
      <c r="AH21" s="120"/>
      <c r="AI21" s="120"/>
      <c r="AJ21" s="121"/>
      <c r="AK21" s="65"/>
      <c r="AL21" s="65"/>
      <c r="AM21" s="65"/>
      <c r="AN21" s="65"/>
    </row>
    <row r="22" spans="1:40" ht="14" customHeight="1" x14ac:dyDescent="0.2">
      <c r="A22" s="65"/>
      <c r="B22" s="65"/>
      <c r="C22" s="65"/>
      <c r="D22" s="65"/>
      <c r="E22" s="65"/>
      <c r="F22" s="109"/>
      <c r="G22" s="65"/>
      <c r="H22" s="65"/>
      <c r="I22" s="28" t="s">
        <v>48</v>
      </c>
      <c r="J22" s="86" t="s">
        <v>149</v>
      </c>
      <c r="K22" s="73" t="s">
        <v>52</v>
      </c>
      <c r="L22" s="74">
        <v>890</v>
      </c>
      <c r="M22" s="74">
        <v>29.1994671</v>
      </c>
      <c r="N22" s="73" t="s">
        <v>42</v>
      </c>
      <c r="O22" s="73" t="s">
        <v>42</v>
      </c>
      <c r="P22" s="87"/>
      <c r="Q22" s="88" t="s">
        <v>103</v>
      </c>
      <c r="R22" s="80" t="s">
        <v>40</v>
      </c>
      <c r="S22" s="112"/>
      <c r="T22" s="79">
        <v>0</v>
      </c>
      <c r="U22" s="80" t="s">
        <v>42</v>
      </c>
      <c r="V22" s="81" t="s">
        <v>42</v>
      </c>
      <c r="W22" s="65"/>
      <c r="X22" s="65"/>
      <c r="Y22" s="123"/>
      <c r="Z22" s="123"/>
      <c r="AA22" s="120"/>
      <c r="AB22" s="120"/>
      <c r="AC22" s="121"/>
      <c r="AD22" s="120"/>
      <c r="AE22" s="121"/>
      <c r="AF22" s="121"/>
      <c r="AG22" s="120"/>
      <c r="AH22" s="120"/>
      <c r="AI22" s="120"/>
      <c r="AJ22" s="121"/>
      <c r="AK22" s="65"/>
      <c r="AL22" s="65"/>
      <c r="AM22" s="65"/>
      <c r="AN22" s="65"/>
    </row>
    <row r="23" spans="1:40" ht="14" customHeight="1" x14ac:dyDescent="0.2">
      <c r="A23" s="65"/>
      <c r="B23" s="65"/>
      <c r="C23" s="65"/>
      <c r="D23" s="65"/>
      <c r="E23" s="65"/>
      <c r="F23" s="109"/>
      <c r="G23" s="65"/>
      <c r="H23" s="65"/>
      <c r="I23" s="28" t="s">
        <v>48</v>
      </c>
      <c r="J23" s="97" t="s">
        <v>92</v>
      </c>
      <c r="K23" s="73" t="s">
        <v>48</v>
      </c>
      <c r="L23" s="74">
        <v>404</v>
      </c>
      <c r="M23" s="74">
        <v>13.254589559999999</v>
      </c>
      <c r="N23" s="73" t="s">
        <v>42</v>
      </c>
      <c r="O23" s="73" t="s">
        <v>42</v>
      </c>
      <c r="P23" s="87"/>
      <c r="Q23" s="110" t="s">
        <v>105</v>
      </c>
      <c r="R23" s="80" t="s">
        <v>40</v>
      </c>
      <c r="S23" s="112"/>
      <c r="T23" s="79">
        <v>0</v>
      </c>
      <c r="U23" s="80" t="s">
        <v>42</v>
      </c>
      <c r="V23" s="81" t="s">
        <v>42</v>
      </c>
      <c r="W23" s="65"/>
      <c r="X23" s="65"/>
      <c r="Y23" s="123"/>
      <c r="Z23" s="123"/>
      <c r="AA23" s="120"/>
      <c r="AB23" s="120"/>
      <c r="AC23" s="121"/>
      <c r="AD23" s="120"/>
      <c r="AE23" s="121"/>
      <c r="AF23" s="121"/>
      <c r="AG23" s="120"/>
      <c r="AH23" s="120"/>
      <c r="AI23" s="120"/>
      <c r="AJ23" s="121"/>
      <c r="AK23" s="65"/>
      <c r="AL23" s="65"/>
      <c r="AM23" s="65"/>
      <c r="AN23" s="65"/>
    </row>
    <row r="24" spans="1:40" ht="14" customHeight="1" x14ac:dyDescent="0.2">
      <c r="A24" s="65"/>
      <c r="B24" s="65"/>
      <c r="C24" s="65"/>
      <c r="D24" s="65"/>
      <c r="E24" s="65"/>
      <c r="F24" s="109"/>
      <c r="G24" s="65"/>
      <c r="H24" s="65"/>
      <c r="I24" s="28" t="s">
        <v>48</v>
      </c>
      <c r="J24" s="86" t="s">
        <v>151</v>
      </c>
      <c r="K24" s="73" t="s">
        <v>52</v>
      </c>
      <c r="L24" s="74">
        <v>914</v>
      </c>
      <c r="M24" s="74">
        <v>29.98686846</v>
      </c>
      <c r="N24" s="73" t="s">
        <v>42</v>
      </c>
      <c r="O24" s="73" t="s">
        <v>42</v>
      </c>
      <c r="P24" s="92"/>
      <c r="Q24" s="110" t="s">
        <v>107</v>
      </c>
      <c r="R24" s="80" t="s">
        <v>40</v>
      </c>
      <c r="S24" s="112"/>
      <c r="T24" s="79">
        <v>0</v>
      </c>
      <c r="U24" s="80" t="s">
        <v>42</v>
      </c>
      <c r="V24" s="81" t="s">
        <v>42</v>
      </c>
      <c r="W24" s="65"/>
      <c r="X24" s="65"/>
      <c r="Y24" s="123"/>
      <c r="Z24" s="123"/>
      <c r="AA24" s="120"/>
      <c r="AB24" s="120"/>
      <c r="AC24" s="121"/>
      <c r="AD24" s="120"/>
      <c r="AE24" s="121"/>
      <c r="AF24" s="121"/>
      <c r="AG24" s="120"/>
      <c r="AH24" s="120"/>
      <c r="AI24" s="120"/>
      <c r="AJ24" s="121"/>
      <c r="AK24" s="65"/>
      <c r="AL24" s="65"/>
      <c r="AM24" s="65"/>
      <c r="AN24" s="65"/>
    </row>
    <row r="25" spans="1:40" ht="14" customHeight="1" x14ac:dyDescent="0.2">
      <c r="A25" s="65"/>
      <c r="B25" s="65"/>
      <c r="C25" s="65"/>
      <c r="D25" s="65"/>
      <c r="E25" s="65"/>
      <c r="F25" s="109"/>
      <c r="G25" s="65"/>
      <c r="H25" s="65"/>
      <c r="I25" s="28" t="s">
        <v>48</v>
      </c>
      <c r="J25" s="72" t="s">
        <v>95</v>
      </c>
      <c r="K25" s="73" t="s">
        <v>48</v>
      </c>
      <c r="L25" s="74">
        <v>335</v>
      </c>
      <c r="M25" s="74">
        <v>10.99081065</v>
      </c>
      <c r="N25" s="73" t="s">
        <v>42</v>
      </c>
      <c r="O25" s="73" t="s">
        <v>42</v>
      </c>
      <c r="P25" s="92"/>
      <c r="Q25" s="110" t="s">
        <v>109</v>
      </c>
      <c r="R25" s="80" t="s">
        <v>40</v>
      </c>
      <c r="S25" s="112"/>
      <c r="T25" s="79">
        <v>0</v>
      </c>
      <c r="U25" s="80" t="s">
        <v>42</v>
      </c>
      <c r="V25" s="81" t="s">
        <v>42</v>
      </c>
      <c r="W25" s="65"/>
      <c r="X25" s="65"/>
      <c r="Y25" s="123"/>
      <c r="Z25" s="123"/>
      <c r="AA25" s="120"/>
      <c r="AB25" s="125"/>
      <c r="AC25" s="126"/>
      <c r="AD25" s="126"/>
      <c r="AE25" s="126"/>
      <c r="AF25" s="126"/>
      <c r="AG25" s="127"/>
      <c r="AH25" s="126"/>
      <c r="AI25" s="126"/>
      <c r="AJ25" s="127"/>
      <c r="AK25" s="128"/>
      <c r="AL25" s="128"/>
      <c r="AM25" s="129"/>
      <c r="AN25" s="129"/>
    </row>
    <row r="26" spans="1:40" ht="14" customHeight="1" x14ac:dyDescent="0.2">
      <c r="A26" s="65"/>
      <c r="B26" s="65"/>
      <c r="C26" s="65"/>
      <c r="D26" s="65"/>
      <c r="E26" s="65"/>
      <c r="F26" s="109"/>
      <c r="G26" s="65"/>
      <c r="H26" s="65"/>
      <c r="I26" s="28" t="s">
        <v>48</v>
      </c>
      <c r="J26" s="91" t="s">
        <v>153</v>
      </c>
      <c r="K26" s="73" t="s">
        <v>52</v>
      </c>
      <c r="L26" s="74">
        <v>907</v>
      </c>
      <c r="M26" s="74">
        <v>29.75720973</v>
      </c>
      <c r="N26" s="73" t="s">
        <v>42</v>
      </c>
      <c r="O26" s="73" t="s">
        <v>42</v>
      </c>
      <c r="P26" s="92"/>
      <c r="Q26" s="110" t="s">
        <v>110</v>
      </c>
      <c r="R26" s="80" t="s">
        <v>40</v>
      </c>
      <c r="S26" s="112"/>
      <c r="T26" s="79">
        <v>0</v>
      </c>
      <c r="U26" s="80" t="s">
        <v>42</v>
      </c>
      <c r="V26" s="81" t="s">
        <v>42</v>
      </c>
      <c r="W26" s="65"/>
      <c r="X26" s="65"/>
      <c r="Y26" s="123"/>
      <c r="Z26" s="123"/>
      <c r="AA26" s="120"/>
      <c r="AB26" s="125"/>
      <c r="AC26" s="126"/>
      <c r="AD26" s="126"/>
      <c r="AE26" s="126"/>
      <c r="AF26" s="126"/>
      <c r="AG26" s="127"/>
      <c r="AH26" s="126"/>
      <c r="AI26" s="126"/>
      <c r="AJ26" s="127"/>
      <c r="AK26" s="128"/>
      <c r="AL26" s="128"/>
      <c r="AM26" s="129"/>
      <c r="AN26" s="129"/>
    </row>
    <row r="27" spans="1:40" ht="14" customHeight="1" x14ac:dyDescent="0.2">
      <c r="A27" s="65"/>
      <c r="B27" s="65"/>
      <c r="C27" s="65"/>
      <c r="D27" s="65"/>
      <c r="E27" s="65"/>
      <c r="F27" s="109"/>
      <c r="G27" s="65"/>
      <c r="H27" s="65"/>
      <c r="I27" s="28" t="s">
        <v>48</v>
      </c>
      <c r="J27" s="133" t="s">
        <v>241</v>
      </c>
      <c r="K27" s="73" t="s">
        <v>224</v>
      </c>
      <c r="L27" s="74">
        <v>943</v>
      </c>
      <c r="M27" s="74">
        <v>30.938311769999999</v>
      </c>
      <c r="N27" s="73" t="s">
        <v>213</v>
      </c>
      <c r="O27" s="73" t="s">
        <v>42</v>
      </c>
      <c r="P27" s="92"/>
      <c r="Q27" s="88" t="s">
        <v>112</v>
      </c>
      <c r="R27" s="80" t="s">
        <v>40</v>
      </c>
      <c r="S27" s="112"/>
      <c r="T27" s="79">
        <v>0</v>
      </c>
      <c r="U27" s="80" t="s">
        <v>42</v>
      </c>
      <c r="V27" s="81" t="s">
        <v>42</v>
      </c>
      <c r="W27" s="65"/>
      <c r="X27" s="65"/>
      <c r="Y27" s="123"/>
      <c r="Z27" s="123"/>
      <c r="AA27" s="120"/>
      <c r="AB27" s="125"/>
      <c r="AC27" s="126"/>
      <c r="AD27" s="126"/>
      <c r="AE27" s="126"/>
      <c r="AF27" s="126"/>
      <c r="AG27" s="127"/>
      <c r="AH27" s="126"/>
      <c r="AI27" s="126"/>
      <c r="AJ27" s="127"/>
      <c r="AK27" s="128"/>
      <c r="AL27" s="128"/>
      <c r="AM27" s="129"/>
      <c r="AN27" s="129"/>
    </row>
    <row r="28" spans="1:40" ht="14" customHeight="1" x14ac:dyDescent="0.2">
      <c r="A28" s="65"/>
      <c r="B28" s="65"/>
      <c r="C28" s="65"/>
      <c r="D28" s="65"/>
      <c r="E28" s="65"/>
      <c r="F28" s="109"/>
      <c r="G28" s="65"/>
      <c r="H28" s="65"/>
      <c r="I28" s="28" t="s">
        <v>48</v>
      </c>
      <c r="J28" s="133" t="s">
        <v>243</v>
      </c>
      <c r="K28" s="73" t="s">
        <v>224</v>
      </c>
      <c r="L28" s="74">
        <v>1242</v>
      </c>
      <c r="M28" s="74">
        <v>40.74802038</v>
      </c>
      <c r="N28" s="73" t="s">
        <v>213</v>
      </c>
      <c r="O28" s="73" t="s">
        <v>42</v>
      </c>
      <c r="P28" s="92"/>
      <c r="Q28" s="110" t="s">
        <v>114</v>
      </c>
      <c r="R28" s="80" t="s">
        <v>40</v>
      </c>
      <c r="S28" s="112"/>
      <c r="T28" s="79">
        <v>0</v>
      </c>
      <c r="U28" s="80" t="s">
        <v>42</v>
      </c>
      <c r="V28" s="81" t="s">
        <v>42</v>
      </c>
      <c r="W28" s="65"/>
      <c r="X28" s="65"/>
      <c r="Y28" s="123"/>
      <c r="Z28" s="123"/>
      <c r="AA28" s="120"/>
      <c r="AB28" s="125"/>
      <c r="AC28" s="126"/>
      <c r="AD28" s="126"/>
      <c r="AE28" s="126"/>
      <c r="AF28" s="126"/>
      <c r="AG28" s="127"/>
      <c r="AH28" s="126"/>
      <c r="AI28" s="126"/>
      <c r="AJ28" s="127"/>
      <c r="AK28" s="128"/>
      <c r="AL28" s="128"/>
      <c r="AM28" s="129"/>
      <c r="AN28" s="129"/>
    </row>
    <row r="29" spans="1:40" ht="14" customHeight="1" x14ac:dyDescent="0.2">
      <c r="A29" s="65"/>
      <c r="B29" s="65"/>
      <c r="C29" s="65"/>
      <c r="D29" s="65"/>
      <c r="E29" s="65"/>
      <c r="F29" s="109"/>
      <c r="G29" s="65"/>
      <c r="H29" s="65"/>
      <c r="I29" s="28" t="s">
        <v>48</v>
      </c>
      <c r="J29" s="137" t="s">
        <v>268</v>
      </c>
      <c r="K29" s="73" t="s">
        <v>48</v>
      </c>
      <c r="L29" s="74">
        <v>606</v>
      </c>
      <c r="M29" s="74">
        <v>19.881884339999999</v>
      </c>
      <c r="N29" s="73" t="s">
        <v>42</v>
      </c>
      <c r="O29" s="73" t="s">
        <v>42</v>
      </c>
      <c r="P29" s="92"/>
      <c r="Q29" s="110" t="s">
        <v>116</v>
      </c>
      <c r="R29" s="80" t="s">
        <v>40</v>
      </c>
      <c r="S29" s="112"/>
      <c r="T29" s="79">
        <v>0</v>
      </c>
      <c r="U29" s="80" t="s">
        <v>42</v>
      </c>
      <c r="V29" s="81" t="s">
        <v>42</v>
      </c>
      <c r="W29" s="65"/>
      <c r="X29" s="65"/>
      <c r="Y29" s="123"/>
      <c r="Z29" s="123"/>
      <c r="AA29" s="120"/>
      <c r="AB29" s="125"/>
      <c r="AC29" s="126"/>
      <c r="AD29" s="126"/>
      <c r="AE29" s="126"/>
      <c r="AF29" s="126"/>
      <c r="AG29" s="127"/>
      <c r="AH29" s="126"/>
      <c r="AI29" s="126"/>
      <c r="AJ29" s="127"/>
      <c r="AK29" s="128"/>
      <c r="AL29" s="128"/>
      <c r="AM29" s="129"/>
      <c r="AN29" s="129"/>
    </row>
    <row r="30" spans="1:40" ht="14" customHeight="1" x14ac:dyDescent="0.2">
      <c r="A30" s="65"/>
      <c r="B30" s="65"/>
      <c r="C30" s="65"/>
      <c r="D30" s="65"/>
      <c r="E30" s="65"/>
      <c r="F30" s="109"/>
      <c r="G30" s="65"/>
      <c r="H30" s="65"/>
      <c r="I30" s="28" t="s">
        <v>48</v>
      </c>
      <c r="J30" s="72" t="s">
        <v>98</v>
      </c>
      <c r="K30" s="73" t="s">
        <v>48</v>
      </c>
      <c r="L30" s="74">
        <v>493.8</v>
      </c>
      <c r="M30" s="74">
        <v>16.200782982</v>
      </c>
      <c r="N30" s="73" t="s">
        <v>42</v>
      </c>
      <c r="O30" s="73" t="s">
        <v>42</v>
      </c>
      <c r="P30" s="92"/>
      <c r="Q30" s="110" t="s">
        <v>118</v>
      </c>
      <c r="R30" s="80" t="s">
        <v>40</v>
      </c>
      <c r="S30" s="112"/>
      <c r="T30" s="79">
        <v>0</v>
      </c>
      <c r="U30" s="80" t="s">
        <v>42</v>
      </c>
      <c r="V30" s="81" t="s">
        <v>42</v>
      </c>
      <c r="W30" s="65"/>
      <c r="X30" s="65"/>
      <c r="Y30" s="123"/>
      <c r="Z30" s="123"/>
      <c r="AA30" s="120"/>
      <c r="AB30" s="125"/>
      <c r="AC30" s="126"/>
      <c r="AD30" s="126"/>
      <c r="AE30" s="126"/>
      <c r="AF30" s="126"/>
      <c r="AG30" s="127"/>
      <c r="AH30" s="126"/>
      <c r="AI30" s="126"/>
      <c r="AJ30" s="127"/>
      <c r="AK30" s="128"/>
      <c r="AL30" s="128"/>
      <c r="AM30" s="129"/>
      <c r="AN30" s="129"/>
    </row>
    <row r="31" spans="1:40" ht="14" customHeight="1" x14ac:dyDescent="0.2">
      <c r="A31" s="65"/>
      <c r="B31" s="65"/>
      <c r="C31" s="65"/>
      <c r="D31" s="65"/>
      <c r="E31" s="65"/>
      <c r="F31" s="109"/>
      <c r="G31" s="65"/>
      <c r="H31" s="65"/>
      <c r="I31" s="28" t="s">
        <v>48</v>
      </c>
      <c r="J31" s="91" t="s">
        <v>155</v>
      </c>
      <c r="K31" s="73" t="s">
        <v>52</v>
      </c>
      <c r="L31" s="74">
        <v>610</v>
      </c>
      <c r="M31" s="74">
        <v>20.013117900000001</v>
      </c>
      <c r="N31" s="73" t="s">
        <v>42</v>
      </c>
      <c r="O31" s="73" t="s">
        <v>42</v>
      </c>
      <c r="P31" s="92"/>
      <c r="Q31" s="110" t="s">
        <v>120</v>
      </c>
      <c r="R31" s="80" t="s">
        <v>40</v>
      </c>
      <c r="S31" s="112"/>
      <c r="T31" s="79">
        <v>0</v>
      </c>
      <c r="U31" s="80" t="s">
        <v>42</v>
      </c>
      <c r="V31" s="81" t="s">
        <v>42</v>
      </c>
      <c r="W31" s="65"/>
      <c r="X31" s="65"/>
      <c r="Y31" s="123"/>
      <c r="Z31" s="123"/>
      <c r="AA31" s="120"/>
      <c r="AB31" s="125"/>
      <c r="AC31" s="126"/>
      <c r="AD31" s="126"/>
      <c r="AE31" s="126"/>
      <c r="AF31" s="126"/>
      <c r="AG31" s="127"/>
      <c r="AH31" s="126"/>
      <c r="AI31" s="126"/>
      <c r="AJ31" s="127"/>
      <c r="AK31" s="128"/>
      <c r="AL31" s="128"/>
      <c r="AM31" s="129"/>
      <c r="AN31" s="129"/>
    </row>
    <row r="32" spans="1:40" ht="14" customHeight="1" x14ac:dyDescent="0.2">
      <c r="A32" s="65"/>
      <c r="B32" s="65"/>
      <c r="C32" s="65"/>
      <c r="D32" s="65"/>
      <c r="E32" s="65"/>
      <c r="F32" s="109"/>
      <c r="G32" s="65"/>
      <c r="H32" s="65"/>
      <c r="I32" s="28" t="s">
        <v>48</v>
      </c>
      <c r="J32" s="97" t="s">
        <v>100</v>
      </c>
      <c r="K32" s="73" t="s">
        <v>48</v>
      </c>
      <c r="L32" s="74">
        <v>404</v>
      </c>
      <c r="M32" s="74">
        <v>13.254589559999999</v>
      </c>
      <c r="N32" s="73" t="s">
        <v>42</v>
      </c>
      <c r="O32" s="73" t="s">
        <v>42</v>
      </c>
      <c r="P32" s="92"/>
      <c r="Q32" s="110" t="s">
        <v>122</v>
      </c>
      <c r="R32" s="80" t="s">
        <v>40</v>
      </c>
      <c r="S32" s="112"/>
      <c r="T32" s="79">
        <v>0</v>
      </c>
      <c r="U32" s="80" t="s">
        <v>42</v>
      </c>
      <c r="V32" s="81" t="s">
        <v>42</v>
      </c>
      <c r="W32" s="65"/>
      <c r="X32" s="65"/>
      <c r="Y32" s="123"/>
      <c r="Z32" s="123"/>
      <c r="AA32" s="120"/>
      <c r="AB32" s="125"/>
      <c r="AC32" s="126"/>
      <c r="AD32" s="126"/>
      <c r="AE32" s="126"/>
      <c r="AF32" s="126"/>
      <c r="AG32" s="127"/>
      <c r="AH32" s="126"/>
      <c r="AI32" s="126"/>
      <c r="AJ32" s="127"/>
      <c r="AK32" s="128"/>
      <c r="AL32" s="128"/>
      <c r="AM32" s="129"/>
      <c r="AN32" s="129"/>
    </row>
    <row r="33" spans="1:40" ht="14" customHeight="1" x14ac:dyDescent="0.2">
      <c r="A33" s="65"/>
      <c r="B33" s="65"/>
      <c r="C33" s="65"/>
      <c r="D33" s="65"/>
      <c r="E33" s="65"/>
      <c r="F33" s="109"/>
      <c r="G33" s="65"/>
      <c r="H33" s="65"/>
      <c r="I33" s="28" t="s">
        <v>48</v>
      </c>
      <c r="J33" s="6" t="s">
        <v>198</v>
      </c>
      <c r="K33" s="73" t="s">
        <v>75</v>
      </c>
      <c r="L33" s="74">
        <v>500</v>
      </c>
      <c r="M33" s="74">
        <v>16.404195000000001</v>
      </c>
      <c r="N33" s="73" t="s">
        <v>42</v>
      </c>
      <c r="O33" s="73" t="s">
        <v>42</v>
      </c>
      <c r="P33" s="92"/>
      <c r="Q33" s="110" t="s">
        <v>124</v>
      </c>
      <c r="R33" s="80" t="s">
        <v>40</v>
      </c>
      <c r="S33" s="112"/>
      <c r="T33" s="79">
        <v>0</v>
      </c>
      <c r="U33" s="80" t="s">
        <v>42</v>
      </c>
      <c r="V33" s="81" t="s">
        <v>42</v>
      </c>
      <c r="W33" s="65"/>
      <c r="X33" s="65"/>
      <c r="Y33" s="123"/>
      <c r="Z33" s="123"/>
      <c r="AA33" s="120"/>
      <c r="AB33" s="125"/>
      <c r="AC33" s="126"/>
      <c r="AD33" s="126"/>
      <c r="AE33" s="126"/>
      <c r="AF33" s="126"/>
      <c r="AG33" s="127"/>
      <c r="AH33" s="126"/>
      <c r="AI33" s="126"/>
      <c r="AJ33" s="127"/>
      <c r="AK33" s="128"/>
      <c r="AL33" s="128"/>
      <c r="AM33" s="129"/>
      <c r="AN33" s="129"/>
    </row>
    <row r="34" spans="1:40" ht="14" customHeight="1" x14ac:dyDescent="0.2">
      <c r="A34" s="65"/>
      <c r="B34" s="65"/>
      <c r="C34" s="65"/>
      <c r="D34" s="65"/>
      <c r="E34" s="65"/>
      <c r="F34" s="109"/>
      <c r="G34" s="65"/>
      <c r="H34" s="65"/>
      <c r="I34" s="28" t="s">
        <v>48</v>
      </c>
      <c r="J34" s="6" t="s">
        <v>200</v>
      </c>
      <c r="K34" s="73" t="s">
        <v>75</v>
      </c>
      <c r="L34" s="74">
        <v>552</v>
      </c>
      <c r="M34" s="74">
        <v>18.110231280000001</v>
      </c>
      <c r="N34" s="73" t="s">
        <v>42</v>
      </c>
      <c r="O34" s="73" t="s">
        <v>42</v>
      </c>
      <c r="P34" s="92"/>
      <c r="Q34" s="88" t="s">
        <v>126</v>
      </c>
      <c r="R34" s="80" t="s">
        <v>40</v>
      </c>
      <c r="S34" s="112"/>
      <c r="T34" s="79">
        <v>0</v>
      </c>
      <c r="U34" s="80" t="s">
        <v>42</v>
      </c>
      <c r="V34" s="81" t="s">
        <v>42</v>
      </c>
      <c r="W34" s="65"/>
      <c r="X34" s="65"/>
      <c r="Y34" s="123"/>
      <c r="Z34" s="123"/>
      <c r="AA34" s="120"/>
      <c r="AB34" s="7"/>
      <c r="AC34" s="126"/>
      <c r="AD34" s="126"/>
      <c r="AE34" s="126"/>
      <c r="AF34" s="126"/>
      <c r="AG34" s="127"/>
      <c r="AH34" s="126"/>
      <c r="AI34" s="126"/>
      <c r="AJ34" s="127"/>
      <c r="AK34" s="128"/>
      <c r="AL34" s="128"/>
      <c r="AM34" s="129"/>
      <c r="AN34" s="129"/>
    </row>
    <row r="35" spans="1:40" ht="14" customHeight="1" x14ac:dyDescent="0.2">
      <c r="A35" s="65"/>
      <c r="B35" s="65"/>
      <c r="C35" s="65"/>
      <c r="D35" s="65"/>
      <c r="E35" s="65"/>
      <c r="F35" s="109"/>
      <c r="G35" s="65"/>
      <c r="H35" s="65"/>
      <c r="I35" s="28" t="s">
        <v>48</v>
      </c>
      <c r="J35" s="97" t="s">
        <v>102</v>
      </c>
      <c r="K35" s="73" t="s">
        <v>48</v>
      </c>
      <c r="L35" s="74">
        <v>427</v>
      </c>
      <c r="M35" s="74">
        <v>14.00918253</v>
      </c>
      <c r="N35" s="73" t="s">
        <v>42</v>
      </c>
      <c r="O35" s="73" t="s">
        <v>42</v>
      </c>
      <c r="P35" s="92"/>
      <c r="Q35" s="110" t="s">
        <v>128</v>
      </c>
      <c r="R35" s="80" t="s">
        <v>40</v>
      </c>
      <c r="S35" s="112"/>
      <c r="T35" s="79">
        <v>0</v>
      </c>
      <c r="U35" s="80" t="s">
        <v>42</v>
      </c>
      <c r="V35" s="81" t="s">
        <v>42</v>
      </c>
      <c r="W35" s="65"/>
      <c r="X35" s="65"/>
      <c r="Y35" s="123"/>
      <c r="Z35" s="123"/>
      <c r="AA35" s="120"/>
      <c r="AB35" s="7"/>
      <c r="AC35" s="126"/>
      <c r="AD35" s="126"/>
      <c r="AE35" s="126"/>
      <c r="AF35" s="126"/>
      <c r="AG35" s="127"/>
      <c r="AH35" s="126"/>
      <c r="AI35" s="126"/>
      <c r="AJ35" s="127"/>
      <c r="AK35" s="128"/>
      <c r="AL35" s="128"/>
      <c r="AM35" s="129"/>
      <c r="AN35" s="129"/>
    </row>
    <row r="36" spans="1:40" ht="14" customHeight="1" x14ac:dyDescent="0.2">
      <c r="A36" s="65"/>
      <c r="B36" s="65"/>
      <c r="C36" s="65"/>
      <c r="D36" s="65"/>
      <c r="E36" s="65"/>
      <c r="F36" s="109"/>
      <c r="G36" s="65"/>
      <c r="H36" s="65"/>
      <c r="I36" s="28" t="s">
        <v>48</v>
      </c>
      <c r="J36" s="91" t="s">
        <v>159</v>
      </c>
      <c r="K36" s="73" t="s">
        <v>52</v>
      </c>
      <c r="L36" s="74">
        <v>230</v>
      </c>
      <c r="M36" s="74">
        <v>7.5459297000000003</v>
      </c>
      <c r="N36" s="73" t="s">
        <v>42</v>
      </c>
      <c r="O36" s="73" t="s">
        <v>42</v>
      </c>
      <c r="P36" s="92"/>
      <c r="Q36" s="110" t="s">
        <v>130</v>
      </c>
      <c r="R36" s="80" t="s">
        <v>40</v>
      </c>
      <c r="S36" s="112"/>
      <c r="T36" s="79">
        <v>0</v>
      </c>
      <c r="U36" s="80" t="s">
        <v>42</v>
      </c>
      <c r="V36" s="81" t="s">
        <v>42</v>
      </c>
      <c r="W36" s="65"/>
      <c r="X36" s="65"/>
      <c r="Y36" s="123"/>
      <c r="Z36" s="123"/>
      <c r="AA36" s="120"/>
      <c r="AB36" s="125"/>
      <c r="AC36" s="126"/>
      <c r="AD36" s="126"/>
      <c r="AE36" s="126"/>
      <c r="AF36" s="126"/>
      <c r="AG36" s="127"/>
      <c r="AH36" s="126"/>
      <c r="AI36" s="126"/>
      <c r="AJ36" s="127"/>
      <c r="AK36" s="128"/>
      <c r="AL36" s="128"/>
      <c r="AM36" s="129"/>
      <c r="AN36" s="129"/>
    </row>
    <row r="37" spans="1:40" ht="14" customHeight="1" x14ac:dyDescent="0.2">
      <c r="A37" s="65"/>
      <c r="B37" s="65"/>
      <c r="C37" s="65"/>
      <c r="D37" s="65"/>
      <c r="E37" s="65"/>
      <c r="F37" s="109"/>
      <c r="G37" s="65"/>
      <c r="H37" s="65"/>
      <c r="I37" s="28" t="s">
        <v>48</v>
      </c>
      <c r="J37" s="91" t="s">
        <v>161</v>
      </c>
      <c r="K37" s="73" t="s">
        <v>52</v>
      </c>
      <c r="L37" s="74">
        <v>303</v>
      </c>
      <c r="M37" s="74">
        <v>9.9409421699999996</v>
      </c>
      <c r="N37" s="73" t="s">
        <v>42</v>
      </c>
      <c r="O37" s="73" t="s">
        <v>42</v>
      </c>
      <c r="P37" s="92"/>
      <c r="Q37" s="110" t="s">
        <v>132</v>
      </c>
      <c r="R37" s="80" t="s">
        <v>40</v>
      </c>
      <c r="S37" s="112"/>
      <c r="T37" s="79">
        <v>0</v>
      </c>
      <c r="U37" s="80" t="s">
        <v>42</v>
      </c>
      <c r="V37" s="81" t="s">
        <v>42</v>
      </c>
      <c r="W37" s="65"/>
      <c r="X37" s="65"/>
      <c r="Y37" s="123"/>
      <c r="Z37" s="123"/>
      <c r="AA37" s="120"/>
      <c r="AB37" s="125"/>
      <c r="AC37" s="126"/>
      <c r="AD37" s="126"/>
      <c r="AE37" s="126"/>
      <c r="AF37" s="126"/>
      <c r="AG37" s="127"/>
      <c r="AH37" s="126"/>
      <c r="AI37" s="126"/>
      <c r="AJ37" s="127"/>
      <c r="AK37" s="128"/>
      <c r="AL37" s="128"/>
      <c r="AM37" s="129"/>
      <c r="AN37" s="129"/>
    </row>
    <row r="38" spans="1:40" ht="14" customHeight="1" x14ac:dyDescent="0.2">
      <c r="A38" s="65"/>
      <c r="B38" s="65"/>
      <c r="C38" s="65"/>
      <c r="D38" s="65"/>
      <c r="E38" s="65"/>
      <c r="F38" s="109"/>
      <c r="G38" s="65"/>
      <c r="H38" s="65"/>
      <c r="I38" s="28" t="s">
        <v>48</v>
      </c>
      <c r="J38" s="91" t="s">
        <v>163</v>
      </c>
      <c r="K38" s="73" t="s">
        <v>52</v>
      </c>
      <c r="L38" s="74">
        <v>360</v>
      </c>
      <c r="M38" s="74">
        <v>11.8110204</v>
      </c>
      <c r="N38" s="73" t="s">
        <v>42</v>
      </c>
      <c r="O38" s="73" t="s">
        <v>42</v>
      </c>
      <c r="P38" s="92"/>
      <c r="Q38" s="110" t="s">
        <v>134</v>
      </c>
      <c r="R38" s="80" t="s">
        <v>40</v>
      </c>
      <c r="S38" s="112"/>
      <c r="T38" s="79">
        <v>0</v>
      </c>
      <c r="U38" s="80" t="s">
        <v>42</v>
      </c>
      <c r="V38" s="81" t="s">
        <v>42</v>
      </c>
      <c r="W38" s="65"/>
      <c r="X38" s="65"/>
      <c r="Y38" s="123"/>
      <c r="Z38" s="123"/>
      <c r="AA38" s="120"/>
      <c r="AB38" s="125"/>
      <c r="AC38" s="126"/>
      <c r="AD38" s="126"/>
      <c r="AE38" s="126"/>
      <c r="AF38" s="126"/>
      <c r="AG38" s="127"/>
      <c r="AH38" s="126"/>
      <c r="AI38" s="126"/>
      <c r="AJ38" s="127"/>
      <c r="AK38" s="128"/>
      <c r="AL38" s="128"/>
      <c r="AM38" s="129"/>
      <c r="AN38" s="129"/>
    </row>
    <row r="39" spans="1:40" ht="14" customHeight="1" x14ac:dyDescent="0.2">
      <c r="A39" s="65"/>
      <c r="B39" s="65"/>
      <c r="C39" s="65"/>
      <c r="D39" s="65"/>
      <c r="E39" s="65"/>
      <c r="F39" s="109"/>
      <c r="G39" s="65"/>
      <c r="H39" s="65"/>
      <c r="I39" s="28" t="s">
        <v>48</v>
      </c>
      <c r="J39" s="86" t="s">
        <v>157</v>
      </c>
      <c r="K39" s="73" t="s">
        <v>52</v>
      </c>
      <c r="L39" s="74">
        <v>828</v>
      </c>
      <c r="M39" s="74">
        <v>27.165346920000001</v>
      </c>
      <c r="N39" s="73" t="s">
        <v>42</v>
      </c>
      <c r="O39" s="73" t="s">
        <v>42</v>
      </c>
      <c r="P39" s="87"/>
      <c r="Q39" s="88" t="s">
        <v>136</v>
      </c>
      <c r="R39" s="80" t="s">
        <v>40</v>
      </c>
      <c r="S39" s="112"/>
      <c r="T39" s="79">
        <v>0</v>
      </c>
      <c r="U39" s="80" t="s">
        <v>42</v>
      </c>
      <c r="V39" s="81" t="s">
        <v>42</v>
      </c>
      <c r="W39" s="65"/>
      <c r="X39" s="65"/>
      <c r="Y39" s="123"/>
      <c r="Z39" s="123"/>
      <c r="AA39" s="120"/>
      <c r="AB39" s="7"/>
      <c r="AC39" s="126"/>
      <c r="AD39" s="126"/>
      <c r="AE39" s="126"/>
      <c r="AF39" s="126"/>
      <c r="AG39" s="127"/>
      <c r="AH39" s="126"/>
      <c r="AI39" s="126"/>
      <c r="AJ39" s="127"/>
      <c r="AK39" s="128"/>
      <c r="AL39" s="128"/>
      <c r="AM39" s="129"/>
      <c r="AN39" s="129"/>
    </row>
    <row r="40" spans="1:40" ht="14" customHeight="1" x14ac:dyDescent="0.2">
      <c r="A40" s="65"/>
      <c r="B40" s="65"/>
      <c r="C40" s="65"/>
      <c r="D40" s="65"/>
      <c r="E40" s="65"/>
      <c r="F40" s="109"/>
      <c r="G40" s="65"/>
      <c r="H40" s="65"/>
      <c r="I40" s="28" t="s">
        <v>48</v>
      </c>
      <c r="J40" s="6" t="s">
        <v>202</v>
      </c>
      <c r="K40" s="73" t="s">
        <v>75</v>
      </c>
      <c r="L40" s="74">
        <v>425</v>
      </c>
      <c r="M40" s="74">
        <v>13.943565749999999</v>
      </c>
      <c r="N40" s="73" t="s">
        <v>42</v>
      </c>
      <c r="O40" s="73" t="s">
        <v>42</v>
      </c>
      <c r="P40" s="87"/>
      <c r="Q40" s="110" t="s">
        <v>138</v>
      </c>
      <c r="R40" s="80" t="s">
        <v>40</v>
      </c>
      <c r="S40" s="112"/>
      <c r="T40" s="79">
        <v>0</v>
      </c>
      <c r="U40" s="80" t="s">
        <v>42</v>
      </c>
      <c r="V40" s="81" t="s">
        <v>42</v>
      </c>
      <c r="W40" s="65"/>
      <c r="X40" s="65"/>
      <c r="Y40" s="123"/>
      <c r="Z40" s="123"/>
      <c r="AA40" s="120"/>
      <c r="AB40" s="125"/>
      <c r="AC40" s="126"/>
      <c r="AD40" s="126"/>
      <c r="AE40" s="126"/>
      <c r="AF40" s="126"/>
      <c r="AG40" s="127"/>
      <c r="AH40" s="126"/>
      <c r="AI40" s="126"/>
      <c r="AJ40" s="127"/>
      <c r="AK40" s="128"/>
      <c r="AL40" s="128"/>
      <c r="AM40" s="129"/>
      <c r="AN40" s="129"/>
    </row>
    <row r="41" spans="1:40" ht="14" customHeight="1" x14ac:dyDescent="0.2">
      <c r="A41" s="65"/>
      <c r="B41" s="65"/>
      <c r="C41" s="65"/>
      <c r="D41" s="65"/>
      <c r="E41" s="65"/>
      <c r="F41" s="109"/>
      <c r="G41" s="65"/>
      <c r="H41" s="65"/>
      <c r="I41" s="28" t="s">
        <v>48</v>
      </c>
      <c r="J41" s="6" t="s">
        <v>204</v>
      </c>
      <c r="K41" s="73" t="s">
        <v>75</v>
      </c>
      <c r="L41" s="74">
        <v>511</v>
      </c>
      <c r="M41" s="74">
        <v>16.76508729</v>
      </c>
      <c r="N41" s="73" t="s">
        <v>42</v>
      </c>
      <c r="O41" s="73" t="s">
        <v>42</v>
      </c>
      <c r="P41" s="87"/>
      <c r="Q41" s="110" t="s">
        <v>140</v>
      </c>
      <c r="R41" s="80" t="s">
        <v>40</v>
      </c>
      <c r="S41" s="112"/>
      <c r="T41" s="79">
        <v>0</v>
      </c>
      <c r="U41" s="80" t="s">
        <v>42</v>
      </c>
      <c r="V41" s="81" t="s">
        <v>42</v>
      </c>
      <c r="W41" s="65"/>
      <c r="X41" s="65"/>
      <c r="Y41" s="123"/>
      <c r="Z41" s="123"/>
      <c r="AA41" s="120"/>
      <c r="AB41" s="7"/>
      <c r="AC41" s="126"/>
      <c r="AD41" s="126"/>
      <c r="AE41" s="126"/>
      <c r="AF41" s="126"/>
      <c r="AG41" s="127"/>
      <c r="AH41" s="126"/>
      <c r="AI41" s="126"/>
      <c r="AJ41" s="127"/>
      <c r="AK41" s="128"/>
      <c r="AL41" s="128"/>
      <c r="AM41" s="129"/>
      <c r="AN41" s="129"/>
    </row>
    <row r="42" spans="1:40" ht="14" customHeight="1" x14ac:dyDescent="0.2">
      <c r="A42" s="65"/>
      <c r="B42" s="65"/>
      <c r="C42" s="65"/>
      <c r="D42" s="65"/>
      <c r="E42" s="65"/>
      <c r="F42" s="109"/>
      <c r="G42" s="65"/>
      <c r="H42" s="65"/>
      <c r="I42" s="28" t="s">
        <v>48</v>
      </c>
      <c r="J42" s="6" t="s">
        <v>206</v>
      </c>
      <c r="K42" s="73" t="s">
        <v>75</v>
      </c>
      <c r="L42" s="74">
        <v>391</v>
      </c>
      <c r="M42" s="74">
        <v>12.82808049</v>
      </c>
      <c r="N42" s="73" t="s">
        <v>42</v>
      </c>
      <c r="O42" s="73" t="s">
        <v>42</v>
      </c>
      <c r="P42" s="87"/>
      <c r="Q42" s="110" t="s">
        <v>142</v>
      </c>
      <c r="R42" s="80" t="s">
        <v>40</v>
      </c>
      <c r="S42" s="112"/>
      <c r="T42" s="79">
        <v>0</v>
      </c>
      <c r="U42" s="80" t="s">
        <v>42</v>
      </c>
      <c r="V42" s="81" t="s">
        <v>42</v>
      </c>
      <c r="W42" s="65"/>
      <c r="X42" s="65"/>
      <c r="Y42" s="123"/>
      <c r="Z42" s="123"/>
      <c r="AA42" s="120"/>
      <c r="AB42" s="7"/>
      <c r="AC42" s="126"/>
      <c r="AD42" s="126"/>
      <c r="AE42" s="126"/>
      <c r="AF42" s="126"/>
      <c r="AG42" s="127"/>
      <c r="AH42" s="126"/>
      <c r="AI42" s="126"/>
      <c r="AJ42" s="127"/>
      <c r="AK42" s="128"/>
      <c r="AL42" s="128"/>
      <c r="AM42" s="129"/>
      <c r="AN42" s="129"/>
    </row>
    <row r="43" spans="1:40" ht="14" customHeight="1" x14ac:dyDescent="0.2">
      <c r="A43" s="65"/>
      <c r="B43" s="65"/>
      <c r="C43" s="65"/>
      <c r="D43" s="65"/>
      <c r="E43" s="65"/>
      <c r="F43" s="109"/>
      <c r="G43" s="65"/>
      <c r="H43" s="65"/>
      <c r="I43" s="28" t="s">
        <v>48</v>
      </c>
      <c r="J43" s="6" t="s">
        <v>208</v>
      </c>
      <c r="K43" s="73" t="s">
        <v>75</v>
      </c>
      <c r="L43" s="74">
        <v>551</v>
      </c>
      <c r="M43" s="74">
        <v>18.077422890000001</v>
      </c>
      <c r="N43" s="73" t="s">
        <v>42</v>
      </c>
      <c r="O43" s="73" t="s">
        <v>42</v>
      </c>
      <c r="P43" s="87"/>
      <c r="Q43" s="110" t="s">
        <v>144</v>
      </c>
      <c r="R43" s="80" t="s">
        <v>40</v>
      </c>
      <c r="S43" s="112"/>
      <c r="T43" s="79">
        <v>0</v>
      </c>
      <c r="U43" s="80" t="s">
        <v>42</v>
      </c>
      <c r="V43" s="81" t="s">
        <v>42</v>
      </c>
      <c r="W43" s="65"/>
      <c r="X43" s="65"/>
      <c r="Y43" s="123"/>
      <c r="Z43" s="123"/>
      <c r="AA43" s="120"/>
      <c r="AB43" s="7"/>
      <c r="AC43" s="126"/>
      <c r="AD43" s="126"/>
      <c r="AE43" s="126"/>
      <c r="AF43" s="126"/>
      <c r="AG43" s="127"/>
      <c r="AH43" s="126"/>
      <c r="AI43" s="126"/>
      <c r="AJ43" s="127"/>
      <c r="AK43" s="128"/>
      <c r="AL43" s="128"/>
      <c r="AM43" s="129"/>
      <c r="AN43" s="129"/>
    </row>
    <row r="44" spans="1:40" ht="14" customHeight="1" x14ac:dyDescent="0.2">
      <c r="A44" s="65"/>
      <c r="B44" s="65"/>
      <c r="C44" s="65"/>
      <c r="D44" s="65"/>
      <c r="E44" s="65"/>
      <c r="F44" s="109"/>
      <c r="G44" s="65"/>
      <c r="H44" s="65"/>
      <c r="I44" s="28" t="s">
        <v>48</v>
      </c>
      <c r="J44" s="6" t="s">
        <v>210</v>
      </c>
      <c r="K44" s="73" t="s">
        <v>75</v>
      </c>
      <c r="L44" s="74">
        <v>632</v>
      </c>
      <c r="M44" s="74">
        <v>20.734902479999999</v>
      </c>
      <c r="N44" s="73" t="s">
        <v>42</v>
      </c>
      <c r="O44" s="73" t="s">
        <v>42</v>
      </c>
      <c r="P44" s="87"/>
      <c r="Q44" s="88" t="s">
        <v>146</v>
      </c>
      <c r="R44" s="80" t="s">
        <v>40</v>
      </c>
      <c r="S44" s="112"/>
      <c r="T44" s="79">
        <v>0</v>
      </c>
      <c r="U44" s="80" t="s">
        <v>42</v>
      </c>
      <c r="V44" s="81" t="s">
        <v>42</v>
      </c>
      <c r="W44" s="65"/>
      <c r="X44" s="65"/>
      <c r="Y44" s="123"/>
      <c r="Z44" s="123"/>
      <c r="AA44" s="120"/>
      <c r="AB44" s="7"/>
      <c r="AC44" s="126"/>
      <c r="AD44" s="126"/>
      <c r="AE44" s="126"/>
      <c r="AF44" s="126"/>
      <c r="AG44" s="127"/>
      <c r="AH44" s="126"/>
      <c r="AI44" s="126"/>
      <c r="AJ44" s="127"/>
      <c r="AK44" s="128"/>
      <c r="AL44" s="128"/>
      <c r="AM44" s="129"/>
      <c r="AN44" s="129"/>
    </row>
    <row r="45" spans="1:40" ht="14" customHeight="1" x14ac:dyDescent="0.2">
      <c r="A45" s="65"/>
      <c r="B45" s="65"/>
      <c r="C45" s="65"/>
      <c r="D45" s="65"/>
      <c r="E45" s="65"/>
      <c r="F45" s="109"/>
      <c r="G45" s="65"/>
      <c r="H45" s="65"/>
      <c r="I45" s="28" t="s">
        <v>52</v>
      </c>
      <c r="J45" s="97" t="s">
        <v>104</v>
      </c>
      <c r="K45" s="73" t="s">
        <v>48</v>
      </c>
      <c r="L45" s="74">
        <v>426.7</v>
      </c>
      <c r="M45" s="74">
        <v>13.999340012999999</v>
      </c>
      <c r="N45" s="73" t="s">
        <v>42</v>
      </c>
      <c r="O45" s="73" t="s">
        <v>42</v>
      </c>
      <c r="P45" s="87"/>
      <c r="Q45" s="88" t="s">
        <v>148</v>
      </c>
      <c r="R45" s="80" t="s">
        <v>40</v>
      </c>
      <c r="S45" s="112"/>
      <c r="T45" s="79">
        <v>0</v>
      </c>
      <c r="U45" s="80" t="s">
        <v>42</v>
      </c>
      <c r="V45" s="81" t="s">
        <v>42</v>
      </c>
      <c r="W45" s="65"/>
      <c r="X45" s="65"/>
      <c r="Y45" s="123"/>
      <c r="Z45" s="123"/>
      <c r="AA45" s="120"/>
      <c r="AB45" s="125"/>
      <c r="AC45" s="126"/>
      <c r="AD45" s="126"/>
      <c r="AE45" s="126"/>
      <c r="AF45" s="126"/>
      <c r="AG45" s="127"/>
      <c r="AH45" s="126"/>
      <c r="AI45" s="126"/>
      <c r="AJ45" s="127"/>
      <c r="AK45" s="128"/>
      <c r="AL45" s="128"/>
      <c r="AM45" s="129"/>
      <c r="AN45" s="129"/>
    </row>
    <row r="46" spans="1:40" ht="14" customHeight="1" x14ac:dyDescent="0.2">
      <c r="A46" s="65"/>
      <c r="B46" s="65"/>
      <c r="C46" s="65"/>
      <c r="D46" s="65"/>
      <c r="E46" s="65"/>
      <c r="F46" s="109"/>
      <c r="G46" s="65"/>
      <c r="H46" s="65"/>
      <c r="I46" s="28" t="s">
        <v>52</v>
      </c>
      <c r="J46" s="133" t="s">
        <v>264</v>
      </c>
      <c r="K46" s="73" t="s">
        <v>262</v>
      </c>
      <c r="L46" s="74">
        <v>4266</v>
      </c>
      <c r="M46" s="74">
        <v>139.96059174000001</v>
      </c>
      <c r="N46" s="73" t="s">
        <v>213</v>
      </c>
      <c r="O46" s="73" t="s">
        <v>213</v>
      </c>
      <c r="P46" s="87"/>
      <c r="Q46" s="88" t="s">
        <v>150</v>
      </c>
      <c r="R46" s="80" t="s">
        <v>40</v>
      </c>
      <c r="S46" s="112"/>
      <c r="T46" s="79">
        <v>0</v>
      </c>
      <c r="U46" s="80" t="s">
        <v>42</v>
      </c>
      <c r="V46" s="81" t="s">
        <v>42</v>
      </c>
      <c r="W46" s="65"/>
      <c r="X46" s="65"/>
      <c r="Y46" s="123"/>
      <c r="Z46" s="123"/>
      <c r="AA46" s="120"/>
      <c r="AB46" s="7"/>
      <c r="AC46" s="126"/>
      <c r="AD46" s="126"/>
      <c r="AE46" s="126"/>
      <c r="AF46" s="126"/>
      <c r="AG46" s="127"/>
      <c r="AH46" s="126"/>
      <c r="AI46" s="126"/>
      <c r="AJ46" s="127"/>
      <c r="AK46" s="128"/>
      <c r="AL46" s="128"/>
      <c r="AM46" s="129"/>
      <c r="AN46" s="129"/>
    </row>
    <row r="47" spans="1:40" ht="14" customHeight="1" x14ac:dyDescent="0.2">
      <c r="A47" s="65"/>
      <c r="B47" s="65"/>
      <c r="C47" s="65"/>
      <c r="D47" s="65"/>
      <c r="E47" s="65"/>
      <c r="F47" s="109"/>
      <c r="G47" s="65"/>
      <c r="H47" s="65"/>
      <c r="I47" s="28" t="s">
        <v>52</v>
      </c>
      <c r="J47" s="91" t="s">
        <v>230</v>
      </c>
      <c r="K47" s="73" t="s">
        <v>224</v>
      </c>
      <c r="L47" s="74">
        <v>1000</v>
      </c>
      <c r="M47" s="74">
        <v>32.808390000000003</v>
      </c>
      <c r="N47" s="73" t="s">
        <v>213</v>
      </c>
      <c r="O47" s="73" t="s">
        <v>42</v>
      </c>
      <c r="P47" s="87"/>
      <c r="Q47" s="110" t="s">
        <v>152</v>
      </c>
      <c r="R47" s="80" t="s">
        <v>40</v>
      </c>
      <c r="S47" s="112"/>
      <c r="T47" s="79">
        <v>0</v>
      </c>
      <c r="U47" s="80" t="s">
        <v>42</v>
      </c>
      <c r="V47" s="81" t="s">
        <v>42</v>
      </c>
      <c r="W47" s="65"/>
      <c r="X47" s="65"/>
      <c r="Y47" s="123"/>
      <c r="Z47" s="123"/>
      <c r="AA47" s="120"/>
      <c r="AB47" s="7"/>
      <c r="AC47" s="126"/>
      <c r="AD47" s="126"/>
      <c r="AE47" s="126"/>
      <c r="AF47" s="126"/>
      <c r="AG47" s="127"/>
      <c r="AH47" s="126"/>
      <c r="AI47" s="126"/>
      <c r="AJ47" s="127"/>
      <c r="AK47" s="128"/>
      <c r="AL47" s="128"/>
      <c r="AM47" s="129"/>
      <c r="AN47" s="129"/>
    </row>
    <row r="48" spans="1:40" ht="14" customHeight="1" x14ac:dyDescent="0.2">
      <c r="A48" s="65"/>
      <c r="B48" s="65"/>
      <c r="C48" s="65"/>
      <c r="D48" s="65"/>
      <c r="E48" s="65"/>
      <c r="F48" s="109"/>
      <c r="G48" s="65"/>
      <c r="H48" s="65"/>
      <c r="I48" s="28" t="s">
        <v>52</v>
      </c>
      <c r="J48" s="133" t="s">
        <v>245</v>
      </c>
      <c r="K48" s="73" t="s">
        <v>224</v>
      </c>
      <c r="L48" s="74">
        <v>1110</v>
      </c>
      <c r="M48" s="74">
        <v>36.417312899999999</v>
      </c>
      <c r="N48" s="73" t="s">
        <v>213</v>
      </c>
      <c r="O48" s="73" t="s">
        <v>42</v>
      </c>
      <c r="P48" s="87"/>
      <c r="Q48" s="110" t="s">
        <v>154</v>
      </c>
      <c r="R48" s="80" t="s">
        <v>40</v>
      </c>
      <c r="S48" s="112"/>
      <c r="T48" s="79">
        <v>0</v>
      </c>
      <c r="U48" s="80" t="s">
        <v>42</v>
      </c>
      <c r="V48" s="81" t="s">
        <v>42</v>
      </c>
      <c r="W48" s="65"/>
      <c r="X48" s="65"/>
      <c r="Y48" s="123"/>
      <c r="Z48" s="123"/>
      <c r="AA48" s="120"/>
      <c r="AB48" s="7"/>
      <c r="AC48" s="126"/>
      <c r="AD48" s="126"/>
      <c r="AE48" s="126"/>
      <c r="AF48" s="126"/>
      <c r="AG48" s="127"/>
      <c r="AH48" s="126"/>
      <c r="AI48" s="126"/>
      <c r="AJ48" s="127"/>
      <c r="AK48" s="128"/>
      <c r="AL48" s="128"/>
      <c r="AM48" s="129"/>
      <c r="AN48" s="129"/>
    </row>
    <row r="49" spans="1:40" ht="14" customHeight="1" x14ac:dyDescent="0.2">
      <c r="A49" s="65"/>
      <c r="B49" s="65"/>
      <c r="C49" s="65"/>
      <c r="D49" s="65"/>
      <c r="E49" s="65"/>
      <c r="F49" s="109"/>
      <c r="G49" s="65"/>
      <c r="H49" s="65"/>
      <c r="I49" s="28" t="s">
        <v>52</v>
      </c>
      <c r="J49" s="91" t="s">
        <v>165</v>
      </c>
      <c r="K49" s="73" t="s">
        <v>52</v>
      </c>
      <c r="L49" s="74">
        <v>686</v>
      </c>
      <c r="M49" s="74">
        <v>22.506555540000001</v>
      </c>
      <c r="N49" s="73" t="s">
        <v>42</v>
      </c>
      <c r="O49" s="73" t="s">
        <v>42</v>
      </c>
      <c r="P49" s="87"/>
      <c r="Q49" s="110" t="s">
        <v>156</v>
      </c>
      <c r="R49" s="80" t="s">
        <v>40</v>
      </c>
      <c r="S49" s="112"/>
      <c r="T49" s="79">
        <v>0</v>
      </c>
      <c r="U49" s="80" t="s">
        <v>42</v>
      </c>
      <c r="V49" s="81" t="s">
        <v>42</v>
      </c>
      <c r="W49" s="65"/>
      <c r="X49" s="65"/>
      <c r="Y49" s="123"/>
      <c r="Z49" s="123"/>
      <c r="AA49" s="120"/>
      <c r="AB49" s="7"/>
      <c r="AC49" s="126"/>
      <c r="AD49" s="126"/>
      <c r="AE49" s="126"/>
      <c r="AF49" s="126"/>
      <c r="AG49" s="127"/>
      <c r="AH49" s="126"/>
      <c r="AI49" s="126"/>
      <c r="AJ49" s="127"/>
      <c r="AK49" s="128"/>
      <c r="AL49" s="128"/>
      <c r="AM49" s="129"/>
      <c r="AN49" s="129"/>
    </row>
    <row r="50" spans="1:40" ht="14" customHeight="1" x14ac:dyDescent="0.2">
      <c r="A50" s="65"/>
      <c r="B50" s="65"/>
      <c r="C50" s="65"/>
      <c r="D50" s="65"/>
      <c r="E50" s="65"/>
      <c r="F50" s="109"/>
      <c r="G50" s="65"/>
      <c r="H50" s="65"/>
      <c r="I50" s="28" t="s">
        <v>52</v>
      </c>
      <c r="J50" s="91" t="s">
        <v>167</v>
      </c>
      <c r="K50" s="73" t="s">
        <v>52</v>
      </c>
      <c r="L50" s="74">
        <v>732</v>
      </c>
      <c r="M50" s="74">
        <v>24.015741479999999</v>
      </c>
      <c r="N50" s="73" t="s">
        <v>42</v>
      </c>
      <c r="O50" s="73" t="s">
        <v>42</v>
      </c>
      <c r="P50" s="87"/>
      <c r="Q50" s="110" t="s">
        <v>158</v>
      </c>
      <c r="R50" s="80" t="s">
        <v>40</v>
      </c>
      <c r="S50" s="112"/>
      <c r="T50" s="79">
        <v>0</v>
      </c>
      <c r="U50" s="80" t="s">
        <v>42</v>
      </c>
      <c r="V50" s="81" t="s">
        <v>42</v>
      </c>
      <c r="W50" s="65"/>
      <c r="X50" s="65"/>
      <c r="Y50" s="123"/>
      <c r="Z50" s="123"/>
      <c r="AA50" s="120"/>
      <c r="AB50" s="7"/>
      <c r="AC50" s="126"/>
      <c r="AD50" s="126"/>
      <c r="AE50" s="126"/>
      <c r="AF50" s="126"/>
      <c r="AG50" s="127"/>
      <c r="AH50" s="126"/>
      <c r="AI50" s="126"/>
      <c r="AJ50" s="127"/>
      <c r="AK50" s="128"/>
      <c r="AL50" s="128"/>
      <c r="AM50" s="129"/>
      <c r="AN50" s="129"/>
    </row>
    <row r="51" spans="1:40" ht="14" customHeight="1" x14ac:dyDescent="0.2">
      <c r="A51" s="65"/>
      <c r="B51" s="65"/>
      <c r="C51" s="65"/>
      <c r="D51" s="65"/>
      <c r="E51" s="65"/>
      <c r="F51" s="109"/>
      <c r="G51" s="65"/>
      <c r="H51" s="65"/>
      <c r="I51" s="28" t="s">
        <v>52</v>
      </c>
      <c r="J51" s="86" t="s">
        <v>169</v>
      </c>
      <c r="K51" s="73" t="s">
        <v>52</v>
      </c>
      <c r="L51" s="74">
        <v>693</v>
      </c>
      <c r="M51" s="74">
        <v>22.736214270000001</v>
      </c>
      <c r="N51" s="73" t="s">
        <v>42</v>
      </c>
      <c r="O51" s="73" t="s">
        <v>42</v>
      </c>
      <c r="P51" s="87"/>
      <c r="Q51" s="110" t="s">
        <v>160</v>
      </c>
      <c r="R51" s="80" t="s">
        <v>40</v>
      </c>
      <c r="S51" s="112"/>
      <c r="T51" s="79">
        <v>0</v>
      </c>
      <c r="U51" s="80" t="s">
        <v>42</v>
      </c>
      <c r="V51" s="81" t="s">
        <v>42</v>
      </c>
      <c r="W51" s="65"/>
      <c r="X51" s="65"/>
      <c r="Y51" s="123"/>
      <c r="Z51" s="123"/>
      <c r="AA51" s="120"/>
      <c r="AB51" s="7"/>
      <c r="AC51" s="126"/>
      <c r="AD51" s="126"/>
      <c r="AE51" s="126"/>
      <c r="AF51" s="126"/>
      <c r="AG51" s="127"/>
      <c r="AH51" s="126"/>
      <c r="AI51" s="126"/>
      <c r="AJ51" s="127"/>
      <c r="AK51" s="128"/>
      <c r="AL51" s="128"/>
      <c r="AM51" s="129"/>
      <c r="AN51" s="129"/>
    </row>
    <row r="52" spans="1:40" ht="14" customHeight="1" x14ac:dyDescent="0.2">
      <c r="A52" s="65"/>
      <c r="B52" s="65"/>
      <c r="C52" s="65"/>
      <c r="D52" s="65"/>
      <c r="E52" s="65"/>
      <c r="F52" s="109"/>
      <c r="G52" s="65"/>
      <c r="H52" s="65"/>
      <c r="I52" s="28" t="s">
        <v>52</v>
      </c>
      <c r="J52" s="86" t="s">
        <v>232</v>
      </c>
      <c r="K52" s="73" t="s">
        <v>224</v>
      </c>
      <c r="L52" s="74">
        <v>1143</v>
      </c>
      <c r="M52" s="74">
        <v>37.499989769999999</v>
      </c>
      <c r="N52" s="73" t="s">
        <v>213</v>
      </c>
      <c r="O52" s="73" t="s">
        <v>42</v>
      </c>
      <c r="P52" s="87"/>
      <c r="Q52" s="110" t="s">
        <v>162</v>
      </c>
      <c r="R52" s="80" t="s">
        <v>40</v>
      </c>
      <c r="S52" s="112"/>
      <c r="T52" s="79">
        <v>0</v>
      </c>
      <c r="U52" s="80" t="s">
        <v>42</v>
      </c>
      <c r="V52" s="81" t="s">
        <v>42</v>
      </c>
      <c r="W52" s="65"/>
      <c r="X52" s="65"/>
      <c r="Y52" s="123"/>
      <c r="Z52" s="123"/>
      <c r="AA52" s="120"/>
      <c r="AB52" s="125"/>
      <c r="AC52" s="126"/>
      <c r="AD52" s="126"/>
      <c r="AE52" s="126"/>
      <c r="AF52" s="126"/>
      <c r="AG52" s="127"/>
      <c r="AH52" s="126"/>
      <c r="AI52" s="126"/>
      <c r="AJ52" s="127"/>
      <c r="AK52" s="128"/>
      <c r="AL52" s="128"/>
      <c r="AM52" s="129"/>
      <c r="AN52" s="129"/>
    </row>
    <row r="53" spans="1:40" ht="14" customHeight="1" x14ac:dyDescent="0.2">
      <c r="A53" s="65"/>
      <c r="B53" s="65"/>
      <c r="C53" s="65"/>
      <c r="D53" s="65"/>
      <c r="E53" s="65"/>
      <c r="F53" s="109"/>
      <c r="G53" s="65"/>
      <c r="H53" s="65"/>
      <c r="I53" s="28" t="s">
        <v>52</v>
      </c>
      <c r="J53" s="97" t="s">
        <v>106</v>
      </c>
      <c r="K53" s="73" t="s">
        <v>48</v>
      </c>
      <c r="L53" s="74">
        <v>423</v>
      </c>
      <c r="M53" s="74">
        <v>13.87794897</v>
      </c>
      <c r="N53" s="73" t="s">
        <v>42</v>
      </c>
      <c r="O53" s="73" t="s">
        <v>42</v>
      </c>
      <c r="P53" s="87"/>
      <c r="Q53" s="88" t="s">
        <v>164</v>
      </c>
      <c r="R53" s="80" t="s">
        <v>40</v>
      </c>
      <c r="S53" s="112"/>
      <c r="T53" s="79">
        <v>0</v>
      </c>
      <c r="U53" s="80" t="s">
        <v>42</v>
      </c>
      <c r="V53" s="81" t="s">
        <v>42</v>
      </c>
      <c r="W53" s="65"/>
      <c r="X53" s="65"/>
      <c r="Y53" s="123"/>
      <c r="Z53" s="123"/>
      <c r="AA53" s="120"/>
      <c r="AB53" s="7"/>
      <c r="AC53" s="126"/>
      <c r="AD53" s="126"/>
      <c r="AE53" s="126"/>
      <c r="AF53" s="126"/>
      <c r="AG53" s="127"/>
      <c r="AH53" s="126"/>
      <c r="AI53" s="126"/>
      <c r="AJ53" s="127"/>
      <c r="AK53" s="128"/>
      <c r="AL53" s="128"/>
      <c r="AM53" s="129"/>
      <c r="AN53" s="129"/>
    </row>
    <row r="54" spans="1:40" ht="14" customHeight="1" x14ac:dyDescent="0.2">
      <c r="A54" s="65"/>
      <c r="B54" s="65"/>
      <c r="C54" s="65"/>
      <c r="D54" s="65"/>
      <c r="E54" s="65"/>
      <c r="F54" s="109"/>
      <c r="G54" s="65"/>
      <c r="H54" s="65"/>
      <c r="I54" s="28" t="s">
        <v>52</v>
      </c>
      <c r="J54" s="97" t="s">
        <v>108</v>
      </c>
      <c r="K54" s="73" t="s">
        <v>48</v>
      </c>
      <c r="L54" s="74">
        <v>437</v>
      </c>
      <c r="M54" s="74">
        <v>14.33726643</v>
      </c>
      <c r="N54" s="73" t="s">
        <v>42</v>
      </c>
      <c r="O54" s="73" t="s">
        <v>42</v>
      </c>
      <c r="P54" s="87"/>
      <c r="Q54" s="88" t="s">
        <v>166</v>
      </c>
      <c r="R54" s="80" t="s">
        <v>40</v>
      </c>
      <c r="S54" s="112"/>
      <c r="T54" s="79">
        <v>0</v>
      </c>
      <c r="U54" s="80" t="s">
        <v>42</v>
      </c>
      <c r="V54" s="81" t="s">
        <v>42</v>
      </c>
      <c r="W54" s="65"/>
      <c r="X54" s="65"/>
      <c r="Y54" s="123"/>
      <c r="Z54" s="123"/>
      <c r="AA54" s="120"/>
      <c r="AB54" s="7"/>
      <c r="AC54" s="126"/>
      <c r="AD54" s="126"/>
      <c r="AE54" s="126"/>
      <c r="AF54" s="126"/>
      <c r="AG54" s="127"/>
      <c r="AH54" s="126"/>
      <c r="AI54" s="126"/>
      <c r="AJ54" s="127"/>
      <c r="AK54" s="128"/>
      <c r="AL54" s="128"/>
      <c r="AM54" s="129"/>
      <c r="AN54" s="129"/>
    </row>
    <row r="55" spans="1:40" ht="14" customHeight="1" x14ac:dyDescent="0.2">
      <c r="A55" s="65"/>
      <c r="B55" s="65"/>
      <c r="C55" s="65"/>
      <c r="D55" s="65"/>
      <c r="E55" s="65"/>
      <c r="F55" s="109"/>
      <c r="G55" s="65"/>
      <c r="H55" s="65"/>
      <c r="I55" s="28" t="s">
        <v>52</v>
      </c>
      <c r="J55" s="97" t="s">
        <v>70</v>
      </c>
      <c r="K55" s="73" t="s">
        <v>48</v>
      </c>
      <c r="L55" s="74">
        <v>423</v>
      </c>
      <c r="M55" s="74">
        <v>13.87794897</v>
      </c>
      <c r="N55" s="73" t="s">
        <v>42</v>
      </c>
      <c r="O55" s="73" t="s">
        <v>42</v>
      </c>
      <c r="P55" s="87"/>
      <c r="Q55" s="110" t="s">
        <v>168</v>
      </c>
      <c r="R55" s="80" t="s">
        <v>40</v>
      </c>
      <c r="S55" s="112"/>
      <c r="T55" s="79">
        <v>0</v>
      </c>
      <c r="U55" s="80" t="s">
        <v>42</v>
      </c>
      <c r="V55" s="81" t="s">
        <v>42</v>
      </c>
      <c r="W55" s="65"/>
      <c r="X55" s="65"/>
      <c r="Y55" s="123"/>
      <c r="Z55" s="123"/>
      <c r="AA55" s="120"/>
      <c r="AB55" s="7"/>
      <c r="AC55" s="126"/>
      <c r="AD55" s="126"/>
      <c r="AE55" s="126"/>
      <c r="AF55" s="126"/>
      <c r="AG55" s="127"/>
      <c r="AH55" s="126"/>
      <c r="AI55" s="126"/>
      <c r="AJ55" s="127"/>
      <c r="AK55" s="128"/>
      <c r="AL55" s="128"/>
      <c r="AM55" s="129"/>
      <c r="AN55" s="129"/>
    </row>
    <row r="56" spans="1:40" ht="14" customHeight="1" x14ac:dyDescent="0.2">
      <c r="A56" s="65"/>
      <c r="B56" s="65"/>
      <c r="C56" s="65"/>
      <c r="D56" s="65"/>
      <c r="E56" s="65"/>
      <c r="F56" s="109"/>
      <c r="G56" s="65"/>
      <c r="H56" s="65"/>
      <c r="I56" s="28" t="s">
        <v>52</v>
      </c>
      <c r="J56" s="72" t="s">
        <v>111</v>
      </c>
      <c r="K56" s="73" t="s">
        <v>48</v>
      </c>
      <c r="L56" s="74">
        <v>580</v>
      </c>
      <c r="M56" s="74">
        <v>19.0288662</v>
      </c>
      <c r="N56" s="73" t="s">
        <v>42</v>
      </c>
      <c r="O56" s="73" t="s">
        <v>42</v>
      </c>
      <c r="P56" s="87"/>
      <c r="Q56" s="88" t="s">
        <v>170</v>
      </c>
      <c r="R56" s="80" t="s">
        <v>40</v>
      </c>
      <c r="S56" s="112"/>
      <c r="T56" s="79">
        <v>0</v>
      </c>
      <c r="U56" s="80" t="s">
        <v>42</v>
      </c>
      <c r="V56" s="81" t="s">
        <v>42</v>
      </c>
      <c r="W56" s="65"/>
      <c r="X56" s="65"/>
      <c r="Y56" s="123"/>
      <c r="Z56" s="123"/>
      <c r="AA56" s="120"/>
      <c r="AB56" s="7"/>
      <c r="AC56" s="126"/>
      <c r="AD56" s="126"/>
      <c r="AE56" s="126"/>
      <c r="AF56" s="126"/>
      <c r="AG56" s="127"/>
      <c r="AH56" s="126"/>
      <c r="AI56" s="126"/>
      <c r="AJ56" s="127"/>
      <c r="AK56" s="128"/>
      <c r="AL56" s="128"/>
      <c r="AM56" s="129"/>
      <c r="AN56" s="129"/>
    </row>
    <row r="57" spans="1:40" ht="14" customHeight="1" x14ac:dyDescent="0.2">
      <c r="A57" s="65"/>
      <c r="B57" s="65"/>
      <c r="C57" s="65"/>
      <c r="D57" s="65"/>
      <c r="E57" s="65"/>
      <c r="F57" s="109"/>
      <c r="G57" s="65"/>
      <c r="H57" s="65"/>
      <c r="I57" s="28" t="s">
        <v>52</v>
      </c>
      <c r="J57" s="6" t="s">
        <v>212</v>
      </c>
      <c r="K57" s="73" t="s">
        <v>75</v>
      </c>
      <c r="L57" s="74">
        <v>968</v>
      </c>
      <c r="M57" s="74">
        <v>31.758521519999999</v>
      </c>
      <c r="N57" s="73" t="s">
        <v>213</v>
      </c>
      <c r="O57" s="73" t="s">
        <v>42</v>
      </c>
      <c r="P57" s="87"/>
      <c r="Q57" s="110" t="s">
        <v>172</v>
      </c>
      <c r="R57" s="80" t="s">
        <v>40</v>
      </c>
      <c r="S57" s="112"/>
      <c r="T57" s="79">
        <v>0</v>
      </c>
      <c r="U57" s="80" t="s">
        <v>42</v>
      </c>
      <c r="V57" s="81" t="s">
        <v>42</v>
      </c>
      <c r="W57" s="65"/>
      <c r="X57" s="65"/>
      <c r="Y57" s="123"/>
      <c r="Z57" s="123"/>
      <c r="AA57" s="120"/>
      <c r="AB57" s="125"/>
      <c r="AC57" s="126"/>
      <c r="AD57" s="126"/>
      <c r="AE57" s="126"/>
      <c r="AF57" s="126"/>
      <c r="AG57" s="127"/>
      <c r="AH57" s="126"/>
      <c r="AI57" s="126"/>
      <c r="AJ57" s="127"/>
      <c r="AK57" s="128"/>
      <c r="AL57" s="128"/>
      <c r="AM57" s="129"/>
      <c r="AN57" s="129"/>
    </row>
    <row r="58" spans="1:40" ht="14" customHeight="1" x14ac:dyDescent="0.2">
      <c r="A58" s="65"/>
      <c r="B58" s="65"/>
      <c r="C58" s="65"/>
      <c r="D58" s="65"/>
      <c r="E58" s="65"/>
      <c r="F58" s="109"/>
      <c r="G58" s="65"/>
      <c r="H58" s="65"/>
      <c r="I58" s="28" t="s">
        <v>52</v>
      </c>
      <c r="J58" s="91" t="s">
        <v>171</v>
      </c>
      <c r="K58" s="73" t="s">
        <v>52</v>
      </c>
      <c r="L58" s="74">
        <v>609</v>
      </c>
      <c r="M58" s="74">
        <v>19.980309510000001</v>
      </c>
      <c r="N58" s="73" t="s">
        <v>42</v>
      </c>
      <c r="O58" s="73" t="s">
        <v>42</v>
      </c>
      <c r="P58" s="87"/>
      <c r="Q58" s="93" t="s">
        <v>174</v>
      </c>
      <c r="R58" s="80" t="s">
        <v>40</v>
      </c>
      <c r="S58" s="112"/>
      <c r="T58" s="79">
        <v>0</v>
      </c>
      <c r="U58" s="80" t="s">
        <v>42</v>
      </c>
      <c r="V58" s="81" t="s">
        <v>42</v>
      </c>
      <c r="W58" s="65"/>
      <c r="X58" s="65"/>
      <c r="Y58" s="123"/>
      <c r="Z58" s="123"/>
      <c r="AA58" s="120"/>
      <c r="AB58" s="7"/>
      <c r="AC58" s="126"/>
      <c r="AD58" s="126"/>
      <c r="AE58" s="126"/>
      <c r="AF58" s="126"/>
      <c r="AG58" s="127"/>
      <c r="AH58" s="126"/>
      <c r="AI58" s="126"/>
      <c r="AJ58" s="127"/>
      <c r="AK58" s="128"/>
      <c r="AL58" s="128"/>
      <c r="AM58" s="129"/>
      <c r="AN58" s="129"/>
    </row>
    <row r="59" spans="1:40" ht="14" customHeight="1" x14ac:dyDescent="0.2">
      <c r="A59" s="65"/>
      <c r="B59" s="65"/>
      <c r="C59" s="65"/>
      <c r="D59" s="65"/>
      <c r="E59" s="65"/>
      <c r="F59" s="109"/>
      <c r="G59" s="65"/>
      <c r="H59" s="65"/>
      <c r="I59" s="28" t="s">
        <v>52</v>
      </c>
      <c r="J59" s="86" t="s">
        <v>173</v>
      </c>
      <c r="K59" s="73" t="s">
        <v>52</v>
      </c>
      <c r="L59" s="74">
        <v>732</v>
      </c>
      <c r="M59" s="74">
        <v>24.015741479999999</v>
      </c>
      <c r="N59" s="73" t="s">
        <v>42</v>
      </c>
      <c r="O59" s="73" t="s">
        <v>42</v>
      </c>
      <c r="P59" s="87"/>
      <c r="Q59" s="110" t="s">
        <v>176</v>
      </c>
      <c r="R59" s="80" t="s">
        <v>40</v>
      </c>
      <c r="S59" s="112"/>
      <c r="T59" s="79">
        <v>0</v>
      </c>
      <c r="U59" s="80" t="s">
        <v>42</v>
      </c>
      <c r="V59" s="81" t="s">
        <v>42</v>
      </c>
      <c r="W59" s="65"/>
      <c r="X59" s="65"/>
      <c r="Y59" s="123"/>
      <c r="Z59" s="123"/>
      <c r="AA59" s="120"/>
      <c r="AB59" s="7"/>
      <c r="AC59" s="126"/>
      <c r="AD59" s="126"/>
      <c r="AE59" s="126"/>
      <c r="AF59" s="126"/>
      <c r="AG59" s="127"/>
      <c r="AH59" s="126"/>
      <c r="AI59" s="126"/>
      <c r="AJ59" s="127"/>
      <c r="AK59" s="128"/>
      <c r="AL59" s="128"/>
      <c r="AM59" s="129"/>
      <c r="AN59" s="129"/>
    </row>
    <row r="60" spans="1:40" ht="14" customHeight="1" x14ac:dyDescent="0.2">
      <c r="A60" s="65"/>
      <c r="B60" s="65"/>
      <c r="C60" s="65"/>
      <c r="D60" s="65"/>
      <c r="E60" s="65"/>
      <c r="F60" s="109"/>
      <c r="G60" s="65"/>
      <c r="H60" s="65"/>
      <c r="I60" s="28" t="s">
        <v>52</v>
      </c>
      <c r="J60" s="91" t="s">
        <v>234</v>
      </c>
      <c r="K60" s="73" t="s">
        <v>224</v>
      </c>
      <c r="L60" s="74">
        <v>974</v>
      </c>
      <c r="M60" s="74">
        <v>31.95537186</v>
      </c>
      <c r="N60" s="73" t="s">
        <v>213</v>
      </c>
      <c r="O60" s="73" t="s">
        <v>42</v>
      </c>
      <c r="P60" s="92"/>
      <c r="Q60" s="88" t="s">
        <v>178</v>
      </c>
      <c r="R60" s="80" t="s">
        <v>40</v>
      </c>
      <c r="S60" s="112"/>
      <c r="T60" s="79">
        <v>0</v>
      </c>
      <c r="U60" s="80" t="s">
        <v>42</v>
      </c>
      <c r="V60" s="81" t="s">
        <v>42</v>
      </c>
      <c r="W60" s="65"/>
      <c r="X60" s="65"/>
      <c r="Y60" s="123"/>
      <c r="Z60" s="123"/>
      <c r="AA60" s="120"/>
      <c r="AB60" s="7"/>
      <c r="AC60" s="126"/>
      <c r="AD60" s="126"/>
      <c r="AE60" s="126"/>
      <c r="AF60" s="126"/>
      <c r="AG60" s="127"/>
      <c r="AH60" s="126"/>
      <c r="AI60" s="126"/>
      <c r="AJ60" s="127"/>
      <c r="AK60" s="128"/>
      <c r="AL60" s="128"/>
      <c r="AM60" s="129"/>
      <c r="AN60" s="129"/>
    </row>
    <row r="61" spans="1:40" ht="14" customHeight="1" x14ac:dyDescent="0.2">
      <c r="A61" s="65"/>
      <c r="B61" s="65"/>
      <c r="C61" s="65"/>
      <c r="D61" s="65"/>
      <c r="E61" s="65"/>
      <c r="F61" s="109"/>
      <c r="G61" s="65"/>
      <c r="H61" s="65"/>
      <c r="I61" s="28" t="s">
        <v>52</v>
      </c>
      <c r="J61" s="91" t="s">
        <v>175</v>
      </c>
      <c r="K61" s="73" t="s">
        <v>52</v>
      </c>
      <c r="L61" s="74">
        <v>550</v>
      </c>
      <c r="M61" s="74">
        <v>18.044614500000002</v>
      </c>
      <c r="N61" s="73" t="s">
        <v>42</v>
      </c>
      <c r="O61" s="73" t="s">
        <v>42</v>
      </c>
      <c r="P61" s="87"/>
      <c r="Q61" s="110" t="s">
        <v>180</v>
      </c>
      <c r="R61" s="80" t="s">
        <v>40</v>
      </c>
      <c r="S61" s="112"/>
      <c r="T61" s="79">
        <v>0</v>
      </c>
      <c r="U61" s="80" t="s">
        <v>42</v>
      </c>
      <c r="V61" s="81" t="s">
        <v>42</v>
      </c>
      <c r="W61" s="65"/>
      <c r="X61" s="65"/>
      <c r="Y61" s="123"/>
      <c r="Z61" s="123"/>
      <c r="AA61" s="120"/>
      <c r="AB61" s="7"/>
      <c r="AC61" s="126"/>
      <c r="AD61" s="126"/>
      <c r="AE61" s="126"/>
      <c r="AF61" s="126"/>
      <c r="AG61" s="127"/>
      <c r="AH61" s="126"/>
      <c r="AI61" s="126"/>
      <c r="AJ61" s="127"/>
      <c r="AK61" s="128"/>
      <c r="AL61" s="128"/>
      <c r="AM61" s="129"/>
      <c r="AN61" s="129"/>
    </row>
    <row r="62" spans="1:40" ht="14" customHeight="1" x14ac:dyDescent="0.2">
      <c r="A62" s="65"/>
      <c r="B62" s="65"/>
      <c r="C62" s="65"/>
      <c r="D62" s="65"/>
      <c r="E62" s="65"/>
      <c r="F62" s="109"/>
      <c r="G62" s="65"/>
      <c r="H62" s="65"/>
      <c r="I62" s="28" t="s">
        <v>52</v>
      </c>
      <c r="J62" s="97" t="s">
        <v>113</v>
      </c>
      <c r="K62" s="73" t="s">
        <v>48</v>
      </c>
      <c r="L62" s="74">
        <v>330</v>
      </c>
      <c r="M62" s="74">
        <v>10.826768700000001</v>
      </c>
      <c r="N62" s="73" t="s">
        <v>42</v>
      </c>
      <c r="O62" s="73" t="s">
        <v>42</v>
      </c>
      <c r="P62" s="87"/>
      <c r="Q62" s="131" t="s">
        <v>182</v>
      </c>
      <c r="R62" s="80" t="s">
        <v>40</v>
      </c>
      <c r="S62" s="112"/>
      <c r="T62" s="79">
        <v>0</v>
      </c>
      <c r="U62" s="80" t="s">
        <v>42</v>
      </c>
      <c r="V62" s="81" t="s">
        <v>42</v>
      </c>
      <c r="W62" s="65"/>
      <c r="X62" s="65"/>
      <c r="Y62" s="123"/>
      <c r="Z62" s="123"/>
      <c r="AA62" s="120"/>
      <c r="AB62" s="125"/>
      <c r="AC62" s="126"/>
      <c r="AD62" s="126"/>
      <c r="AE62" s="126"/>
      <c r="AF62" s="126"/>
      <c r="AG62" s="127"/>
      <c r="AH62" s="126"/>
      <c r="AI62" s="126"/>
      <c r="AJ62" s="127"/>
      <c r="AK62" s="128"/>
      <c r="AL62" s="128"/>
      <c r="AM62" s="129"/>
      <c r="AN62" s="129"/>
    </row>
    <row r="63" spans="1:40" ht="14" customHeight="1" x14ac:dyDescent="0.2">
      <c r="A63" s="65"/>
      <c r="B63" s="65"/>
      <c r="C63" s="65"/>
      <c r="D63" s="65"/>
      <c r="E63" s="65"/>
      <c r="F63" s="109"/>
      <c r="G63" s="65"/>
      <c r="H63" s="65"/>
      <c r="I63" s="28" t="s">
        <v>52</v>
      </c>
      <c r="J63" s="72" t="s">
        <v>115</v>
      </c>
      <c r="K63" s="73" t="s">
        <v>48</v>
      </c>
      <c r="L63" s="74">
        <v>335</v>
      </c>
      <c r="M63" s="74">
        <v>10.99081065</v>
      </c>
      <c r="N63" s="73" t="s">
        <v>42</v>
      </c>
      <c r="O63" s="73" t="s">
        <v>42</v>
      </c>
      <c r="P63" s="87"/>
      <c r="Q63" s="110" t="s">
        <v>184</v>
      </c>
      <c r="R63" s="80" t="s">
        <v>40</v>
      </c>
      <c r="S63" s="112"/>
      <c r="T63" s="79">
        <v>0</v>
      </c>
      <c r="U63" s="80" t="s">
        <v>42</v>
      </c>
      <c r="V63" s="81" t="s">
        <v>42</v>
      </c>
      <c r="W63" s="65"/>
      <c r="X63" s="65"/>
      <c r="Y63" s="123"/>
      <c r="Z63" s="123"/>
      <c r="AA63" s="120"/>
      <c r="AB63" s="125"/>
      <c r="AC63" s="126"/>
      <c r="AD63" s="126"/>
      <c r="AE63" s="126"/>
      <c r="AF63" s="126"/>
      <c r="AG63" s="127"/>
      <c r="AH63" s="126"/>
      <c r="AI63" s="126"/>
      <c r="AJ63" s="127"/>
      <c r="AK63" s="128"/>
      <c r="AL63" s="128"/>
      <c r="AM63" s="129"/>
      <c r="AN63" s="129"/>
    </row>
    <row r="64" spans="1:40" ht="14" customHeight="1" x14ac:dyDescent="0.2">
      <c r="A64" s="65"/>
      <c r="B64" s="65"/>
      <c r="C64" s="65"/>
      <c r="D64" s="65"/>
      <c r="E64" s="65"/>
      <c r="F64" s="109"/>
      <c r="G64" s="65"/>
      <c r="H64" s="65"/>
      <c r="I64" s="28" t="s">
        <v>52</v>
      </c>
      <c r="J64" s="97" t="s">
        <v>117</v>
      </c>
      <c r="K64" s="73" t="s">
        <v>48</v>
      </c>
      <c r="L64" s="74">
        <v>455</v>
      </c>
      <c r="M64" s="74">
        <v>14.927817449999999</v>
      </c>
      <c r="N64" s="73" t="s">
        <v>42</v>
      </c>
      <c r="O64" s="73" t="s">
        <v>42</v>
      </c>
      <c r="P64" s="87"/>
      <c r="Q64" s="110" t="s">
        <v>186</v>
      </c>
      <c r="R64" s="80" t="s">
        <v>40</v>
      </c>
      <c r="S64" s="112"/>
      <c r="T64" s="79">
        <v>0</v>
      </c>
      <c r="U64" s="80" t="s">
        <v>42</v>
      </c>
      <c r="V64" s="81" t="s">
        <v>42</v>
      </c>
      <c r="W64" s="65"/>
      <c r="X64" s="65"/>
      <c r="Y64" s="123"/>
      <c r="Z64" s="123"/>
      <c r="AA64" s="120"/>
      <c r="AB64" s="125"/>
      <c r="AC64" s="126"/>
      <c r="AD64" s="126"/>
      <c r="AE64" s="126"/>
      <c r="AF64" s="126"/>
      <c r="AG64" s="127"/>
      <c r="AH64" s="126"/>
      <c r="AI64" s="126"/>
      <c r="AJ64" s="127"/>
      <c r="AK64" s="128"/>
      <c r="AL64" s="128"/>
      <c r="AM64" s="129"/>
      <c r="AN64" s="129"/>
    </row>
    <row r="65" spans="1:40" ht="14" customHeight="1" x14ac:dyDescent="0.2">
      <c r="A65" s="65"/>
      <c r="B65" s="65"/>
      <c r="C65" s="65"/>
      <c r="D65" s="65"/>
      <c r="E65" s="65"/>
      <c r="F65" s="109"/>
      <c r="G65" s="65"/>
      <c r="H65" s="65"/>
      <c r="I65" s="28" t="s">
        <v>52</v>
      </c>
      <c r="J65" s="6" t="s">
        <v>215</v>
      </c>
      <c r="K65" s="73" t="s">
        <v>75</v>
      </c>
      <c r="L65" s="74">
        <v>620</v>
      </c>
      <c r="M65" s="74">
        <v>20.3412018</v>
      </c>
      <c r="N65" s="73" t="s">
        <v>42</v>
      </c>
      <c r="O65" s="73" t="s">
        <v>42</v>
      </c>
      <c r="P65" s="87"/>
      <c r="Q65" s="110" t="s">
        <v>188</v>
      </c>
      <c r="R65" s="80" t="s">
        <v>40</v>
      </c>
      <c r="S65" s="112"/>
      <c r="T65" s="79">
        <v>0</v>
      </c>
      <c r="U65" s="80" t="s">
        <v>42</v>
      </c>
      <c r="V65" s="81" t="s">
        <v>42</v>
      </c>
      <c r="W65" s="65"/>
      <c r="X65" s="65"/>
      <c r="Y65" s="123"/>
      <c r="Z65" s="123"/>
      <c r="AA65" s="120"/>
      <c r="AB65" s="7"/>
      <c r="AC65" s="126"/>
      <c r="AD65" s="126"/>
      <c r="AE65" s="126"/>
      <c r="AF65" s="126"/>
      <c r="AG65" s="127"/>
      <c r="AH65" s="126"/>
      <c r="AI65" s="126"/>
      <c r="AJ65" s="127"/>
      <c r="AK65" s="128"/>
      <c r="AL65" s="128"/>
      <c r="AM65" s="129"/>
      <c r="AN65" s="129"/>
    </row>
    <row r="66" spans="1:40" ht="14" customHeight="1" x14ac:dyDescent="0.2">
      <c r="A66" s="65"/>
      <c r="B66" s="65"/>
      <c r="C66" s="65"/>
      <c r="D66" s="65"/>
      <c r="E66" s="65"/>
      <c r="F66" s="109"/>
      <c r="G66" s="65"/>
      <c r="H66" s="65"/>
      <c r="I66" s="28" t="s">
        <v>52</v>
      </c>
      <c r="J66" s="6" t="s">
        <v>217</v>
      </c>
      <c r="K66" s="73" t="s">
        <v>75</v>
      </c>
      <c r="L66" s="74">
        <v>525</v>
      </c>
      <c r="M66" s="74">
        <v>17.224404750000001</v>
      </c>
      <c r="N66" s="73" t="s">
        <v>42</v>
      </c>
      <c r="O66" s="73" t="s">
        <v>42</v>
      </c>
      <c r="P66" s="87"/>
      <c r="Q66" s="88" t="s">
        <v>190</v>
      </c>
      <c r="R66" s="80" t="s">
        <v>40</v>
      </c>
      <c r="S66" s="112"/>
      <c r="T66" s="79">
        <v>0</v>
      </c>
      <c r="U66" s="80" t="s">
        <v>42</v>
      </c>
      <c r="V66" s="81" t="s">
        <v>42</v>
      </c>
      <c r="W66" s="65"/>
      <c r="X66" s="65"/>
      <c r="Y66" s="123"/>
      <c r="Z66" s="123"/>
      <c r="AA66" s="120"/>
      <c r="AB66" s="7"/>
      <c r="AC66" s="126"/>
      <c r="AD66" s="126"/>
      <c r="AE66" s="126"/>
      <c r="AF66" s="126"/>
      <c r="AG66" s="127"/>
      <c r="AH66" s="126"/>
      <c r="AI66" s="126"/>
      <c r="AJ66" s="127"/>
      <c r="AK66" s="128"/>
      <c r="AL66" s="128"/>
      <c r="AM66" s="129"/>
      <c r="AN66" s="129"/>
    </row>
    <row r="67" spans="1:40" ht="14" customHeight="1" x14ac:dyDescent="0.2">
      <c r="A67" s="65"/>
      <c r="B67" s="65"/>
      <c r="C67" s="65"/>
      <c r="D67" s="65"/>
      <c r="E67" s="65"/>
      <c r="F67" s="109"/>
      <c r="G67" s="65"/>
      <c r="H67" s="65"/>
      <c r="I67" s="28" t="s">
        <v>52</v>
      </c>
      <c r="J67" s="97" t="s">
        <v>121</v>
      </c>
      <c r="K67" s="73" t="s">
        <v>48</v>
      </c>
      <c r="L67" s="74">
        <v>400</v>
      </c>
      <c r="M67" s="74">
        <v>13.123355999999999</v>
      </c>
      <c r="N67" s="73" t="s">
        <v>42</v>
      </c>
      <c r="O67" s="73" t="s">
        <v>42</v>
      </c>
      <c r="P67" s="87"/>
      <c r="Q67" s="88" t="s">
        <v>192</v>
      </c>
      <c r="R67" s="80" t="s">
        <v>40</v>
      </c>
      <c r="S67" s="112"/>
      <c r="T67" s="79">
        <v>0</v>
      </c>
      <c r="U67" s="80" t="s">
        <v>42</v>
      </c>
      <c r="V67" s="81" t="s">
        <v>42</v>
      </c>
      <c r="W67" s="65"/>
      <c r="X67" s="65"/>
      <c r="Y67" s="123"/>
      <c r="Z67" s="123"/>
      <c r="AA67" s="120"/>
      <c r="AB67" s="7"/>
      <c r="AC67" s="126"/>
      <c r="AD67" s="126"/>
      <c r="AE67" s="126"/>
      <c r="AF67" s="126"/>
      <c r="AG67" s="127"/>
      <c r="AH67" s="126"/>
      <c r="AI67" s="126"/>
      <c r="AJ67" s="127"/>
      <c r="AK67" s="128"/>
      <c r="AL67" s="128"/>
      <c r="AM67" s="129"/>
      <c r="AN67" s="129"/>
    </row>
    <row r="68" spans="1:40" ht="14" customHeight="1" x14ac:dyDescent="0.2">
      <c r="A68" s="65"/>
      <c r="B68" s="65"/>
      <c r="C68" s="65"/>
      <c r="D68" s="65"/>
      <c r="E68" s="65"/>
      <c r="F68" s="109"/>
      <c r="G68" s="65"/>
      <c r="H68" s="65"/>
      <c r="I68" s="28" t="s">
        <v>52</v>
      </c>
      <c r="J68" s="133" t="s">
        <v>247</v>
      </c>
      <c r="K68" s="73" t="s">
        <v>224</v>
      </c>
      <c r="L68" s="74">
        <v>1828</v>
      </c>
      <c r="M68" s="74">
        <v>59.97373692</v>
      </c>
      <c r="N68" s="73" t="s">
        <v>213</v>
      </c>
      <c r="O68" s="73" t="s">
        <v>42</v>
      </c>
      <c r="P68" s="87"/>
      <c r="Q68" s="110" t="s">
        <v>193</v>
      </c>
      <c r="R68" s="80" t="s">
        <v>40</v>
      </c>
      <c r="S68" s="112"/>
      <c r="T68" s="79">
        <v>0</v>
      </c>
      <c r="U68" s="80" t="s">
        <v>42</v>
      </c>
      <c r="V68" s="81" t="s">
        <v>42</v>
      </c>
      <c r="W68" s="65"/>
      <c r="X68" s="65"/>
      <c r="Y68" s="123"/>
      <c r="Z68" s="123"/>
      <c r="AA68" s="120"/>
      <c r="AB68" s="7"/>
      <c r="AC68" s="126"/>
      <c r="AD68" s="126"/>
      <c r="AE68" s="126"/>
      <c r="AF68" s="126"/>
      <c r="AG68" s="127"/>
      <c r="AH68" s="126"/>
      <c r="AI68" s="126"/>
      <c r="AJ68" s="127"/>
      <c r="AK68" s="128"/>
      <c r="AL68" s="128"/>
      <c r="AM68" s="129"/>
      <c r="AN68" s="129"/>
    </row>
    <row r="69" spans="1:40" ht="14" customHeight="1" x14ac:dyDescent="0.2">
      <c r="A69" s="65"/>
      <c r="B69" s="65"/>
      <c r="C69" s="65"/>
      <c r="D69" s="65"/>
      <c r="E69" s="65"/>
      <c r="F69" s="109"/>
      <c r="G69" s="65"/>
      <c r="H69" s="65"/>
      <c r="I69" s="28" t="s">
        <v>52</v>
      </c>
      <c r="J69" s="97" t="s">
        <v>119</v>
      </c>
      <c r="K69" s="73" t="s">
        <v>48</v>
      </c>
      <c r="L69" s="74">
        <v>275</v>
      </c>
      <c r="M69" s="74">
        <v>9.0223072500000008</v>
      </c>
      <c r="N69" s="73" t="s">
        <v>42</v>
      </c>
      <c r="O69" s="73" t="s">
        <v>42</v>
      </c>
      <c r="P69" s="87"/>
      <c r="Q69" s="110" t="s">
        <v>195</v>
      </c>
      <c r="R69" s="80" t="s">
        <v>40</v>
      </c>
      <c r="S69" s="112"/>
      <c r="T69" s="79">
        <v>0</v>
      </c>
      <c r="U69" s="80" t="s">
        <v>42</v>
      </c>
      <c r="V69" s="81" t="s">
        <v>42</v>
      </c>
      <c r="W69" s="65"/>
      <c r="X69" s="65"/>
      <c r="Y69" s="123"/>
      <c r="Z69" s="123"/>
      <c r="AA69" s="120"/>
      <c r="AB69" s="7"/>
      <c r="AC69" s="126"/>
      <c r="AD69" s="126"/>
      <c r="AE69" s="126"/>
      <c r="AF69" s="126"/>
      <c r="AG69" s="127"/>
      <c r="AH69" s="126"/>
      <c r="AI69" s="126"/>
      <c r="AJ69" s="127"/>
      <c r="AK69" s="128"/>
      <c r="AL69" s="128"/>
      <c r="AM69" s="129"/>
      <c r="AN69" s="129"/>
    </row>
    <row r="70" spans="1:40" ht="14" customHeight="1" x14ac:dyDescent="0.2">
      <c r="A70" s="65"/>
      <c r="B70" s="65"/>
      <c r="C70" s="65"/>
      <c r="D70" s="65"/>
      <c r="E70" s="65"/>
      <c r="F70" s="109"/>
      <c r="G70" s="65"/>
      <c r="H70" s="65"/>
      <c r="I70" s="28" t="s">
        <v>52</v>
      </c>
      <c r="J70" s="97" t="s">
        <v>123</v>
      </c>
      <c r="K70" s="73" t="s">
        <v>48</v>
      </c>
      <c r="L70" s="74">
        <v>236</v>
      </c>
      <c r="M70" s="74">
        <v>7.7427800399999995</v>
      </c>
      <c r="N70" s="73" t="s">
        <v>42</v>
      </c>
      <c r="O70" s="73" t="s">
        <v>42</v>
      </c>
      <c r="P70" s="87"/>
      <c r="Q70" s="110" t="s">
        <v>197</v>
      </c>
      <c r="R70" s="80" t="s">
        <v>40</v>
      </c>
      <c r="S70" s="112"/>
      <c r="T70" s="79">
        <v>0</v>
      </c>
      <c r="U70" s="80" t="s">
        <v>42</v>
      </c>
      <c r="V70" s="81" t="s">
        <v>42</v>
      </c>
      <c r="W70" s="65"/>
      <c r="X70" s="65"/>
      <c r="Y70" s="123"/>
      <c r="Z70" s="123"/>
      <c r="AA70" s="120"/>
      <c r="AB70" s="7"/>
      <c r="AC70" s="126"/>
      <c r="AD70" s="126"/>
      <c r="AE70" s="126"/>
      <c r="AF70" s="126"/>
      <c r="AG70" s="127"/>
      <c r="AH70" s="126"/>
      <c r="AI70" s="126"/>
      <c r="AJ70" s="127"/>
      <c r="AK70" s="128"/>
      <c r="AL70" s="128"/>
      <c r="AM70" s="129"/>
      <c r="AN70" s="129"/>
    </row>
    <row r="71" spans="1:40" ht="14" customHeight="1" x14ac:dyDescent="0.2">
      <c r="A71" s="65"/>
      <c r="B71" s="65"/>
      <c r="C71" s="65"/>
      <c r="D71" s="65"/>
      <c r="E71" s="65"/>
      <c r="F71" s="109"/>
      <c r="G71" s="65"/>
      <c r="H71" s="65"/>
      <c r="I71" s="28" t="s">
        <v>75</v>
      </c>
      <c r="J71" s="91" t="s">
        <v>177</v>
      </c>
      <c r="K71" s="73" t="s">
        <v>52</v>
      </c>
      <c r="L71" s="74">
        <v>751</v>
      </c>
      <c r="M71" s="74">
        <v>24.639100889999998</v>
      </c>
      <c r="N71" s="73" t="s">
        <v>42</v>
      </c>
      <c r="O71" s="73" t="s">
        <v>42</v>
      </c>
      <c r="P71" s="87"/>
      <c r="Q71" s="88" t="s">
        <v>199</v>
      </c>
      <c r="R71" s="80" t="s">
        <v>40</v>
      </c>
      <c r="S71" s="112"/>
      <c r="T71" s="79">
        <v>0</v>
      </c>
      <c r="U71" s="80" t="s">
        <v>42</v>
      </c>
      <c r="V71" s="81" t="s">
        <v>42</v>
      </c>
      <c r="W71" s="65"/>
      <c r="X71" s="65"/>
      <c r="Y71" s="123"/>
      <c r="Z71" s="123"/>
      <c r="AA71" s="120"/>
      <c r="AB71" s="125"/>
      <c r="AC71" s="126"/>
      <c r="AD71" s="126"/>
      <c r="AE71" s="126"/>
      <c r="AF71" s="126"/>
      <c r="AG71" s="127"/>
      <c r="AH71" s="126"/>
      <c r="AI71" s="126"/>
      <c r="AJ71" s="127"/>
      <c r="AK71" s="128"/>
      <c r="AL71" s="128"/>
      <c r="AM71" s="129"/>
      <c r="AN71" s="129"/>
    </row>
    <row r="72" spans="1:40" ht="14" customHeight="1" x14ac:dyDescent="0.2">
      <c r="A72" s="65"/>
      <c r="B72" s="65"/>
      <c r="C72" s="65"/>
      <c r="D72" s="65"/>
      <c r="E72" s="65"/>
      <c r="F72" s="109"/>
      <c r="G72" s="65"/>
      <c r="H72" s="65"/>
      <c r="I72" s="28" t="s">
        <v>75</v>
      </c>
      <c r="J72" s="91" t="s">
        <v>236</v>
      </c>
      <c r="K72" s="73" t="s">
        <v>224</v>
      </c>
      <c r="L72" s="74">
        <v>1335</v>
      </c>
      <c r="M72" s="74">
        <v>43.799200650000003</v>
      </c>
      <c r="N72" s="73" t="s">
        <v>213</v>
      </c>
      <c r="O72" s="73" t="s">
        <v>42</v>
      </c>
      <c r="P72" s="87"/>
      <c r="Q72" s="93" t="s">
        <v>201</v>
      </c>
      <c r="R72" s="80" t="s">
        <v>40</v>
      </c>
      <c r="S72" s="112"/>
      <c r="T72" s="79">
        <v>0</v>
      </c>
      <c r="U72" s="80" t="s">
        <v>42</v>
      </c>
      <c r="V72" s="81" t="s">
        <v>42</v>
      </c>
      <c r="W72" s="65"/>
      <c r="X72" s="65"/>
      <c r="Y72" s="123"/>
      <c r="Z72" s="123"/>
      <c r="AA72" s="120"/>
      <c r="AB72" s="125"/>
      <c r="AC72" s="126"/>
      <c r="AD72" s="126"/>
      <c r="AE72" s="126"/>
      <c r="AF72" s="126"/>
      <c r="AG72" s="127"/>
      <c r="AH72" s="126"/>
      <c r="AI72" s="126"/>
      <c r="AJ72" s="127"/>
      <c r="AK72" s="128"/>
      <c r="AL72" s="128"/>
      <c r="AM72" s="129"/>
      <c r="AN72" s="129"/>
    </row>
    <row r="73" spans="1:40" ht="14" customHeight="1" x14ac:dyDescent="0.2">
      <c r="A73" s="65"/>
      <c r="B73" s="65"/>
      <c r="C73" s="65"/>
      <c r="D73" s="65"/>
      <c r="E73" s="65"/>
      <c r="F73" s="109"/>
      <c r="G73" s="65"/>
      <c r="H73" s="65"/>
      <c r="I73" s="28" t="s">
        <v>75</v>
      </c>
      <c r="J73" s="97" t="s">
        <v>125</v>
      </c>
      <c r="K73" s="73" t="s">
        <v>48</v>
      </c>
      <c r="L73" s="74">
        <v>432</v>
      </c>
      <c r="M73" s="74">
        <v>14.17322448</v>
      </c>
      <c r="N73" s="73" t="s">
        <v>42</v>
      </c>
      <c r="O73" s="73" t="s">
        <v>42</v>
      </c>
      <c r="P73" s="87"/>
      <c r="Q73" s="88" t="s">
        <v>203</v>
      </c>
      <c r="R73" s="80" t="s">
        <v>40</v>
      </c>
      <c r="S73" s="112"/>
      <c r="T73" s="79">
        <v>0</v>
      </c>
      <c r="U73" s="80" t="s">
        <v>42</v>
      </c>
      <c r="V73" s="81" t="s">
        <v>42</v>
      </c>
      <c r="W73" s="65"/>
      <c r="X73" s="65"/>
      <c r="Y73" s="123"/>
      <c r="Z73" s="123"/>
      <c r="AA73" s="120"/>
      <c r="AB73" s="7"/>
      <c r="AC73" s="126"/>
      <c r="AD73" s="126"/>
      <c r="AE73" s="126"/>
      <c r="AF73" s="126"/>
      <c r="AG73" s="127"/>
      <c r="AH73" s="126"/>
      <c r="AI73" s="126"/>
      <c r="AJ73" s="127"/>
      <c r="AK73" s="128"/>
      <c r="AL73" s="128"/>
      <c r="AM73" s="129"/>
      <c r="AN73" s="129"/>
    </row>
    <row r="74" spans="1:40" ht="14" customHeight="1" x14ac:dyDescent="0.2">
      <c r="A74" s="65"/>
      <c r="B74" s="65"/>
      <c r="C74" s="65"/>
      <c r="D74" s="65"/>
      <c r="E74" s="65"/>
      <c r="F74" s="109"/>
      <c r="G74" s="65"/>
      <c r="H74" s="65"/>
      <c r="I74" s="28" t="s">
        <v>75</v>
      </c>
      <c r="J74" s="97" t="s">
        <v>127</v>
      </c>
      <c r="K74" s="73" t="s">
        <v>48</v>
      </c>
      <c r="L74" s="74">
        <v>434</v>
      </c>
      <c r="M74" s="74">
        <v>14.238841259999999</v>
      </c>
      <c r="N74" s="73" t="s">
        <v>42</v>
      </c>
      <c r="O74" s="73" t="s">
        <v>42</v>
      </c>
      <c r="P74" s="87"/>
      <c r="Q74" s="110" t="s">
        <v>205</v>
      </c>
      <c r="R74" s="80" t="s">
        <v>40</v>
      </c>
      <c r="S74" s="112"/>
      <c r="T74" s="79">
        <v>0</v>
      </c>
      <c r="U74" s="80" t="s">
        <v>42</v>
      </c>
      <c r="V74" s="81" t="s">
        <v>42</v>
      </c>
      <c r="W74" s="65"/>
      <c r="X74" s="65"/>
      <c r="Y74" s="123"/>
      <c r="Z74" s="123"/>
      <c r="AA74" s="120"/>
      <c r="AB74" s="125"/>
      <c r="AC74" s="126"/>
      <c r="AD74" s="126"/>
      <c r="AE74" s="126"/>
      <c r="AF74" s="126"/>
      <c r="AG74" s="127"/>
      <c r="AH74" s="126"/>
      <c r="AI74" s="126"/>
      <c r="AJ74" s="127"/>
      <c r="AK74" s="128"/>
      <c r="AL74" s="128"/>
      <c r="AM74" s="129"/>
      <c r="AN74" s="129"/>
    </row>
    <row r="75" spans="1:40" ht="14" customHeight="1" x14ac:dyDescent="0.2">
      <c r="A75" s="65"/>
      <c r="B75" s="65"/>
      <c r="C75" s="65"/>
      <c r="D75" s="65"/>
      <c r="E75" s="65"/>
      <c r="F75" s="109"/>
      <c r="G75" s="65"/>
      <c r="H75" s="65"/>
      <c r="I75" s="28" t="s">
        <v>75</v>
      </c>
      <c r="J75" s="97" t="s">
        <v>129</v>
      </c>
      <c r="K75" s="73" t="s">
        <v>48</v>
      </c>
      <c r="L75" s="74">
        <v>400</v>
      </c>
      <c r="M75" s="74">
        <v>13.123355999999999</v>
      </c>
      <c r="N75" s="73" t="s">
        <v>42</v>
      </c>
      <c r="O75" s="73" t="s">
        <v>42</v>
      </c>
      <c r="P75" s="87"/>
      <c r="Q75" s="110" t="s">
        <v>207</v>
      </c>
      <c r="R75" s="80" t="s">
        <v>40</v>
      </c>
      <c r="S75" s="112"/>
      <c r="T75" s="79">
        <v>0</v>
      </c>
      <c r="U75" s="80" t="s">
        <v>42</v>
      </c>
      <c r="V75" s="81" t="s">
        <v>42</v>
      </c>
      <c r="W75" s="65"/>
      <c r="X75" s="65"/>
      <c r="Y75" s="123"/>
      <c r="Z75" s="123"/>
      <c r="AA75" s="120"/>
      <c r="AB75" s="7"/>
      <c r="AC75" s="126"/>
      <c r="AD75" s="126"/>
      <c r="AE75" s="126"/>
      <c r="AF75" s="126"/>
      <c r="AG75" s="127"/>
      <c r="AH75" s="126"/>
      <c r="AI75" s="126"/>
      <c r="AJ75" s="127"/>
      <c r="AK75" s="128"/>
      <c r="AL75" s="128"/>
      <c r="AM75" s="129"/>
      <c r="AN75" s="129"/>
    </row>
    <row r="76" spans="1:40" ht="14" customHeight="1" x14ac:dyDescent="0.2">
      <c r="A76" s="65"/>
      <c r="B76" s="65"/>
      <c r="C76" s="65"/>
      <c r="D76" s="65"/>
      <c r="E76" s="65"/>
      <c r="F76" s="109"/>
      <c r="G76" s="65"/>
      <c r="H76" s="65"/>
      <c r="I76" s="28" t="s">
        <v>75</v>
      </c>
      <c r="J76" s="97" t="s">
        <v>131</v>
      </c>
      <c r="K76" s="73" t="s">
        <v>48</v>
      </c>
      <c r="L76" s="74">
        <v>364</v>
      </c>
      <c r="M76" s="74">
        <v>11.94225396</v>
      </c>
      <c r="N76" s="73" t="s">
        <v>42</v>
      </c>
      <c r="O76" s="73" t="s">
        <v>42</v>
      </c>
      <c r="P76" s="87"/>
      <c r="Q76" s="110" t="s">
        <v>209</v>
      </c>
      <c r="R76" s="80" t="s">
        <v>40</v>
      </c>
      <c r="S76" s="112"/>
      <c r="T76" s="79">
        <v>0</v>
      </c>
      <c r="U76" s="80" t="s">
        <v>42</v>
      </c>
      <c r="V76" s="81" t="s">
        <v>42</v>
      </c>
      <c r="W76" s="65"/>
      <c r="X76" s="65"/>
      <c r="Y76" s="123"/>
      <c r="Z76" s="123"/>
      <c r="AA76" s="120"/>
      <c r="AB76" s="7"/>
      <c r="AC76" s="126"/>
      <c r="AD76" s="126"/>
      <c r="AE76" s="126"/>
      <c r="AF76" s="126"/>
      <c r="AG76" s="127"/>
      <c r="AH76" s="126"/>
      <c r="AI76" s="126"/>
      <c r="AJ76" s="127"/>
      <c r="AK76" s="128"/>
      <c r="AL76" s="128"/>
      <c r="AM76" s="129"/>
      <c r="AN76" s="129"/>
    </row>
    <row r="77" spans="1:40" ht="14" customHeight="1" x14ac:dyDescent="0.2">
      <c r="A77" s="65"/>
      <c r="B77" s="65"/>
      <c r="C77" s="65"/>
      <c r="D77" s="65"/>
      <c r="E77" s="65"/>
      <c r="F77" s="109"/>
      <c r="G77" s="65"/>
      <c r="H77" s="65"/>
      <c r="I77" s="28" t="s">
        <v>75</v>
      </c>
      <c r="J77" s="97" t="s">
        <v>133</v>
      </c>
      <c r="K77" s="73" t="s">
        <v>48</v>
      </c>
      <c r="L77" s="74">
        <v>287</v>
      </c>
      <c r="M77" s="74">
        <v>9.4160079299999992</v>
      </c>
      <c r="N77" s="73" t="s">
        <v>42</v>
      </c>
      <c r="O77" s="73" t="s">
        <v>42</v>
      </c>
      <c r="P77" s="87"/>
      <c r="Q77" s="110" t="s">
        <v>211</v>
      </c>
      <c r="R77" s="80" t="s">
        <v>40</v>
      </c>
      <c r="S77" s="112"/>
      <c r="T77" s="79">
        <v>0</v>
      </c>
      <c r="U77" s="80" t="s">
        <v>42</v>
      </c>
      <c r="V77" s="81" t="s">
        <v>42</v>
      </c>
      <c r="W77" s="65"/>
      <c r="X77" s="65"/>
      <c r="Y77" s="123"/>
      <c r="Z77" s="123"/>
      <c r="AA77" s="120"/>
      <c r="AB77" s="125"/>
      <c r="AC77" s="126"/>
      <c r="AD77" s="126"/>
      <c r="AE77" s="126"/>
      <c r="AF77" s="126"/>
      <c r="AG77" s="127"/>
      <c r="AH77" s="126"/>
      <c r="AI77" s="126"/>
      <c r="AJ77" s="127"/>
      <c r="AK77" s="128"/>
      <c r="AL77" s="128"/>
      <c r="AM77" s="129"/>
      <c r="AN77" s="129"/>
    </row>
    <row r="78" spans="1:40" ht="14" customHeight="1" x14ac:dyDescent="0.2">
      <c r="A78" s="65"/>
      <c r="B78" s="65"/>
      <c r="C78" s="65"/>
      <c r="D78" s="65"/>
      <c r="E78" s="65"/>
      <c r="F78" s="109"/>
      <c r="G78" s="65"/>
      <c r="H78" s="65"/>
      <c r="I78" s="28" t="s">
        <v>75</v>
      </c>
      <c r="J78" s="91" t="s">
        <v>179</v>
      </c>
      <c r="K78" s="73" t="s">
        <v>52</v>
      </c>
      <c r="L78" s="74">
        <v>615</v>
      </c>
      <c r="M78" s="74">
        <v>20.177159849999999</v>
      </c>
      <c r="N78" s="73" t="s">
        <v>42</v>
      </c>
      <c r="O78" s="73" t="s">
        <v>42</v>
      </c>
      <c r="P78" s="87"/>
      <c r="Q78" s="110" t="s">
        <v>214</v>
      </c>
      <c r="R78" s="80" t="s">
        <v>40</v>
      </c>
      <c r="S78" s="112"/>
      <c r="T78" s="79">
        <v>0</v>
      </c>
      <c r="U78" s="80" t="s">
        <v>42</v>
      </c>
      <c r="V78" s="81" t="s">
        <v>42</v>
      </c>
      <c r="W78" s="65"/>
      <c r="X78" s="65"/>
      <c r="Y78" s="123"/>
      <c r="Z78" s="123"/>
      <c r="AA78" s="120"/>
      <c r="AB78" s="7"/>
      <c r="AC78" s="126"/>
      <c r="AD78" s="126"/>
      <c r="AE78" s="126"/>
      <c r="AF78" s="126"/>
      <c r="AG78" s="127"/>
      <c r="AH78" s="126"/>
      <c r="AI78" s="126"/>
      <c r="AJ78" s="127"/>
      <c r="AK78" s="128"/>
      <c r="AL78" s="128"/>
      <c r="AM78" s="129"/>
      <c r="AN78" s="129"/>
    </row>
    <row r="79" spans="1:40" ht="14" customHeight="1" x14ac:dyDescent="0.2">
      <c r="A79" s="65"/>
      <c r="B79" s="65"/>
      <c r="C79" s="65"/>
      <c r="D79" s="65"/>
      <c r="E79" s="65"/>
      <c r="F79" s="109"/>
      <c r="G79" s="65"/>
      <c r="H79" s="65"/>
      <c r="I79" s="28" t="s">
        <v>75</v>
      </c>
      <c r="J79" s="130" t="s">
        <v>181</v>
      </c>
      <c r="K79" s="73" t="s">
        <v>52</v>
      </c>
      <c r="L79" s="74">
        <v>730</v>
      </c>
      <c r="M79" s="74">
        <v>23.9501247</v>
      </c>
      <c r="N79" s="73" t="s">
        <v>42</v>
      </c>
      <c r="O79" s="73" t="s">
        <v>42</v>
      </c>
      <c r="P79" s="87"/>
      <c r="Q79" s="110" t="s">
        <v>216</v>
      </c>
      <c r="R79" s="80" t="s">
        <v>40</v>
      </c>
      <c r="S79" s="112"/>
      <c r="T79" s="79">
        <v>0</v>
      </c>
      <c r="U79" s="80" t="s">
        <v>42</v>
      </c>
      <c r="V79" s="81" t="s">
        <v>42</v>
      </c>
      <c r="W79" s="65"/>
      <c r="X79" s="65"/>
      <c r="Y79" s="123"/>
      <c r="Z79" s="123"/>
      <c r="AA79" s="120"/>
      <c r="AB79" s="5"/>
      <c r="AC79" s="126"/>
      <c r="AD79" s="126"/>
      <c r="AE79" s="126"/>
      <c r="AF79" s="126"/>
      <c r="AG79" s="127"/>
      <c r="AH79" s="126"/>
      <c r="AI79" s="126"/>
      <c r="AJ79" s="127"/>
      <c r="AK79" s="128"/>
      <c r="AL79" s="128"/>
      <c r="AM79" s="129"/>
      <c r="AN79" s="129"/>
    </row>
    <row r="80" spans="1:40" ht="14" customHeight="1" x14ac:dyDescent="0.2">
      <c r="A80" s="65"/>
      <c r="B80" s="65"/>
      <c r="C80" s="65"/>
      <c r="D80" s="65"/>
      <c r="E80" s="65"/>
      <c r="F80" s="109"/>
      <c r="G80" s="65"/>
      <c r="H80" s="65"/>
      <c r="I80" s="28" t="s">
        <v>75</v>
      </c>
      <c r="J80" s="72" t="s">
        <v>0</v>
      </c>
      <c r="K80" s="73" t="s">
        <v>48</v>
      </c>
      <c r="L80" s="74">
        <v>472</v>
      </c>
      <c r="M80" s="74">
        <v>15.485560079999999</v>
      </c>
      <c r="N80" s="73" t="s">
        <v>42</v>
      </c>
      <c r="O80" s="73" t="s">
        <v>42</v>
      </c>
      <c r="P80" s="87"/>
      <c r="Q80" s="110" t="s">
        <v>218</v>
      </c>
      <c r="R80" s="80" t="s">
        <v>40</v>
      </c>
      <c r="S80" s="112"/>
      <c r="T80" s="79">
        <v>0</v>
      </c>
      <c r="U80" s="80" t="s">
        <v>42</v>
      </c>
      <c r="V80" s="81" t="s">
        <v>42</v>
      </c>
      <c r="W80" s="65"/>
      <c r="X80" s="65"/>
      <c r="Y80" s="123"/>
      <c r="Z80" s="123"/>
      <c r="AA80" s="120"/>
      <c r="AB80" s="7"/>
      <c r="AC80" s="126"/>
      <c r="AD80" s="126"/>
      <c r="AE80" s="126"/>
      <c r="AF80" s="126"/>
      <c r="AG80" s="127"/>
      <c r="AH80" s="126"/>
      <c r="AI80" s="126"/>
      <c r="AJ80" s="127"/>
      <c r="AK80" s="128"/>
      <c r="AL80" s="128"/>
      <c r="AM80" s="129"/>
      <c r="AN80" s="129"/>
    </row>
    <row r="81" spans="1:40" ht="14" customHeight="1" x14ac:dyDescent="0.2">
      <c r="A81" s="65"/>
      <c r="B81" s="65"/>
      <c r="C81" s="65"/>
      <c r="D81" s="65"/>
      <c r="E81" s="65"/>
      <c r="F81" s="109"/>
      <c r="G81" s="65"/>
      <c r="H81" s="65"/>
      <c r="I81" s="28" t="s">
        <v>75</v>
      </c>
      <c r="J81" s="86" t="s">
        <v>53</v>
      </c>
      <c r="K81" s="73" t="s">
        <v>52</v>
      </c>
      <c r="L81" s="74">
        <v>820</v>
      </c>
      <c r="M81" s="74">
        <v>26.902879800000001</v>
      </c>
      <c r="N81" s="73" t="s">
        <v>42</v>
      </c>
      <c r="O81" s="73" t="s">
        <v>42</v>
      </c>
      <c r="P81" s="87"/>
      <c r="Q81" s="88" t="s">
        <v>220</v>
      </c>
      <c r="R81" s="80" t="s">
        <v>40</v>
      </c>
      <c r="S81" s="112"/>
      <c r="T81" s="79">
        <v>0</v>
      </c>
      <c r="U81" s="80" t="s">
        <v>42</v>
      </c>
      <c r="V81" s="81" t="s">
        <v>42</v>
      </c>
      <c r="W81" s="65"/>
      <c r="X81" s="65"/>
      <c r="Y81" s="123"/>
      <c r="Z81" s="123"/>
      <c r="AA81" s="120"/>
      <c r="AB81" s="7"/>
      <c r="AC81" s="126"/>
      <c r="AD81" s="126"/>
      <c r="AE81" s="126"/>
      <c r="AF81" s="126"/>
      <c r="AG81" s="127"/>
      <c r="AH81" s="126"/>
      <c r="AI81" s="126"/>
      <c r="AJ81" s="127"/>
      <c r="AK81" s="128"/>
      <c r="AL81" s="128"/>
      <c r="AM81" s="129"/>
      <c r="AN81" s="129"/>
    </row>
    <row r="82" spans="1:40" ht="14" customHeight="1" x14ac:dyDescent="0.2">
      <c r="A82" s="65"/>
      <c r="B82" s="65"/>
      <c r="C82" s="65"/>
      <c r="D82" s="65"/>
      <c r="E82" s="65"/>
      <c r="F82" s="109"/>
      <c r="G82" s="65"/>
      <c r="H82" s="65"/>
      <c r="I82" s="28" t="s">
        <v>75</v>
      </c>
      <c r="J82" s="86" t="s">
        <v>53</v>
      </c>
      <c r="K82" s="73" t="s">
        <v>52</v>
      </c>
      <c r="L82" s="74">
        <v>820</v>
      </c>
      <c r="M82" s="74">
        <v>26.902879800000001</v>
      </c>
      <c r="N82" s="73" t="s">
        <v>42</v>
      </c>
      <c r="O82" s="73" t="s">
        <v>42</v>
      </c>
      <c r="P82" s="87"/>
      <c r="Q82" s="88" t="s">
        <v>222</v>
      </c>
      <c r="R82" s="80" t="s">
        <v>40</v>
      </c>
      <c r="S82" s="112"/>
      <c r="T82" s="79">
        <v>0</v>
      </c>
      <c r="U82" s="80" t="s">
        <v>42</v>
      </c>
      <c r="V82" s="81" t="s">
        <v>42</v>
      </c>
      <c r="W82" s="65"/>
      <c r="X82" s="65"/>
      <c r="Y82" s="123"/>
      <c r="Z82" s="123"/>
      <c r="AA82" s="120"/>
      <c r="AB82" s="7"/>
      <c r="AC82" s="126"/>
      <c r="AD82" s="126"/>
      <c r="AE82" s="126"/>
      <c r="AF82" s="126"/>
      <c r="AG82" s="127"/>
      <c r="AH82" s="126"/>
      <c r="AI82" s="126"/>
      <c r="AJ82" s="127"/>
      <c r="AK82" s="128"/>
      <c r="AL82" s="128"/>
      <c r="AM82" s="129"/>
      <c r="AN82" s="129"/>
    </row>
    <row r="83" spans="1:40" ht="14" customHeight="1" x14ac:dyDescent="0.2">
      <c r="A83" s="65"/>
      <c r="B83" s="65"/>
      <c r="C83" s="65"/>
      <c r="D83" s="65"/>
      <c r="E83" s="65"/>
      <c r="F83" s="109"/>
      <c r="G83" s="65"/>
      <c r="H83" s="65"/>
      <c r="I83" s="28" t="s">
        <v>75</v>
      </c>
      <c r="J83" s="130" t="s">
        <v>183</v>
      </c>
      <c r="K83" s="73" t="s">
        <v>52</v>
      </c>
      <c r="L83" s="74">
        <v>700</v>
      </c>
      <c r="M83" s="74">
        <v>22.965872999999998</v>
      </c>
      <c r="N83" s="73" t="s">
        <v>42</v>
      </c>
      <c r="O83" s="73" t="s">
        <v>42</v>
      </c>
      <c r="P83" s="87"/>
      <c r="Q83" s="110" t="s">
        <v>225</v>
      </c>
      <c r="R83" s="80" t="s">
        <v>40</v>
      </c>
      <c r="S83" s="112"/>
      <c r="T83" s="79">
        <v>0</v>
      </c>
      <c r="U83" s="80" t="s">
        <v>42</v>
      </c>
      <c r="V83" s="81" t="s">
        <v>42</v>
      </c>
      <c r="W83" s="65"/>
      <c r="X83" s="65"/>
      <c r="Y83" s="123"/>
      <c r="Z83" s="123"/>
      <c r="AA83" s="120"/>
      <c r="AB83" s="125"/>
      <c r="AC83" s="126"/>
      <c r="AD83" s="126"/>
      <c r="AE83" s="126"/>
      <c r="AF83" s="126"/>
      <c r="AG83" s="127"/>
      <c r="AH83" s="126"/>
      <c r="AI83" s="126"/>
      <c r="AJ83" s="127"/>
      <c r="AK83" s="128"/>
      <c r="AL83" s="128"/>
      <c r="AM83" s="129"/>
      <c r="AN83" s="129"/>
    </row>
    <row r="84" spans="1:40" ht="14" customHeight="1" x14ac:dyDescent="0.2">
      <c r="A84" s="65"/>
      <c r="B84" s="65"/>
      <c r="C84" s="65"/>
      <c r="D84" s="65"/>
      <c r="E84" s="65"/>
      <c r="F84" s="109"/>
      <c r="G84" s="65"/>
      <c r="H84" s="65"/>
      <c r="I84" s="28" t="s">
        <v>75</v>
      </c>
      <c r="J84" s="133" t="s">
        <v>249</v>
      </c>
      <c r="K84" s="73" t="s">
        <v>224</v>
      </c>
      <c r="L84" s="74">
        <v>1230</v>
      </c>
      <c r="M84" s="74">
        <v>40.354319699999998</v>
      </c>
      <c r="N84" s="73" t="s">
        <v>213</v>
      </c>
      <c r="O84" s="73" t="s">
        <v>42</v>
      </c>
      <c r="P84" s="87"/>
      <c r="Q84" s="88" t="s">
        <v>227</v>
      </c>
      <c r="R84" s="80" t="s">
        <v>40</v>
      </c>
      <c r="S84" s="112"/>
      <c r="T84" s="79">
        <v>0</v>
      </c>
      <c r="U84" s="80" t="s">
        <v>42</v>
      </c>
      <c r="V84" s="81" t="s">
        <v>42</v>
      </c>
      <c r="W84" s="65"/>
      <c r="X84" s="65"/>
      <c r="Y84" s="123"/>
      <c r="Z84" s="123"/>
      <c r="AA84" s="120"/>
      <c r="AB84" s="125"/>
      <c r="AC84" s="126"/>
      <c r="AD84" s="126"/>
      <c r="AE84" s="126"/>
      <c r="AF84" s="126"/>
      <c r="AG84" s="127"/>
      <c r="AH84" s="126"/>
      <c r="AI84" s="126"/>
      <c r="AJ84" s="127"/>
      <c r="AK84" s="128"/>
      <c r="AL84" s="128"/>
      <c r="AM84" s="129"/>
      <c r="AN84" s="129"/>
    </row>
    <row r="85" spans="1:40" ht="14" customHeight="1" x14ac:dyDescent="0.2">
      <c r="A85" s="65"/>
      <c r="B85" s="65"/>
      <c r="C85" s="65"/>
      <c r="D85" s="65"/>
      <c r="E85" s="65"/>
      <c r="F85" s="109"/>
      <c r="G85" s="65"/>
      <c r="H85" s="65"/>
      <c r="I85" s="28" t="s">
        <v>52</v>
      </c>
      <c r="J85" s="97" t="s">
        <v>135</v>
      </c>
      <c r="K85" s="73" t="s">
        <v>48</v>
      </c>
      <c r="L85" s="74">
        <v>350</v>
      </c>
      <c r="M85" s="74">
        <v>11.482936499999999</v>
      </c>
      <c r="N85" s="73" t="s">
        <v>42</v>
      </c>
      <c r="O85" s="73" t="s">
        <v>42</v>
      </c>
      <c r="P85" s="87"/>
      <c r="Q85" s="110" t="s">
        <v>229</v>
      </c>
      <c r="R85" s="80" t="s">
        <v>40</v>
      </c>
      <c r="S85" s="112"/>
      <c r="T85" s="79">
        <v>0</v>
      </c>
      <c r="U85" s="80" t="s">
        <v>42</v>
      </c>
      <c r="V85" s="81" t="s">
        <v>42</v>
      </c>
      <c r="W85" s="65"/>
      <c r="X85" s="65"/>
      <c r="Y85" s="123"/>
      <c r="Z85" s="123"/>
      <c r="AA85" s="120"/>
      <c r="AB85" s="7"/>
      <c r="AC85" s="126"/>
      <c r="AD85" s="126"/>
      <c r="AE85" s="126"/>
      <c r="AF85" s="126"/>
      <c r="AG85" s="127"/>
      <c r="AH85" s="126"/>
      <c r="AI85" s="126"/>
      <c r="AJ85" s="127"/>
      <c r="AK85" s="128"/>
      <c r="AL85" s="128"/>
      <c r="AM85" s="129"/>
      <c r="AN85" s="129"/>
    </row>
    <row r="86" spans="1:40" ht="14" customHeight="1" x14ac:dyDescent="0.2">
      <c r="A86" s="65"/>
      <c r="B86" s="65"/>
      <c r="C86" s="65"/>
      <c r="D86" s="65"/>
      <c r="E86" s="65"/>
      <c r="F86" s="109"/>
      <c r="G86" s="65"/>
      <c r="H86" s="65"/>
      <c r="I86" s="28" t="s">
        <v>52</v>
      </c>
      <c r="J86" s="91" t="s">
        <v>57</v>
      </c>
      <c r="K86" s="73" t="s">
        <v>52</v>
      </c>
      <c r="L86" s="74">
        <v>692.2</v>
      </c>
      <c r="M86" s="74">
        <v>22.709967558000002</v>
      </c>
      <c r="N86" s="73" t="s">
        <v>42</v>
      </c>
      <c r="O86" s="73" t="s">
        <v>42</v>
      </c>
      <c r="P86" s="87"/>
      <c r="Q86" s="110" t="s">
        <v>231</v>
      </c>
      <c r="R86" s="80" t="s">
        <v>40</v>
      </c>
      <c r="S86" s="112"/>
      <c r="T86" s="79">
        <v>0</v>
      </c>
      <c r="U86" s="80" t="s">
        <v>42</v>
      </c>
      <c r="V86" s="81" t="s">
        <v>42</v>
      </c>
      <c r="W86" s="65"/>
      <c r="X86" s="65"/>
      <c r="Y86" s="123"/>
      <c r="Z86" s="123"/>
      <c r="AA86" s="120"/>
      <c r="AB86" s="7"/>
      <c r="AC86" s="126"/>
      <c r="AD86" s="126"/>
      <c r="AE86" s="126"/>
      <c r="AF86" s="126"/>
      <c r="AG86" s="127"/>
      <c r="AH86" s="126"/>
      <c r="AI86" s="126"/>
      <c r="AJ86" s="127"/>
      <c r="AK86" s="128"/>
      <c r="AL86" s="128"/>
      <c r="AM86" s="129"/>
      <c r="AN86" s="129"/>
    </row>
    <row r="87" spans="1:40" ht="14" customHeight="1" x14ac:dyDescent="0.2">
      <c r="A87" s="65"/>
      <c r="B87" s="65"/>
      <c r="C87" s="65"/>
      <c r="D87" s="65"/>
      <c r="E87" s="65"/>
      <c r="F87" s="109"/>
      <c r="G87" s="65"/>
      <c r="H87" s="65"/>
      <c r="I87" s="28" t="s">
        <v>52</v>
      </c>
      <c r="J87" s="91" t="s">
        <v>57</v>
      </c>
      <c r="K87" s="73" t="s">
        <v>52</v>
      </c>
      <c r="L87" s="74">
        <v>692.2</v>
      </c>
      <c r="M87" s="74">
        <v>22.709967558000002</v>
      </c>
      <c r="N87" s="73" t="s">
        <v>42</v>
      </c>
      <c r="O87" s="73" t="s">
        <v>42</v>
      </c>
      <c r="P87" s="87"/>
      <c r="Q87" s="88" t="s">
        <v>233</v>
      </c>
      <c r="R87" s="80" t="s">
        <v>40</v>
      </c>
      <c r="S87" s="112"/>
      <c r="T87" s="79">
        <v>0</v>
      </c>
      <c r="U87" s="80" t="s">
        <v>42</v>
      </c>
      <c r="V87" s="81" t="s">
        <v>42</v>
      </c>
      <c r="W87" s="65"/>
      <c r="X87" s="65"/>
      <c r="Y87" s="123"/>
      <c r="Z87" s="123"/>
      <c r="AA87" s="120"/>
      <c r="AB87" s="7"/>
      <c r="AC87" s="126"/>
      <c r="AD87" s="126"/>
      <c r="AE87" s="126"/>
      <c r="AF87" s="126"/>
      <c r="AG87" s="127"/>
      <c r="AH87" s="126"/>
      <c r="AI87" s="126"/>
      <c r="AJ87" s="127"/>
      <c r="AK87" s="128"/>
      <c r="AL87" s="128"/>
      <c r="AM87" s="129"/>
      <c r="AN87" s="129"/>
    </row>
    <row r="88" spans="1:40" ht="14" customHeight="1" x14ac:dyDescent="0.2">
      <c r="A88" s="65"/>
      <c r="B88" s="65"/>
      <c r="C88" s="65"/>
      <c r="D88" s="65"/>
      <c r="E88" s="65"/>
      <c r="F88" s="109"/>
      <c r="G88" s="65"/>
      <c r="H88" s="65"/>
      <c r="I88" s="28" t="s">
        <v>52</v>
      </c>
      <c r="J88" s="72" t="s">
        <v>137</v>
      </c>
      <c r="K88" s="73" t="s">
        <v>48</v>
      </c>
      <c r="L88" s="74">
        <v>420</v>
      </c>
      <c r="M88" s="74">
        <v>13.7795238</v>
      </c>
      <c r="N88" s="73" t="s">
        <v>42</v>
      </c>
      <c r="O88" s="73" t="s">
        <v>42</v>
      </c>
      <c r="P88" s="87"/>
      <c r="Q88" s="110" t="s">
        <v>235</v>
      </c>
      <c r="R88" s="80" t="s">
        <v>40</v>
      </c>
      <c r="S88" s="112"/>
      <c r="T88" s="79">
        <v>0</v>
      </c>
      <c r="U88" s="80" t="s">
        <v>42</v>
      </c>
      <c r="V88" s="81" t="s">
        <v>42</v>
      </c>
      <c r="W88" s="65"/>
      <c r="X88" s="65"/>
      <c r="Y88" s="123"/>
      <c r="Z88" s="123"/>
      <c r="AA88" s="120"/>
      <c r="AB88" s="125"/>
      <c r="AC88" s="126"/>
      <c r="AD88" s="126"/>
      <c r="AE88" s="126"/>
      <c r="AF88" s="126"/>
      <c r="AG88" s="127"/>
      <c r="AH88" s="126"/>
      <c r="AI88" s="126"/>
      <c r="AJ88" s="127"/>
      <c r="AK88" s="128"/>
      <c r="AL88" s="128"/>
      <c r="AM88" s="129"/>
      <c r="AN88" s="129"/>
    </row>
    <row r="89" spans="1:40" ht="14" customHeight="1" x14ac:dyDescent="0.2">
      <c r="A89" s="65"/>
      <c r="B89" s="65"/>
      <c r="C89" s="65"/>
      <c r="D89" s="65"/>
      <c r="E89" s="65"/>
      <c r="F89" s="109"/>
      <c r="G89" s="65"/>
      <c r="H89" s="65"/>
      <c r="I89" s="28" t="s">
        <v>52</v>
      </c>
      <c r="J89" s="133" t="s">
        <v>251</v>
      </c>
      <c r="K89" s="73" t="s">
        <v>224</v>
      </c>
      <c r="L89" s="74">
        <v>1383</v>
      </c>
      <c r="M89" s="74">
        <v>45.374003369999997</v>
      </c>
      <c r="N89" s="73" t="s">
        <v>213</v>
      </c>
      <c r="O89" s="73" t="s">
        <v>42</v>
      </c>
      <c r="P89" s="87"/>
      <c r="Q89" s="110" t="s">
        <v>237</v>
      </c>
      <c r="R89" s="80" t="s">
        <v>40</v>
      </c>
      <c r="S89" s="112"/>
      <c r="T89" s="79">
        <v>0</v>
      </c>
      <c r="U89" s="80" t="s">
        <v>42</v>
      </c>
      <c r="V89" s="81" t="s">
        <v>42</v>
      </c>
      <c r="W89" s="65"/>
      <c r="X89" s="65"/>
      <c r="Y89" s="123"/>
      <c r="Z89" s="123"/>
      <c r="AA89" s="120"/>
      <c r="AB89" s="125"/>
      <c r="AC89" s="126"/>
      <c r="AD89" s="126"/>
      <c r="AE89" s="126"/>
      <c r="AF89" s="126"/>
      <c r="AG89" s="127"/>
      <c r="AH89" s="126"/>
      <c r="AI89" s="126"/>
      <c r="AJ89" s="127"/>
      <c r="AK89" s="128"/>
      <c r="AL89" s="128"/>
      <c r="AM89" s="129"/>
      <c r="AN89" s="129"/>
    </row>
    <row r="90" spans="1:40" ht="14" customHeight="1" x14ac:dyDescent="0.2">
      <c r="A90" s="65"/>
      <c r="B90" s="65"/>
      <c r="C90" s="65"/>
      <c r="D90" s="65"/>
      <c r="E90" s="65"/>
      <c r="F90" s="109"/>
      <c r="G90" s="65"/>
      <c r="H90" s="65"/>
      <c r="I90" s="28" t="s">
        <v>52</v>
      </c>
      <c r="J90" s="133" t="s">
        <v>253</v>
      </c>
      <c r="K90" s="73" t="s">
        <v>224</v>
      </c>
      <c r="L90" s="74">
        <v>1886</v>
      </c>
      <c r="M90" s="74">
        <v>61.876623539999997</v>
      </c>
      <c r="N90" s="73" t="s">
        <v>213</v>
      </c>
      <c r="O90" s="73" t="s">
        <v>42</v>
      </c>
      <c r="P90" s="87"/>
      <c r="Q90" s="110" t="s">
        <v>240</v>
      </c>
      <c r="R90" s="80" t="s">
        <v>40</v>
      </c>
      <c r="S90" s="112"/>
      <c r="T90" s="79">
        <v>0</v>
      </c>
      <c r="U90" s="80" t="s">
        <v>42</v>
      </c>
      <c r="V90" s="81" t="s">
        <v>42</v>
      </c>
      <c r="W90" s="65"/>
      <c r="X90" s="65"/>
      <c r="Y90" s="123"/>
      <c r="Z90" s="123"/>
      <c r="AA90" s="120"/>
      <c r="AB90" s="7"/>
      <c r="AC90" s="126"/>
      <c r="AD90" s="126"/>
      <c r="AE90" s="126"/>
      <c r="AF90" s="126"/>
      <c r="AG90" s="127"/>
      <c r="AH90" s="126"/>
      <c r="AI90" s="126"/>
      <c r="AJ90" s="127"/>
      <c r="AK90" s="128"/>
      <c r="AL90" s="128"/>
      <c r="AM90" s="129"/>
      <c r="AN90" s="129"/>
    </row>
    <row r="91" spans="1:40" ht="14" customHeight="1" x14ac:dyDescent="0.2">
      <c r="A91" s="65"/>
      <c r="B91" s="65"/>
      <c r="C91" s="65"/>
      <c r="D91" s="65"/>
      <c r="E91" s="65"/>
      <c r="F91" s="109"/>
      <c r="G91" s="65"/>
      <c r="H91" s="65"/>
      <c r="I91" s="28" t="s">
        <v>52</v>
      </c>
      <c r="J91" s="97" t="s">
        <v>139</v>
      </c>
      <c r="K91" s="73" t="s">
        <v>48</v>
      </c>
      <c r="L91" s="74">
        <v>452</v>
      </c>
      <c r="M91" s="74">
        <v>14.82939228</v>
      </c>
      <c r="N91" s="73" t="s">
        <v>42</v>
      </c>
      <c r="O91" s="73" t="s">
        <v>42</v>
      </c>
      <c r="P91" s="87"/>
      <c r="Q91" s="88" t="s">
        <v>242</v>
      </c>
      <c r="R91" s="80" t="s">
        <v>40</v>
      </c>
      <c r="S91" s="112"/>
      <c r="T91" s="79">
        <v>0</v>
      </c>
      <c r="U91" s="80" t="s">
        <v>42</v>
      </c>
      <c r="V91" s="81" t="s">
        <v>42</v>
      </c>
      <c r="W91" s="65"/>
      <c r="X91" s="65"/>
      <c r="Y91" s="123"/>
      <c r="Z91" s="123"/>
      <c r="AA91" s="120"/>
      <c r="AB91" s="7"/>
      <c r="AC91" s="126"/>
      <c r="AD91" s="126"/>
      <c r="AE91" s="126"/>
      <c r="AF91" s="126"/>
      <c r="AG91" s="127"/>
      <c r="AH91" s="126"/>
      <c r="AI91" s="126"/>
      <c r="AJ91" s="127"/>
      <c r="AK91" s="128"/>
      <c r="AL91" s="128"/>
      <c r="AM91" s="129"/>
      <c r="AN91" s="129"/>
    </row>
    <row r="92" spans="1:40" ht="14" customHeight="1" x14ac:dyDescent="0.2">
      <c r="A92" s="65"/>
      <c r="B92" s="65"/>
      <c r="C92" s="65"/>
      <c r="D92" s="65"/>
      <c r="E92" s="65"/>
      <c r="F92" s="109"/>
      <c r="G92" s="65"/>
      <c r="H92" s="65"/>
      <c r="I92" s="28" t="s">
        <v>238</v>
      </c>
      <c r="J92" s="130" t="s">
        <v>185</v>
      </c>
      <c r="K92" s="73" t="s">
        <v>52</v>
      </c>
      <c r="L92" s="74">
        <v>666</v>
      </c>
      <c r="M92" s="74">
        <v>21.850387739999999</v>
      </c>
      <c r="N92" s="73" t="s">
        <v>42</v>
      </c>
      <c r="O92" s="73" t="s">
        <v>42</v>
      </c>
      <c r="P92" s="87"/>
      <c r="Q92" s="110" t="s">
        <v>244</v>
      </c>
      <c r="R92" s="80" t="s">
        <v>40</v>
      </c>
      <c r="S92" s="112"/>
      <c r="T92" s="79">
        <v>0</v>
      </c>
      <c r="U92" s="80" t="s">
        <v>42</v>
      </c>
      <c r="V92" s="81" t="s">
        <v>42</v>
      </c>
      <c r="W92" s="65"/>
      <c r="X92" s="65"/>
      <c r="Y92" s="123"/>
      <c r="Z92" s="123"/>
      <c r="AA92" s="120"/>
      <c r="AB92" s="7"/>
      <c r="AC92" s="126"/>
      <c r="AD92" s="126"/>
      <c r="AE92" s="126"/>
      <c r="AF92" s="126"/>
      <c r="AG92" s="127"/>
      <c r="AH92" s="126"/>
      <c r="AI92" s="126"/>
      <c r="AJ92" s="127"/>
      <c r="AK92" s="128"/>
      <c r="AL92" s="128"/>
      <c r="AM92" s="129"/>
      <c r="AN92" s="129"/>
    </row>
    <row r="93" spans="1:40" ht="14" customHeight="1" x14ac:dyDescent="0.2">
      <c r="A93" s="65"/>
      <c r="B93" s="65"/>
      <c r="C93" s="65"/>
      <c r="D93" s="65"/>
      <c r="E93" s="65"/>
      <c r="F93" s="109"/>
      <c r="G93" s="65"/>
      <c r="H93" s="65"/>
      <c r="I93" s="28" t="s">
        <v>238</v>
      </c>
      <c r="J93" s="6" t="s">
        <v>219</v>
      </c>
      <c r="K93" s="73" t="s">
        <v>75</v>
      </c>
      <c r="L93" s="74">
        <v>548</v>
      </c>
      <c r="M93" s="74">
        <v>17.978997719999999</v>
      </c>
      <c r="N93" s="73" t="s">
        <v>42</v>
      </c>
      <c r="O93" s="73" t="s">
        <v>42</v>
      </c>
      <c r="P93" s="87"/>
      <c r="Q93" s="110" t="s">
        <v>246</v>
      </c>
      <c r="R93" s="80" t="s">
        <v>40</v>
      </c>
      <c r="S93" s="112"/>
      <c r="T93" s="79">
        <v>0</v>
      </c>
      <c r="U93" s="80" t="s">
        <v>42</v>
      </c>
      <c r="V93" s="81" t="s">
        <v>42</v>
      </c>
      <c r="W93" s="65"/>
      <c r="X93" s="65"/>
      <c r="Y93" s="123"/>
      <c r="Z93" s="123"/>
      <c r="AA93" s="120"/>
      <c r="AB93" s="7"/>
      <c r="AC93" s="126"/>
      <c r="AD93" s="126"/>
      <c r="AE93" s="126"/>
      <c r="AF93" s="126"/>
      <c r="AG93" s="127"/>
      <c r="AH93" s="126"/>
      <c r="AI93" s="126"/>
      <c r="AJ93" s="127"/>
      <c r="AK93" s="128"/>
      <c r="AL93" s="128"/>
      <c r="AM93" s="129"/>
      <c r="AN93" s="129"/>
    </row>
    <row r="94" spans="1:40" ht="14" customHeight="1" x14ac:dyDescent="0.2">
      <c r="A94" s="65"/>
      <c r="B94" s="65"/>
      <c r="C94" s="65"/>
      <c r="D94" s="65"/>
      <c r="E94" s="65"/>
      <c r="F94" s="109"/>
      <c r="G94" s="65"/>
      <c r="H94" s="65"/>
      <c r="I94" s="28" t="s">
        <v>238</v>
      </c>
      <c r="J94" s="97" t="s">
        <v>141</v>
      </c>
      <c r="K94" s="73" t="s">
        <v>48</v>
      </c>
      <c r="L94" s="74">
        <v>338</v>
      </c>
      <c r="M94" s="74">
        <v>11.089235820000001</v>
      </c>
      <c r="N94" s="73" t="s">
        <v>42</v>
      </c>
      <c r="O94" s="73" t="s">
        <v>42</v>
      </c>
      <c r="P94" s="87"/>
      <c r="Q94" s="110" t="s">
        <v>248</v>
      </c>
      <c r="R94" s="80" t="s">
        <v>40</v>
      </c>
      <c r="S94" s="112"/>
      <c r="T94" s="79">
        <v>0</v>
      </c>
      <c r="U94" s="80" t="s">
        <v>42</v>
      </c>
      <c r="V94" s="81" t="s">
        <v>42</v>
      </c>
      <c r="W94" s="65"/>
      <c r="X94" s="65"/>
      <c r="Y94" s="123"/>
      <c r="Z94" s="123"/>
      <c r="AA94" s="120"/>
      <c r="AB94" s="7"/>
      <c r="AC94" s="126"/>
      <c r="AD94" s="126"/>
      <c r="AE94" s="126"/>
      <c r="AF94" s="126"/>
      <c r="AG94" s="127"/>
      <c r="AH94" s="126"/>
      <c r="AI94" s="126"/>
      <c r="AJ94" s="127"/>
      <c r="AK94" s="128"/>
      <c r="AL94" s="128"/>
      <c r="AM94" s="129"/>
      <c r="AN94" s="129"/>
    </row>
    <row r="95" spans="1:40" ht="14" customHeight="1" x14ac:dyDescent="0.2">
      <c r="A95" s="65"/>
      <c r="B95" s="65"/>
      <c r="C95" s="65"/>
      <c r="D95" s="65"/>
      <c r="E95" s="65"/>
      <c r="F95" s="109"/>
      <c r="G95" s="65"/>
      <c r="H95" s="65"/>
      <c r="I95" s="28" t="s">
        <v>238</v>
      </c>
      <c r="J95" s="6" t="s">
        <v>221</v>
      </c>
      <c r="K95" s="73" t="s">
        <v>75</v>
      </c>
      <c r="L95" s="74">
        <v>609</v>
      </c>
      <c r="M95" s="74">
        <v>19.980309510000001</v>
      </c>
      <c r="N95" s="73" t="s">
        <v>42</v>
      </c>
      <c r="O95" s="73" t="s">
        <v>42</v>
      </c>
      <c r="P95" s="87"/>
      <c r="Q95" s="110" t="s">
        <v>250</v>
      </c>
      <c r="R95" s="80" t="s">
        <v>40</v>
      </c>
      <c r="S95" s="112"/>
      <c r="T95" s="79">
        <v>0</v>
      </c>
      <c r="U95" s="80" t="s">
        <v>42</v>
      </c>
      <c r="V95" s="81" t="s">
        <v>42</v>
      </c>
      <c r="W95" s="65"/>
      <c r="X95" s="65"/>
      <c r="Y95" s="123"/>
      <c r="Z95" s="123"/>
      <c r="AA95" s="120"/>
      <c r="AB95" s="7"/>
      <c r="AC95" s="126"/>
      <c r="AD95" s="126"/>
      <c r="AE95" s="126"/>
      <c r="AF95" s="126"/>
      <c r="AG95" s="127"/>
      <c r="AH95" s="126"/>
      <c r="AI95" s="126"/>
      <c r="AJ95" s="127"/>
      <c r="AK95" s="128"/>
      <c r="AL95" s="128"/>
      <c r="AM95" s="129"/>
      <c r="AN95" s="129"/>
    </row>
    <row r="96" spans="1:40" ht="14" customHeight="1" x14ac:dyDescent="0.2">
      <c r="A96" s="65"/>
      <c r="B96" s="65"/>
      <c r="C96" s="65"/>
      <c r="D96" s="65"/>
      <c r="E96" s="65"/>
      <c r="F96" s="109"/>
      <c r="G96" s="65"/>
      <c r="H96" s="65"/>
      <c r="I96" s="28" t="s">
        <v>238</v>
      </c>
      <c r="J96" s="133" t="s">
        <v>255</v>
      </c>
      <c r="K96" s="73" t="s">
        <v>224</v>
      </c>
      <c r="L96" s="74">
        <v>1585</v>
      </c>
      <c r="M96" s="74">
        <v>52.001298149999997</v>
      </c>
      <c r="N96" s="73" t="s">
        <v>213</v>
      </c>
      <c r="O96" s="73" t="s">
        <v>42</v>
      </c>
      <c r="P96" s="87"/>
      <c r="Q96" s="110" t="s">
        <v>252</v>
      </c>
      <c r="R96" s="80" t="s">
        <v>40</v>
      </c>
      <c r="S96" s="112"/>
      <c r="T96" s="79">
        <v>0</v>
      </c>
      <c r="U96" s="80" t="s">
        <v>42</v>
      </c>
      <c r="V96" s="81" t="s">
        <v>42</v>
      </c>
      <c r="W96" s="65"/>
      <c r="X96" s="65"/>
      <c r="Y96" s="123"/>
      <c r="Z96" s="123"/>
      <c r="AA96" s="120"/>
      <c r="AB96" s="7"/>
      <c r="AC96" s="126"/>
      <c r="AD96" s="126"/>
      <c r="AE96" s="126"/>
      <c r="AF96" s="126"/>
      <c r="AG96" s="127"/>
      <c r="AH96" s="126"/>
      <c r="AI96" s="126"/>
      <c r="AJ96" s="127"/>
      <c r="AK96" s="128"/>
      <c r="AL96" s="128"/>
      <c r="AM96" s="129"/>
      <c r="AN96" s="129"/>
    </row>
    <row r="97" spans="1:40" ht="14" customHeight="1" x14ac:dyDescent="0.2">
      <c r="A97" s="65"/>
      <c r="B97" s="65"/>
      <c r="C97" s="65"/>
      <c r="D97" s="65"/>
      <c r="E97" s="65"/>
      <c r="F97" s="109"/>
      <c r="G97" s="65"/>
      <c r="H97" s="65"/>
      <c r="I97" s="28" t="s">
        <v>238</v>
      </c>
      <c r="J97" s="97" t="s">
        <v>143</v>
      </c>
      <c r="K97" s="73" t="s">
        <v>48</v>
      </c>
      <c r="L97" s="74">
        <v>408</v>
      </c>
      <c r="M97" s="74">
        <v>13.38582312</v>
      </c>
      <c r="N97" s="73" t="s">
        <v>42</v>
      </c>
      <c r="O97" s="73" t="s">
        <v>42</v>
      </c>
      <c r="P97" s="87"/>
      <c r="Q97" s="110" t="s">
        <v>254</v>
      </c>
      <c r="R97" s="80" t="s">
        <v>40</v>
      </c>
      <c r="S97" s="112"/>
      <c r="T97" s="79">
        <v>0</v>
      </c>
      <c r="U97" s="80" t="s">
        <v>42</v>
      </c>
      <c r="V97" s="81" t="s">
        <v>42</v>
      </c>
      <c r="W97" s="65"/>
      <c r="X97" s="65"/>
      <c r="Y97" s="123"/>
      <c r="Z97" s="123"/>
      <c r="AA97" s="120"/>
      <c r="AB97" s="125"/>
      <c r="AC97" s="126"/>
      <c r="AD97" s="126"/>
      <c r="AE97" s="126"/>
      <c r="AF97" s="126"/>
      <c r="AG97" s="127"/>
      <c r="AH97" s="126"/>
      <c r="AI97" s="126"/>
      <c r="AJ97" s="127"/>
      <c r="AK97" s="128"/>
      <c r="AL97" s="128"/>
      <c r="AM97" s="129"/>
      <c r="AN97" s="129"/>
    </row>
    <row r="98" spans="1:40" ht="14" customHeight="1" x14ac:dyDescent="0.2">
      <c r="A98" s="65"/>
      <c r="B98" s="65"/>
      <c r="C98" s="65"/>
      <c r="D98" s="65"/>
      <c r="E98" s="65"/>
      <c r="F98" s="109"/>
      <c r="G98" s="65"/>
      <c r="H98" s="65"/>
      <c r="I98" s="28" t="s">
        <v>238</v>
      </c>
      <c r="J98" s="130" t="s">
        <v>187</v>
      </c>
      <c r="K98" s="73" t="s">
        <v>52</v>
      </c>
      <c r="L98" s="74">
        <v>640</v>
      </c>
      <c r="M98" s="74">
        <v>20.997369599999999</v>
      </c>
      <c r="N98" s="73" t="s">
        <v>42</v>
      </c>
      <c r="O98" s="73" t="s">
        <v>42</v>
      </c>
      <c r="P98" s="87"/>
      <c r="Q98" s="110" t="s">
        <v>256</v>
      </c>
      <c r="R98" s="80" t="s">
        <v>40</v>
      </c>
      <c r="S98" s="112"/>
      <c r="T98" s="79">
        <v>0</v>
      </c>
      <c r="U98" s="80" t="s">
        <v>42</v>
      </c>
      <c r="V98" s="81" t="s">
        <v>42</v>
      </c>
      <c r="W98" s="65"/>
      <c r="X98" s="65"/>
      <c r="Y98" s="123"/>
      <c r="Z98" s="123"/>
      <c r="AA98" s="120"/>
      <c r="AB98" s="125"/>
      <c r="AC98" s="126"/>
      <c r="AD98" s="126"/>
      <c r="AE98" s="126"/>
      <c r="AF98" s="126"/>
      <c r="AG98" s="127"/>
      <c r="AH98" s="126"/>
      <c r="AI98" s="126"/>
      <c r="AJ98" s="127"/>
      <c r="AK98" s="128"/>
      <c r="AL98" s="128"/>
      <c r="AM98" s="129"/>
      <c r="AN98" s="129"/>
    </row>
    <row r="99" spans="1:40" ht="14" customHeight="1" x14ac:dyDescent="0.2">
      <c r="A99" s="65"/>
      <c r="B99" s="65"/>
      <c r="C99" s="65"/>
      <c r="D99" s="65"/>
      <c r="E99" s="65"/>
      <c r="F99" s="109"/>
      <c r="G99" s="65"/>
      <c r="H99" s="65"/>
      <c r="I99" s="28" t="s">
        <v>238</v>
      </c>
      <c r="J99" s="135" t="s">
        <v>266</v>
      </c>
      <c r="K99" s="74" t="s">
        <v>262</v>
      </c>
      <c r="L99" s="74">
        <v>2214</v>
      </c>
      <c r="M99" s="74">
        <v>72.63777546</v>
      </c>
      <c r="N99" s="73" t="s">
        <v>213</v>
      </c>
      <c r="O99" s="73" t="s">
        <v>213</v>
      </c>
      <c r="P99" s="87"/>
      <c r="Q99" s="88" t="s">
        <v>258</v>
      </c>
      <c r="R99" s="80" t="s">
        <v>40</v>
      </c>
      <c r="S99" s="112"/>
      <c r="T99" s="79">
        <v>0</v>
      </c>
      <c r="U99" s="80" t="s">
        <v>42</v>
      </c>
      <c r="V99" s="81" t="s">
        <v>42</v>
      </c>
      <c r="W99" s="65"/>
      <c r="X99" s="65"/>
      <c r="Y99" s="123"/>
      <c r="Z99" s="123"/>
      <c r="AA99" s="120"/>
      <c r="AB99" s="7"/>
      <c r="AC99" s="126"/>
      <c r="AD99" s="126"/>
      <c r="AE99" s="126"/>
      <c r="AF99" s="126"/>
      <c r="AG99" s="127"/>
      <c r="AH99" s="126"/>
      <c r="AI99" s="126"/>
      <c r="AJ99" s="127"/>
      <c r="AK99" s="128"/>
      <c r="AL99" s="128"/>
      <c r="AM99" s="129"/>
      <c r="AN99" s="129"/>
    </row>
    <row r="100" spans="1:40" ht="14" customHeight="1" x14ac:dyDescent="0.2">
      <c r="A100" s="65"/>
      <c r="B100" s="65"/>
      <c r="C100" s="65"/>
      <c r="D100" s="65"/>
      <c r="E100" s="65"/>
      <c r="F100" s="109"/>
      <c r="G100" s="65"/>
      <c r="H100" s="65"/>
      <c r="I100" s="28" t="s">
        <v>238</v>
      </c>
      <c r="J100" s="133" t="s">
        <v>257</v>
      </c>
      <c r="K100" s="73" t="s">
        <v>224</v>
      </c>
      <c r="L100" s="74">
        <v>1061</v>
      </c>
      <c r="M100" s="74">
        <v>34.809701789999998</v>
      </c>
      <c r="N100" s="73" t="s">
        <v>213</v>
      </c>
      <c r="O100" s="73" t="s">
        <v>42</v>
      </c>
      <c r="P100" s="87"/>
      <c r="Q100" s="110" t="s">
        <v>260</v>
      </c>
      <c r="R100" s="80" t="s">
        <v>40</v>
      </c>
      <c r="S100" s="112"/>
      <c r="T100" s="79">
        <v>0</v>
      </c>
      <c r="U100" s="80" t="s">
        <v>42</v>
      </c>
      <c r="V100" s="81" t="s">
        <v>42</v>
      </c>
      <c r="W100" s="65"/>
      <c r="X100" s="65"/>
      <c r="Y100" s="123"/>
      <c r="Z100" s="123"/>
      <c r="AA100" s="120"/>
      <c r="AB100" s="125"/>
      <c r="AC100" s="126"/>
      <c r="AD100" s="126"/>
      <c r="AE100" s="126"/>
      <c r="AF100" s="126"/>
      <c r="AG100" s="127"/>
      <c r="AH100" s="126"/>
      <c r="AI100" s="126"/>
      <c r="AJ100" s="127"/>
      <c r="AK100" s="128"/>
      <c r="AL100" s="128"/>
      <c r="AM100" s="129"/>
      <c r="AN100" s="129"/>
    </row>
    <row r="101" spans="1:40" ht="14" customHeight="1" x14ac:dyDescent="0.2">
      <c r="A101" s="65"/>
      <c r="B101" s="65"/>
      <c r="C101" s="65"/>
      <c r="D101" s="65"/>
      <c r="E101" s="65"/>
      <c r="F101" s="109"/>
      <c r="G101" s="65"/>
      <c r="H101" s="65"/>
      <c r="I101" s="28" t="s">
        <v>238</v>
      </c>
      <c r="J101" s="133" t="s">
        <v>259</v>
      </c>
      <c r="K101" s="73" t="s">
        <v>224</v>
      </c>
      <c r="L101" s="74">
        <v>1235</v>
      </c>
      <c r="M101" s="74">
        <v>40.518361650000003</v>
      </c>
      <c r="N101" s="73" t="s">
        <v>213</v>
      </c>
      <c r="O101" s="73" t="s">
        <v>42</v>
      </c>
      <c r="P101" s="87"/>
      <c r="Q101" s="110" t="s">
        <v>263</v>
      </c>
      <c r="R101" s="80" t="s">
        <v>40</v>
      </c>
      <c r="S101" s="112"/>
      <c r="T101" s="79">
        <v>0</v>
      </c>
      <c r="U101" s="80" t="s">
        <v>42</v>
      </c>
      <c r="V101" s="81" t="s">
        <v>42</v>
      </c>
      <c r="W101" s="65"/>
      <c r="X101" s="65"/>
      <c r="Y101" s="123"/>
      <c r="Z101" s="123"/>
      <c r="AA101" s="120"/>
      <c r="AB101" s="7"/>
      <c r="AC101" s="126"/>
      <c r="AD101" s="126"/>
      <c r="AE101" s="126"/>
      <c r="AF101" s="126"/>
      <c r="AG101" s="127"/>
      <c r="AH101" s="126"/>
      <c r="AI101" s="126"/>
      <c r="AJ101" s="127"/>
      <c r="AK101" s="128"/>
      <c r="AL101" s="128"/>
      <c r="AM101" s="129"/>
      <c r="AN101" s="129"/>
    </row>
    <row r="102" spans="1:40" ht="14" customHeight="1" x14ac:dyDescent="0.2">
      <c r="A102" s="65"/>
      <c r="B102" s="65"/>
      <c r="C102" s="65"/>
      <c r="D102" s="65"/>
      <c r="E102" s="65"/>
      <c r="F102" s="109"/>
      <c r="G102" s="65"/>
      <c r="H102" s="65"/>
      <c r="I102" s="28" t="s">
        <v>238</v>
      </c>
      <c r="J102" s="86" t="s">
        <v>189</v>
      </c>
      <c r="K102" s="73" t="s">
        <v>52</v>
      </c>
      <c r="L102" s="74">
        <v>850</v>
      </c>
      <c r="M102" s="74">
        <v>27.887131499999999</v>
      </c>
      <c r="N102" s="73" t="s">
        <v>42</v>
      </c>
      <c r="O102" s="73" t="s">
        <v>42</v>
      </c>
      <c r="P102" s="87"/>
      <c r="Q102" s="110" t="s">
        <v>265</v>
      </c>
      <c r="R102" s="80" t="s">
        <v>40</v>
      </c>
      <c r="S102" s="112"/>
      <c r="T102" s="79">
        <v>0</v>
      </c>
      <c r="U102" s="80" t="s">
        <v>42</v>
      </c>
      <c r="V102" s="81" t="s">
        <v>42</v>
      </c>
      <c r="W102" s="65"/>
      <c r="X102" s="65"/>
      <c r="Y102" s="123"/>
      <c r="Z102" s="123"/>
      <c r="AA102" s="120"/>
      <c r="AB102" s="7"/>
      <c r="AC102" s="126"/>
      <c r="AD102" s="126"/>
      <c r="AE102" s="126"/>
      <c r="AF102" s="126"/>
      <c r="AG102" s="127"/>
      <c r="AH102" s="126"/>
      <c r="AI102" s="126"/>
      <c r="AJ102" s="127"/>
      <c r="AK102" s="128"/>
      <c r="AL102" s="128"/>
      <c r="AM102" s="129"/>
      <c r="AN102" s="129"/>
    </row>
    <row r="103" spans="1:40" ht="14" customHeight="1" x14ac:dyDescent="0.2">
      <c r="A103" s="65"/>
      <c r="B103" s="65"/>
      <c r="C103" s="65"/>
      <c r="D103" s="65"/>
      <c r="E103" s="65"/>
      <c r="F103" s="109"/>
      <c r="G103" s="65"/>
      <c r="H103" s="65"/>
      <c r="I103" s="28" t="s">
        <v>52</v>
      </c>
      <c r="J103" s="86" t="s">
        <v>191</v>
      </c>
      <c r="K103" s="73" t="s">
        <v>52</v>
      </c>
      <c r="L103" s="74">
        <v>635</v>
      </c>
      <c r="M103" s="74">
        <v>20.833327650000001</v>
      </c>
      <c r="N103" s="73" t="s">
        <v>42</v>
      </c>
      <c r="O103" s="73" t="s">
        <v>42</v>
      </c>
      <c r="P103" s="87"/>
      <c r="Q103" s="110" t="s">
        <v>267</v>
      </c>
      <c r="R103" s="80" t="s">
        <v>40</v>
      </c>
      <c r="S103" s="112"/>
      <c r="T103" s="79">
        <v>0</v>
      </c>
      <c r="U103" s="80" t="s">
        <v>42</v>
      </c>
      <c r="V103" s="81" t="s">
        <v>42</v>
      </c>
      <c r="W103" s="65"/>
      <c r="X103" s="65"/>
      <c r="Y103" s="123"/>
      <c r="Z103" s="123"/>
      <c r="AA103" s="120"/>
      <c r="AB103" s="125"/>
      <c r="AC103" s="126"/>
      <c r="AD103" s="126"/>
      <c r="AE103" s="126"/>
      <c r="AF103" s="126"/>
      <c r="AG103" s="127"/>
      <c r="AH103" s="126"/>
      <c r="AI103" s="126"/>
      <c r="AJ103" s="127"/>
      <c r="AK103" s="128"/>
      <c r="AL103" s="128"/>
      <c r="AM103" s="129"/>
      <c r="AN103" s="129"/>
    </row>
    <row r="104" spans="1:40" ht="14" customHeight="1" x14ac:dyDescent="0.2">
      <c r="I104" s="28" t="s">
        <v>238</v>
      </c>
      <c r="J104" s="130" t="s">
        <v>191</v>
      </c>
      <c r="K104" s="73" t="s">
        <v>52</v>
      </c>
      <c r="L104" s="74">
        <v>635</v>
      </c>
      <c r="M104" s="74">
        <v>20.833327650000001</v>
      </c>
      <c r="N104" s="73" t="s">
        <v>42</v>
      </c>
      <c r="O104" s="73" t="s">
        <v>42</v>
      </c>
    </row>
    <row r="105" spans="1:40" ht="14" customHeight="1" thickBot="1" x14ac:dyDescent="0.25">
      <c r="I105" s="55" t="s">
        <v>238</v>
      </c>
      <c r="J105" s="136" t="s">
        <v>145</v>
      </c>
      <c r="K105" s="57" t="s">
        <v>48</v>
      </c>
      <c r="L105" s="134">
        <v>265</v>
      </c>
      <c r="M105" s="134">
        <v>8.6942233499999997</v>
      </c>
      <c r="N105" s="57" t="s">
        <v>42</v>
      </c>
      <c r="O105" s="57" t="s">
        <v>42</v>
      </c>
    </row>
  </sheetData>
  <sheetProtection sheet="1" objects="1" scenarios="1" selectLockedCells="1"/>
  <sortState xmlns:xlrd2="http://schemas.microsoft.com/office/spreadsheetml/2017/richdata2" ref="J7:O105">
    <sortCondition ref="J6"/>
  </sortState>
  <mergeCells count="26">
    <mergeCell ref="E2:H2"/>
    <mergeCell ref="X9:AA9"/>
    <mergeCell ref="X10:AA10"/>
    <mergeCell ref="X11:AA11"/>
    <mergeCell ref="Z2:AC2"/>
    <mergeCell ref="S2:V2"/>
    <mergeCell ref="J6:K6"/>
    <mergeCell ref="L5:O5"/>
    <mergeCell ref="L2:O2"/>
    <mergeCell ref="E5:H5"/>
    <mergeCell ref="Z3:AA3"/>
    <mergeCell ref="S5:V5"/>
    <mergeCell ref="Q6:R6"/>
    <mergeCell ref="X6:Y6"/>
    <mergeCell ref="D14:E14"/>
    <mergeCell ref="C6:D6"/>
    <mergeCell ref="X19:AA19"/>
    <mergeCell ref="X16:AA16"/>
    <mergeCell ref="X7:AC7"/>
    <mergeCell ref="X8:AC8"/>
    <mergeCell ref="X17:AA17"/>
    <mergeCell ref="X18:AA18"/>
    <mergeCell ref="X12:AA12"/>
    <mergeCell ref="X13:AA13"/>
    <mergeCell ref="X14:AA14"/>
    <mergeCell ref="X15:A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11</vt:i4>
      </vt:variant>
    </vt:vector>
  </HeadingPairs>
  <TitlesOfParts>
    <vt:vector size="15" baseType="lpstr">
      <vt:lpstr>Results</vt:lpstr>
      <vt:lpstr>Lists</vt:lpstr>
      <vt:lpstr>World Championships</vt:lpstr>
      <vt:lpstr>Classes</vt:lpstr>
      <vt:lpstr>Age</vt:lpstr>
      <vt:lpstr>Category</vt:lpstr>
      <vt:lpstr>Classes</vt:lpstr>
      <vt:lpstr>Classes_Group2</vt:lpstr>
      <vt:lpstr>Country</vt:lpstr>
      <vt:lpstr>Discards</vt:lpstr>
      <vt:lpstr>Gender</vt:lpstr>
      <vt:lpstr>Gender_</vt:lpstr>
      <vt:lpstr>Handi</vt:lpstr>
      <vt:lpstr>Race_Count</vt:lpstr>
      <vt:lpstr>scoring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jean-pascal Chatagny</dc:creator>
  <cp:lastModifiedBy>Microsoft Office User</cp:lastModifiedBy>
  <dcterms:created xsi:type="dcterms:W3CDTF">2018-07-11T18:25:29Z</dcterms:created>
  <dcterms:modified xsi:type="dcterms:W3CDTF">2021-01-10T09:36:41Z</dcterms:modified>
</cp:coreProperties>
</file>