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454e632625284bc/Allegati di posta elettronica/Desktop/Snipe/"/>
    </mc:Choice>
  </mc:AlternateContent>
  <xr:revisionPtr revIDLastSave="0" documentId="8_{B0018C1A-66E6-4E97-9A21-B10FF4680D4B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ANKLIST" sheetId="1" r:id="rId1"/>
  </sheets>
  <externalReferences>
    <externalReference r:id="rId2"/>
  </externalReferenc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W45" i="1" l="1"/>
  <c r="AU45" i="1"/>
  <c r="AS45" i="1"/>
  <c r="AQ45" i="1"/>
  <c r="AO45" i="1"/>
  <c r="AM45" i="1"/>
  <c r="AK45" i="1"/>
  <c r="AI45" i="1"/>
  <c r="AG45" i="1"/>
  <c r="AI50" i="1"/>
  <c r="AW33" i="1"/>
  <c r="AU33" i="1"/>
  <c r="AS33" i="1"/>
  <c r="AQ33" i="1"/>
  <c r="AO33" i="1"/>
  <c r="AM33" i="1"/>
  <c r="AK33" i="1"/>
  <c r="AI33" i="1"/>
  <c r="AG33" i="1"/>
  <c r="AW50" i="1"/>
  <c r="AU50" i="1"/>
  <c r="AS50" i="1"/>
  <c r="AQ50" i="1"/>
  <c r="AO50" i="1"/>
  <c r="AM50" i="1"/>
  <c r="AK50" i="1"/>
  <c r="AG50" i="1"/>
  <c r="AW54" i="1"/>
  <c r="AU54" i="1"/>
  <c r="AS54" i="1"/>
  <c r="AQ54" i="1"/>
  <c r="AO54" i="1"/>
  <c r="AM54" i="1"/>
  <c r="AK54" i="1"/>
  <c r="AI54" i="1"/>
  <c r="AG54" i="1"/>
  <c r="AW38" i="1"/>
  <c r="AU38" i="1"/>
  <c r="AS38" i="1"/>
  <c r="AQ38" i="1"/>
  <c r="AO38" i="1"/>
  <c r="AM38" i="1"/>
  <c r="AK38" i="1"/>
  <c r="AI38" i="1"/>
  <c r="AG38" i="1"/>
  <c r="AW40" i="1"/>
  <c r="AU40" i="1"/>
  <c r="AS40" i="1"/>
  <c r="AQ40" i="1"/>
  <c r="AO40" i="1"/>
  <c r="AM40" i="1"/>
  <c r="AK40" i="1"/>
  <c r="AI40" i="1"/>
  <c r="AG40" i="1"/>
  <c r="AW42" i="1"/>
  <c r="AU42" i="1"/>
  <c r="AQ42" i="1"/>
  <c r="AO42" i="1"/>
  <c r="AM42" i="1"/>
  <c r="AK42" i="1"/>
  <c r="AI42" i="1"/>
  <c r="AG42" i="1"/>
  <c r="AW31" i="1"/>
  <c r="AU31" i="1"/>
  <c r="AS31" i="1"/>
  <c r="AQ31" i="1"/>
  <c r="AO31" i="1"/>
  <c r="AM31" i="1"/>
  <c r="AK31" i="1"/>
  <c r="AI31" i="1"/>
  <c r="AG31" i="1"/>
  <c r="AW34" i="1"/>
  <c r="AU34" i="1"/>
  <c r="AS34" i="1"/>
  <c r="AQ34" i="1"/>
  <c r="AO34" i="1"/>
  <c r="AM34" i="1"/>
  <c r="AK34" i="1"/>
  <c r="AI34" i="1"/>
  <c r="AG34" i="1"/>
  <c r="AW32" i="1"/>
  <c r="AU32" i="1"/>
  <c r="AS32" i="1"/>
  <c r="AQ32" i="1"/>
  <c r="AO32" i="1"/>
  <c r="AM32" i="1"/>
  <c r="AK32" i="1"/>
  <c r="AI32" i="1"/>
  <c r="AG32" i="1"/>
  <c r="BQ33" i="1"/>
  <c r="BQ50" i="1"/>
  <c r="BQ54" i="1"/>
  <c r="BQ38" i="1"/>
  <c r="BQ40" i="1"/>
  <c r="BQ42" i="1"/>
  <c r="BQ31" i="1"/>
  <c r="BQ34" i="1"/>
  <c r="BQ32" i="1"/>
  <c r="G33" i="1"/>
  <c r="BS33" i="1"/>
  <c r="I33" i="1"/>
  <c r="BT33" i="1"/>
  <c r="K33" i="1"/>
  <c r="BU33" i="1"/>
  <c r="M33" i="1"/>
  <c r="BV33" i="1"/>
  <c r="O33" i="1"/>
  <c r="BW33" i="1"/>
  <c r="Q33" i="1"/>
  <c r="BX33" i="1"/>
  <c r="S33" i="1"/>
  <c r="BY33" i="1"/>
  <c r="U33" i="1"/>
  <c r="BZ33" i="1"/>
  <c r="W33" i="1"/>
  <c r="CA33" i="1"/>
  <c r="Y33" i="1"/>
  <c r="CB33" i="1"/>
  <c r="AA33" i="1"/>
  <c r="CC33" i="1"/>
  <c r="AC33" i="1"/>
  <c r="CD33" i="1"/>
  <c r="AE33" i="1"/>
  <c r="CE33" i="1"/>
  <c r="CF33" i="1"/>
  <c r="CG33" i="1"/>
  <c r="CH33" i="1"/>
  <c r="CI33" i="1"/>
  <c r="CJ33" i="1"/>
  <c r="CK33" i="1"/>
  <c r="CL33" i="1"/>
  <c r="CM33" i="1"/>
  <c r="CN33" i="1"/>
  <c r="AY33" i="1"/>
  <c r="CO33" i="1"/>
  <c r="BA33" i="1"/>
  <c r="CP33" i="1"/>
  <c r="BC33" i="1"/>
  <c r="CQ33" i="1"/>
  <c r="BE33" i="1"/>
  <c r="CR33" i="1"/>
  <c r="BG33" i="1"/>
  <c r="CS33" i="1"/>
  <c r="BI33" i="1"/>
  <c r="CT33" i="1"/>
  <c r="BK33" i="1"/>
  <c r="CU33" i="1"/>
  <c r="BM33" i="1"/>
  <c r="CV33" i="1"/>
  <c r="BO33" i="1"/>
  <c r="CW33" i="1"/>
  <c r="CX33" i="1"/>
  <c r="EF33" i="1"/>
  <c r="EE33" i="1"/>
  <c r="ED33" i="1"/>
  <c r="EC33" i="1"/>
  <c r="EB33" i="1"/>
  <c r="EA33" i="1"/>
  <c r="DZ33" i="1"/>
  <c r="DY33" i="1"/>
  <c r="DX33" i="1"/>
  <c r="DW33" i="1"/>
  <c r="DV33" i="1"/>
  <c r="DU33" i="1"/>
  <c r="DT33" i="1"/>
  <c r="DS33" i="1"/>
  <c r="DR33" i="1"/>
  <c r="DQ33" i="1"/>
  <c r="DP33" i="1"/>
  <c r="DO33" i="1"/>
  <c r="DN33" i="1"/>
  <c r="DM33" i="1"/>
  <c r="DL33" i="1"/>
  <c r="DK33" i="1"/>
  <c r="DJ33" i="1"/>
  <c r="DI33" i="1"/>
  <c r="DH33" i="1"/>
  <c r="DG33" i="1"/>
  <c r="DF33" i="1"/>
  <c r="DE33" i="1"/>
  <c r="DD33" i="1"/>
  <c r="DC33" i="1"/>
  <c r="DB33" i="1"/>
  <c r="DA33" i="1"/>
  <c r="CY33" i="1"/>
  <c r="DA8" i="1"/>
  <c r="D33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G50" i="1"/>
  <c r="BS50" i="1"/>
  <c r="I50" i="1"/>
  <c r="BT50" i="1"/>
  <c r="K50" i="1"/>
  <c r="BU50" i="1"/>
  <c r="M50" i="1"/>
  <c r="BV50" i="1"/>
  <c r="O50" i="1"/>
  <c r="BW50" i="1"/>
  <c r="Q50" i="1"/>
  <c r="BX50" i="1"/>
  <c r="S50" i="1"/>
  <c r="BY50" i="1"/>
  <c r="U50" i="1"/>
  <c r="BZ50" i="1"/>
  <c r="W50" i="1"/>
  <c r="CA50" i="1"/>
  <c r="Y50" i="1"/>
  <c r="CB50" i="1"/>
  <c r="AA50" i="1"/>
  <c r="CC50" i="1"/>
  <c r="AC50" i="1"/>
  <c r="CD50" i="1"/>
  <c r="AE50" i="1"/>
  <c r="CE50" i="1"/>
  <c r="CF50" i="1"/>
  <c r="CG50" i="1"/>
  <c r="CH50" i="1"/>
  <c r="CI50" i="1"/>
  <c r="CJ50" i="1"/>
  <c r="CK50" i="1"/>
  <c r="CL50" i="1"/>
  <c r="CM50" i="1"/>
  <c r="CN50" i="1"/>
  <c r="AY50" i="1"/>
  <c r="CO50" i="1"/>
  <c r="BA50" i="1"/>
  <c r="CP50" i="1"/>
  <c r="BC50" i="1"/>
  <c r="CQ50" i="1"/>
  <c r="BE50" i="1"/>
  <c r="CR50" i="1"/>
  <c r="BG50" i="1"/>
  <c r="CS50" i="1"/>
  <c r="BI50" i="1"/>
  <c r="CT50" i="1"/>
  <c r="BK50" i="1"/>
  <c r="CU50" i="1"/>
  <c r="BM50" i="1"/>
  <c r="CV50" i="1"/>
  <c r="BO50" i="1"/>
  <c r="CW50" i="1"/>
  <c r="CX50" i="1"/>
  <c r="EF50" i="1"/>
  <c r="EE50" i="1"/>
  <c r="ED50" i="1"/>
  <c r="EC50" i="1"/>
  <c r="EB50" i="1"/>
  <c r="EA50" i="1"/>
  <c r="DZ50" i="1"/>
  <c r="DY50" i="1"/>
  <c r="DX50" i="1"/>
  <c r="DW50" i="1"/>
  <c r="DV50" i="1"/>
  <c r="DU50" i="1"/>
  <c r="DT50" i="1"/>
  <c r="DS50" i="1"/>
  <c r="DR50" i="1"/>
  <c r="DQ50" i="1"/>
  <c r="DP50" i="1"/>
  <c r="DO50" i="1"/>
  <c r="DN50" i="1"/>
  <c r="DM50" i="1"/>
  <c r="DL50" i="1"/>
  <c r="DK50" i="1"/>
  <c r="DJ50" i="1"/>
  <c r="DI50" i="1"/>
  <c r="DH50" i="1"/>
  <c r="DG50" i="1"/>
  <c r="DF50" i="1"/>
  <c r="DE50" i="1"/>
  <c r="DD50" i="1"/>
  <c r="DC50" i="1"/>
  <c r="DB50" i="1"/>
  <c r="DA50" i="1"/>
  <c r="CY50" i="1"/>
  <c r="D50" i="1"/>
  <c r="G54" i="1"/>
  <c r="BS54" i="1"/>
  <c r="I54" i="1"/>
  <c r="BT54" i="1"/>
  <c r="K54" i="1"/>
  <c r="BU54" i="1"/>
  <c r="M54" i="1"/>
  <c r="BV54" i="1"/>
  <c r="O54" i="1"/>
  <c r="BW54" i="1"/>
  <c r="Q54" i="1"/>
  <c r="BX54" i="1"/>
  <c r="S54" i="1"/>
  <c r="BY54" i="1"/>
  <c r="U54" i="1"/>
  <c r="BZ54" i="1"/>
  <c r="W54" i="1"/>
  <c r="CA54" i="1"/>
  <c r="Y54" i="1"/>
  <c r="CB54" i="1"/>
  <c r="AA54" i="1"/>
  <c r="CC54" i="1"/>
  <c r="AC54" i="1"/>
  <c r="CD54" i="1"/>
  <c r="AE54" i="1"/>
  <c r="CE54" i="1"/>
  <c r="CF54" i="1"/>
  <c r="CG54" i="1"/>
  <c r="CH54" i="1"/>
  <c r="CI54" i="1"/>
  <c r="CJ54" i="1"/>
  <c r="CK54" i="1"/>
  <c r="CL54" i="1"/>
  <c r="CM54" i="1"/>
  <c r="CN54" i="1"/>
  <c r="AY54" i="1"/>
  <c r="CO54" i="1"/>
  <c r="BA54" i="1"/>
  <c r="CP54" i="1"/>
  <c r="BC54" i="1"/>
  <c r="CQ54" i="1"/>
  <c r="BE54" i="1"/>
  <c r="CR54" i="1"/>
  <c r="BG54" i="1"/>
  <c r="CS54" i="1"/>
  <c r="BI54" i="1"/>
  <c r="CT54" i="1"/>
  <c r="BK54" i="1"/>
  <c r="CU54" i="1"/>
  <c r="BM54" i="1"/>
  <c r="CV54" i="1"/>
  <c r="BO54" i="1"/>
  <c r="CW54" i="1"/>
  <c r="CX54" i="1"/>
  <c r="EF54" i="1"/>
  <c r="EE54" i="1"/>
  <c r="ED54" i="1"/>
  <c r="EC54" i="1"/>
  <c r="EB54" i="1"/>
  <c r="EA54" i="1"/>
  <c r="DZ54" i="1"/>
  <c r="DY54" i="1"/>
  <c r="DX54" i="1"/>
  <c r="DW54" i="1"/>
  <c r="DV54" i="1"/>
  <c r="DU54" i="1"/>
  <c r="DT54" i="1"/>
  <c r="DS54" i="1"/>
  <c r="DR54" i="1"/>
  <c r="DQ54" i="1"/>
  <c r="DP54" i="1"/>
  <c r="DO54" i="1"/>
  <c r="DN54" i="1"/>
  <c r="DM54" i="1"/>
  <c r="DL54" i="1"/>
  <c r="DK54" i="1"/>
  <c r="DJ54" i="1"/>
  <c r="DI54" i="1"/>
  <c r="DH54" i="1"/>
  <c r="DG54" i="1"/>
  <c r="DF54" i="1"/>
  <c r="DE54" i="1"/>
  <c r="DD54" i="1"/>
  <c r="DC54" i="1"/>
  <c r="DB54" i="1"/>
  <c r="DA54" i="1"/>
  <c r="CY54" i="1"/>
  <c r="D54" i="1"/>
  <c r="G38" i="1"/>
  <c r="BS38" i="1"/>
  <c r="I38" i="1"/>
  <c r="BT38" i="1"/>
  <c r="K38" i="1"/>
  <c r="BU38" i="1"/>
  <c r="M38" i="1"/>
  <c r="BV38" i="1"/>
  <c r="O38" i="1"/>
  <c r="BW38" i="1"/>
  <c r="Q38" i="1"/>
  <c r="BX38" i="1"/>
  <c r="S38" i="1"/>
  <c r="BY38" i="1"/>
  <c r="U38" i="1"/>
  <c r="BZ38" i="1"/>
  <c r="W38" i="1"/>
  <c r="CA38" i="1"/>
  <c r="Y38" i="1"/>
  <c r="CB38" i="1"/>
  <c r="AA38" i="1"/>
  <c r="CC38" i="1"/>
  <c r="AC38" i="1"/>
  <c r="CD38" i="1"/>
  <c r="AE38" i="1"/>
  <c r="CE38" i="1"/>
  <c r="CF38" i="1"/>
  <c r="CG38" i="1"/>
  <c r="CH38" i="1"/>
  <c r="CI38" i="1"/>
  <c r="CJ38" i="1"/>
  <c r="CK38" i="1"/>
  <c r="CL38" i="1"/>
  <c r="CM38" i="1"/>
  <c r="CN38" i="1"/>
  <c r="AY38" i="1"/>
  <c r="CO38" i="1"/>
  <c r="BA38" i="1"/>
  <c r="CP38" i="1"/>
  <c r="BC38" i="1"/>
  <c r="CQ38" i="1"/>
  <c r="BE38" i="1"/>
  <c r="CR38" i="1"/>
  <c r="BG38" i="1"/>
  <c r="CS38" i="1"/>
  <c r="BI38" i="1"/>
  <c r="CT38" i="1"/>
  <c r="BK38" i="1"/>
  <c r="CU38" i="1"/>
  <c r="BM38" i="1"/>
  <c r="CV38" i="1"/>
  <c r="BO38" i="1"/>
  <c r="CW38" i="1"/>
  <c r="CX38" i="1"/>
  <c r="EF38" i="1"/>
  <c r="EE38" i="1"/>
  <c r="ED38" i="1"/>
  <c r="EC38" i="1"/>
  <c r="EB38" i="1"/>
  <c r="EA38" i="1"/>
  <c r="DZ38" i="1"/>
  <c r="DY38" i="1"/>
  <c r="DX38" i="1"/>
  <c r="DW38" i="1"/>
  <c r="DV38" i="1"/>
  <c r="DU38" i="1"/>
  <c r="DT38" i="1"/>
  <c r="DS38" i="1"/>
  <c r="DR38" i="1"/>
  <c r="DQ38" i="1"/>
  <c r="DP38" i="1"/>
  <c r="DO38" i="1"/>
  <c r="DN38" i="1"/>
  <c r="DM38" i="1"/>
  <c r="DL38" i="1"/>
  <c r="DK38" i="1"/>
  <c r="DJ38" i="1"/>
  <c r="DI38" i="1"/>
  <c r="DH38" i="1"/>
  <c r="DG38" i="1"/>
  <c r="DF38" i="1"/>
  <c r="DE38" i="1"/>
  <c r="DD38" i="1"/>
  <c r="DC38" i="1"/>
  <c r="DB38" i="1"/>
  <c r="DA38" i="1"/>
  <c r="CY38" i="1"/>
  <c r="D38" i="1"/>
  <c r="G40" i="1"/>
  <c r="BS40" i="1"/>
  <c r="I40" i="1"/>
  <c r="BT40" i="1"/>
  <c r="K40" i="1"/>
  <c r="BU40" i="1"/>
  <c r="M40" i="1"/>
  <c r="BV40" i="1"/>
  <c r="O40" i="1"/>
  <c r="BW40" i="1"/>
  <c r="Q40" i="1"/>
  <c r="BX40" i="1"/>
  <c r="S40" i="1"/>
  <c r="BY40" i="1"/>
  <c r="U40" i="1"/>
  <c r="BZ40" i="1"/>
  <c r="W40" i="1"/>
  <c r="CA40" i="1"/>
  <c r="Y40" i="1"/>
  <c r="CB40" i="1"/>
  <c r="AA40" i="1"/>
  <c r="CC40" i="1"/>
  <c r="AC40" i="1"/>
  <c r="CD40" i="1"/>
  <c r="AE40" i="1"/>
  <c r="CE40" i="1"/>
  <c r="CF40" i="1"/>
  <c r="CG40" i="1"/>
  <c r="CH40" i="1"/>
  <c r="CI40" i="1"/>
  <c r="CJ40" i="1"/>
  <c r="CK40" i="1"/>
  <c r="CL40" i="1"/>
  <c r="CM40" i="1"/>
  <c r="CN40" i="1"/>
  <c r="AY40" i="1"/>
  <c r="CO40" i="1"/>
  <c r="BA40" i="1"/>
  <c r="CP40" i="1"/>
  <c r="BC40" i="1"/>
  <c r="CQ40" i="1"/>
  <c r="BE40" i="1"/>
  <c r="CR40" i="1"/>
  <c r="BG40" i="1"/>
  <c r="CS40" i="1"/>
  <c r="BI40" i="1"/>
  <c r="CT40" i="1"/>
  <c r="BK40" i="1"/>
  <c r="CU40" i="1"/>
  <c r="BM40" i="1"/>
  <c r="CV40" i="1"/>
  <c r="BO40" i="1"/>
  <c r="CW40" i="1"/>
  <c r="CX40" i="1"/>
  <c r="EF40" i="1"/>
  <c r="EE40" i="1"/>
  <c r="ED40" i="1"/>
  <c r="EC40" i="1"/>
  <c r="EB40" i="1"/>
  <c r="EA40" i="1"/>
  <c r="DZ40" i="1"/>
  <c r="DY40" i="1"/>
  <c r="DX40" i="1"/>
  <c r="DW40" i="1"/>
  <c r="DV40" i="1"/>
  <c r="DU40" i="1"/>
  <c r="DT40" i="1"/>
  <c r="DS40" i="1"/>
  <c r="DR40" i="1"/>
  <c r="DQ40" i="1"/>
  <c r="DP40" i="1"/>
  <c r="DO40" i="1"/>
  <c r="DN40" i="1"/>
  <c r="DM40" i="1"/>
  <c r="DL40" i="1"/>
  <c r="DK40" i="1"/>
  <c r="DJ40" i="1"/>
  <c r="DI40" i="1"/>
  <c r="DH40" i="1"/>
  <c r="DG40" i="1"/>
  <c r="DF40" i="1"/>
  <c r="DE40" i="1"/>
  <c r="DD40" i="1"/>
  <c r="DC40" i="1"/>
  <c r="DB40" i="1"/>
  <c r="DA40" i="1"/>
  <c r="CY40" i="1"/>
  <c r="D40" i="1"/>
  <c r="G42" i="1"/>
  <c r="BS42" i="1"/>
  <c r="I42" i="1"/>
  <c r="BT42" i="1"/>
  <c r="K42" i="1"/>
  <c r="BU42" i="1"/>
  <c r="M42" i="1"/>
  <c r="BV42" i="1"/>
  <c r="O42" i="1"/>
  <c r="BW42" i="1"/>
  <c r="Q42" i="1"/>
  <c r="BX42" i="1"/>
  <c r="S42" i="1"/>
  <c r="BY42" i="1"/>
  <c r="U42" i="1"/>
  <c r="BZ42" i="1"/>
  <c r="W42" i="1"/>
  <c r="CA42" i="1"/>
  <c r="Y42" i="1"/>
  <c r="CB42" i="1"/>
  <c r="AA42" i="1"/>
  <c r="CC42" i="1"/>
  <c r="AC42" i="1"/>
  <c r="CD42" i="1"/>
  <c r="AE42" i="1"/>
  <c r="CE42" i="1"/>
  <c r="CF42" i="1"/>
  <c r="CG42" i="1"/>
  <c r="CH42" i="1"/>
  <c r="CI42" i="1"/>
  <c r="CJ42" i="1"/>
  <c r="CK42" i="1"/>
  <c r="CL42" i="1"/>
  <c r="CM42" i="1"/>
  <c r="CN42" i="1"/>
  <c r="AY42" i="1"/>
  <c r="CO42" i="1"/>
  <c r="BA42" i="1"/>
  <c r="CP42" i="1"/>
  <c r="BC42" i="1"/>
  <c r="CQ42" i="1"/>
  <c r="BE42" i="1"/>
  <c r="CR42" i="1"/>
  <c r="BG42" i="1"/>
  <c r="CS42" i="1"/>
  <c r="BI42" i="1"/>
  <c r="CT42" i="1"/>
  <c r="BK42" i="1"/>
  <c r="CU42" i="1"/>
  <c r="BM42" i="1"/>
  <c r="CV42" i="1"/>
  <c r="BO42" i="1"/>
  <c r="CW42" i="1"/>
  <c r="CX42" i="1"/>
  <c r="EF42" i="1"/>
  <c r="EE42" i="1"/>
  <c r="ED42" i="1"/>
  <c r="EC42" i="1"/>
  <c r="EB42" i="1"/>
  <c r="EA42" i="1"/>
  <c r="DZ42" i="1"/>
  <c r="DY42" i="1"/>
  <c r="DX42" i="1"/>
  <c r="DW42" i="1"/>
  <c r="DV42" i="1"/>
  <c r="DU42" i="1"/>
  <c r="DT42" i="1"/>
  <c r="DS42" i="1"/>
  <c r="DR42" i="1"/>
  <c r="DQ42" i="1"/>
  <c r="DP42" i="1"/>
  <c r="DO42" i="1"/>
  <c r="DN42" i="1"/>
  <c r="DM42" i="1"/>
  <c r="DL42" i="1"/>
  <c r="DK42" i="1"/>
  <c r="DJ42" i="1"/>
  <c r="DI42" i="1"/>
  <c r="DH42" i="1"/>
  <c r="DG42" i="1"/>
  <c r="DF42" i="1"/>
  <c r="DE42" i="1"/>
  <c r="DD42" i="1"/>
  <c r="DC42" i="1"/>
  <c r="DB42" i="1"/>
  <c r="DA42" i="1"/>
  <c r="CY42" i="1"/>
  <c r="D42" i="1"/>
  <c r="G31" i="1"/>
  <c r="BS31" i="1"/>
  <c r="I31" i="1"/>
  <c r="BT31" i="1"/>
  <c r="K31" i="1"/>
  <c r="BU31" i="1"/>
  <c r="M31" i="1"/>
  <c r="BV31" i="1"/>
  <c r="O31" i="1"/>
  <c r="BW31" i="1"/>
  <c r="Q31" i="1"/>
  <c r="BX31" i="1"/>
  <c r="S31" i="1"/>
  <c r="BY31" i="1"/>
  <c r="U31" i="1"/>
  <c r="BZ31" i="1"/>
  <c r="W31" i="1"/>
  <c r="CA31" i="1"/>
  <c r="Y31" i="1"/>
  <c r="CB31" i="1"/>
  <c r="AA31" i="1"/>
  <c r="CC31" i="1"/>
  <c r="AC31" i="1"/>
  <c r="CD31" i="1"/>
  <c r="AE31" i="1"/>
  <c r="CE31" i="1"/>
  <c r="CF31" i="1"/>
  <c r="CG31" i="1"/>
  <c r="CH31" i="1"/>
  <c r="CI31" i="1"/>
  <c r="CJ31" i="1"/>
  <c r="CK31" i="1"/>
  <c r="CL31" i="1"/>
  <c r="CM31" i="1"/>
  <c r="CN31" i="1"/>
  <c r="AY31" i="1"/>
  <c r="CO31" i="1"/>
  <c r="BA31" i="1"/>
  <c r="CP31" i="1"/>
  <c r="BC31" i="1"/>
  <c r="CQ31" i="1"/>
  <c r="BE31" i="1"/>
  <c r="CR31" i="1"/>
  <c r="BG31" i="1"/>
  <c r="CS31" i="1"/>
  <c r="BI31" i="1"/>
  <c r="CT31" i="1"/>
  <c r="BK31" i="1"/>
  <c r="CU31" i="1"/>
  <c r="BM31" i="1"/>
  <c r="CV31" i="1"/>
  <c r="BO31" i="1"/>
  <c r="CW31" i="1"/>
  <c r="CX31" i="1"/>
  <c r="EF31" i="1"/>
  <c r="EE31" i="1"/>
  <c r="ED31" i="1"/>
  <c r="EC31" i="1"/>
  <c r="EB31" i="1"/>
  <c r="EA31" i="1"/>
  <c r="DZ31" i="1"/>
  <c r="DY31" i="1"/>
  <c r="DX31" i="1"/>
  <c r="DW31" i="1"/>
  <c r="DV31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Y31" i="1"/>
  <c r="D31" i="1"/>
  <c r="G34" i="1"/>
  <c r="BS34" i="1"/>
  <c r="I34" i="1"/>
  <c r="BT34" i="1"/>
  <c r="K34" i="1"/>
  <c r="BU34" i="1"/>
  <c r="M34" i="1"/>
  <c r="BV34" i="1"/>
  <c r="O34" i="1"/>
  <c r="BW34" i="1"/>
  <c r="Q34" i="1"/>
  <c r="BX34" i="1"/>
  <c r="S34" i="1"/>
  <c r="BY34" i="1"/>
  <c r="U34" i="1"/>
  <c r="BZ34" i="1"/>
  <c r="W34" i="1"/>
  <c r="CA34" i="1"/>
  <c r="Y34" i="1"/>
  <c r="CB34" i="1"/>
  <c r="AA34" i="1"/>
  <c r="CC34" i="1"/>
  <c r="AC34" i="1"/>
  <c r="CD34" i="1"/>
  <c r="AE34" i="1"/>
  <c r="CE34" i="1"/>
  <c r="CF34" i="1"/>
  <c r="CG34" i="1"/>
  <c r="CH34" i="1"/>
  <c r="CI34" i="1"/>
  <c r="CJ34" i="1"/>
  <c r="CK34" i="1"/>
  <c r="CL34" i="1"/>
  <c r="CM34" i="1"/>
  <c r="CN34" i="1"/>
  <c r="AY34" i="1"/>
  <c r="CO34" i="1"/>
  <c r="BA34" i="1"/>
  <c r="CP34" i="1"/>
  <c r="BC34" i="1"/>
  <c r="CQ34" i="1"/>
  <c r="BE34" i="1"/>
  <c r="CR34" i="1"/>
  <c r="BG34" i="1"/>
  <c r="CS34" i="1"/>
  <c r="BI34" i="1"/>
  <c r="CT34" i="1"/>
  <c r="BK34" i="1"/>
  <c r="CU34" i="1"/>
  <c r="BM34" i="1"/>
  <c r="CV34" i="1"/>
  <c r="BO34" i="1"/>
  <c r="CW34" i="1"/>
  <c r="CX34" i="1"/>
  <c r="EF34" i="1"/>
  <c r="EE34" i="1"/>
  <c r="ED34" i="1"/>
  <c r="EC34" i="1"/>
  <c r="EB34" i="1"/>
  <c r="EA34" i="1"/>
  <c r="DZ34" i="1"/>
  <c r="DY34" i="1"/>
  <c r="DX34" i="1"/>
  <c r="DW34" i="1"/>
  <c r="DV34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Y34" i="1"/>
  <c r="D34" i="1"/>
  <c r="G32" i="1"/>
  <c r="BS32" i="1"/>
  <c r="I32" i="1"/>
  <c r="BT32" i="1"/>
  <c r="K32" i="1"/>
  <c r="BU32" i="1"/>
  <c r="M32" i="1"/>
  <c r="BV32" i="1"/>
  <c r="O32" i="1"/>
  <c r="BW32" i="1"/>
  <c r="Q32" i="1"/>
  <c r="BX32" i="1"/>
  <c r="S32" i="1"/>
  <c r="BY32" i="1"/>
  <c r="U32" i="1"/>
  <c r="BZ32" i="1"/>
  <c r="W32" i="1"/>
  <c r="CA32" i="1"/>
  <c r="Y32" i="1"/>
  <c r="CB32" i="1"/>
  <c r="AA32" i="1"/>
  <c r="CC32" i="1"/>
  <c r="AC32" i="1"/>
  <c r="CD32" i="1"/>
  <c r="AE32" i="1"/>
  <c r="CE32" i="1"/>
  <c r="CF32" i="1"/>
  <c r="CG32" i="1"/>
  <c r="CH32" i="1"/>
  <c r="CI32" i="1"/>
  <c r="CJ32" i="1"/>
  <c r="CK32" i="1"/>
  <c r="CL32" i="1"/>
  <c r="CM32" i="1"/>
  <c r="CN32" i="1"/>
  <c r="AY32" i="1"/>
  <c r="CO32" i="1"/>
  <c r="BA32" i="1"/>
  <c r="CP32" i="1"/>
  <c r="BC32" i="1"/>
  <c r="CQ32" i="1"/>
  <c r="BE32" i="1"/>
  <c r="CR32" i="1"/>
  <c r="BG32" i="1"/>
  <c r="CS32" i="1"/>
  <c r="BI32" i="1"/>
  <c r="CT32" i="1"/>
  <c r="BK32" i="1"/>
  <c r="CU32" i="1"/>
  <c r="BM32" i="1"/>
  <c r="CV32" i="1"/>
  <c r="BO32" i="1"/>
  <c r="CW32" i="1"/>
  <c r="CX32" i="1"/>
  <c r="EF32" i="1"/>
  <c r="EE32" i="1"/>
  <c r="ED32" i="1"/>
  <c r="EC32" i="1"/>
  <c r="EB32" i="1"/>
  <c r="EA32" i="1"/>
  <c r="DZ32" i="1"/>
  <c r="DY32" i="1"/>
  <c r="DX32" i="1"/>
  <c r="DW32" i="1"/>
  <c r="DV32" i="1"/>
  <c r="DU32" i="1"/>
  <c r="DT32" i="1"/>
  <c r="DS32" i="1"/>
  <c r="DR32" i="1"/>
  <c r="DQ32" i="1"/>
  <c r="DP32" i="1"/>
  <c r="DO32" i="1"/>
  <c r="DN32" i="1"/>
  <c r="DM32" i="1"/>
  <c r="DL32" i="1"/>
  <c r="DK32" i="1"/>
  <c r="DJ32" i="1"/>
  <c r="DI32" i="1"/>
  <c r="DH32" i="1"/>
  <c r="DG32" i="1"/>
  <c r="DF32" i="1"/>
  <c r="DE32" i="1"/>
  <c r="DD32" i="1"/>
  <c r="DC32" i="1"/>
  <c r="DB32" i="1"/>
  <c r="DA32" i="1"/>
  <c r="CY32" i="1"/>
  <c r="D32" i="1"/>
  <c r="AW47" i="1"/>
  <c r="AU47" i="1"/>
  <c r="AS47" i="1"/>
  <c r="AQ47" i="1"/>
  <c r="AO47" i="1"/>
  <c r="AM47" i="1"/>
  <c r="AK47" i="1"/>
  <c r="AI47" i="1"/>
  <c r="AG47" i="1"/>
  <c r="AW37" i="1"/>
  <c r="AU37" i="1"/>
  <c r="AS37" i="1"/>
  <c r="AQ37" i="1"/>
  <c r="AO37" i="1"/>
  <c r="AM37" i="1"/>
  <c r="AK37" i="1"/>
  <c r="AI37" i="1"/>
  <c r="AG37" i="1"/>
  <c r="AW39" i="1"/>
  <c r="AU39" i="1"/>
  <c r="AS39" i="1"/>
  <c r="AQ39" i="1"/>
  <c r="AO39" i="1"/>
  <c r="AM39" i="1"/>
  <c r="AK39" i="1"/>
  <c r="AI39" i="1"/>
  <c r="AG39" i="1"/>
  <c r="AW24" i="1"/>
  <c r="AU24" i="1"/>
  <c r="AS24" i="1"/>
  <c r="AQ24" i="1"/>
  <c r="AO24" i="1"/>
  <c r="AM24" i="1"/>
  <c r="AK24" i="1"/>
  <c r="AI24" i="1"/>
  <c r="AG24" i="1"/>
  <c r="AS22" i="1"/>
  <c r="AW22" i="1"/>
  <c r="AU22" i="1"/>
  <c r="AQ22" i="1"/>
  <c r="AO22" i="1"/>
  <c r="AM22" i="1"/>
  <c r="AK22" i="1"/>
  <c r="AI22" i="1"/>
  <c r="AG22" i="1"/>
  <c r="AM21" i="1"/>
  <c r="AW65" i="1"/>
  <c r="AU65" i="1"/>
  <c r="AS65" i="1"/>
  <c r="AQ65" i="1"/>
  <c r="AO65" i="1"/>
  <c r="AM65" i="1"/>
  <c r="AK65" i="1"/>
  <c r="AI65" i="1"/>
  <c r="AG65" i="1"/>
  <c r="AW64" i="1"/>
  <c r="AU64" i="1"/>
  <c r="AS64" i="1"/>
  <c r="AQ64" i="1"/>
  <c r="AO64" i="1"/>
  <c r="AM64" i="1"/>
  <c r="AK64" i="1"/>
  <c r="AI64" i="1"/>
  <c r="AG64" i="1"/>
  <c r="AW73" i="1"/>
  <c r="AU73" i="1"/>
  <c r="AS73" i="1"/>
  <c r="AQ73" i="1"/>
  <c r="AO73" i="1"/>
  <c r="AM73" i="1"/>
  <c r="AK73" i="1"/>
  <c r="AI73" i="1"/>
  <c r="AG73" i="1"/>
  <c r="AW41" i="1"/>
  <c r="AU41" i="1"/>
  <c r="AS41" i="1"/>
  <c r="AQ41" i="1"/>
  <c r="AO41" i="1"/>
  <c r="AM41" i="1"/>
  <c r="AK41" i="1"/>
  <c r="AI41" i="1"/>
  <c r="AG41" i="1"/>
  <c r="AW52" i="1"/>
  <c r="AU52" i="1"/>
  <c r="AS52" i="1"/>
  <c r="AQ52" i="1"/>
  <c r="AO52" i="1"/>
  <c r="AM52" i="1"/>
  <c r="AK52" i="1"/>
  <c r="AI52" i="1"/>
  <c r="AG52" i="1"/>
  <c r="AW36" i="1"/>
  <c r="AU36" i="1"/>
  <c r="AS36" i="1"/>
  <c r="AQ36" i="1"/>
  <c r="AO36" i="1"/>
  <c r="AM36" i="1"/>
  <c r="AK36" i="1"/>
  <c r="AI36" i="1"/>
  <c r="AG36" i="1"/>
  <c r="AW46" i="1"/>
  <c r="AU46" i="1"/>
  <c r="AS46" i="1"/>
  <c r="AQ46" i="1"/>
  <c r="AO46" i="1"/>
  <c r="AM46" i="1"/>
  <c r="AK46" i="1"/>
  <c r="AI46" i="1"/>
  <c r="AG46" i="1"/>
  <c r="AW51" i="1"/>
  <c r="AU51" i="1"/>
  <c r="AS51" i="1"/>
  <c r="AQ51" i="1"/>
  <c r="AO51" i="1"/>
  <c r="AM51" i="1"/>
  <c r="AK51" i="1"/>
  <c r="AI51" i="1"/>
  <c r="AG51" i="1"/>
  <c r="AW35" i="1"/>
  <c r="AU35" i="1"/>
  <c r="AS35" i="1"/>
  <c r="AQ35" i="1"/>
  <c r="AO35" i="1"/>
  <c r="AM35" i="1"/>
  <c r="AK35" i="1"/>
  <c r="AI35" i="1"/>
  <c r="AG35" i="1"/>
  <c r="AW23" i="1"/>
  <c r="AU23" i="1"/>
  <c r="AS23" i="1"/>
  <c r="AQ23" i="1"/>
  <c r="AO23" i="1"/>
  <c r="AM23" i="1"/>
  <c r="AK23" i="1"/>
  <c r="AI23" i="1"/>
  <c r="AG23" i="1"/>
  <c r="AW44" i="1"/>
  <c r="AU44" i="1"/>
  <c r="AS44" i="1"/>
  <c r="AQ44" i="1"/>
  <c r="AO44" i="1"/>
  <c r="AM44" i="1"/>
  <c r="AK44" i="1"/>
  <c r="AI44" i="1"/>
  <c r="AG44" i="1"/>
  <c r="AW29" i="1"/>
  <c r="AU29" i="1"/>
  <c r="AS29" i="1"/>
  <c r="AQ29" i="1"/>
  <c r="AO29" i="1"/>
  <c r="AM29" i="1"/>
  <c r="AK29" i="1"/>
  <c r="AI29" i="1"/>
  <c r="AG29" i="1"/>
  <c r="AW30" i="1"/>
  <c r="AU30" i="1"/>
  <c r="AS30" i="1"/>
  <c r="AQ30" i="1"/>
  <c r="AO30" i="1"/>
  <c r="AM30" i="1"/>
  <c r="AK30" i="1"/>
  <c r="AI30" i="1"/>
  <c r="AG30" i="1"/>
  <c r="AW25" i="1"/>
  <c r="AU25" i="1"/>
  <c r="AS25" i="1"/>
  <c r="AQ25" i="1"/>
  <c r="AO25" i="1"/>
  <c r="AM25" i="1"/>
  <c r="AK25" i="1"/>
  <c r="AI25" i="1"/>
  <c r="AG25" i="1"/>
  <c r="AQ10" i="1"/>
  <c r="G94" i="1"/>
  <c r="BS94" i="1"/>
  <c r="I94" i="1"/>
  <c r="BT94" i="1"/>
  <c r="K94" i="1"/>
  <c r="BU94" i="1"/>
  <c r="M94" i="1"/>
  <c r="BV94" i="1"/>
  <c r="O94" i="1"/>
  <c r="BW94" i="1"/>
  <c r="Q94" i="1"/>
  <c r="BX94" i="1"/>
  <c r="S94" i="1"/>
  <c r="BY94" i="1"/>
  <c r="U94" i="1"/>
  <c r="BZ94" i="1"/>
  <c r="W94" i="1"/>
  <c r="CA94" i="1"/>
  <c r="Y94" i="1"/>
  <c r="CB94" i="1"/>
  <c r="AA94" i="1"/>
  <c r="CC94" i="1"/>
  <c r="AC94" i="1"/>
  <c r="CD94" i="1"/>
  <c r="AE94" i="1"/>
  <c r="CE94" i="1"/>
  <c r="AG94" i="1"/>
  <c r="CF94" i="1"/>
  <c r="AI94" i="1"/>
  <c r="CG94" i="1"/>
  <c r="AK94" i="1"/>
  <c r="CH94" i="1"/>
  <c r="AM94" i="1"/>
  <c r="CI94" i="1"/>
  <c r="AO94" i="1"/>
  <c r="CJ94" i="1"/>
  <c r="AQ94" i="1"/>
  <c r="CK94" i="1"/>
  <c r="AS94" i="1"/>
  <c r="CL94" i="1"/>
  <c r="AU94" i="1"/>
  <c r="CM94" i="1"/>
  <c r="AW94" i="1"/>
  <c r="CN94" i="1"/>
  <c r="AY94" i="1"/>
  <c r="CO94" i="1"/>
  <c r="BA94" i="1"/>
  <c r="CP94" i="1"/>
  <c r="BC94" i="1"/>
  <c r="CQ94" i="1"/>
  <c r="BE94" i="1"/>
  <c r="CR94" i="1"/>
  <c r="BG94" i="1"/>
  <c r="CS94" i="1"/>
  <c r="BI94" i="1"/>
  <c r="CT94" i="1"/>
  <c r="BK94" i="1"/>
  <c r="CU94" i="1"/>
  <c r="BM94" i="1"/>
  <c r="CV94" i="1"/>
  <c r="BO94" i="1"/>
  <c r="CW94" i="1"/>
  <c r="BQ94" i="1"/>
  <c r="CX94" i="1"/>
  <c r="CY94" i="1"/>
  <c r="DA94" i="1"/>
  <c r="DB94" i="1"/>
  <c r="DC94" i="1"/>
  <c r="DD94" i="1"/>
  <c r="DE94" i="1"/>
  <c r="DF94" i="1"/>
  <c r="DG94" i="1"/>
  <c r="DH94" i="1"/>
  <c r="DI94" i="1"/>
  <c r="DJ94" i="1"/>
  <c r="DK94" i="1"/>
  <c r="DL94" i="1"/>
  <c r="DM94" i="1"/>
  <c r="D94" i="1"/>
  <c r="U68" i="1"/>
  <c r="S68" i="1"/>
  <c r="Q68" i="1"/>
  <c r="U62" i="1"/>
  <c r="U71" i="1"/>
  <c r="S71" i="1"/>
  <c r="Q71" i="1"/>
  <c r="U63" i="1"/>
  <c r="S63" i="1"/>
  <c r="Q63" i="1"/>
  <c r="U70" i="1"/>
  <c r="S70" i="1"/>
  <c r="Q70" i="1"/>
  <c r="U61" i="1"/>
  <c r="S61" i="1"/>
  <c r="Q61" i="1"/>
  <c r="U58" i="1"/>
  <c r="S58" i="1"/>
  <c r="Q58" i="1"/>
  <c r="S62" i="1"/>
  <c r="Q62" i="1"/>
  <c r="U60" i="1"/>
  <c r="S60" i="1"/>
  <c r="Q60" i="1"/>
  <c r="U69" i="1"/>
  <c r="S69" i="1"/>
  <c r="Q69" i="1"/>
  <c r="U53" i="1"/>
  <c r="S53" i="1"/>
  <c r="Q53" i="1"/>
  <c r="U57" i="1"/>
  <c r="S57" i="1"/>
  <c r="Q57" i="1"/>
  <c r="U56" i="1"/>
  <c r="S56" i="1"/>
  <c r="Q56" i="1"/>
  <c r="BQ70" i="1"/>
  <c r="BQ61" i="1"/>
  <c r="BQ58" i="1"/>
  <c r="BQ24" i="1"/>
  <c r="G70" i="1"/>
  <c r="BS70" i="1"/>
  <c r="I70" i="1"/>
  <c r="BT70" i="1"/>
  <c r="K70" i="1"/>
  <c r="BU70" i="1"/>
  <c r="M70" i="1"/>
  <c r="BV70" i="1"/>
  <c r="O70" i="1"/>
  <c r="BW70" i="1"/>
  <c r="BX70" i="1"/>
  <c r="BY70" i="1"/>
  <c r="BZ70" i="1"/>
  <c r="W70" i="1"/>
  <c r="CA70" i="1"/>
  <c r="Y70" i="1"/>
  <c r="CB70" i="1"/>
  <c r="AA70" i="1"/>
  <c r="CC70" i="1"/>
  <c r="AC70" i="1"/>
  <c r="CD70" i="1"/>
  <c r="AE70" i="1"/>
  <c r="CE70" i="1"/>
  <c r="AG70" i="1"/>
  <c r="CF70" i="1"/>
  <c r="AI70" i="1"/>
  <c r="CG70" i="1"/>
  <c r="AK70" i="1"/>
  <c r="CH70" i="1"/>
  <c r="AM70" i="1"/>
  <c r="CI70" i="1"/>
  <c r="AO70" i="1"/>
  <c r="CJ70" i="1"/>
  <c r="AQ70" i="1"/>
  <c r="CK70" i="1"/>
  <c r="AS70" i="1"/>
  <c r="CL70" i="1"/>
  <c r="AU70" i="1"/>
  <c r="CM70" i="1"/>
  <c r="AW70" i="1"/>
  <c r="CN70" i="1"/>
  <c r="AY70" i="1"/>
  <c r="CO70" i="1"/>
  <c r="BA70" i="1"/>
  <c r="CP70" i="1"/>
  <c r="BC70" i="1"/>
  <c r="CQ70" i="1"/>
  <c r="BE70" i="1"/>
  <c r="CR70" i="1"/>
  <c r="BG70" i="1"/>
  <c r="CS70" i="1"/>
  <c r="BI70" i="1"/>
  <c r="CT70" i="1"/>
  <c r="BK70" i="1"/>
  <c r="CU70" i="1"/>
  <c r="BM70" i="1"/>
  <c r="CV70" i="1"/>
  <c r="BO70" i="1"/>
  <c r="CW70" i="1"/>
  <c r="CX70" i="1"/>
  <c r="EF70" i="1"/>
  <c r="EE70" i="1"/>
  <c r="ED70" i="1"/>
  <c r="EC70" i="1"/>
  <c r="EB70" i="1"/>
  <c r="EA70" i="1"/>
  <c r="DZ70" i="1"/>
  <c r="DY70" i="1"/>
  <c r="DX70" i="1"/>
  <c r="DW70" i="1"/>
  <c r="DV70" i="1"/>
  <c r="DU70" i="1"/>
  <c r="DT70" i="1"/>
  <c r="DS70" i="1"/>
  <c r="DR70" i="1"/>
  <c r="DQ70" i="1"/>
  <c r="DP70" i="1"/>
  <c r="DO70" i="1"/>
  <c r="DN70" i="1"/>
  <c r="DM70" i="1"/>
  <c r="DL70" i="1"/>
  <c r="DK70" i="1"/>
  <c r="DJ70" i="1"/>
  <c r="DI70" i="1"/>
  <c r="DH70" i="1"/>
  <c r="DG70" i="1"/>
  <c r="DF70" i="1"/>
  <c r="DE70" i="1"/>
  <c r="DD70" i="1"/>
  <c r="DC70" i="1"/>
  <c r="DB70" i="1"/>
  <c r="DA70" i="1"/>
  <c r="CY70" i="1"/>
  <c r="D70" i="1"/>
  <c r="G61" i="1"/>
  <c r="BS61" i="1"/>
  <c r="I61" i="1"/>
  <c r="BT61" i="1"/>
  <c r="K61" i="1"/>
  <c r="BU61" i="1"/>
  <c r="M61" i="1"/>
  <c r="BV61" i="1"/>
  <c r="O61" i="1"/>
  <c r="BW61" i="1"/>
  <c r="BX61" i="1"/>
  <c r="BY61" i="1"/>
  <c r="BZ61" i="1"/>
  <c r="W61" i="1"/>
  <c r="CA61" i="1"/>
  <c r="Y61" i="1"/>
  <c r="CB61" i="1"/>
  <c r="AA61" i="1"/>
  <c r="CC61" i="1"/>
  <c r="AC61" i="1"/>
  <c r="CD61" i="1"/>
  <c r="AE61" i="1"/>
  <c r="CE61" i="1"/>
  <c r="AG61" i="1"/>
  <c r="CF61" i="1"/>
  <c r="AI61" i="1"/>
  <c r="CG61" i="1"/>
  <c r="AK61" i="1"/>
  <c r="CH61" i="1"/>
  <c r="AM61" i="1"/>
  <c r="CI61" i="1"/>
  <c r="AO61" i="1"/>
  <c r="CJ61" i="1"/>
  <c r="AQ61" i="1"/>
  <c r="CK61" i="1"/>
  <c r="AS61" i="1"/>
  <c r="CL61" i="1"/>
  <c r="AU61" i="1"/>
  <c r="CM61" i="1"/>
  <c r="AW61" i="1"/>
  <c r="CN61" i="1"/>
  <c r="AY61" i="1"/>
  <c r="CO61" i="1"/>
  <c r="BA61" i="1"/>
  <c r="CP61" i="1"/>
  <c r="BC61" i="1"/>
  <c r="CQ61" i="1"/>
  <c r="BE61" i="1"/>
  <c r="CR61" i="1"/>
  <c r="BG61" i="1"/>
  <c r="CS61" i="1"/>
  <c r="BI61" i="1"/>
  <c r="CT61" i="1"/>
  <c r="BK61" i="1"/>
  <c r="CU61" i="1"/>
  <c r="BM61" i="1"/>
  <c r="CV61" i="1"/>
  <c r="BO61" i="1"/>
  <c r="CW61" i="1"/>
  <c r="CX61" i="1"/>
  <c r="EF61" i="1"/>
  <c r="EE61" i="1"/>
  <c r="ED61" i="1"/>
  <c r="EC61" i="1"/>
  <c r="EB61" i="1"/>
  <c r="EA61" i="1"/>
  <c r="DZ61" i="1"/>
  <c r="DY61" i="1"/>
  <c r="DX61" i="1"/>
  <c r="DW61" i="1"/>
  <c r="DV61" i="1"/>
  <c r="DU61" i="1"/>
  <c r="DT61" i="1"/>
  <c r="DS61" i="1"/>
  <c r="DR61" i="1"/>
  <c r="DQ61" i="1"/>
  <c r="DP61" i="1"/>
  <c r="DO61" i="1"/>
  <c r="DN61" i="1"/>
  <c r="DM61" i="1"/>
  <c r="DL61" i="1"/>
  <c r="DK61" i="1"/>
  <c r="DJ61" i="1"/>
  <c r="DI61" i="1"/>
  <c r="DH61" i="1"/>
  <c r="DG61" i="1"/>
  <c r="DF61" i="1"/>
  <c r="DE61" i="1"/>
  <c r="DD61" i="1"/>
  <c r="DC61" i="1"/>
  <c r="DB61" i="1"/>
  <c r="DA61" i="1"/>
  <c r="CY61" i="1"/>
  <c r="D61" i="1"/>
  <c r="G58" i="1"/>
  <c r="BS58" i="1"/>
  <c r="I58" i="1"/>
  <c r="BT58" i="1"/>
  <c r="K58" i="1"/>
  <c r="BU58" i="1"/>
  <c r="M58" i="1"/>
  <c r="BV58" i="1"/>
  <c r="O58" i="1"/>
  <c r="BW58" i="1"/>
  <c r="BX58" i="1"/>
  <c r="BY58" i="1"/>
  <c r="BZ58" i="1"/>
  <c r="W58" i="1"/>
  <c r="CA58" i="1"/>
  <c r="Y58" i="1"/>
  <c r="CB58" i="1"/>
  <c r="AA58" i="1"/>
  <c r="CC58" i="1"/>
  <c r="AC58" i="1"/>
  <c r="CD58" i="1"/>
  <c r="AE58" i="1"/>
  <c r="CE58" i="1"/>
  <c r="AG58" i="1"/>
  <c r="CF58" i="1"/>
  <c r="AI58" i="1"/>
  <c r="CG58" i="1"/>
  <c r="AK58" i="1"/>
  <c r="CH58" i="1"/>
  <c r="AM58" i="1"/>
  <c r="CI58" i="1"/>
  <c r="AO58" i="1"/>
  <c r="CJ58" i="1"/>
  <c r="AQ58" i="1"/>
  <c r="CK58" i="1"/>
  <c r="AS58" i="1"/>
  <c r="CL58" i="1"/>
  <c r="AU58" i="1"/>
  <c r="CM58" i="1"/>
  <c r="AW58" i="1"/>
  <c r="CN58" i="1"/>
  <c r="AY58" i="1"/>
  <c r="CO58" i="1"/>
  <c r="BA58" i="1"/>
  <c r="CP58" i="1"/>
  <c r="BC58" i="1"/>
  <c r="CQ58" i="1"/>
  <c r="BE58" i="1"/>
  <c r="CR58" i="1"/>
  <c r="BG58" i="1"/>
  <c r="CS58" i="1"/>
  <c r="BI58" i="1"/>
  <c r="CT58" i="1"/>
  <c r="BK58" i="1"/>
  <c r="CU58" i="1"/>
  <c r="BM58" i="1"/>
  <c r="CV58" i="1"/>
  <c r="BO58" i="1"/>
  <c r="CW58" i="1"/>
  <c r="CX58" i="1"/>
  <c r="EF58" i="1"/>
  <c r="EE58" i="1"/>
  <c r="ED58" i="1"/>
  <c r="EC58" i="1"/>
  <c r="EB58" i="1"/>
  <c r="EA58" i="1"/>
  <c r="DZ58" i="1"/>
  <c r="DY58" i="1"/>
  <c r="DX58" i="1"/>
  <c r="DW58" i="1"/>
  <c r="DV58" i="1"/>
  <c r="DU58" i="1"/>
  <c r="DT58" i="1"/>
  <c r="DS58" i="1"/>
  <c r="DR58" i="1"/>
  <c r="DQ58" i="1"/>
  <c r="DP58" i="1"/>
  <c r="DO58" i="1"/>
  <c r="DN58" i="1"/>
  <c r="DM58" i="1"/>
  <c r="DL58" i="1"/>
  <c r="DK58" i="1"/>
  <c r="DJ58" i="1"/>
  <c r="DI58" i="1"/>
  <c r="DH58" i="1"/>
  <c r="DG58" i="1"/>
  <c r="DF58" i="1"/>
  <c r="DE58" i="1"/>
  <c r="DD58" i="1"/>
  <c r="DC58" i="1"/>
  <c r="DB58" i="1"/>
  <c r="DA58" i="1"/>
  <c r="CY58" i="1"/>
  <c r="D58" i="1"/>
  <c r="U99" i="1"/>
  <c r="S99" i="1"/>
  <c r="Q99" i="1"/>
  <c r="U98" i="1"/>
  <c r="S98" i="1"/>
  <c r="Q98" i="1"/>
  <c r="U97" i="1"/>
  <c r="S97" i="1"/>
  <c r="Q97" i="1"/>
  <c r="U96" i="1"/>
  <c r="S96" i="1"/>
  <c r="Q96" i="1"/>
  <c r="U95" i="1"/>
  <c r="S95" i="1"/>
  <c r="Q95" i="1"/>
  <c r="U93" i="1"/>
  <c r="S93" i="1"/>
  <c r="Q93" i="1"/>
  <c r="U92" i="1"/>
  <c r="S92" i="1"/>
  <c r="Q92" i="1"/>
  <c r="U91" i="1"/>
  <c r="S91" i="1"/>
  <c r="Q91" i="1"/>
  <c r="U90" i="1"/>
  <c r="S90" i="1"/>
  <c r="Q90" i="1"/>
  <c r="U89" i="1"/>
  <c r="S89" i="1"/>
  <c r="Q89" i="1"/>
  <c r="U88" i="1"/>
  <c r="S88" i="1"/>
  <c r="Q88" i="1"/>
  <c r="U87" i="1"/>
  <c r="S87" i="1"/>
  <c r="Q87" i="1"/>
  <c r="U86" i="1"/>
  <c r="S86" i="1"/>
  <c r="Q86" i="1"/>
  <c r="U85" i="1"/>
  <c r="S85" i="1"/>
  <c r="Q85" i="1"/>
  <c r="U84" i="1"/>
  <c r="S84" i="1"/>
  <c r="Q84" i="1"/>
  <c r="U37" i="1"/>
  <c r="S37" i="1"/>
  <c r="Q37" i="1"/>
  <c r="U82" i="1"/>
  <c r="S82" i="1"/>
  <c r="Q82" i="1"/>
  <c r="U79" i="1"/>
  <c r="S79" i="1"/>
  <c r="Q79" i="1"/>
  <c r="U77" i="1"/>
  <c r="S77" i="1"/>
  <c r="Q77" i="1"/>
  <c r="U75" i="1"/>
  <c r="S75" i="1"/>
  <c r="Q75" i="1"/>
  <c r="U74" i="1"/>
  <c r="S74" i="1"/>
  <c r="Q74" i="1"/>
  <c r="U72" i="1"/>
  <c r="S72" i="1"/>
  <c r="Q72" i="1"/>
  <c r="U47" i="1"/>
  <c r="S47" i="1"/>
  <c r="Q47" i="1"/>
  <c r="U67" i="1"/>
  <c r="S67" i="1"/>
  <c r="Q67" i="1"/>
  <c r="U83" i="1"/>
  <c r="S83" i="1"/>
  <c r="Q83" i="1"/>
  <c r="U81" i="1"/>
  <c r="S81" i="1"/>
  <c r="Q81" i="1"/>
  <c r="U78" i="1"/>
  <c r="S78" i="1"/>
  <c r="Q78" i="1"/>
  <c r="U66" i="1"/>
  <c r="S66" i="1"/>
  <c r="Q66" i="1"/>
  <c r="U80" i="1"/>
  <c r="S80" i="1"/>
  <c r="Q80" i="1"/>
  <c r="U39" i="1"/>
  <c r="S39" i="1"/>
  <c r="Q39" i="1"/>
  <c r="U45" i="1"/>
  <c r="S45" i="1"/>
  <c r="Q45" i="1"/>
  <c r="U76" i="1"/>
  <c r="S76" i="1"/>
  <c r="Q76" i="1"/>
  <c r="U59" i="1"/>
  <c r="S59" i="1"/>
  <c r="Q59" i="1"/>
  <c r="U55" i="1"/>
  <c r="S55" i="1"/>
  <c r="Q55" i="1"/>
  <c r="U65" i="1"/>
  <c r="S65" i="1"/>
  <c r="Q65" i="1"/>
  <c r="U49" i="1"/>
  <c r="S49" i="1"/>
  <c r="Q49" i="1"/>
  <c r="U48" i="1"/>
  <c r="S48" i="1"/>
  <c r="Q48" i="1"/>
  <c r="U64" i="1"/>
  <c r="S64" i="1"/>
  <c r="Q64" i="1"/>
  <c r="U73" i="1"/>
  <c r="S73" i="1"/>
  <c r="Q73" i="1"/>
  <c r="U24" i="1"/>
  <c r="S24" i="1"/>
  <c r="Q24" i="1"/>
  <c r="U27" i="1"/>
  <c r="S27" i="1"/>
  <c r="Q27" i="1"/>
  <c r="U43" i="1"/>
  <c r="S43" i="1"/>
  <c r="Q43" i="1"/>
  <c r="U22" i="1"/>
  <c r="S22" i="1"/>
  <c r="Q22" i="1"/>
  <c r="U28" i="1"/>
  <c r="S28" i="1"/>
  <c r="Q28" i="1"/>
  <c r="U41" i="1"/>
  <c r="S41" i="1"/>
  <c r="Q41" i="1"/>
  <c r="U26" i="1"/>
  <c r="S26" i="1"/>
  <c r="Q26" i="1"/>
  <c r="U36" i="1"/>
  <c r="S36" i="1"/>
  <c r="Q36" i="1"/>
  <c r="U52" i="1"/>
  <c r="S52" i="1"/>
  <c r="Q52" i="1"/>
  <c r="U35" i="1"/>
  <c r="S35" i="1"/>
  <c r="Q35" i="1"/>
  <c r="U19" i="1"/>
  <c r="S19" i="1"/>
  <c r="Q19" i="1"/>
  <c r="U46" i="1"/>
  <c r="S46" i="1"/>
  <c r="Q46" i="1"/>
  <c r="U30" i="1"/>
  <c r="S30" i="1"/>
  <c r="Q30" i="1"/>
  <c r="U23" i="1"/>
  <c r="S23" i="1"/>
  <c r="Q23" i="1"/>
  <c r="U21" i="1"/>
  <c r="S21" i="1"/>
  <c r="Q21" i="1"/>
  <c r="U51" i="1"/>
  <c r="S51" i="1"/>
  <c r="Q51" i="1"/>
  <c r="U29" i="1"/>
  <c r="S29" i="1"/>
  <c r="Q29" i="1"/>
  <c r="U20" i="1"/>
  <c r="S20" i="1"/>
  <c r="Q20" i="1"/>
  <c r="U44" i="1"/>
  <c r="S44" i="1"/>
  <c r="Q44" i="1"/>
  <c r="U18" i="1"/>
  <c r="S18" i="1"/>
  <c r="Q18" i="1"/>
  <c r="U25" i="1"/>
  <c r="S25" i="1"/>
  <c r="U17" i="1"/>
  <c r="S17" i="1"/>
  <c r="Q17" i="1"/>
  <c r="U16" i="1"/>
  <c r="S16" i="1"/>
  <c r="Q16" i="1"/>
  <c r="U15" i="1"/>
  <c r="S15" i="1"/>
  <c r="Q15" i="1"/>
  <c r="U13" i="1"/>
  <c r="S13" i="1"/>
  <c r="Q13" i="1"/>
  <c r="U14" i="1"/>
  <c r="S14" i="1"/>
  <c r="Q14" i="1"/>
  <c r="U12" i="1"/>
  <c r="S12" i="1"/>
  <c r="Q12" i="1"/>
  <c r="U11" i="1"/>
  <c r="S11" i="1"/>
  <c r="Q11" i="1"/>
  <c r="U10" i="1"/>
  <c r="S10" i="1"/>
  <c r="Q10" i="1"/>
  <c r="U9" i="1"/>
  <c r="S9" i="1"/>
  <c r="Q9" i="1"/>
  <c r="W9" i="1"/>
  <c r="Y9" i="1"/>
  <c r="AA9" i="1"/>
  <c r="AC9" i="1"/>
  <c r="AE9" i="1"/>
  <c r="AG9" i="1"/>
  <c r="AI9" i="1"/>
  <c r="AK9" i="1"/>
  <c r="AM9" i="1"/>
  <c r="AO9" i="1"/>
  <c r="AQ9" i="1"/>
  <c r="AS9" i="1"/>
  <c r="AU9" i="1"/>
  <c r="AW9" i="1"/>
  <c r="AY9" i="1"/>
  <c r="BA9" i="1"/>
  <c r="BC9" i="1"/>
  <c r="W10" i="1"/>
  <c r="Y10" i="1"/>
  <c r="AA10" i="1"/>
  <c r="AC10" i="1"/>
  <c r="AE10" i="1"/>
  <c r="AG10" i="1"/>
  <c r="AI10" i="1"/>
  <c r="AK10" i="1"/>
  <c r="AM10" i="1"/>
  <c r="AO10" i="1"/>
  <c r="AS10" i="1"/>
  <c r="AU10" i="1"/>
  <c r="AW10" i="1"/>
  <c r="AY10" i="1"/>
  <c r="BA10" i="1"/>
  <c r="BC10" i="1"/>
  <c r="W11" i="1"/>
  <c r="Y11" i="1"/>
  <c r="AA11" i="1"/>
  <c r="AC11" i="1"/>
  <c r="AE11" i="1"/>
  <c r="AG11" i="1"/>
  <c r="AI11" i="1"/>
  <c r="AK11" i="1"/>
  <c r="AM11" i="1"/>
  <c r="AO11" i="1"/>
  <c r="AQ11" i="1"/>
  <c r="AS11" i="1"/>
  <c r="AU11" i="1"/>
  <c r="AW11" i="1"/>
  <c r="AY11" i="1"/>
  <c r="BA11" i="1"/>
  <c r="BC11" i="1"/>
  <c r="W12" i="1"/>
  <c r="Y12" i="1"/>
  <c r="AA12" i="1"/>
  <c r="AC12" i="1"/>
  <c r="AE12" i="1"/>
  <c r="AG12" i="1"/>
  <c r="AI12" i="1"/>
  <c r="AK12" i="1"/>
  <c r="AM12" i="1"/>
  <c r="AO12" i="1"/>
  <c r="AQ12" i="1"/>
  <c r="AS12" i="1"/>
  <c r="AU12" i="1"/>
  <c r="AW12" i="1"/>
  <c r="AY12" i="1"/>
  <c r="BA12" i="1"/>
  <c r="BC12" i="1"/>
  <c r="W14" i="1"/>
  <c r="Y14" i="1"/>
  <c r="AA14" i="1"/>
  <c r="AC14" i="1"/>
  <c r="AE14" i="1"/>
  <c r="AG14" i="1"/>
  <c r="AI14" i="1"/>
  <c r="AK14" i="1"/>
  <c r="AM14" i="1"/>
  <c r="AO14" i="1"/>
  <c r="AQ14" i="1"/>
  <c r="AS14" i="1"/>
  <c r="AU14" i="1"/>
  <c r="AW14" i="1"/>
  <c r="AY14" i="1"/>
  <c r="BA14" i="1"/>
  <c r="BC14" i="1"/>
  <c r="W13" i="1"/>
  <c r="Y13" i="1"/>
  <c r="AA13" i="1"/>
  <c r="AC13" i="1"/>
  <c r="AE13" i="1"/>
  <c r="AG13" i="1"/>
  <c r="AI13" i="1"/>
  <c r="AK13" i="1"/>
  <c r="AM13" i="1"/>
  <c r="AO13" i="1"/>
  <c r="AQ13" i="1"/>
  <c r="AS13" i="1"/>
  <c r="AU13" i="1"/>
  <c r="AW13" i="1"/>
  <c r="AY13" i="1"/>
  <c r="BA13" i="1"/>
  <c r="BC13" i="1"/>
  <c r="W15" i="1"/>
  <c r="Y15" i="1"/>
  <c r="AA15" i="1"/>
  <c r="AC15" i="1"/>
  <c r="AE15" i="1"/>
  <c r="AG15" i="1"/>
  <c r="AI15" i="1"/>
  <c r="AK15" i="1"/>
  <c r="AM15" i="1"/>
  <c r="AO15" i="1"/>
  <c r="AQ15" i="1"/>
  <c r="AS15" i="1"/>
  <c r="AU15" i="1"/>
  <c r="AW15" i="1"/>
  <c r="AY15" i="1"/>
  <c r="BA15" i="1"/>
  <c r="BC15" i="1"/>
  <c r="W16" i="1"/>
  <c r="Y16" i="1"/>
  <c r="AA16" i="1"/>
  <c r="AC16" i="1"/>
  <c r="AE16" i="1"/>
  <c r="AG16" i="1"/>
  <c r="AI16" i="1"/>
  <c r="AK16" i="1"/>
  <c r="AM16" i="1"/>
  <c r="AO16" i="1"/>
  <c r="AQ16" i="1"/>
  <c r="AS16" i="1"/>
  <c r="AU16" i="1"/>
  <c r="AW16" i="1"/>
  <c r="AY16" i="1"/>
  <c r="BA16" i="1"/>
  <c r="BC16" i="1"/>
  <c r="W17" i="1"/>
  <c r="Y17" i="1"/>
  <c r="AA17" i="1"/>
  <c r="AC17" i="1"/>
  <c r="AE17" i="1"/>
  <c r="AG17" i="1"/>
  <c r="AI17" i="1"/>
  <c r="AK17" i="1"/>
  <c r="AM17" i="1"/>
  <c r="AO17" i="1"/>
  <c r="AQ17" i="1"/>
  <c r="AS17" i="1"/>
  <c r="AU17" i="1"/>
  <c r="AW17" i="1"/>
  <c r="AY17" i="1"/>
  <c r="BA17" i="1"/>
  <c r="BC17" i="1"/>
  <c r="W25" i="1"/>
  <c r="Y25" i="1"/>
  <c r="AA25" i="1"/>
  <c r="AC25" i="1"/>
  <c r="AE25" i="1"/>
  <c r="AY25" i="1"/>
  <c r="BA25" i="1"/>
  <c r="BC25" i="1"/>
  <c r="W18" i="1"/>
  <c r="Y18" i="1"/>
  <c r="AA18" i="1"/>
  <c r="AC18" i="1"/>
  <c r="AE18" i="1"/>
  <c r="AG18" i="1"/>
  <c r="AI18" i="1"/>
  <c r="AK18" i="1"/>
  <c r="AM18" i="1"/>
  <c r="AO18" i="1"/>
  <c r="AQ18" i="1"/>
  <c r="AS18" i="1"/>
  <c r="AU18" i="1"/>
  <c r="AW18" i="1"/>
  <c r="AY18" i="1"/>
  <c r="BA18" i="1"/>
  <c r="BC18" i="1"/>
  <c r="W44" i="1"/>
  <c r="Y44" i="1"/>
  <c r="AA44" i="1"/>
  <c r="AC44" i="1"/>
  <c r="AE44" i="1"/>
  <c r="AY44" i="1"/>
  <c r="BA44" i="1"/>
  <c r="BC44" i="1"/>
  <c r="W20" i="1"/>
  <c r="Y20" i="1"/>
  <c r="AA20" i="1"/>
  <c r="AC20" i="1"/>
  <c r="AE20" i="1"/>
  <c r="AG20" i="1"/>
  <c r="AI20" i="1"/>
  <c r="AK20" i="1"/>
  <c r="AM20" i="1"/>
  <c r="AO20" i="1"/>
  <c r="AQ20" i="1"/>
  <c r="AS20" i="1"/>
  <c r="AU20" i="1"/>
  <c r="AW20" i="1"/>
  <c r="AY20" i="1"/>
  <c r="BA20" i="1"/>
  <c r="BC20" i="1"/>
  <c r="W29" i="1"/>
  <c r="Y29" i="1"/>
  <c r="AA29" i="1"/>
  <c r="AC29" i="1"/>
  <c r="AE29" i="1"/>
  <c r="AY29" i="1"/>
  <c r="BA29" i="1"/>
  <c r="BC29" i="1"/>
  <c r="W51" i="1"/>
  <c r="Y51" i="1"/>
  <c r="AA51" i="1"/>
  <c r="AC51" i="1"/>
  <c r="AE51" i="1"/>
  <c r="AY51" i="1"/>
  <c r="BA51" i="1"/>
  <c r="BC51" i="1"/>
  <c r="W21" i="1"/>
  <c r="Y21" i="1"/>
  <c r="AA21" i="1"/>
  <c r="AC21" i="1"/>
  <c r="AE21" i="1"/>
  <c r="AG21" i="1"/>
  <c r="AI21" i="1"/>
  <c r="AK21" i="1"/>
  <c r="AO21" i="1"/>
  <c r="AQ21" i="1"/>
  <c r="AS21" i="1"/>
  <c r="AU21" i="1"/>
  <c r="AW21" i="1"/>
  <c r="AY21" i="1"/>
  <c r="BA21" i="1"/>
  <c r="BC21" i="1"/>
  <c r="W23" i="1"/>
  <c r="Y23" i="1"/>
  <c r="AA23" i="1"/>
  <c r="AC23" i="1"/>
  <c r="AE23" i="1"/>
  <c r="AY23" i="1"/>
  <c r="BA23" i="1"/>
  <c r="BC23" i="1"/>
  <c r="W30" i="1"/>
  <c r="Y30" i="1"/>
  <c r="AA30" i="1"/>
  <c r="AC30" i="1"/>
  <c r="AE30" i="1"/>
  <c r="AY30" i="1"/>
  <c r="BA30" i="1"/>
  <c r="BC30" i="1"/>
  <c r="W46" i="1"/>
  <c r="Y46" i="1"/>
  <c r="AA46" i="1"/>
  <c r="AC46" i="1"/>
  <c r="AE46" i="1"/>
  <c r="AY46" i="1"/>
  <c r="BA46" i="1"/>
  <c r="BC46" i="1"/>
  <c r="W19" i="1"/>
  <c r="Y19" i="1"/>
  <c r="AA19" i="1"/>
  <c r="AC19" i="1"/>
  <c r="AE19" i="1"/>
  <c r="AG19" i="1"/>
  <c r="AI19" i="1"/>
  <c r="AK19" i="1"/>
  <c r="AM19" i="1"/>
  <c r="AO19" i="1"/>
  <c r="AQ19" i="1"/>
  <c r="AS19" i="1"/>
  <c r="AU19" i="1"/>
  <c r="AW19" i="1"/>
  <c r="AY19" i="1"/>
  <c r="BA19" i="1"/>
  <c r="BC19" i="1"/>
  <c r="W35" i="1"/>
  <c r="Y35" i="1"/>
  <c r="AA35" i="1"/>
  <c r="AC35" i="1"/>
  <c r="AE35" i="1"/>
  <c r="AY35" i="1"/>
  <c r="BA35" i="1"/>
  <c r="BC35" i="1"/>
  <c r="W52" i="1"/>
  <c r="Y52" i="1"/>
  <c r="AA52" i="1"/>
  <c r="AC52" i="1"/>
  <c r="AE52" i="1"/>
  <c r="AY52" i="1"/>
  <c r="BA52" i="1"/>
  <c r="BC52" i="1"/>
  <c r="W36" i="1"/>
  <c r="Y36" i="1"/>
  <c r="AA36" i="1"/>
  <c r="AC36" i="1"/>
  <c r="AE36" i="1"/>
  <c r="AY36" i="1"/>
  <c r="BA36" i="1"/>
  <c r="BC36" i="1"/>
  <c r="W26" i="1"/>
  <c r="Y26" i="1"/>
  <c r="AA26" i="1"/>
  <c r="AC26" i="1"/>
  <c r="AE26" i="1"/>
  <c r="AG26" i="1"/>
  <c r="AI26" i="1"/>
  <c r="AK26" i="1"/>
  <c r="AM26" i="1"/>
  <c r="AO26" i="1"/>
  <c r="AQ26" i="1"/>
  <c r="AS26" i="1"/>
  <c r="AU26" i="1"/>
  <c r="AW26" i="1"/>
  <c r="AY26" i="1"/>
  <c r="BA26" i="1"/>
  <c r="BC26" i="1"/>
  <c r="W41" i="1"/>
  <c r="Y41" i="1"/>
  <c r="AA41" i="1"/>
  <c r="AC41" i="1"/>
  <c r="AE41" i="1"/>
  <c r="AY41" i="1"/>
  <c r="BA41" i="1"/>
  <c r="BC41" i="1"/>
  <c r="W28" i="1"/>
  <c r="Y28" i="1"/>
  <c r="AA28" i="1"/>
  <c r="AC28" i="1"/>
  <c r="AE28" i="1"/>
  <c r="AG28" i="1"/>
  <c r="AI28" i="1"/>
  <c r="AK28" i="1"/>
  <c r="AM28" i="1"/>
  <c r="AO28" i="1"/>
  <c r="AQ28" i="1"/>
  <c r="AS28" i="1"/>
  <c r="AU28" i="1"/>
  <c r="AW28" i="1"/>
  <c r="AY28" i="1"/>
  <c r="BA28" i="1"/>
  <c r="BC28" i="1"/>
  <c r="W22" i="1"/>
  <c r="Y22" i="1"/>
  <c r="AA22" i="1"/>
  <c r="AC22" i="1"/>
  <c r="AE22" i="1"/>
  <c r="AY22" i="1"/>
  <c r="BA22" i="1"/>
  <c r="BC22" i="1"/>
  <c r="W43" i="1"/>
  <c r="Y43" i="1"/>
  <c r="AA43" i="1"/>
  <c r="AC43" i="1"/>
  <c r="AE43" i="1"/>
  <c r="AG43" i="1"/>
  <c r="AI43" i="1"/>
  <c r="AK43" i="1"/>
  <c r="AM43" i="1"/>
  <c r="AO43" i="1"/>
  <c r="AQ43" i="1"/>
  <c r="AS43" i="1"/>
  <c r="AU43" i="1"/>
  <c r="AW43" i="1"/>
  <c r="AY43" i="1"/>
  <c r="BA43" i="1"/>
  <c r="BC43" i="1"/>
  <c r="W27" i="1"/>
  <c r="Y27" i="1"/>
  <c r="AA27" i="1"/>
  <c r="AC27" i="1"/>
  <c r="AE27" i="1"/>
  <c r="AG27" i="1"/>
  <c r="AI27" i="1"/>
  <c r="AK27" i="1"/>
  <c r="AM27" i="1"/>
  <c r="AO27" i="1"/>
  <c r="AQ27" i="1"/>
  <c r="AS27" i="1"/>
  <c r="AU27" i="1"/>
  <c r="AW27" i="1"/>
  <c r="AY27" i="1"/>
  <c r="BA27" i="1"/>
  <c r="BC27" i="1"/>
  <c r="W24" i="1"/>
  <c r="Y24" i="1"/>
  <c r="AA24" i="1"/>
  <c r="AC24" i="1"/>
  <c r="AE24" i="1"/>
  <c r="AY24" i="1"/>
  <c r="BA24" i="1"/>
  <c r="BC24" i="1"/>
  <c r="W73" i="1"/>
  <c r="Y73" i="1"/>
  <c r="AA73" i="1"/>
  <c r="AC73" i="1"/>
  <c r="AE73" i="1"/>
  <c r="AY73" i="1"/>
  <c r="BA73" i="1"/>
  <c r="BC73" i="1"/>
  <c r="W64" i="1"/>
  <c r="Y64" i="1"/>
  <c r="AA64" i="1"/>
  <c r="AC64" i="1"/>
  <c r="AE64" i="1"/>
  <c r="AY64" i="1"/>
  <c r="BA64" i="1"/>
  <c r="BC64" i="1"/>
  <c r="W48" i="1"/>
  <c r="Y48" i="1"/>
  <c r="AA48" i="1"/>
  <c r="AC48" i="1"/>
  <c r="AE48" i="1"/>
  <c r="AG48" i="1"/>
  <c r="AI48" i="1"/>
  <c r="AK48" i="1"/>
  <c r="AM48" i="1"/>
  <c r="AO48" i="1"/>
  <c r="AQ48" i="1"/>
  <c r="AS48" i="1"/>
  <c r="AU48" i="1"/>
  <c r="AW48" i="1"/>
  <c r="AY48" i="1"/>
  <c r="BA48" i="1"/>
  <c r="BC48" i="1"/>
  <c r="W49" i="1"/>
  <c r="Y49" i="1"/>
  <c r="AA49" i="1"/>
  <c r="AC49" i="1"/>
  <c r="AE49" i="1"/>
  <c r="AG49" i="1"/>
  <c r="AI49" i="1"/>
  <c r="AK49" i="1"/>
  <c r="AM49" i="1"/>
  <c r="AO49" i="1"/>
  <c r="AQ49" i="1"/>
  <c r="AS49" i="1"/>
  <c r="AU49" i="1"/>
  <c r="AW49" i="1"/>
  <c r="AY49" i="1"/>
  <c r="BA49" i="1"/>
  <c r="BC49" i="1"/>
  <c r="W65" i="1"/>
  <c r="Y65" i="1"/>
  <c r="AA65" i="1"/>
  <c r="AC65" i="1"/>
  <c r="AE65" i="1"/>
  <c r="AY65" i="1"/>
  <c r="BA65" i="1"/>
  <c r="BC65" i="1"/>
  <c r="W55" i="1"/>
  <c r="Y55" i="1"/>
  <c r="AA55" i="1"/>
  <c r="AC55" i="1"/>
  <c r="AE55" i="1"/>
  <c r="AG55" i="1"/>
  <c r="AI55" i="1"/>
  <c r="AK55" i="1"/>
  <c r="AM55" i="1"/>
  <c r="AO55" i="1"/>
  <c r="AQ55" i="1"/>
  <c r="AS55" i="1"/>
  <c r="AU55" i="1"/>
  <c r="AW55" i="1"/>
  <c r="AY55" i="1"/>
  <c r="BA55" i="1"/>
  <c r="BC55" i="1"/>
  <c r="W59" i="1"/>
  <c r="Y59" i="1"/>
  <c r="AA59" i="1"/>
  <c r="AC59" i="1"/>
  <c r="AE59" i="1"/>
  <c r="AG59" i="1"/>
  <c r="AI59" i="1"/>
  <c r="AK59" i="1"/>
  <c r="AM59" i="1"/>
  <c r="AO59" i="1"/>
  <c r="AQ59" i="1"/>
  <c r="AS59" i="1"/>
  <c r="AU59" i="1"/>
  <c r="AW59" i="1"/>
  <c r="AY59" i="1"/>
  <c r="BA59" i="1"/>
  <c r="BC59" i="1"/>
  <c r="W56" i="1"/>
  <c r="Y56" i="1"/>
  <c r="AA56" i="1"/>
  <c r="AC56" i="1"/>
  <c r="AE56" i="1"/>
  <c r="AG56" i="1"/>
  <c r="AI56" i="1"/>
  <c r="AK56" i="1"/>
  <c r="AM56" i="1"/>
  <c r="AO56" i="1"/>
  <c r="AQ56" i="1"/>
  <c r="AS56" i="1"/>
  <c r="AU56" i="1"/>
  <c r="AW56" i="1"/>
  <c r="AY56" i="1"/>
  <c r="BA56" i="1"/>
  <c r="BC56" i="1"/>
  <c r="W57" i="1"/>
  <c r="Y57" i="1"/>
  <c r="AA57" i="1"/>
  <c r="AC57" i="1"/>
  <c r="AE57" i="1"/>
  <c r="AG57" i="1"/>
  <c r="AI57" i="1"/>
  <c r="AK57" i="1"/>
  <c r="AM57" i="1"/>
  <c r="AO57" i="1"/>
  <c r="AQ57" i="1"/>
  <c r="AS57" i="1"/>
  <c r="AU57" i="1"/>
  <c r="AW57" i="1"/>
  <c r="AY57" i="1"/>
  <c r="BA57" i="1"/>
  <c r="BC57" i="1"/>
  <c r="W53" i="1"/>
  <c r="Y53" i="1"/>
  <c r="AA53" i="1"/>
  <c r="AC53" i="1"/>
  <c r="AE53" i="1"/>
  <c r="AG53" i="1"/>
  <c r="AI53" i="1"/>
  <c r="AK53" i="1"/>
  <c r="AM53" i="1"/>
  <c r="AO53" i="1"/>
  <c r="AQ53" i="1"/>
  <c r="AS53" i="1"/>
  <c r="AU53" i="1"/>
  <c r="AW53" i="1"/>
  <c r="AY53" i="1"/>
  <c r="BA53" i="1"/>
  <c r="BC53" i="1"/>
  <c r="W76" i="1"/>
  <c r="Y76" i="1"/>
  <c r="AA76" i="1"/>
  <c r="AC76" i="1"/>
  <c r="AE76" i="1"/>
  <c r="AG76" i="1"/>
  <c r="AI76" i="1"/>
  <c r="AK76" i="1"/>
  <c r="AM76" i="1"/>
  <c r="AO76" i="1"/>
  <c r="AQ76" i="1"/>
  <c r="AS76" i="1"/>
  <c r="AU76" i="1"/>
  <c r="AW76" i="1"/>
  <c r="AY76" i="1"/>
  <c r="BA76" i="1"/>
  <c r="BC76" i="1"/>
  <c r="W45" i="1"/>
  <c r="Y45" i="1"/>
  <c r="AA45" i="1"/>
  <c r="AC45" i="1"/>
  <c r="AE45" i="1"/>
  <c r="AY45" i="1"/>
  <c r="BA45" i="1"/>
  <c r="BC45" i="1"/>
  <c r="W39" i="1"/>
  <c r="Y39" i="1"/>
  <c r="AA39" i="1"/>
  <c r="AC39" i="1"/>
  <c r="AE39" i="1"/>
  <c r="AY39" i="1"/>
  <c r="BA39" i="1"/>
  <c r="BC39" i="1"/>
  <c r="W80" i="1"/>
  <c r="Y80" i="1"/>
  <c r="AA80" i="1"/>
  <c r="AC80" i="1"/>
  <c r="AE80" i="1"/>
  <c r="AG80" i="1"/>
  <c r="AI80" i="1"/>
  <c r="AK80" i="1"/>
  <c r="AM80" i="1"/>
  <c r="AO80" i="1"/>
  <c r="AQ80" i="1"/>
  <c r="AS80" i="1"/>
  <c r="AU80" i="1"/>
  <c r="AW80" i="1"/>
  <c r="AY80" i="1"/>
  <c r="BA80" i="1"/>
  <c r="BC80" i="1"/>
  <c r="W66" i="1"/>
  <c r="Y66" i="1"/>
  <c r="AA66" i="1"/>
  <c r="AC66" i="1"/>
  <c r="AE66" i="1"/>
  <c r="AG66" i="1"/>
  <c r="AI66" i="1"/>
  <c r="AK66" i="1"/>
  <c r="AM66" i="1"/>
  <c r="AO66" i="1"/>
  <c r="AQ66" i="1"/>
  <c r="AS66" i="1"/>
  <c r="AU66" i="1"/>
  <c r="AW66" i="1"/>
  <c r="AY66" i="1"/>
  <c r="BA66" i="1"/>
  <c r="BC66" i="1"/>
  <c r="W78" i="1"/>
  <c r="Y78" i="1"/>
  <c r="AA78" i="1"/>
  <c r="AC78" i="1"/>
  <c r="AE78" i="1"/>
  <c r="AG78" i="1"/>
  <c r="AI78" i="1"/>
  <c r="AK78" i="1"/>
  <c r="AM78" i="1"/>
  <c r="AO78" i="1"/>
  <c r="AQ78" i="1"/>
  <c r="AS78" i="1"/>
  <c r="AU78" i="1"/>
  <c r="AW78" i="1"/>
  <c r="AY78" i="1"/>
  <c r="BA78" i="1"/>
  <c r="BC78" i="1"/>
  <c r="W81" i="1"/>
  <c r="Y81" i="1"/>
  <c r="AA81" i="1"/>
  <c r="AC81" i="1"/>
  <c r="AE81" i="1"/>
  <c r="AG81" i="1"/>
  <c r="AI81" i="1"/>
  <c r="AK81" i="1"/>
  <c r="AM81" i="1"/>
  <c r="AO81" i="1"/>
  <c r="AQ81" i="1"/>
  <c r="AS81" i="1"/>
  <c r="AU81" i="1"/>
  <c r="AW81" i="1"/>
  <c r="AY81" i="1"/>
  <c r="BA81" i="1"/>
  <c r="BC81" i="1"/>
  <c r="W83" i="1"/>
  <c r="Y83" i="1"/>
  <c r="AA83" i="1"/>
  <c r="AC83" i="1"/>
  <c r="AE83" i="1"/>
  <c r="AG83" i="1"/>
  <c r="AI83" i="1"/>
  <c r="AK83" i="1"/>
  <c r="AM83" i="1"/>
  <c r="AO83" i="1"/>
  <c r="AQ83" i="1"/>
  <c r="AS83" i="1"/>
  <c r="AU83" i="1"/>
  <c r="AW83" i="1"/>
  <c r="AY83" i="1"/>
  <c r="BA83" i="1"/>
  <c r="BC83" i="1"/>
  <c r="W67" i="1"/>
  <c r="Y67" i="1"/>
  <c r="AA67" i="1"/>
  <c r="AC67" i="1"/>
  <c r="AE67" i="1"/>
  <c r="AG67" i="1"/>
  <c r="AI67" i="1"/>
  <c r="AK67" i="1"/>
  <c r="AM67" i="1"/>
  <c r="AO67" i="1"/>
  <c r="AQ67" i="1"/>
  <c r="AS67" i="1"/>
  <c r="AU67" i="1"/>
  <c r="AW67" i="1"/>
  <c r="AY67" i="1"/>
  <c r="BA67" i="1"/>
  <c r="BC67" i="1"/>
  <c r="W47" i="1"/>
  <c r="Y47" i="1"/>
  <c r="AA47" i="1"/>
  <c r="AC47" i="1"/>
  <c r="AE47" i="1"/>
  <c r="AY47" i="1"/>
  <c r="BA47" i="1"/>
  <c r="BC47" i="1"/>
  <c r="W71" i="1"/>
  <c r="Y71" i="1"/>
  <c r="AA71" i="1"/>
  <c r="AC71" i="1"/>
  <c r="AE71" i="1"/>
  <c r="AG71" i="1"/>
  <c r="AI71" i="1"/>
  <c r="AK71" i="1"/>
  <c r="AM71" i="1"/>
  <c r="AO71" i="1"/>
  <c r="AQ71" i="1"/>
  <c r="AS71" i="1"/>
  <c r="AU71" i="1"/>
  <c r="AW71" i="1"/>
  <c r="AY71" i="1"/>
  <c r="BA71" i="1"/>
  <c r="BC71" i="1"/>
  <c r="W63" i="1"/>
  <c r="Y63" i="1"/>
  <c r="AA63" i="1"/>
  <c r="AC63" i="1"/>
  <c r="AE63" i="1"/>
  <c r="AG63" i="1"/>
  <c r="AI63" i="1"/>
  <c r="AK63" i="1"/>
  <c r="AM63" i="1"/>
  <c r="AO63" i="1"/>
  <c r="AQ63" i="1"/>
  <c r="AS63" i="1"/>
  <c r="AU63" i="1"/>
  <c r="AW63" i="1"/>
  <c r="AY63" i="1"/>
  <c r="BA63" i="1"/>
  <c r="BC63" i="1"/>
  <c r="W72" i="1"/>
  <c r="Y72" i="1"/>
  <c r="AA72" i="1"/>
  <c r="AC72" i="1"/>
  <c r="AE72" i="1"/>
  <c r="AG72" i="1"/>
  <c r="AI72" i="1"/>
  <c r="AK72" i="1"/>
  <c r="AM72" i="1"/>
  <c r="AO72" i="1"/>
  <c r="AQ72" i="1"/>
  <c r="AS72" i="1"/>
  <c r="AU72" i="1"/>
  <c r="AW72" i="1"/>
  <c r="AY72" i="1"/>
  <c r="BA72" i="1"/>
  <c r="BC72" i="1"/>
  <c r="W74" i="1"/>
  <c r="Y74" i="1"/>
  <c r="AA74" i="1"/>
  <c r="AC74" i="1"/>
  <c r="AE74" i="1"/>
  <c r="AG74" i="1"/>
  <c r="AI74" i="1"/>
  <c r="AK74" i="1"/>
  <c r="AM74" i="1"/>
  <c r="AO74" i="1"/>
  <c r="AQ74" i="1"/>
  <c r="AS74" i="1"/>
  <c r="AU74" i="1"/>
  <c r="AW74" i="1"/>
  <c r="AY74" i="1"/>
  <c r="BA74" i="1"/>
  <c r="BC74" i="1"/>
  <c r="W60" i="1"/>
  <c r="Y60" i="1"/>
  <c r="AA60" i="1"/>
  <c r="AC60" i="1"/>
  <c r="AE60" i="1"/>
  <c r="AG60" i="1"/>
  <c r="AI60" i="1"/>
  <c r="AK60" i="1"/>
  <c r="AM60" i="1"/>
  <c r="AO60" i="1"/>
  <c r="AQ60" i="1"/>
  <c r="AS60" i="1"/>
  <c r="AU60" i="1"/>
  <c r="AW60" i="1"/>
  <c r="AY60" i="1"/>
  <c r="BA60" i="1"/>
  <c r="BC60" i="1"/>
  <c r="W75" i="1"/>
  <c r="Y75" i="1"/>
  <c r="AA75" i="1"/>
  <c r="AC75" i="1"/>
  <c r="AE75" i="1"/>
  <c r="AG75" i="1"/>
  <c r="AI75" i="1"/>
  <c r="AK75" i="1"/>
  <c r="AM75" i="1"/>
  <c r="AO75" i="1"/>
  <c r="AQ75" i="1"/>
  <c r="AS75" i="1"/>
  <c r="AU75" i="1"/>
  <c r="AW75" i="1"/>
  <c r="AY75" i="1"/>
  <c r="BA75" i="1"/>
  <c r="BC75" i="1"/>
  <c r="W69" i="1"/>
  <c r="Y69" i="1"/>
  <c r="AA69" i="1"/>
  <c r="AC69" i="1"/>
  <c r="AE69" i="1"/>
  <c r="AG69" i="1"/>
  <c r="AI69" i="1"/>
  <c r="AK69" i="1"/>
  <c r="AM69" i="1"/>
  <c r="AO69" i="1"/>
  <c r="AQ69" i="1"/>
  <c r="AS69" i="1"/>
  <c r="AU69" i="1"/>
  <c r="AW69" i="1"/>
  <c r="AY69" i="1"/>
  <c r="BA69" i="1"/>
  <c r="BC69" i="1"/>
  <c r="W77" i="1"/>
  <c r="Y77" i="1"/>
  <c r="AA77" i="1"/>
  <c r="AC77" i="1"/>
  <c r="AE77" i="1"/>
  <c r="AG77" i="1"/>
  <c r="AI77" i="1"/>
  <c r="AK77" i="1"/>
  <c r="AM77" i="1"/>
  <c r="AO77" i="1"/>
  <c r="AQ77" i="1"/>
  <c r="AS77" i="1"/>
  <c r="AU77" i="1"/>
  <c r="AW77" i="1"/>
  <c r="AY77" i="1"/>
  <c r="BA77" i="1"/>
  <c r="BC77" i="1"/>
  <c r="W62" i="1"/>
  <c r="Y62" i="1"/>
  <c r="AA62" i="1"/>
  <c r="AC62" i="1"/>
  <c r="AE62" i="1"/>
  <c r="AG62" i="1"/>
  <c r="AI62" i="1"/>
  <c r="AK62" i="1"/>
  <c r="AM62" i="1"/>
  <c r="AO62" i="1"/>
  <c r="AQ62" i="1"/>
  <c r="AS62" i="1"/>
  <c r="AU62" i="1"/>
  <c r="AW62" i="1"/>
  <c r="AY62" i="1"/>
  <c r="BA62" i="1"/>
  <c r="BC62" i="1"/>
  <c r="W79" i="1"/>
  <c r="Y79" i="1"/>
  <c r="AA79" i="1"/>
  <c r="AC79" i="1"/>
  <c r="AE79" i="1"/>
  <c r="AG79" i="1"/>
  <c r="AI79" i="1"/>
  <c r="AK79" i="1"/>
  <c r="AM79" i="1"/>
  <c r="AO79" i="1"/>
  <c r="AQ79" i="1"/>
  <c r="AS79" i="1"/>
  <c r="AU79" i="1"/>
  <c r="AW79" i="1"/>
  <c r="AY79" i="1"/>
  <c r="BA79" i="1"/>
  <c r="BC79" i="1"/>
  <c r="W82" i="1"/>
  <c r="Y82" i="1"/>
  <c r="AA82" i="1"/>
  <c r="AC82" i="1"/>
  <c r="AE82" i="1"/>
  <c r="AG82" i="1"/>
  <c r="AI82" i="1"/>
  <c r="AK82" i="1"/>
  <c r="AM82" i="1"/>
  <c r="AO82" i="1"/>
  <c r="AQ82" i="1"/>
  <c r="AS82" i="1"/>
  <c r="AU82" i="1"/>
  <c r="AW82" i="1"/>
  <c r="AY82" i="1"/>
  <c r="BA82" i="1"/>
  <c r="BC82" i="1"/>
  <c r="W37" i="1"/>
  <c r="Y37" i="1"/>
  <c r="AA37" i="1"/>
  <c r="AC37" i="1"/>
  <c r="AE37" i="1"/>
  <c r="AY37" i="1"/>
  <c r="BA37" i="1"/>
  <c r="BC37" i="1"/>
  <c r="W84" i="1"/>
  <c r="Y84" i="1"/>
  <c r="AA84" i="1"/>
  <c r="AC84" i="1"/>
  <c r="AE84" i="1"/>
  <c r="AG84" i="1"/>
  <c r="AI84" i="1"/>
  <c r="AK84" i="1"/>
  <c r="AM84" i="1"/>
  <c r="AO84" i="1"/>
  <c r="AQ84" i="1"/>
  <c r="AS84" i="1"/>
  <c r="AU84" i="1"/>
  <c r="AW84" i="1"/>
  <c r="AY84" i="1"/>
  <c r="BA84" i="1"/>
  <c r="BC84" i="1"/>
  <c r="W85" i="1"/>
  <c r="Y85" i="1"/>
  <c r="AA85" i="1"/>
  <c r="AC85" i="1"/>
  <c r="AE85" i="1"/>
  <c r="AG85" i="1"/>
  <c r="AI85" i="1"/>
  <c r="AK85" i="1"/>
  <c r="AM85" i="1"/>
  <c r="AO85" i="1"/>
  <c r="AQ85" i="1"/>
  <c r="AS85" i="1"/>
  <c r="AU85" i="1"/>
  <c r="AW85" i="1"/>
  <c r="AY85" i="1"/>
  <c r="BA85" i="1"/>
  <c r="BC85" i="1"/>
  <c r="W86" i="1"/>
  <c r="Y86" i="1"/>
  <c r="AA86" i="1"/>
  <c r="AC86" i="1"/>
  <c r="AE86" i="1"/>
  <c r="AG86" i="1"/>
  <c r="AI86" i="1"/>
  <c r="AK86" i="1"/>
  <c r="AM86" i="1"/>
  <c r="AO86" i="1"/>
  <c r="AQ86" i="1"/>
  <c r="AS86" i="1"/>
  <c r="AU86" i="1"/>
  <c r="AW86" i="1"/>
  <c r="AY86" i="1"/>
  <c r="BA86" i="1"/>
  <c r="BC86" i="1"/>
  <c r="W87" i="1"/>
  <c r="Y87" i="1"/>
  <c r="AA87" i="1"/>
  <c r="AC87" i="1"/>
  <c r="AE87" i="1"/>
  <c r="AG87" i="1"/>
  <c r="AI87" i="1"/>
  <c r="AK87" i="1"/>
  <c r="AM87" i="1"/>
  <c r="AO87" i="1"/>
  <c r="AQ87" i="1"/>
  <c r="AS87" i="1"/>
  <c r="AU87" i="1"/>
  <c r="AW87" i="1"/>
  <c r="AY87" i="1"/>
  <c r="BA87" i="1"/>
  <c r="BC87" i="1"/>
  <c r="W88" i="1"/>
  <c r="Y88" i="1"/>
  <c r="AA88" i="1"/>
  <c r="AC88" i="1"/>
  <c r="AE88" i="1"/>
  <c r="AG88" i="1"/>
  <c r="AI88" i="1"/>
  <c r="AK88" i="1"/>
  <c r="AM88" i="1"/>
  <c r="AO88" i="1"/>
  <c r="AQ88" i="1"/>
  <c r="AS88" i="1"/>
  <c r="AU88" i="1"/>
  <c r="AW88" i="1"/>
  <c r="AY88" i="1"/>
  <c r="BA88" i="1"/>
  <c r="BC88" i="1"/>
  <c r="W89" i="1"/>
  <c r="Y89" i="1"/>
  <c r="AA89" i="1"/>
  <c r="AC89" i="1"/>
  <c r="AE89" i="1"/>
  <c r="AG89" i="1"/>
  <c r="AI89" i="1"/>
  <c r="AK89" i="1"/>
  <c r="AM89" i="1"/>
  <c r="AO89" i="1"/>
  <c r="AQ89" i="1"/>
  <c r="AS89" i="1"/>
  <c r="AU89" i="1"/>
  <c r="AW89" i="1"/>
  <c r="AY89" i="1"/>
  <c r="BA89" i="1"/>
  <c r="BC89" i="1"/>
  <c r="W90" i="1"/>
  <c r="Y90" i="1"/>
  <c r="AA90" i="1"/>
  <c r="AC90" i="1"/>
  <c r="AE90" i="1"/>
  <c r="AG90" i="1"/>
  <c r="AI90" i="1"/>
  <c r="AK90" i="1"/>
  <c r="AM90" i="1"/>
  <c r="AO90" i="1"/>
  <c r="AQ90" i="1"/>
  <c r="AS90" i="1"/>
  <c r="AU90" i="1"/>
  <c r="AW90" i="1"/>
  <c r="AY90" i="1"/>
  <c r="BA90" i="1"/>
  <c r="BC90" i="1"/>
  <c r="W91" i="1"/>
  <c r="Y91" i="1"/>
  <c r="AA91" i="1"/>
  <c r="AC91" i="1"/>
  <c r="AE91" i="1"/>
  <c r="AG91" i="1"/>
  <c r="AI91" i="1"/>
  <c r="AK91" i="1"/>
  <c r="AM91" i="1"/>
  <c r="AO91" i="1"/>
  <c r="AQ91" i="1"/>
  <c r="AS91" i="1"/>
  <c r="AU91" i="1"/>
  <c r="AW91" i="1"/>
  <c r="AY91" i="1"/>
  <c r="BA91" i="1"/>
  <c r="BC91" i="1"/>
  <c r="W68" i="1"/>
  <c r="Y68" i="1"/>
  <c r="AA68" i="1"/>
  <c r="AC68" i="1"/>
  <c r="AE68" i="1"/>
  <c r="AG68" i="1"/>
  <c r="AI68" i="1"/>
  <c r="AK68" i="1"/>
  <c r="AM68" i="1"/>
  <c r="AO68" i="1"/>
  <c r="AQ68" i="1"/>
  <c r="AS68" i="1"/>
  <c r="AU68" i="1"/>
  <c r="AW68" i="1"/>
  <c r="AY68" i="1"/>
  <c r="BA68" i="1"/>
  <c r="BC68" i="1"/>
  <c r="W92" i="1"/>
  <c r="Y92" i="1"/>
  <c r="AA92" i="1"/>
  <c r="AC92" i="1"/>
  <c r="AE92" i="1"/>
  <c r="AG92" i="1"/>
  <c r="AI92" i="1"/>
  <c r="AK92" i="1"/>
  <c r="AM92" i="1"/>
  <c r="AO92" i="1"/>
  <c r="AQ92" i="1"/>
  <c r="AS92" i="1"/>
  <c r="AU92" i="1"/>
  <c r="AW92" i="1"/>
  <c r="AY92" i="1"/>
  <c r="BA92" i="1"/>
  <c r="BC92" i="1"/>
  <c r="W93" i="1"/>
  <c r="Y93" i="1"/>
  <c r="AA93" i="1"/>
  <c r="AC93" i="1"/>
  <c r="AE93" i="1"/>
  <c r="AG93" i="1"/>
  <c r="AI93" i="1"/>
  <c r="AK93" i="1"/>
  <c r="AM93" i="1"/>
  <c r="AO93" i="1"/>
  <c r="AQ93" i="1"/>
  <c r="AS93" i="1"/>
  <c r="AU93" i="1"/>
  <c r="AW93" i="1"/>
  <c r="AY93" i="1"/>
  <c r="BA93" i="1"/>
  <c r="BC93" i="1"/>
  <c r="W95" i="1"/>
  <c r="Y95" i="1"/>
  <c r="AA95" i="1"/>
  <c r="AC95" i="1"/>
  <c r="AE95" i="1"/>
  <c r="AG95" i="1"/>
  <c r="AI95" i="1"/>
  <c r="AK95" i="1"/>
  <c r="AM95" i="1"/>
  <c r="AO95" i="1"/>
  <c r="AQ95" i="1"/>
  <c r="AS95" i="1"/>
  <c r="AU95" i="1"/>
  <c r="AW95" i="1"/>
  <c r="AY95" i="1"/>
  <c r="BA95" i="1"/>
  <c r="BC95" i="1"/>
  <c r="W96" i="1"/>
  <c r="Y96" i="1"/>
  <c r="AA96" i="1"/>
  <c r="AC96" i="1"/>
  <c r="AE96" i="1"/>
  <c r="AG96" i="1"/>
  <c r="AI96" i="1"/>
  <c r="AK96" i="1"/>
  <c r="AM96" i="1"/>
  <c r="AO96" i="1"/>
  <c r="AQ96" i="1"/>
  <c r="AS96" i="1"/>
  <c r="AU96" i="1"/>
  <c r="AW96" i="1"/>
  <c r="AY96" i="1"/>
  <c r="BA96" i="1"/>
  <c r="BC96" i="1"/>
  <c r="W97" i="1"/>
  <c r="Y97" i="1"/>
  <c r="AA97" i="1"/>
  <c r="AC97" i="1"/>
  <c r="AE97" i="1"/>
  <c r="AG97" i="1"/>
  <c r="AI97" i="1"/>
  <c r="AK97" i="1"/>
  <c r="AM97" i="1"/>
  <c r="AO97" i="1"/>
  <c r="AQ97" i="1"/>
  <c r="AS97" i="1"/>
  <c r="AU97" i="1"/>
  <c r="AW97" i="1"/>
  <c r="AY97" i="1"/>
  <c r="BA97" i="1"/>
  <c r="BC97" i="1"/>
  <c r="W98" i="1"/>
  <c r="Y98" i="1"/>
  <c r="AA98" i="1"/>
  <c r="AC98" i="1"/>
  <c r="AE98" i="1"/>
  <c r="AG98" i="1"/>
  <c r="AI98" i="1"/>
  <c r="AK98" i="1"/>
  <c r="AM98" i="1"/>
  <c r="AO98" i="1"/>
  <c r="AQ98" i="1"/>
  <c r="AS98" i="1"/>
  <c r="AU98" i="1"/>
  <c r="AW98" i="1"/>
  <c r="AY98" i="1"/>
  <c r="BA98" i="1"/>
  <c r="BC98" i="1"/>
  <c r="W99" i="1"/>
  <c r="Y99" i="1"/>
  <c r="AA99" i="1"/>
  <c r="AC99" i="1"/>
  <c r="AE99" i="1"/>
  <c r="AG99" i="1"/>
  <c r="AI99" i="1"/>
  <c r="AK99" i="1"/>
  <c r="AM99" i="1"/>
  <c r="AO99" i="1"/>
  <c r="AQ99" i="1"/>
  <c r="AS99" i="1"/>
  <c r="AU99" i="1"/>
  <c r="AW99" i="1"/>
  <c r="AY99" i="1"/>
  <c r="BA99" i="1"/>
  <c r="BC99" i="1"/>
  <c r="O65" i="1"/>
  <c r="M65" i="1"/>
  <c r="K65" i="1"/>
  <c r="I65" i="1"/>
  <c r="G65" i="1"/>
  <c r="O57" i="1"/>
  <c r="M57" i="1"/>
  <c r="K57" i="1"/>
  <c r="I57" i="1"/>
  <c r="G57" i="1"/>
  <c r="BQ66" i="1"/>
  <c r="G66" i="1"/>
  <c r="BS66" i="1"/>
  <c r="I66" i="1"/>
  <c r="BT66" i="1"/>
  <c r="K66" i="1"/>
  <c r="BU66" i="1"/>
  <c r="M66" i="1"/>
  <c r="BV66" i="1"/>
  <c r="O66" i="1"/>
  <c r="BW66" i="1"/>
  <c r="BX66" i="1"/>
  <c r="BY66" i="1"/>
  <c r="BZ66" i="1"/>
  <c r="CA66" i="1"/>
  <c r="CB66" i="1"/>
  <c r="CC66" i="1"/>
  <c r="CD66" i="1"/>
  <c r="CE66" i="1"/>
  <c r="CF66" i="1"/>
  <c r="CG66" i="1"/>
  <c r="CH66" i="1"/>
  <c r="CI66" i="1"/>
  <c r="CJ66" i="1"/>
  <c r="CK66" i="1"/>
  <c r="CL66" i="1"/>
  <c r="CM66" i="1"/>
  <c r="CN66" i="1"/>
  <c r="CO66" i="1"/>
  <c r="CP66" i="1"/>
  <c r="CQ66" i="1"/>
  <c r="BE66" i="1"/>
  <c r="CR66" i="1"/>
  <c r="BG66" i="1"/>
  <c r="CS66" i="1"/>
  <c r="BI66" i="1"/>
  <c r="CT66" i="1"/>
  <c r="BK66" i="1"/>
  <c r="CU66" i="1"/>
  <c r="BM66" i="1"/>
  <c r="CV66" i="1"/>
  <c r="BO66" i="1"/>
  <c r="CW66" i="1"/>
  <c r="CX66" i="1"/>
  <c r="EF66" i="1"/>
  <c r="EE66" i="1"/>
  <c r="ED66" i="1"/>
  <c r="EC66" i="1"/>
  <c r="EB66" i="1"/>
  <c r="EA66" i="1"/>
  <c r="DZ66" i="1"/>
  <c r="DY66" i="1"/>
  <c r="DX66" i="1"/>
  <c r="DW66" i="1"/>
  <c r="DV66" i="1"/>
  <c r="DU66" i="1"/>
  <c r="DT66" i="1"/>
  <c r="DS66" i="1"/>
  <c r="DR66" i="1"/>
  <c r="DQ66" i="1"/>
  <c r="DP66" i="1"/>
  <c r="DO66" i="1"/>
  <c r="DN66" i="1"/>
  <c r="DM66" i="1"/>
  <c r="DL66" i="1"/>
  <c r="DK66" i="1"/>
  <c r="DJ66" i="1"/>
  <c r="DI66" i="1"/>
  <c r="DH66" i="1"/>
  <c r="DG66" i="1"/>
  <c r="DF66" i="1"/>
  <c r="DE66" i="1"/>
  <c r="DD66" i="1"/>
  <c r="DC66" i="1"/>
  <c r="DB66" i="1"/>
  <c r="DA66" i="1"/>
  <c r="CY66" i="1"/>
  <c r="D66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CF57" i="1"/>
  <c r="CG57" i="1"/>
  <c r="CH57" i="1"/>
  <c r="CI57" i="1"/>
  <c r="CJ57" i="1"/>
  <c r="CK57" i="1"/>
  <c r="CL57" i="1"/>
  <c r="CM57" i="1"/>
  <c r="CN57" i="1"/>
  <c r="CO57" i="1"/>
  <c r="CP57" i="1"/>
  <c r="CQ57" i="1"/>
  <c r="BE57" i="1"/>
  <c r="CR57" i="1"/>
  <c r="BG57" i="1"/>
  <c r="CS57" i="1"/>
  <c r="BI57" i="1"/>
  <c r="CT57" i="1"/>
  <c r="BK57" i="1"/>
  <c r="CU57" i="1"/>
  <c r="BM57" i="1"/>
  <c r="CV57" i="1"/>
  <c r="BO57" i="1"/>
  <c r="CW57" i="1"/>
  <c r="BQ57" i="1"/>
  <c r="CX57" i="1"/>
  <c r="CY57" i="1"/>
  <c r="DA57" i="1"/>
  <c r="DB57" i="1"/>
  <c r="DC57" i="1"/>
  <c r="DD57" i="1"/>
  <c r="DE57" i="1"/>
  <c r="DF57" i="1"/>
  <c r="DG57" i="1"/>
  <c r="DH57" i="1"/>
  <c r="DI57" i="1"/>
  <c r="DJ57" i="1"/>
  <c r="DK57" i="1"/>
  <c r="DL57" i="1"/>
  <c r="DM57" i="1"/>
  <c r="DN57" i="1"/>
  <c r="D57" i="1"/>
  <c r="O24" i="1"/>
  <c r="M24" i="1"/>
  <c r="K24" i="1"/>
  <c r="I24" i="1"/>
  <c r="G24" i="1"/>
  <c r="O49" i="1"/>
  <c r="M49" i="1"/>
  <c r="K49" i="1"/>
  <c r="I49" i="1"/>
  <c r="G49" i="1"/>
  <c r="O41" i="1"/>
  <c r="M41" i="1"/>
  <c r="K41" i="1"/>
  <c r="I41" i="1"/>
  <c r="G41" i="1"/>
  <c r="O52" i="1"/>
  <c r="M52" i="1"/>
  <c r="K52" i="1"/>
  <c r="I52" i="1"/>
  <c r="G52" i="1"/>
  <c r="O74" i="1"/>
  <c r="M74" i="1"/>
  <c r="K74" i="1"/>
  <c r="I74" i="1"/>
  <c r="G74" i="1"/>
  <c r="O63" i="1"/>
  <c r="M63" i="1"/>
  <c r="K63" i="1"/>
  <c r="I63" i="1"/>
  <c r="G63" i="1"/>
  <c r="O81" i="1"/>
  <c r="M81" i="1"/>
  <c r="K81" i="1"/>
  <c r="I81" i="1"/>
  <c r="G81" i="1"/>
  <c r="O78" i="1"/>
  <c r="M78" i="1"/>
  <c r="K78" i="1"/>
  <c r="I78" i="1"/>
  <c r="G78" i="1"/>
  <c r="O73" i="1"/>
  <c r="M73" i="1"/>
  <c r="K73" i="1"/>
  <c r="I73" i="1"/>
  <c r="G73" i="1"/>
  <c r="O18" i="1"/>
  <c r="M18" i="1"/>
  <c r="K18" i="1"/>
  <c r="I18" i="1"/>
  <c r="G18" i="1"/>
  <c r="O36" i="1"/>
  <c r="M36" i="1"/>
  <c r="K36" i="1"/>
  <c r="I36" i="1"/>
  <c r="G36" i="1"/>
  <c r="G25" i="1"/>
  <c r="G16" i="1"/>
  <c r="G17" i="1"/>
  <c r="O16" i="1"/>
  <c r="M16" i="1"/>
  <c r="K16" i="1"/>
  <c r="I16" i="1"/>
  <c r="O17" i="1"/>
  <c r="M17" i="1"/>
  <c r="K17" i="1"/>
  <c r="I17" i="1"/>
  <c r="O44" i="1"/>
  <c r="M44" i="1"/>
  <c r="K44" i="1"/>
  <c r="I44" i="1"/>
  <c r="G44" i="1"/>
  <c r="G10" i="1"/>
  <c r="BS10" i="1"/>
  <c r="I10" i="1"/>
  <c r="BT10" i="1"/>
  <c r="K10" i="1"/>
  <c r="BU10" i="1"/>
  <c r="M10" i="1"/>
  <c r="BV10" i="1"/>
  <c r="O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BE10" i="1"/>
  <c r="CR10" i="1"/>
  <c r="BG10" i="1"/>
  <c r="CS10" i="1"/>
  <c r="BI10" i="1"/>
  <c r="CT10" i="1"/>
  <c r="BK10" i="1"/>
  <c r="CU10" i="1"/>
  <c r="BM10" i="1"/>
  <c r="CV10" i="1"/>
  <c r="BO10" i="1"/>
  <c r="CW10" i="1"/>
  <c r="BQ10" i="1"/>
  <c r="CX10" i="1"/>
  <c r="DA10" i="1"/>
  <c r="BO99" i="1"/>
  <c r="BQ11" i="1"/>
  <c r="BQ9" i="1"/>
  <c r="BQ13" i="1"/>
  <c r="BQ12" i="1"/>
  <c r="BQ14" i="1"/>
  <c r="BQ15" i="1"/>
  <c r="BQ44" i="1"/>
  <c r="BQ17" i="1"/>
  <c r="BQ16" i="1"/>
  <c r="BQ25" i="1"/>
  <c r="BQ21" i="1"/>
  <c r="BQ19" i="1"/>
  <c r="BQ20" i="1"/>
  <c r="BQ29" i="1"/>
  <c r="BQ51" i="1"/>
  <c r="BQ23" i="1"/>
  <c r="BQ30" i="1"/>
  <c r="BQ46" i="1"/>
  <c r="BQ35" i="1"/>
  <c r="BQ36" i="1"/>
  <c r="BQ18" i="1"/>
  <c r="BQ26" i="1"/>
  <c r="BQ73" i="1"/>
  <c r="BQ28" i="1"/>
  <c r="BQ52" i="1"/>
  <c r="BQ22" i="1"/>
  <c r="BQ27" i="1"/>
  <c r="BQ43" i="1"/>
  <c r="BQ41" i="1"/>
  <c r="BQ78" i="1"/>
  <c r="BQ64" i="1"/>
  <c r="BQ48" i="1"/>
  <c r="BQ81" i="1"/>
  <c r="BQ63" i="1"/>
  <c r="BQ74" i="1"/>
  <c r="BQ55" i="1"/>
  <c r="BQ59" i="1"/>
  <c r="BQ56" i="1"/>
  <c r="BQ65" i="1"/>
  <c r="BQ53" i="1"/>
  <c r="BQ76" i="1"/>
  <c r="BQ45" i="1"/>
  <c r="BQ39" i="1"/>
  <c r="BQ80" i="1"/>
  <c r="BQ83" i="1"/>
  <c r="BQ67" i="1"/>
  <c r="BQ47" i="1"/>
  <c r="BQ49" i="1"/>
  <c r="BQ71" i="1"/>
  <c r="BQ72" i="1"/>
  <c r="BQ60" i="1"/>
  <c r="BQ75" i="1"/>
  <c r="BQ69" i="1"/>
  <c r="BQ77" i="1"/>
  <c r="BQ62" i="1"/>
  <c r="BQ79" i="1"/>
  <c r="BQ68" i="1"/>
  <c r="BQ82" i="1"/>
  <c r="BQ37" i="1"/>
  <c r="BQ84" i="1"/>
  <c r="BQ85" i="1"/>
  <c r="BQ86" i="1"/>
  <c r="BQ87" i="1"/>
  <c r="BQ88" i="1"/>
  <c r="BQ89" i="1"/>
  <c r="BQ90" i="1"/>
  <c r="BQ91" i="1"/>
  <c r="BQ92" i="1"/>
  <c r="BQ93" i="1"/>
  <c r="BQ95" i="1"/>
  <c r="BQ96" i="1"/>
  <c r="BQ97" i="1"/>
  <c r="BQ98" i="1"/>
  <c r="BQ99" i="1"/>
  <c r="BO11" i="1"/>
  <c r="BO9" i="1"/>
  <c r="BO13" i="1"/>
  <c r="BO12" i="1"/>
  <c r="BO14" i="1"/>
  <c r="BO15" i="1"/>
  <c r="BO44" i="1"/>
  <c r="BO17" i="1"/>
  <c r="BO16" i="1"/>
  <c r="BO25" i="1"/>
  <c r="BO21" i="1"/>
  <c r="BO19" i="1"/>
  <c r="BO20" i="1"/>
  <c r="BO29" i="1"/>
  <c r="BO51" i="1"/>
  <c r="BO23" i="1"/>
  <c r="BO30" i="1"/>
  <c r="BO46" i="1"/>
  <c r="BO35" i="1"/>
  <c r="BO36" i="1"/>
  <c r="BO18" i="1"/>
  <c r="BO26" i="1"/>
  <c r="BO73" i="1"/>
  <c r="BO28" i="1"/>
  <c r="BO52" i="1"/>
  <c r="BO22" i="1"/>
  <c r="BO27" i="1"/>
  <c r="BO43" i="1"/>
  <c r="BO41" i="1"/>
  <c r="BO78" i="1"/>
  <c r="BO64" i="1"/>
  <c r="BO48" i="1"/>
  <c r="BO81" i="1"/>
  <c r="BO63" i="1"/>
  <c r="BO74" i="1"/>
  <c r="BO55" i="1"/>
  <c r="BO59" i="1"/>
  <c r="BO56" i="1"/>
  <c r="BO65" i="1"/>
  <c r="BO53" i="1"/>
  <c r="BO76" i="1"/>
  <c r="BO24" i="1"/>
  <c r="BO45" i="1"/>
  <c r="BO39" i="1"/>
  <c r="BO80" i="1"/>
  <c r="BO83" i="1"/>
  <c r="BO67" i="1"/>
  <c r="BO47" i="1"/>
  <c r="BO49" i="1"/>
  <c r="BO71" i="1"/>
  <c r="BO72" i="1"/>
  <c r="BO60" i="1"/>
  <c r="BO75" i="1"/>
  <c r="BO69" i="1"/>
  <c r="BO77" i="1"/>
  <c r="BO62" i="1"/>
  <c r="BO79" i="1"/>
  <c r="BO68" i="1"/>
  <c r="BO82" i="1"/>
  <c r="BO37" i="1"/>
  <c r="BO84" i="1"/>
  <c r="BO85" i="1"/>
  <c r="BO86" i="1"/>
  <c r="BO87" i="1"/>
  <c r="BO88" i="1"/>
  <c r="BO89" i="1"/>
  <c r="BO90" i="1"/>
  <c r="BO91" i="1"/>
  <c r="BO92" i="1"/>
  <c r="BO93" i="1"/>
  <c r="BO95" i="1"/>
  <c r="BO96" i="1"/>
  <c r="BO97" i="1"/>
  <c r="BO98" i="1"/>
  <c r="BM11" i="1"/>
  <c r="BM9" i="1"/>
  <c r="BM13" i="1"/>
  <c r="BM12" i="1"/>
  <c r="BM14" i="1"/>
  <c r="BM15" i="1"/>
  <c r="BM44" i="1"/>
  <c r="BM17" i="1"/>
  <c r="BM16" i="1"/>
  <c r="BM25" i="1"/>
  <c r="BM21" i="1"/>
  <c r="BM19" i="1"/>
  <c r="BM20" i="1"/>
  <c r="BM29" i="1"/>
  <c r="BM51" i="1"/>
  <c r="BM23" i="1"/>
  <c r="BM30" i="1"/>
  <c r="BM46" i="1"/>
  <c r="BM35" i="1"/>
  <c r="BM36" i="1"/>
  <c r="BM18" i="1"/>
  <c r="BM26" i="1"/>
  <c r="BM73" i="1"/>
  <c r="BM28" i="1"/>
  <c r="BM52" i="1"/>
  <c r="BM22" i="1"/>
  <c r="BM27" i="1"/>
  <c r="BM43" i="1"/>
  <c r="BM41" i="1"/>
  <c r="BM78" i="1"/>
  <c r="BM64" i="1"/>
  <c r="BM48" i="1"/>
  <c r="BM81" i="1"/>
  <c r="BM63" i="1"/>
  <c r="BM74" i="1"/>
  <c r="BM55" i="1"/>
  <c r="BM59" i="1"/>
  <c r="BM56" i="1"/>
  <c r="BM65" i="1"/>
  <c r="BM53" i="1"/>
  <c r="BM76" i="1"/>
  <c r="BM24" i="1"/>
  <c r="BM45" i="1"/>
  <c r="BM39" i="1"/>
  <c r="BM80" i="1"/>
  <c r="BM83" i="1"/>
  <c r="BM67" i="1"/>
  <c r="BM47" i="1"/>
  <c r="BM49" i="1"/>
  <c r="BM71" i="1"/>
  <c r="BM72" i="1"/>
  <c r="BM60" i="1"/>
  <c r="BM75" i="1"/>
  <c r="BM69" i="1"/>
  <c r="BM77" i="1"/>
  <c r="BM62" i="1"/>
  <c r="BM79" i="1"/>
  <c r="BM68" i="1"/>
  <c r="BM82" i="1"/>
  <c r="BM37" i="1"/>
  <c r="BM84" i="1"/>
  <c r="BM85" i="1"/>
  <c r="BM86" i="1"/>
  <c r="BM87" i="1"/>
  <c r="BM88" i="1"/>
  <c r="BM89" i="1"/>
  <c r="BM90" i="1"/>
  <c r="BM91" i="1"/>
  <c r="BM92" i="1"/>
  <c r="BM93" i="1"/>
  <c r="BM95" i="1"/>
  <c r="BM96" i="1"/>
  <c r="BM97" i="1"/>
  <c r="BM98" i="1"/>
  <c r="BM99" i="1"/>
  <c r="BK11" i="1"/>
  <c r="BK9" i="1"/>
  <c r="BK13" i="1"/>
  <c r="BK12" i="1"/>
  <c r="BK14" i="1"/>
  <c r="BK15" i="1"/>
  <c r="BK44" i="1"/>
  <c r="BK17" i="1"/>
  <c r="BK16" i="1"/>
  <c r="BK25" i="1"/>
  <c r="BK21" i="1"/>
  <c r="BK19" i="1"/>
  <c r="BK20" i="1"/>
  <c r="BK29" i="1"/>
  <c r="BK51" i="1"/>
  <c r="BK23" i="1"/>
  <c r="BK30" i="1"/>
  <c r="BK46" i="1"/>
  <c r="BK35" i="1"/>
  <c r="BK36" i="1"/>
  <c r="BK18" i="1"/>
  <c r="BK26" i="1"/>
  <c r="BK73" i="1"/>
  <c r="BK28" i="1"/>
  <c r="BK52" i="1"/>
  <c r="BK22" i="1"/>
  <c r="BK27" i="1"/>
  <c r="BK43" i="1"/>
  <c r="BK41" i="1"/>
  <c r="BK78" i="1"/>
  <c r="BK64" i="1"/>
  <c r="BK48" i="1"/>
  <c r="BK81" i="1"/>
  <c r="BK63" i="1"/>
  <c r="BK74" i="1"/>
  <c r="BK55" i="1"/>
  <c r="BK59" i="1"/>
  <c r="BK56" i="1"/>
  <c r="BK65" i="1"/>
  <c r="BK53" i="1"/>
  <c r="BK76" i="1"/>
  <c r="BK24" i="1"/>
  <c r="BK45" i="1"/>
  <c r="BK39" i="1"/>
  <c r="BK80" i="1"/>
  <c r="BK83" i="1"/>
  <c r="BK67" i="1"/>
  <c r="BK47" i="1"/>
  <c r="BK49" i="1"/>
  <c r="BK71" i="1"/>
  <c r="BK72" i="1"/>
  <c r="BK60" i="1"/>
  <c r="BK75" i="1"/>
  <c r="BK69" i="1"/>
  <c r="BK77" i="1"/>
  <c r="BK62" i="1"/>
  <c r="BK79" i="1"/>
  <c r="BK68" i="1"/>
  <c r="BK82" i="1"/>
  <c r="BK37" i="1"/>
  <c r="BK84" i="1"/>
  <c r="BK85" i="1"/>
  <c r="BK86" i="1"/>
  <c r="BK87" i="1"/>
  <c r="BK88" i="1"/>
  <c r="BK89" i="1"/>
  <c r="BK90" i="1"/>
  <c r="BK91" i="1"/>
  <c r="BK92" i="1"/>
  <c r="BK93" i="1"/>
  <c r="BK95" i="1"/>
  <c r="BK96" i="1"/>
  <c r="BK97" i="1"/>
  <c r="BK98" i="1"/>
  <c r="BK99" i="1"/>
  <c r="BI11" i="1"/>
  <c r="BI9" i="1"/>
  <c r="BI13" i="1"/>
  <c r="BI12" i="1"/>
  <c r="BI14" i="1"/>
  <c r="BI15" i="1"/>
  <c r="BI44" i="1"/>
  <c r="BI17" i="1"/>
  <c r="BI16" i="1"/>
  <c r="BI25" i="1"/>
  <c r="BI21" i="1"/>
  <c r="BI19" i="1"/>
  <c r="BI20" i="1"/>
  <c r="BI29" i="1"/>
  <c r="BI51" i="1"/>
  <c r="BI23" i="1"/>
  <c r="BI30" i="1"/>
  <c r="BI46" i="1"/>
  <c r="BI35" i="1"/>
  <c r="BI36" i="1"/>
  <c r="BI18" i="1"/>
  <c r="BI26" i="1"/>
  <c r="BI73" i="1"/>
  <c r="BI28" i="1"/>
  <c r="BI52" i="1"/>
  <c r="BI22" i="1"/>
  <c r="BI27" i="1"/>
  <c r="BI43" i="1"/>
  <c r="BI41" i="1"/>
  <c r="BI78" i="1"/>
  <c r="BI64" i="1"/>
  <c r="BI48" i="1"/>
  <c r="BI81" i="1"/>
  <c r="BI63" i="1"/>
  <c r="BI74" i="1"/>
  <c r="BI55" i="1"/>
  <c r="BI59" i="1"/>
  <c r="BI56" i="1"/>
  <c r="BI65" i="1"/>
  <c r="BI53" i="1"/>
  <c r="BI76" i="1"/>
  <c r="BI24" i="1"/>
  <c r="BI45" i="1"/>
  <c r="BI39" i="1"/>
  <c r="BI80" i="1"/>
  <c r="BI83" i="1"/>
  <c r="BI67" i="1"/>
  <c r="BI47" i="1"/>
  <c r="BI49" i="1"/>
  <c r="BI71" i="1"/>
  <c r="BI72" i="1"/>
  <c r="BI60" i="1"/>
  <c r="BI75" i="1"/>
  <c r="BI69" i="1"/>
  <c r="BI77" i="1"/>
  <c r="BI62" i="1"/>
  <c r="BI79" i="1"/>
  <c r="BI68" i="1"/>
  <c r="BI82" i="1"/>
  <c r="BI37" i="1"/>
  <c r="BI84" i="1"/>
  <c r="BI85" i="1"/>
  <c r="BI86" i="1"/>
  <c r="BI87" i="1"/>
  <c r="BI88" i="1"/>
  <c r="BI89" i="1"/>
  <c r="BI90" i="1"/>
  <c r="BI91" i="1"/>
  <c r="BI92" i="1"/>
  <c r="BI93" i="1"/>
  <c r="BI95" i="1"/>
  <c r="BI96" i="1"/>
  <c r="BI97" i="1"/>
  <c r="BI98" i="1"/>
  <c r="BI99" i="1"/>
  <c r="BG11" i="1"/>
  <c r="BG9" i="1"/>
  <c r="BG13" i="1"/>
  <c r="BG12" i="1"/>
  <c r="BG14" i="1"/>
  <c r="BG15" i="1"/>
  <c r="BG44" i="1"/>
  <c r="BG17" i="1"/>
  <c r="BG16" i="1"/>
  <c r="BG25" i="1"/>
  <c r="BG21" i="1"/>
  <c r="BG19" i="1"/>
  <c r="BG20" i="1"/>
  <c r="BG29" i="1"/>
  <c r="BG51" i="1"/>
  <c r="BG23" i="1"/>
  <c r="BG30" i="1"/>
  <c r="BG46" i="1"/>
  <c r="BG35" i="1"/>
  <c r="BG36" i="1"/>
  <c r="BG18" i="1"/>
  <c r="BG26" i="1"/>
  <c r="BG73" i="1"/>
  <c r="BG28" i="1"/>
  <c r="BG52" i="1"/>
  <c r="BG22" i="1"/>
  <c r="BG27" i="1"/>
  <c r="BG43" i="1"/>
  <c r="BG41" i="1"/>
  <c r="BG78" i="1"/>
  <c r="BG64" i="1"/>
  <c r="BG48" i="1"/>
  <c r="BG81" i="1"/>
  <c r="BG63" i="1"/>
  <c r="BG74" i="1"/>
  <c r="BG55" i="1"/>
  <c r="BG59" i="1"/>
  <c r="BG56" i="1"/>
  <c r="BG65" i="1"/>
  <c r="BG53" i="1"/>
  <c r="BG76" i="1"/>
  <c r="BG24" i="1"/>
  <c r="BG45" i="1"/>
  <c r="BG39" i="1"/>
  <c r="BG80" i="1"/>
  <c r="BG83" i="1"/>
  <c r="BG67" i="1"/>
  <c r="BG47" i="1"/>
  <c r="BG49" i="1"/>
  <c r="BG71" i="1"/>
  <c r="BG72" i="1"/>
  <c r="BG60" i="1"/>
  <c r="BG75" i="1"/>
  <c r="BG69" i="1"/>
  <c r="BG77" i="1"/>
  <c r="BG62" i="1"/>
  <c r="BG79" i="1"/>
  <c r="BG68" i="1"/>
  <c r="BG82" i="1"/>
  <c r="BG37" i="1"/>
  <c r="BG84" i="1"/>
  <c r="BG85" i="1"/>
  <c r="BG86" i="1"/>
  <c r="BG87" i="1"/>
  <c r="BG88" i="1"/>
  <c r="BG89" i="1"/>
  <c r="BG90" i="1"/>
  <c r="BG91" i="1"/>
  <c r="BG92" i="1"/>
  <c r="BG93" i="1"/>
  <c r="BG95" i="1"/>
  <c r="BG96" i="1"/>
  <c r="BG97" i="1"/>
  <c r="BG98" i="1"/>
  <c r="BG99" i="1"/>
  <c r="BE11" i="1"/>
  <c r="BE9" i="1"/>
  <c r="BE13" i="1"/>
  <c r="BE12" i="1"/>
  <c r="BE14" i="1"/>
  <c r="BE15" i="1"/>
  <c r="BE44" i="1"/>
  <c r="BE17" i="1"/>
  <c r="BE16" i="1"/>
  <c r="BE25" i="1"/>
  <c r="BE21" i="1"/>
  <c r="BE19" i="1"/>
  <c r="BE20" i="1"/>
  <c r="BE29" i="1"/>
  <c r="BE51" i="1"/>
  <c r="BE23" i="1"/>
  <c r="BE30" i="1"/>
  <c r="BE46" i="1"/>
  <c r="BE35" i="1"/>
  <c r="BE36" i="1"/>
  <c r="BE18" i="1"/>
  <c r="BE26" i="1"/>
  <c r="BE73" i="1"/>
  <c r="BE28" i="1"/>
  <c r="BE52" i="1"/>
  <c r="BE22" i="1"/>
  <c r="BE27" i="1"/>
  <c r="BE43" i="1"/>
  <c r="BE41" i="1"/>
  <c r="BE78" i="1"/>
  <c r="BE64" i="1"/>
  <c r="BE48" i="1"/>
  <c r="BE81" i="1"/>
  <c r="BE63" i="1"/>
  <c r="BE74" i="1"/>
  <c r="BE55" i="1"/>
  <c r="BE59" i="1"/>
  <c r="BE56" i="1"/>
  <c r="BE65" i="1"/>
  <c r="BE53" i="1"/>
  <c r="BE76" i="1"/>
  <c r="BE24" i="1"/>
  <c r="BE45" i="1"/>
  <c r="BE39" i="1"/>
  <c r="BE80" i="1"/>
  <c r="BE83" i="1"/>
  <c r="BE67" i="1"/>
  <c r="BE47" i="1"/>
  <c r="BE49" i="1"/>
  <c r="BE71" i="1"/>
  <c r="BE72" i="1"/>
  <c r="BE60" i="1"/>
  <c r="BE75" i="1"/>
  <c r="BE69" i="1"/>
  <c r="BE77" i="1"/>
  <c r="BE62" i="1"/>
  <c r="BE79" i="1"/>
  <c r="BE68" i="1"/>
  <c r="BE82" i="1"/>
  <c r="BE37" i="1"/>
  <c r="BE84" i="1"/>
  <c r="BE85" i="1"/>
  <c r="BE86" i="1"/>
  <c r="BE87" i="1"/>
  <c r="BE88" i="1"/>
  <c r="BE89" i="1"/>
  <c r="BE90" i="1"/>
  <c r="BE91" i="1"/>
  <c r="BE92" i="1"/>
  <c r="BE93" i="1"/>
  <c r="BE95" i="1"/>
  <c r="BE96" i="1"/>
  <c r="BE97" i="1"/>
  <c r="BE98" i="1"/>
  <c r="BE99" i="1"/>
  <c r="K98" i="1"/>
  <c r="K99" i="1"/>
  <c r="G53" i="1"/>
  <c r="G76" i="1"/>
  <c r="G45" i="1"/>
  <c r="G39" i="1"/>
  <c r="G80" i="1"/>
  <c r="G83" i="1"/>
  <c r="G67" i="1"/>
  <c r="G47" i="1"/>
  <c r="G71" i="1"/>
  <c r="G72" i="1"/>
  <c r="G60" i="1"/>
  <c r="G75" i="1"/>
  <c r="G69" i="1"/>
  <c r="G77" i="1"/>
  <c r="G62" i="1"/>
  <c r="G79" i="1"/>
  <c r="G68" i="1"/>
  <c r="G82" i="1"/>
  <c r="G37" i="1"/>
  <c r="G84" i="1"/>
  <c r="G85" i="1"/>
  <c r="G86" i="1"/>
  <c r="G87" i="1"/>
  <c r="G88" i="1"/>
  <c r="G89" i="1"/>
  <c r="G90" i="1"/>
  <c r="G91" i="1"/>
  <c r="G92" i="1"/>
  <c r="G93" i="1"/>
  <c r="G95" i="1"/>
  <c r="G96" i="1"/>
  <c r="G97" i="1"/>
  <c r="G98" i="1"/>
  <c r="G99" i="1"/>
  <c r="O11" i="1"/>
  <c r="O9" i="1"/>
  <c r="O13" i="1"/>
  <c r="O12" i="1"/>
  <c r="O14" i="1"/>
  <c r="O15" i="1"/>
  <c r="O25" i="1"/>
  <c r="O21" i="1"/>
  <c r="O19" i="1"/>
  <c r="O20" i="1"/>
  <c r="O29" i="1"/>
  <c r="O51" i="1"/>
  <c r="O23" i="1"/>
  <c r="O30" i="1"/>
  <c r="O46" i="1"/>
  <c r="O35" i="1"/>
  <c r="O26" i="1"/>
  <c r="O28" i="1"/>
  <c r="O22" i="1"/>
  <c r="O27" i="1"/>
  <c r="O43" i="1"/>
  <c r="O64" i="1"/>
  <c r="O48" i="1"/>
  <c r="O55" i="1"/>
  <c r="O59" i="1"/>
  <c r="O56" i="1"/>
  <c r="O53" i="1"/>
  <c r="O76" i="1"/>
  <c r="O45" i="1"/>
  <c r="O39" i="1"/>
  <c r="O80" i="1"/>
  <c r="O83" i="1"/>
  <c r="O67" i="1"/>
  <c r="O47" i="1"/>
  <c r="O71" i="1"/>
  <c r="O72" i="1"/>
  <c r="O60" i="1"/>
  <c r="O75" i="1"/>
  <c r="O69" i="1"/>
  <c r="O77" i="1"/>
  <c r="O62" i="1"/>
  <c r="O79" i="1"/>
  <c r="O68" i="1"/>
  <c r="O82" i="1"/>
  <c r="O37" i="1"/>
  <c r="O84" i="1"/>
  <c r="O85" i="1"/>
  <c r="O86" i="1"/>
  <c r="O87" i="1"/>
  <c r="O88" i="1"/>
  <c r="O89" i="1"/>
  <c r="O90" i="1"/>
  <c r="O91" i="1"/>
  <c r="O92" i="1"/>
  <c r="O93" i="1"/>
  <c r="O95" i="1"/>
  <c r="O96" i="1"/>
  <c r="O97" i="1"/>
  <c r="O98" i="1"/>
  <c r="O99" i="1"/>
  <c r="M11" i="1"/>
  <c r="M9" i="1"/>
  <c r="M13" i="1"/>
  <c r="M12" i="1"/>
  <c r="M14" i="1"/>
  <c r="M15" i="1"/>
  <c r="M25" i="1"/>
  <c r="M21" i="1"/>
  <c r="M19" i="1"/>
  <c r="M20" i="1"/>
  <c r="M29" i="1"/>
  <c r="M51" i="1"/>
  <c r="M23" i="1"/>
  <c r="M30" i="1"/>
  <c r="M46" i="1"/>
  <c r="M35" i="1"/>
  <c r="M26" i="1"/>
  <c r="M28" i="1"/>
  <c r="M22" i="1"/>
  <c r="M27" i="1"/>
  <c r="M43" i="1"/>
  <c r="M64" i="1"/>
  <c r="M48" i="1"/>
  <c r="M55" i="1"/>
  <c r="M59" i="1"/>
  <c r="M56" i="1"/>
  <c r="M53" i="1"/>
  <c r="M76" i="1"/>
  <c r="M45" i="1"/>
  <c r="M39" i="1"/>
  <c r="M80" i="1"/>
  <c r="M83" i="1"/>
  <c r="M67" i="1"/>
  <c r="M47" i="1"/>
  <c r="M71" i="1"/>
  <c r="M72" i="1"/>
  <c r="M60" i="1"/>
  <c r="M75" i="1"/>
  <c r="M69" i="1"/>
  <c r="M77" i="1"/>
  <c r="M62" i="1"/>
  <c r="M79" i="1"/>
  <c r="M68" i="1"/>
  <c r="M82" i="1"/>
  <c r="M37" i="1"/>
  <c r="M84" i="1"/>
  <c r="M85" i="1"/>
  <c r="M86" i="1"/>
  <c r="M87" i="1"/>
  <c r="M88" i="1"/>
  <c r="M89" i="1"/>
  <c r="M90" i="1"/>
  <c r="M91" i="1"/>
  <c r="M92" i="1"/>
  <c r="M93" i="1"/>
  <c r="M95" i="1"/>
  <c r="M96" i="1"/>
  <c r="M97" i="1"/>
  <c r="M98" i="1"/>
  <c r="M99" i="1"/>
  <c r="K11" i="1"/>
  <c r="K9" i="1"/>
  <c r="K13" i="1"/>
  <c r="K12" i="1"/>
  <c r="K14" i="1"/>
  <c r="K15" i="1"/>
  <c r="K25" i="1"/>
  <c r="K21" i="1"/>
  <c r="K19" i="1"/>
  <c r="K20" i="1"/>
  <c r="K29" i="1"/>
  <c r="K51" i="1"/>
  <c r="K23" i="1"/>
  <c r="K30" i="1"/>
  <c r="K46" i="1"/>
  <c r="K35" i="1"/>
  <c r="K26" i="1"/>
  <c r="K28" i="1"/>
  <c r="K22" i="1"/>
  <c r="K27" i="1"/>
  <c r="K43" i="1"/>
  <c r="K64" i="1"/>
  <c r="K48" i="1"/>
  <c r="K55" i="1"/>
  <c r="K59" i="1"/>
  <c r="K56" i="1"/>
  <c r="K53" i="1"/>
  <c r="K76" i="1"/>
  <c r="K45" i="1"/>
  <c r="K39" i="1"/>
  <c r="K80" i="1"/>
  <c r="K83" i="1"/>
  <c r="K67" i="1"/>
  <c r="K47" i="1"/>
  <c r="K71" i="1"/>
  <c r="K72" i="1"/>
  <c r="K60" i="1"/>
  <c r="K75" i="1"/>
  <c r="K69" i="1"/>
  <c r="K77" i="1"/>
  <c r="K62" i="1"/>
  <c r="K79" i="1"/>
  <c r="K68" i="1"/>
  <c r="K82" i="1"/>
  <c r="K37" i="1"/>
  <c r="K84" i="1"/>
  <c r="K85" i="1"/>
  <c r="K86" i="1"/>
  <c r="K87" i="1"/>
  <c r="K88" i="1"/>
  <c r="K89" i="1"/>
  <c r="K90" i="1"/>
  <c r="K91" i="1"/>
  <c r="K92" i="1"/>
  <c r="K93" i="1"/>
  <c r="K95" i="1"/>
  <c r="K96" i="1"/>
  <c r="K97" i="1"/>
  <c r="I11" i="1"/>
  <c r="I9" i="1"/>
  <c r="I12" i="1"/>
  <c r="I14" i="1"/>
  <c r="I15" i="1"/>
  <c r="I25" i="1"/>
  <c r="I21" i="1"/>
  <c r="I19" i="1"/>
  <c r="I20" i="1"/>
  <c r="I29" i="1"/>
  <c r="I51" i="1"/>
  <c r="I23" i="1"/>
  <c r="I30" i="1"/>
  <c r="I46" i="1"/>
  <c r="I35" i="1"/>
  <c r="I26" i="1"/>
  <c r="I28" i="1"/>
  <c r="I22" i="1"/>
  <c r="I27" i="1"/>
  <c r="I43" i="1"/>
  <c r="I64" i="1"/>
  <c r="I48" i="1"/>
  <c r="I55" i="1"/>
  <c r="I59" i="1"/>
  <c r="I56" i="1"/>
  <c r="I53" i="1"/>
  <c r="I76" i="1"/>
  <c r="I45" i="1"/>
  <c r="I39" i="1"/>
  <c r="I80" i="1"/>
  <c r="I83" i="1"/>
  <c r="I67" i="1"/>
  <c r="I47" i="1"/>
  <c r="I71" i="1"/>
  <c r="I72" i="1"/>
  <c r="I60" i="1"/>
  <c r="I75" i="1"/>
  <c r="I69" i="1"/>
  <c r="I77" i="1"/>
  <c r="I62" i="1"/>
  <c r="I79" i="1"/>
  <c r="I68" i="1"/>
  <c r="I82" i="1"/>
  <c r="I37" i="1"/>
  <c r="I84" i="1"/>
  <c r="I85" i="1"/>
  <c r="I86" i="1"/>
  <c r="I87" i="1"/>
  <c r="I88" i="1"/>
  <c r="I89" i="1"/>
  <c r="I90" i="1"/>
  <c r="I91" i="1"/>
  <c r="I92" i="1"/>
  <c r="I93" i="1"/>
  <c r="I95" i="1"/>
  <c r="I96" i="1"/>
  <c r="I97" i="1"/>
  <c r="I98" i="1"/>
  <c r="I99" i="1"/>
  <c r="G11" i="1"/>
  <c r="G9" i="1"/>
  <c r="G13" i="1"/>
  <c r="G12" i="1"/>
  <c r="G14" i="1"/>
  <c r="G15" i="1"/>
  <c r="G21" i="1"/>
  <c r="G19" i="1"/>
  <c r="G20" i="1"/>
  <c r="G29" i="1"/>
  <c r="G51" i="1"/>
  <c r="G23" i="1"/>
  <c r="G30" i="1"/>
  <c r="G46" i="1"/>
  <c r="G35" i="1"/>
  <c r="G26" i="1"/>
  <c r="G28" i="1"/>
  <c r="G22" i="1"/>
  <c r="G27" i="1"/>
  <c r="G43" i="1"/>
  <c r="G64" i="1"/>
  <c r="G48" i="1"/>
  <c r="G55" i="1"/>
  <c r="G59" i="1"/>
  <c r="G56" i="1"/>
  <c r="BT49" i="1"/>
  <c r="CW71" i="1"/>
  <c r="CV71" i="1"/>
  <c r="CU71" i="1"/>
  <c r="CT71" i="1"/>
  <c r="CS71" i="1"/>
  <c r="CR71" i="1"/>
  <c r="CQ71" i="1"/>
  <c r="CP71" i="1"/>
  <c r="CO71" i="1"/>
  <c r="CN71" i="1"/>
  <c r="CM71" i="1"/>
  <c r="CL71" i="1"/>
  <c r="CK71" i="1"/>
  <c r="CJ71" i="1"/>
  <c r="CI71" i="1"/>
  <c r="CH71" i="1"/>
  <c r="CG71" i="1"/>
  <c r="CF71" i="1"/>
  <c r="CE71" i="1"/>
  <c r="CD71" i="1"/>
  <c r="CC71" i="1"/>
  <c r="CB71" i="1"/>
  <c r="CA71" i="1"/>
  <c r="BZ71" i="1"/>
  <c r="BY71" i="1"/>
  <c r="BX71" i="1"/>
  <c r="BW71" i="1"/>
  <c r="BV71" i="1"/>
  <c r="BU71" i="1"/>
  <c r="BT71" i="1"/>
  <c r="BS71" i="1"/>
  <c r="CX71" i="1"/>
  <c r="EF94" i="1"/>
  <c r="ED94" i="1"/>
  <c r="EC94" i="1"/>
  <c r="DV94" i="1"/>
  <c r="DO94" i="1"/>
  <c r="DS94" i="1"/>
  <c r="DW94" i="1"/>
  <c r="EA94" i="1"/>
  <c r="EE94" i="1"/>
  <c r="DQ94" i="1"/>
  <c r="DU94" i="1"/>
  <c r="DY94" i="1"/>
  <c r="DN94" i="1"/>
  <c r="DR94" i="1"/>
  <c r="DZ94" i="1"/>
  <c r="DP94" i="1"/>
  <c r="DT94" i="1"/>
  <c r="DX94" i="1"/>
  <c r="EB94" i="1"/>
  <c r="EE71" i="1"/>
  <c r="EF57" i="1"/>
  <c r="EA57" i="1"/>
  <c r="DR57" i="1"/>
  <c r="DV57" i="1"/>
  <c r="DZ57" i="1"/>
  <c r="ED57" i="1"/>
  <c r="EE57" i="1"/>
  <c r="CY71" i="1"/>
  <c r="DD71" i="1"/>
  <c r="DH71" i="1"/>
  <c r="DL71" i="1"/>
  <c r="DP71" i="1"/>
  <c r="DT71" i="1"/>
  <c r="DX71" i="1"/>
  <c r="EB71" i="1"/>
  <c r="EF71" i="1"/>
  <c r="DQ57" i="1"/>
  <c r="DU57" i="1"/>
  <c r="DY57" i="1"/>
  <c r="EC57" i="1"/>
  <c r="DA71" i="1"/>
  <c r="DE71" i="1"/>
  <c r="DI71" i="1"/>
  <c r="DM71" i="1"/>
  <c r="DQ71" i="1"/>
  <c r="DU71" i="1"/>
  <c r="DY71" i="1"/>
  <c r="EC71" i="1"/>
  <c r="DB71" i="1"/>
  <c r="DF71" i="1"/>
  <c r="DJ71" i="1"/>
  <c r="DN71" i="1"/>
  <c r="DR71" i="1"/>
  <c r="DV71" i="1"/>
  <c r="DZ71" i="1"/>
  <c r="ED71" i="1"/>
  <c r="DO57" i="1"/>
  <c r="DS57" i="1"/>
  <c r="DW57" i="1"/>
  <c r="DC71" i="1"/>
  <c r="DG71" i="1"/>
  <c r="DK71" i="1"/>
  <c r="DO71" i="1"/>
  <c r="DS71" i="1"/>
  <c r="DW71" i="1"/>
  <c r="EA71" i="1"/>
  <c r="DP57" i="1"/>
  <c r="DT57" i="1"/>
  <c r="DX57" i="1"/>
  <c r="EB57" i="1"/>
  <c r="CW64" i="1"/>
  <c r="CV64" i="1"/>
  <c r="CU64" i="1"/>
  <c r="CT64" i="1"/>
  <c r="CS64" i="1"/>
  <c r="CR64" i="1"/>
  <c r="CQ64" i="1"/>
  <c r="CP64" i="1"/>
  <c r="CO64" i="1"/>
  <c r="CN64" i="1"/>
  <c r="CM64" i="1"/>
  <c r="CC64" i="1"/>
  <c r="CB64" i="1"/>
  <c r="CA64" i="1"/>
  <c r="BZ64" i="1"/>
  <c r="BY64" i="1"/>
  <c r="BX64" i="1"/>
  <c r="BW64" i="1"/>
  <c r="BV64" i="1"/>
  <c r="BU64" i="1"/>
  <c r="BT64" i="1"/>
  <c r="BS64" i="1"/>
  <c r="CX64" i="1"/>
  <c r="CL64" i="1"/>
  <c r="CK64" i="1"/>
  <c r="CJ64" i="1"/>
  <c r="CI64" i="1"/>
  <c r="CH64" i="1"/>
  <c r="CG64" i="1"/>
  <c r="CF64" i="1"/>
  <c r="CE64" i="1"/>
  <c r="CD64" i="1"/>
  <c r="CW52" i="1"/>
  <c r="CV52" i="1"/>
  <c r="CU52" i="1"/>
  <c r="CT52" i="1"/>
  <c r="CS52" i="1"/>
  <c r="CR52" i="1"/>
  <c r="CQ52" i="1"/>
  <c r="CP52" i="1"/>
  <c r="CO52" i="1"/>
  <c r="CN52" i="1"/>
  <c r="CM52" i="1"/>
  <c r="CC52" i="1"/>
  <c r="CB52" i="1"/>
  <c r="CA52" i="1"/>
  <c r="BZ52" i="1"/>
  <c r="BY52" i="1"/>
  <c r="BX52" i="1"/>
  <c r="BW52" i="1"/>
  <c r="BV52" i="1"/>
  <c r="BU52" i="1"/>
  <c r="BT52" i="1"/>
  <c r="BS52" i="1"/>
  <c r="CX52" i="1"/>
  <c r="CL52" i="1"/>
  <c r="CK52" i="1"/>
  <c r="CJ52" i="1"/>
  <c r="CI52" i="1"/>
  <c r="CH52" i="1"/>
  <c r="CG52" i="1"/>
  <c r="CF52" i="1"/>
  <c r="CE52" i="1"/>
  <c r="CD52" i="1"/>
  <c r="DY52" i="1"/>
  <c r="DA52" i="1"/>
  <c r="DI52" i="1"/>
  <c r="DQ52" i="1"/>
  <c r="EF64" i="1"/>
  <c r="EE64" i="1"/>
  <c r="EA64" i="1"/>
  <c r="DW64" i="1"/>
  <c r="DS64" i="1"/>
  <c r="DO64" i="1"/>
  <c r="DK64" i="1"/>
  <c r="DG64" i="1"/>
  <c r="DC64" i="1"/>
  <c r="ED64" i="1"/>
  <c r="DZ64" i="1"/>
  <c r="DV64" i="1"/>
  <c r="DR64" i="1"/>
  <c r="DN64" i="1"/>
  <c r="DJ64" i="1"/>
  <c r="DF64" i="1"/>
  <c r="DB64" i="1"/>
  <c r="EC64" i="1"/>
  <c r="DY64" i="1"/>
  <c r="DU64" i="1"/>
  <c r="DQ64" i="1"/>
  <c r="DM64" i="1"/>
  <c r="DI64" i="1"/>
  <c r="DE64" i="1"/>
  <c r="DA64" i="1"/>
  <c r="CY64" i="1"/>
  <c r="DP64" i="1"/>
  <c r="EE52" i="1"/>
  <c r="EA52" i="1"/>
  <c r="DW52" i="1"/>
  <c r="DS52" i="1"/>
  <c r="DO52" i="1"/>
  <c r="DK52" i="1"/>
  <c r="DG52" i="1"/>
  <c r="DC52" i="1"/>
  <c r="ED52" i="1"/>
  <c r="DZ52" i="1"/>
  <c r="DV52" i="1"/>
  <c r="DR52" i="1"/>
  <c r="DN52" i="1"/>
  <c r="DJ52" i="1"/>
  <c r="DF52" i="1"/>
  <c r="DB52" i="1"/>
  <c r="DD52" i="1"/>
  <c r="DL52" i="1"/>
  <c r="DT52" i="1"/>
  <c r="EB52" i="1"/>
  <c r="DD64" i="1"/>
  <c r="DT64" i="1"/>
  <c r="DE52" i="1"/>
  <c r="DM52" i="1"/>
  <c r="DU52" i="1"/>
  <c r="EC52" i="1"/>
  <c r="DH64" i="1"/>
  <c r="DX64" i="1"/>
  <c r="CY52" i="1"/>
  <c r="DH52" i="1"/>
  <c r="DP52" i="1"/>
  <c r="DX52" i="1"/>
  <c r="EF52" i="1"/>
  <c r="DL64" i="1"/>
  <c r="EB64" i="1"/>
  <c r="CC17" i="1"/>
  <c r="BZ17" i="1"/>
  <c r="BY17" i="1"/>
  <c r="CW17" i="1"/>
  <c r="CV17" i="1"/>
  <c r="CU17" i="1"/>
  <c r="CT17" i="1"/>
  <c r="CS17" i="1"/>
  <c r="CR17" i="1"/>
  <c r="CQ17" i="1"/>
  <c r="CP17" i="1"/>
  <c r="CO17" i="1"/>
  <c r="CN17" i="1"/>
  <c r="CM17" i="1"/>
  <c r="CL17" i="1"/>
  <c r="CK17" i="1"/>
  <c r="CJ17" i="1"/>
  <c r="CI17" i="1"/>
  <c r="CH17" i="1"/>
  <c r="CG17" i="1"/>
  <c r="CF17" i="1"/>
  <c r="CE17" i="1"/>
  <c r="CD17" i="1"/>
  <c r="CB17" i="1"/>
  <c r="CA17" i="1"/>
  <c r="BX17" i="1"/>
  <c r="BW17" i="1"/>
  <c r="BV17" i="1"/>
  <c r="BU17" i="1"/>
  <c r="BT17" i="1"/>
  <c r="BS17" i="1"/>
  <c r="CX17" i="1"/>
  <c r="DO17" i="1"/>
  <c r="EF17" i="1"/>
  <c r="EA17" i="1"/>
  <c r="DC17" i="1"/>
  <c r="DK17" i="1"/>
  <c r="DA17" i="1"/>
  <c r="DE17" i="1"/>
  <c r="DI17" i="1"/>
  <c r="DM17" i="1"/>
  <c r="DQ17" i="1"/>
  <c r="DU17" i="1"/>
  <c r="DY17" i="1"/>
  <c r="EC17" i="1"/>
  <c r="DB17" i="1"/>
  <c r="DF17" i="1"/>
  <c r="DJ17" i="1"/>
  <c r="DN17" i="1"/>
  <c r="DR17" i="1"/>
  <c r="DV17" i="1"/>
  <c r="DZ17" i="1"/>
  <c r="ED17" i="1"/>
  <c r="EE17" i="1"/>
  <c r="DG17" i="1"/>
  <c r="DS17" i="1"/>
  <c r="DW17" i="1"/>
  <c r="CY17" i="1"/>
  <c r="DD17" i="1"/>
  <c r="DH17" i="1"/>
  <c r="DL17" i="1"/>
  <c r="DP17" i="1"/>
  <c r="DT17" i="1"/>
  <c r="DX17" i="1"/>
  <c r="EB17" i="1"/>
  <c r="CX83" i="1"/>
  <c r="CW83" i="1"/>
  <c r="CV83" i="1"/>
  <c r="CU83" i="1"/>
  <c r="CT83" i="1"/>
  <c r="CS83" i="1"/>
  <c r="CR83" i="1"/>
  <c r="CQ83" i="1"/>
  <c r="CP83" i="1"/>
  <c r="CO83" i="1"/>
  <c r="CN83" i="1"/>
  <c r="CM83" i="1"/>
  <c r="CL83" i="1"/>
  <c r="CK83" i="1"/>
  <c r="CJ83" i="1"/>
  <c r="CI83" i="1"/>
  <c r="CH83" i="1"/>
  <c r="CG83" i="1"/>
  <c r="CF83" i="1"/>
  <c r="CE83" i="1"/>
  <c r="CD83" i="1"/>
  <c r="CC83" i="1"/>
  <c r="CB83" i="1"/>
  <c r="CA83" i="1"/>
  <c r="BZ83" i="1"/>
  <c r="BY83" i="1"/>
  <c r="BW83" i="1"/>
  <c r="BV83" i="1"/>
  <c r="BU83" i="1"/>
  <c r="BT83" i="1"/>
  <c r="BS83" i="1"/>
  <c r="BX83" i="1"/>
  <c r="EF83" i="1"/>
  <c r="ED83" i="1"/>
  <c r="DC83" i="1"/>
  <c r="DK83" i="1"/>
  <c r="EA83" i="1"/>
  <c r="CY83" i="1"/>
  <c r="DH83" i="1"/>
  <c r="DP83" i="1"/>
  <c r="EB83" i="1"/>
  <c r="DA83" i="1"/>
  <c r="DE83" i="1"/>
  <c r="DI83" i="1"/>
  <c r="DM83" i="1"/>
  <c r="DQ83" i="1"/>
  <c r="DU83" i="1"/>
  <c r="DY83" i="1"/>
  <c r="EC83" i="1"/>
  <c r="DG83" i="1"/>
  <c r="DO83" i="1"/>
  <c r="DW83" i="1"/>
  <c r="DD83" i="1"/>
  <c r="DL83" i="1"/>
  <c r="DT83" i="1"/>
  <c r="DX83" i="1"/>
  <c r="DB83" i="1"/>
  <c r="DF83" i="1"/>
  <c r="DJ83" i="1"/>
  <c r="DN83" i="1"/>
  <c r="DR83" i="1"/>
  <c r="DV83" i="1"/>
  <c r="DZ83" i="1"/>
  <c r="DS83" i="1"/>
  <c r="EE83" i="1"/>
  <c r="BW36" i="1"/>
  <c r="BV36" i="1"/>
  <c r="BU36" i="1"/>
  <c r="BT36" i="1"/>
  <c r="BS36" i="1"/>
  <c r="BW74" i="1"/>
  <c r="BV74" i="1"/>
  <c r="BU74" i="1"/>
  <c r="BT74" i="1"/>
  <c r="BS74" i="1"/>
  <c r="BW23" i="1"/>
  <c r="BV23" i="1"/>
  <c r="BU23" i="1"/>
  <c r="BT23" i="1"/>
  <c r="BS23" i="1"/>
  <c r="BW81" i="1"/>
  <c r="BV81" i="1"/>
  <c r="BU81" i="1"/>
  <c r="BT81" i="1"/>
  <c r="BS81" i="1"/>
  <c r="CX36" i="1"/>
  <c r="CW36" i="1"/>
  <c r="CV36" i="1"/>
  <c r="CU36" i="1"/>
  <c r="CT36" i="1"/>
  <c r="CS36" i="1"/>
  <c r="CR36" i="1"/>
  <c r="CQ36" i="1"/>
  <c r="CP36" i="1"/>
  <c r="CO36" i="1"/>
  <c r="CN36" i="1"/>
  <c r="CM36" i="1"/>
  <c r="CL36" i="1"/>
  <c r="CK36" i="1"/>
  <c r="CJ36" i="1"/>
  <c r="CI36" i="1"/>
  <c r="CH36" i="1"/>
  <c r="CG36" i="1"/>
  <c r="CF36" i="1"/>
  <c r="CE36" i="1"/>
  <c r="CD36" i="1"/>
  <c r="CC36" i="1"/>
  <c r="CB36" i="1"/>
  <c r="CA36" i="1"/>
  <c r="BZ36" i="1"/>
  <c r="BY36" i="1"/>
  <c r="BX36" i="1"/>
  <c r="CX74" i="1"/>
  <c r="CW74" i="1"/>
  <c r="CV74" i="1"/>
  <c r="CU74" i="1"/>
  <c r="CT74" i="1"/>
  <c r="CS74" i="1"/>
  <c r="CR74" i="1"/>
  <c r="CQ74" i="1"/>
  <c r="CP74" i="1"/>
  <c r="CO74" i="1"/>
  <c r="CN74" i="1"/>
  <c r="CM74" i="1"/>
  <c r="CL74" i="1"/>
  <c r="CK74" i="1"/>
  <c r="CJ74" i="1"/>
  <c r="CI74" i="1"/>
  <c r="CH74" i="1"/>
  <c r="CG74" i="1"/>
  <c r="CF74" i="1"/>
  <c r="CE74" i="1"/>
  <c r="CD74" i="1"/>
  <c r="CC74" i="1"/>
  <c r="CB74" i="1"/>
  <c r="CA74" i="1"/>
  <c r="BZ74" i="1"/>
  <c r="BY74" i="1"/>
  <c r="BX74" i="1"/>
  <c r="CX23" i="1"/>
  <c r="CW23" i="1"/>
  <c r="CV23" i="1"/>
  <c r="CU23" i="1"/>
  <c r="CT23" i="1"/>
  <c r="CS23" i="1"/>
  <c r="CR23" i="1"/>
  <c r="CQ23" i="1"/>
  <c r="CP23" i="1"/>
  <c r="CO23" i="1"/>
  <c r="CN23" i="1"/>
  <c r="CM23" i="1"/>
  <c r="CL23" i="1"/>
  <c r="CK23" i="1"/>
  <c r="CJ23" i="1"/>
  <c r="CI23" i="1"/>
  <c r="CH23" i="1"/>
  <c r="CG23" i="1"/>
  <c r="CF23" i="1"/>
  <c r="CE23" i="1"/>
  <c r="CD23" i="1"/>
  <c r="CC23" i="1"/>
  <c r="CB23" i="1"/>
  <c r="CA23" i="1"/>
  <c r="BZ23" i="1"/>
  <c r="BY23" i="1"/>
  <c r="BX23" i="1"/>
  <c r="CX81" i="1"/>
  <c r="CW81" i="1"/>
  <c r="CV81" i="1"/>
  <c r="CU81" i="1"/>
  <c r="CT81" i="1"/>
  <c r="CS81" i="1"/>
  <c r="CR81" i="1"/>
  <c r="CQ81" i="1"/>
  <c r="CP81" i="1"/>
  <c r="CO81" i="1"/>
  <c r="CN81" i="1"/>
  <c r="CM81" i="1"/>
  <c r="CL81" i="1"/>
  <c r="CK81" i="1"/>
  <c r="CJ81" i="1"/>
  <c r="CI81" i="1"/>
  <c r="CH81" i="1"/>
  <c r="CG81" i="1"/>
  <c r="CF81" i="1"/>
  <c r="CE81" i="1"/>
  <c r="CD81" i="1"/>
  <c r="CC81" i="1"/>
  <c r="CB81" i="1"/>
  <c r="CA81" i="1"/>
  <c r="BZ81" i="1"/>
  <c r="BY81" i="1"/>
  <c r="BX81" i="1"/>
  <c r="DX81" i="1"/>
  <c r="DD81" i="1"/>
  <c r="DH81" i="1"/>
  <c r="DQ23" i="1"/>
  <c r="DX74" i="1"/>
  <c r="DQ36" i="1"/>
  <c r="EF81" i="1"/>
  <c r="DT81" i="1"/>
  <c r="EF23" i="1"/>
  <c r="EB74" i="1"/>
  <c r="EF36" i="1"/>
  <c r="DA23" i="1"/>
  <c r="DD74" i="1"/>
  <c r="DI23" i="1"/>
  <c r="DM23" i="1"/>
  <c r="DT74" i="1"/>
  <c r="DY23" i="1"/>
  <c r="DA36" i="1"/>
  <c r="EC23" i="1"/>
  <c r="DH74" i="1"/>
  <c r="ED36" i="1"/>
  <c r="DZ36" i="1"/>
  <c r="DV36" i="1"/>
  <c r="DR36" i="1"/>
  <c r="DN36" i="1"/>
  <c r="DJ36" i="1"/>
  <c r="DF36" i="1"/>
  <c r="DB36" i="1"/>
  <c r="DE36" i="1"/>
  <c r="DU36" i="1"/>
  <c r="EE81" i="1"/>
  <c r="EA81" i="1"/>
  <c r="DW81" i="1"/>
  <c r="DS81" i="1"/>
  <c r="DO81" i="1"/>
  <c r="DK81" i="1"/>
  <c r="DG81" i="1"/>
  <c r="DC81" i="1"/>
  <c r="EC81" i="1"/>
  <c r="DQ81" i="1"/>
  <c r="DE81" i="1"/>
  <c r="ED81" i="1"/>
  <c r="DZ81" i="1"/>
  <c r="DV81" i="1"/>
  <c r="DR81" i="1"/>
  <c r="DN81" i="1"/>
  <c r="DJ81" i="1"/>
  <c r="DF81" i="1"/>
  <c r="DB81" i="1"/>
  <c r="DY81" i="1"/>
  <c r="DU81" i="1"/>
  <c r="DM81" i="1"/>
  <c r="DI81" i="1"/>
  <c r="CY81" i="1"/>
  <c r="DL81" i="1"/>
  <c r="EB81" i="1"/>
  <c r="ED23" i="1"/>
  <c r="DV23" i="1"/>
  <c r="DN23" i="1"/>
  <c r="DB23" i="1"/>
  <c r="DG23" i="1"/>
  <c r="DC23" i="1"/>
  <c r="DZ23" i="1"/>
  <c r="DR23" i="1"/>
  <c r="DJ23" i="1"/>
  <c r="DF23" i="1"/>
  <c r="DE23" i="1"/>
  <c r="DU23" i="1"/>
  <c r="DL74" i="1"/>
  <c r="DI36" i="1"/>
  <c r="DY36" i="1"/>
  <c r="DA81" i="1"/>
  <c r="DP81" i="1"/>
  <c r="EE74" i="1"/>
  <c r="EA74" i="1"/>
  <c r="DW74" i="1"/>
  <c r="DS74" i="1"/>
  <c r="DO74" i="1"/>
  <c r="DK74" i="1"/>
  <c r="DG74" i="1"/>
  <c r="DC74" i="1"/>
  <c r="DM74" i="1"/>
  <c r="ED74" i="1"/>
  <c r="DZ74" i="1"/>
  <c r="DV74" i="1"/>
  <c r="DR74" i="1"/>
  <c r="DN74" i="1"/>
  <c r="DJ74" i="1"/>
  <c r="DF74" i="1"/>
  <c r="DB74" i="1"/>
  <c r="EC74" i="1"/>
  <c r="DY74" i="1"/>
  <c r="DU74" i="1"/>
  <c r="DQ74" i="1"/>
  <c r="DI74" i="1"/>
  <c r="DE74" i="1"/>
  <c r="DA74" i="1"/>
  <c r="CY74" i="1"/>
  <c r="DP74" i="1"/>
  <c r="EF74" i="1"/>
  <c r="DM36" i="1"/>
  <c r="EC36" i="1"/>
  <c r="DK23" i="1"/>
  <c r="DO23" i="1"/>
  <c r="DS23" i="1"/>
  <c r="DW23" i="1"/>
  <c r="EA23" i="1"/>
  <c r="EE23" i="1"/>
  <c r="DC36" i="1"/>
  <c r="DG36" i="1"/>
  <c r="DK36" i="1"/>
  <c r="DO36" i="1"/>
  <c r="DS36" i="1"/>
  <c r="DW36" i="1"/>
  <c r="EA36" i="1"/>
  <c r="EE36" i="1"/>
  <c r="CY23" i="1"/>
  <c r="DD23" i="1"/>
  <c r="DH23" i="1"/>
  <c r="DL23" i="1"/>
  <c r="DP23" i="1"/>
  <c r="DT23" i="1"/>
  <c r="DX23" i="1"/>
  <c r="EB23" i="1"/>
  <c r="CY36" i="1"/>
  <c r="DD36" i="1"/>
  <c r="DH36" i="1"/>
  <c r="DL36" i="1"/>
  <c r="DP36" i="1"/>
  <c r="DT36" i="1"/>
  <c r="DX36" i="1"/>
  <c r="EB36" i="1"/>
  <c r="CW65" i="1"/>
  <c r="CV65" i="1"/>
  <c r="CU65" i="1"/>
  <c r="CT65" i="1"/>
  <c r="CS65" i="1"/>
  <c r="CR65" i="1"/>
  <c r="CQ65" i="1"/>
  <c r="CP65" i="1"/>
  <c r="CO65" i="1"/>
  <c r="CN65" i="1"/>
  <c r="CM65" i="1"/>
  <c r="CL65" i="1"/>
  <c r="CK65" i="1"/>
  <c r="CJ65" i="1"/>
  <c r="CI65" i="1"/>
  <c r="CH65" i="1"/>
  <c r="CG65" i="1"/>
  <c r="CF65" i="1"/>
  <c r="CE65" i="1"/>
  <c r="CD65" i="1"/>
  <c r="CC65" i="1"/>
  <c r="CB65" i="1"/>
  <c r="CA65" i="1"/>
  <c r="BZ65" i="1"/>
  <c r="BY65" i="1"/>
  <c r="BX65" i="1"/>
  <c r="BW65" i="1"/>
  <c r="BV65" i="1"/>
  <c r="BU65" i="1"/>
  <c r="BT65" i="1"/>
  <c r="BS65" i="1"/>
  <c r="CX65" i="1"/>
  <c r="CW98" i="1"/>
  <c r="CV98" i="1"/>
  <c r="CU98" i="1"/>
  <c r="CT98" i="1"/>
  <c r="CS98" i="1"/>
  <c r="CR98" i="1"/>
  <c r="CQ98" i="1"/>
  <c r="CP98" i="1"/>
  <c r="CO98" i="1"/>
  <c r="CN98" i="1"/>
  <c r="CM98" i="1"/>
  <c r="CL98" i="1"/>
  <c r="CK98" i="1"/>
  <c r="CJ98" i="1"/>
  <c r="CI98" i="1"/>
  <c r="CH98" i="1"/>
  <c r="CG98" i="1"/>
  <c r="CF98" i="1"/>
  <c r="CE98" i="1"/>
  <c r="CD98" i="1"/>
  <c r="CC98" i="1"/>
  <c r="CB98" i="1"/>
  <c r="CA98" i="1"/>
  <c r="BZ98" i="1"/>
  <c r="BY98" i="1"/>
  <c r="BX98" i="1"/>
  <c r="BW98" i="1"/>
  <c r="BV98" i="1"/>
  <c r="BU98" i="1"/>
  <c r="BT98" i="1"/>
  <c r="BS98" i="1"/>
  <c r="CX98" i="1"/>
  <c r="CW96" i="1"/>
  <c r="CV96" i="1"/>
  <c r="CU96" i="1"/>
  <c r="CT96" i="1"/>
  <c r="CS96" i="1"/>
  <c r="CR96" i="1"/>
  <c r="CQ96" i="1"/>
  <c r="CP96" i="1"/>
  <c r="CO96" i="1"/>
  <c r="CN96" i="1"/>
  <c r="CM96" i="1"/>
  <c r="CL96" i="1"/>
  <c r="CK96" i="1"/>
  <c r="CJ96" i="1"/>
  <c r="CI96" i="1"/>
  <c r="CH96" i="1"/>
  <c r="CG96" i="1"/>
  <c r="CF96" i="1"/>
  <c r="CE96" i="1"/>
  <c r="CD96" i="1"/>
  <c r="CC96" i="1"/>
  <c r="CB96" i="1"/>
  <c r="CA96" i="1"/>
  <c r="BZ96" i="1"/>
  <c r="BY96" i="1"/>
  <c r="BX96" i="1"/>
  <c r="BW96" i="1"/>
  <c r="BV96" i="1"/>
  <c r="BU96" i="1"/>
  <c r="BT96" i="1"/>
  <c r="BS96" i="1"/>
  <c r="CX96" i="1"/>
  <c r="CW79" i="1"/>
  <c r="CV79" i="1"/>
  <c r="CU79" i="1"/>
  <c r="CT79" i="1"/>
  <c r="CS79" i="1"/>
  <c r="CR79" i="1"/>
  <c r="CQ79" i="1"/>
  <c r="CP79" i="1"/>
  <c r="CO79" i="1"/>
  <c r="CN79" i="1"/>
  <c r="CM79" i="1"/>
  <c r="CL79" i="1"/>
  <c r="CK79" i="1"/>
  <c r="CJ79" i="1"/>
  <c r="CI79" i="1"/>
  <c r="CH79" i="1"/>
  <c r="CG79" i="1"/>
  <c r="CF79" i="1"/>
  <c r="CE79" i="1"/>
  <c r="CD79" i="1"/>
  <c r="CC79" i="1"/>
  <c r="CB79" i="1"/>
  <c r="CA79" i="1"/>
  <c r="BZ79" i="1"/>
  <c r="BY79" i="1"/>
  <c r="BX79" i="1"/>
  <c r="BW79" i="1"/>
  <c r="BV79" i="1"/>
  <c r="BU79" i="1"/>
  <c r="BT79" i="1"/>
  <c r="BS79" i="1"/>
  <c r="CX79" i="1"/>
  <c r="CW91" i="1"/>
  <c r="CV91" i="1"/>
  <c r="CU91" i="1"/>
  <c r="CT91" i="1"/>
  <c r="CS91" i="1"/>
  <c r="CR91" i="1"/>
  <c r="CQ91" i="1"/>
  <c r="CP91" i="1"/>
  <c r="CO91" i="1"/>
  <c r="CN91" i="1"/>
  <c r="CM91" i="1"/>
  <c r="CL91" i="1"/>
  <c r="CK91" i="1"/>
  <c r="CJ91" i="1"/>
  <c r="CI91" i="1"/>
  <c r="CH91" i="1"/>
  <c r="CG91" i="1"/>
  <c r="CF91" i="1"/>
  <c r="CE91" i="1"/>
  <c r="CD91" i="1"/>
  <c r="CC91" i="1"/>
  <c r="CB91" i="1"/>
  <c r="CA91" i="1"/>
  <c r="BZ91" i="1"/>
  <c r="BY91" i="1"/>
  <c r="BX91" i="1"/>
  <c r="BW91" i="1"/>
  <c r="BV91" i="1"/>
  <c r="BU91" i="1"/>
  <c r="BT91" i="1"/>
  <c r="BS91" i="1"/>
  <c r="CX91" i="1"/>
  <c r="CW88" i="1"/>
  <c r="CV88" i="1"/>
  <c r="CU88" i="1"/>
  <c r="CT88" i="1"/>
  <c r="CS88" i="1"/>
  <c r="CR88" i="1"/>
  <c r="CQ88" i="1"/>
  <c r="CP88" i="1"/>
  <c r="CO88" i="1"/>
  <c r="CN88" i="1"/>
  <c r="CM88" i="1"/>
  <c r="CL88" i="1"/>
  <c r="CK88" i="1"/>
  <c r="CJ88" i="1"/>
  <c r="CI88" i="1"/>
  <c r="CH88" i="1"/>
  <c r="CG88" i="1"/>
  <c r="CF88" i="1"/>
  <c r="CE88" i="1"/>
  <c r="CD88" i="1"/>
  <c r="CC88" i="1"/>
  <c r="CB88" i="1"/>
  <c r="CA88" i="1"/>
  <c r="BZ88" i="1"/>
  <c r="BY88" i="1"/>
  <c r="BX88" i="1"/>
  <c r="BW88" i="1"/>
  <c r="BV88" i="1"/>
  <c r="BU88" i="1"/>
  <c r="BT88" i="1"/>
  <c r="BS88" i="1"/>
  <c r="CX88" i="1"/>
  <c r="CW93" i="1"/>
  <c r="CV93" i="1"/>
  <c r="CU93" i="1"/>
  <c r="CT93" i="1"/>
  <c r="CS93" i="1"/>
  <c r="CR93" i="1"/>
  <c r="CQ93" i="1"/>
  <c r="CP93" i="1"/>
  <c r="CO93" i="1"/>
  <c r="CN93" i="1"/>
  <c r="CM93" i="1"/>
  <c r="CL93" i="1"/>
  <c r="CK93" i="1"/>
  <c r="CJ93" i="1"/>
  <c r="CI93" i="1"/>
  <c r="CH93" i="1"/>
  <c r="CG93" i="1"/>
  <c r="CF93" i="1"/>
  <c r="CE93" i="1"/>
  <c r="CD93" i="1"/>
  <c r="CC93" i="1"/>
  <c r="CB93" i="1"/>
  <c r="CA93" i="1"/>
  <c r="BZ93" i="1"/>
  <c r="BY93" i="1"/>
  <c r="BX93" i="1"/>
  <c r="BW93" i="1"/>
  <c r="BV93" i="1"/>
  <c r="BU93" i="1"/>
  <c r="BT93" i="1"/>
  <c r="BS93" i="1"/>
  <c r="CX93" i="1"/>
  <c r="CW47" i="1"/>
  <c r="CV47" i="1"/>
  <c r="CU47" i="1"/>
  <c r="CT47" i="1"/>
  <c r="CS47" i="1"/>
  <c r="CR47" i="1"/>
  <c r="CQ47" i="1"/>
  <c r="CP47" i="1"/>
  <c r="CO47" i="1"/>
  <c r="CN47" i="1"/>
  <c r="CM47" i="1"/>
  <c r="CL47" i="1"/>
  <c r="CK47" i="1"/>
  <c r="CJ47" i="1"/>
  <c r="CI47" i="1"/>
  <c r="CH47" i="1"/>
  <c r="CG47" i="1"/>
  <c r="CF47" i="1"/>
  <c r="CE47" i="1"/>
  <c r="CD47" i="1"/>
  <c r="CC47" i="1"/>
  <c r="CB47" i="1"/>
  <c r="CA47" i="1"/>
  <c r="BZ47" i="1"/>
  <c r="BY47" i="1"/>
  <c r="BX47" i="1"/>
  <c r="BW47" i="1"/>
  <c r="BV47" i="1"/>
  <c r="BU47" i="1"/>
  <c r="BT47" i="1"/>
  <c r="BS47" i="1"/>
  <c r="CX47" i="1"/>
  <c r="CW86" i="1"/>
  <c r="CV86" i="1"/>
  <c r="CU86" i="1"/>
  <c r="CT86" i="1"/>
  <c r="CS86" i="1"/>
  <c r="CR86" i="1"/>
  <c r="CQ86" i="1"/>
  <c r="CP86" i="1"/>
  <c r="CO86" i="1"/>
  <c r="CN86" i="1"/>
  <c r="CM86" i="1"/>
  <c r="CL86" i="1"/>
  <c r="CK86" i="1"/>
  <c r="CJ86" i="1"/>
  <c r="CI86" i="1"/>
  <c r="CH86" i="1"/>
  <c r="CG86" i="1"/>
  <c r="CF86" i="1"/>
  <c r="CE86" i="1"/>
  <c r="CD86" i="1"/>
  <c r="CC86" i="1"/>
  <c r="CB86" i="1"/>
  <c r="CA86" i="1"/>
  <c r="BZ86" i="1"/>
  <c r="BY86" i="1"/>
  <c r="BX86" i="1"/>
  <c r="BW86" i="1"/>
  <c r="BV86" i="1"/>
  <c r="BU86" i="1"/>
  <c r="BT86" i="1"/>
  <c r="BS86" i="1"/>
  <c r="CX86" i="1"/>
  <c r="CW62" i="1"/>
  <c r="CV62" i="1"/>
  <c r="CU62" i="1"/>
  <c r="CT62" i="1"/>
  <c r="CS62" i="1"/>
  <c r="CR62" i="1"/>
  <c r="CQ62" i="1"/>
  <c r="CP62" i="1"/>
  <c r="CO62" i="1"/>
  <c r="CN62" i="1"/>
  <c r="CM62" i="1"/>
  <c r="CL62" i="1"/>
  <c r="CK62" i="1"/>
  <c r="CJ62" i="1"/>
  <c r="CI62" i="1"/>
  <c r="CH62" i="1"/>
  <c r="CG62" i="1"/>
  <c r="CF62" i="1"/>
  <c r="CE62" i="1"/>
  <c r="CD62" i="1"/>
  <c r="CC62" i="1"/>
  <c r="CB62" i="1"/>
  <c r="CA62" i="1"/>
  <c r="BZ62" i="1"/>
  <c r="BY62" i="1"/>
  <c r="BX62" i="1"/>
  <c r="BW62" i="1"/>
  <c r="BV62" i="1"/>
  <c r="BU62" i="1"/>
  <c r="BT62" i="1"/>
  <c r="BS62" i="1"/>
  <c r="CX62" i="1"/>
  <c r="CW60" i="1"/>
  <c r="CV60" i="1"/>
  <c r="CU60" i="1"/>
  <c r="CT60" i="1"/>
  <c r="CS60" i="1"/>
  <c r="CR60" i="1"/>
  <c r="CQ60" i="1"/>
  <c r="CP60" i="1"/>
  <c r="CO60" i="1"/>
  <c r="CN60" i="1"/>
  <c r="CM60" i="1"/>
  <c r="CL60" i="1"/>
  <c r="CK60" i="1"/>
  <c r="CJ60" i="1"/>
  <c r="CI60" i="1"/>
  <c r="CH60" i="1"/>
  <c r="CG60" i="1"/>
  <c r="CF60" i="1"/>
  <c r="CE60" i="1"/>
  <c r="CD60" i="1"/>
  <c r="CC60" i="1"/>
  <c r="CB60" i="1"/>
  <c r="CA60" i="1"/>
  <c r="BZ60" i="1"/>
  <c r="BY60" i="1"/>
  <c r="BX60" i="1"/>
  <c r="BW60" i="1"/>
  <c r="BV60" i="1"/>
  <c r="BU60" i="1"/>
  <c r="BT60" i="1"/>
  <c r="BS60" i="1"/>
  <c r="CX60" i="1"/>
  <c r="CW92" i="1"/>
  <c r="CV92" i="1"/>
  <c r="CU92" i="1"/>
  <c r="CT92" i="1"/>
  <c r="CS92" i="1"/>
  <c r="CR92" i="1"/>
  <c r="CQ92" i="1"/>
  <c r="CP92" i="1"/>
  <c r="CO92" i="1"/>
  <c r="CN92" i="1"/>
  <c r="CM92" i="1"/>
  <c r="CL92" i="1"/>
  <c r="CK92" i="1"/>
  <c r="CJ92" i="1"/>
  <c r="CI92" i="1"/>
  <c r="CH92" i="1"/>
  <c r="CG92" i="1"/>
  <c r="CF92" i="1"/>
  <c r="CE92" i="1"/>
  <c r="CD92" i="1"/>
  <c r="CC92" i="1"/>
  <c r="CB92" i="1"/>
  <c r="CA92" i="1"/>
  <c r="BZ92" i="1"/>
  <c r="BY92" i="1"/>
  <c r="BX92" i="1"/>
  <c r="BW92" i="1"/>
  <c r="BV92" i="1"/>
  <c r="BU92" i="1"/>
  <c r="BT92" i="1"/>
  <c r="BS92" i="1"/>
  <c r="CX92" i="1"/>
  <c r="CW87" i="1"/>
  <c r="CV87" i="1"/>
  <c r="CU87" i="1"/>
  <c r="CT87" i="1"/>
  <c r="CS87" i="1"/>
  <c r="CR87" i="1"/>
  <c r="CQ87" i="1"/>
  <c r="CP87" i="1"/>
  <c r="CO87" i="1"/>
  <c r="CN87" i="1"/>
  <c r="CM87" i="1"/>
  <c r="CL87" i="1"/>
  <c r="CK87" i="1"/>
  <c r="CJ87" i="1"/>
  <c r="CI87" i="1"/>
  <c r="CH87" i="1"/>
  <c r="CG87" i="1"/>
  <c r="CF87" i="1"/>
  <c r="CE87" i="1"/>
  <c r="CD87" i="1"/>
  <c r="CC87" i="1"/>
  <c r="CB87" i="1"/>
  <c r="CA87" i="1"/>
  <c r="BZ87" i="1"/>
  <c r="BY87" i="1"/>
  <c r="BX87" i="1"/>
  <c r="BW87" i="1"/>
  <c r="BV87" i="1"/>
  <c r="BU87" i="1"/>
  <c r="BT87" i="1"/>
  <c r="BS87" i="1"/>
  <c r="CX87" i="1"/>
  <c r="CW82" i="1"/>
  <c r="CV82" i="1"/>
  <c r="CU82" i="1"/>
  <c r="CT82" i="1"/>
  <c r="CS82" i="1"/>
  <c r="CR82" i="1"/>
  <c r="CQ82" i="1"/>
  <c r="CP82" i="1"/>
  <c r="CO82" i="1"/>
  <c r="CN82" i="1"/>
  <c r="CM82" i="1"/>
  <c r="CL82" i="1"/>
  <c r="CK82" i="1"/>
  <c r="CJ82" i="1"/>
  <c r="CI82" i="1"/>
  <c r="CH82" i="1"/>
  <c r="CG82" i="1"/>
  <c r="CF82" i="1"/>
  <c r="CE82" i="1"/>
  <c r="CD82" i="1"/>
  <c r="CC82" i="1"/>
  <c r="CB82" i="1"/>
  <c r="CA82" i="1"/>
  <c r="BZ82" i="1"/>
  <c r="BY82" i="1"/>
  <c r="BX82" i="1"/>
  <c r="BW82" i="1"/>
  <c r="BV82" i="1"/>
  <c r="BU82" i="1"/>
  <c r="BT82" i="1"/>
  <c r="BS82" i="1"/>
  <c r="CX82" i="1"/>
  <c r="CW69" i="1"/>
  <c r="CV69" i="1"/>
  <c r="CU69" i="1"/>
  <c r="CT69" i="1"/>
  <c r="CS69" i="1"/>
  <c r="CR69" i="1"/>
  <c r="CQ69" i="1"/>
  <c r="CP69" i="1"/>
  <c r="CO69" i="1"/>
  <c r="CN69" i="1"/>
  <c r="CM69" i="1"/>
  <c r="CL69" i="1"/>
  <c r="CK69" i="1"/>
  <c r="CJ69" i="1"/>
  <c r="CI69" i="1"/>
  <c r="CH69" i="1"/>
  <c r="CG69" i="1"/>
  <c r="CF69" i="1"/>
  <c r="CE69" i="1"/>
  <c r="CD69" i="1"/>
  <c r="CC69" i="1"/>
  <c r="CB69" i="1"/>
  <c r="CA69" i="1"/>
  <c r="BZ69" i="1"/>
  <c r="BX69" i="1"/>
  <c r="BW69" i="1"/>
  <c r="BV69" i="1"/>
  <c r="BU69" i="1"/>
  <c r="BT69" i="1"/>
  <c r="BS69" i="1"/>
  <c r="CX69" i="1"/>
  <c r="BY69" i="1"/>
  <c r="CW49" i="1"/>
  <c r="CV49" i="1"/>
  <c r="CU49" i="1"/>
  <c r="CT49" i="1"/>
  <c r="CS49" i="1"/>
  <c r="CR49" i="1"/>
  <c r="CQ49" i="1"/>
  <c r="CP49" i="1"/>
  <c r="CO49" i="1"/>
  <c r="CN49" i="1"/>
  <c r="CM49" i="1"/>
  <c r="CL49" i="1"/>
  <c r="CK49" i="1"/>
  <c r="CJ49" i="1"/>
  <c r="CI49" i="1"/>
  <c r="CH49" i="1"/>
  <c r="CG49" i="1"/>
  <c r="CF49" i="1"/>
  <c r="CE49" i="1"/>
  <c r="CD49" i="1"/>
  <c r="CC49" i="1"/>
  <c r="CB49" i="1"/>
  <c r="CA49" i="1"/>
  <c r="BZ49" i="1"/>
  <c r="BY49" i="1"/>
  <c r="BX49" i="1"/>
  <c r="BW49" i="1"/>
  <c r="BV49" i="1"/>
  <c r="BU49" i="1"/>
  <c r="BS49" i="1"/>
  <c r="CX49" i="1"/>
  <c r="CW45" i="1"/>
  <c r="CV45" i="1"/>
  <c r="CU45" i="1"/>
  <c r="CT45" i="1"/>
  <c r="CS45" i="1"/>
  <c r="CR45" i="1"/>
  <c r="CQ45" i="1"/>
  <c r="CP45" i="1"/>
  <c r="CO45" i="1"/>
  <c r="CN45" i="1"/>
  <c r="CM45" i="1"/>
  <c r="CL45" i="1"/>
  <c r="CK45" i="1"/>
  <c r="CJ45" i="1"/>
  <c r="CI45" i="1"/>
  <c r="CH45" i="1"/>
  <c r="CG45" i="1"/>
  <c r="CF45" i="1"/>
  <c r="CE45" i="1"/>
  <c r="CD45" i="1"/>
  <c r="CC45" i="1"/>
  <c r="CB45" i="1"/>
  <c r="CA45" i="1"/>
  <c r="BZ45" i="1"/>
  <c r="BY45" i="1"/>
  <c r="BX45" i="1"/>
  <c r="BW45" i="1"/>
  <c r="BV45" i="1"/>
  <c r="BU45" i="1"/>
  <c r="BT45" i="1"/>
  <c r="BS45" i="1"/>
  <c r="CX45" i="1"/>
  <c r="CW46" i="1"/>
  <c r="CV46" i="1"/>
  <c r="CU46" i="1"/>
  <c r="CT46" i="1"/>
  <c r="CS46" i="1"/>
  <c r="CR46" i="1"/>
  <c r="CQ46" i="1"/>
  <c r="CP46" i="1"/>
  <c r="CO46" i="1"/>
  <c r="CN46" i="1"/>
  <c r="CM46" i="1"/>
  <c r="CL46" i="1"/>
  <c r="CK46" i="1"/>
  <c r="CJ46" i="1"/>
  <c r="CI46" i="1"/>
  <c r="CH46" i="1"/>
  <c r="CG46" i="1"/>
  <c r="CF46" i="1"/>
  <c r="CE46" i="1"/>
  <c r="CD46" i="1"/>
  <c r="CC46" i="1"/>
  <c r="CB46" i="1"/>
  <c r="CA46" i="1"/>
  <c r="BZ46" i="1"/>
  <c r="BY46" i="1"/>
  <c r="BX46" i="1"/>
  <c r="BW46" i="1"/>
  <c r="BV46" i="1"/>
  <c r="BU46" i="1"/>
  <c r="BT46" i="1"/>
  <c r="BS46" i="1"/>
  <c r="CX46" i="1"/>
  <c r="CW22" i="1"/>
  <c r="CV22" i="1"/>
  <c r="CU22" i="1"/>
  <c r="CT22" i="1"/>
  <c r="CS22" i="1"/>
  <c r="CR22" i="1"/>
  <c r="CQ22" i="1"/>
  <c r="CP22" i="1"/>
  <c r="CO22" i="1"/>
  <c r="CN22" i="1"/>
  <c r="CM22" i="1"/>
  <c r="CL22" i="1"/>
  <c r="CK22" i="1"/>
  <c r="CJ22" i="1"/>
  <c r="CI22" i="1"/>
  <c r="CH22" i="1"/>
  <c r="CG22" i="1"/>
  <c r="CF22" i="1"/>
  <c r="CE22" i="1"/>
  <c r="CD22" i="1"/>
  <c r="CC22" i="1"/>
  <c r="CB22" i="1"/>
  <c r="CA22" i="1"/>
  <c r="BZ22" i="1"/>
  <c r="BY22" i="1"/>
  <c r="BX22" i="1"/>
  <c r="BW22" i="1"/>
  <c r="BV22" i="1"/>
  <c r="BU22" i="1"/>
  <c r="BT22" i="1"/>
  <c r="BS22" i="1"/>
  <c r="CX22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CX24" i="1"/>
  <c r="CW67" i="1"/>
  <c r="CV67" i="1"/>
  <c r="CU67" i="1"/>
  <c r="CT67" i="1"/>
  <c r="CS67" i="1"/>
  <c r="CR67" i="1"/>
  <c r="CQ67" i="1"/>
  <c r="CP67" i="1"/>
  <c r="CO67" i="1"/>
  <c r="CN67" i="1"/>
  <c r="CM67" i="1"/>
  <c r="CL67" i="1"/>
  <c r="CK67" i="1"/>
  <c r="CJ67" i="1"/>
  <c r="CI67" i="1"/>
  <c r="CH67" i="1"/>
  <c r="CG67" i="1"/>
  <c r="CF67" i="1"/>
  <c r="CE67" i="1"/>
  <c r="CD67" i="1"/>
  <c r="CC67" i="1"/>
  <c r="CB67" i="1"/>
  <c r="CA67" i="1"/>
  <c r="BZ67" i="1"/>
  <c r="BY67" i="1"/>
  <c r="BX67" i="1"/>
  <c r="BW67" i="1"/>
  <c r="BV67" i="1"/>
  <c r="BU67" i="1"/>
  <c r="BT67" i="1"/>
  <c r="BS67" i="1"/>
  <c r="CX67" i="1"/>
  <c r="CW72" i="1"/>
  <c r="CV72" i="1"/>
  <c r="CU72" i="1"/>
  <c r="CT72" i="1"/>
  <c r="CS72" i="1"/>
  <c r="CR72" i="1"/>
  <c r="CQ72" i="1"/>
  <c r="CP72" i="1"/>
  <c r="CO72" i="1"/>
  <c r="CN72" i="1"/>
  <c r="CM72" i="1"/>
  <c r="CL72" i="1"/>
  <c r="CK72" i="1"/>
  <c r="CJ72" i="1"/>
  <c r="CI72" i="1"/>
  <c r="CH72" i="1"/>
  <c r="CG72" i="1"/>
  <c r="CF72" i="1"/>
  <c r="CE72" i="1"/>
  <c r="CD72" i="1"/>
  <c r="CC72" i="1"/>
  <c r="CB72" i="1"/>
  <c r="CA72" i="1"/>
  <c r="BZ72" i="1"/>
  <c r="BY72" i="1"/>
  <c r="BX72" i="1"/>
  <c r="BW72" i="1"/>
  <c r="BV72" i="1"/>
  <c r="BU72" i="1"/>
  <c r="BT72" i="1"/>
  <c r="BS72" i="1"/>
  <c r="CX72" i="1"/>
  <c r="CX30" i="1"/>
  <c r="CW30" i="1"/>
  <c r="CV30" i="1"/>
  <c r="CU30" i="1"/>
  <c r="CT30" i="1"/>
  <c r="CS30" i="1"/>
  <c r="CR30" i="1"/>
  <c r="CQ30" i="1"/>
  <c r="CP30" i="1"/>
  <c r="CO30" i="1"/>
  <c r="CN30" i="1"/>
  <c r="CM30" i="1"/>
  <c r="CL30" i="1"/>
  <c r="CK30" i="1"/>
  <c r="CJ30" i="1"/>
  <c r="CI30" i="1"/>
  <c r="CH30" i="1"/>
  <c r="CG30" i="1"/>
  <c r="CF30" i="1"/>
  <c r="CE30" i="1"/>
  <c r="CD30" i="1"/>
  <c r="CC30" i="1"/>
  <c r="CB30" i="1"/>
  <c r="CA30" i="1"/>
  <c r="BZ30" i="1"/>
  <c r="BY30" i="1"/>
  <c r="BX30" i="1"/>
  <c r="BW30" i="1"/>
  <c r="BV30" i="1"/>
  <c r="BU30" i="1"/>
  <c r="BT30" i="1"/>
  <c r="BS30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T27" i="1"/>
  <c r="CX27" i="1"/>
  <c r="BV27" i="1"/>
  <c r="BU27" i="1"/>
  <c r="BS27" i="1"/>
  <c r="CW77" i="1"/>
  <c r="CV77" i="1"/>
  <c r="CU77" i="1"/>
  <c r="CT77" i="1"/>
  <c r="CS77" i="1"/>
  <c r="CR77" i="1"/>
  <c r="CQ77" i="1"/>
  <c r="CP77" i="1"/>
  <c r="CO77" i="1"/>
  <c r="CN77" i="1"/>
  <c r="CM77" i="1"/>
  <c r="CL77" i="1"/>
  <c r="CK77" i="1"/>
  <c r="CJ77" i="1"/>
  <c r="CI77" i="1"/>
  <c r="CH77" i="1"/>
  <c r="CG77" i="1"/>
  <c r="CE77" i="1"/>
  <c r="CC77" i="1"/>
  <c r="CA77" i="1"/>
  <c r="BZ77" i="1"/>
  <c r="BY77" i="1"/>
  <c r="BX77" i="1"/>
  <c r="BW77" i="1"/>
  <c r="BV77" i="1"/>
  <c r="BU77" i="1"/>
  <c r="BT77" i="1"/>
  <c r="BS77" i="1"/>
  <c r="CX77" i="1"/>
  <c r="CF77" i="1"/>
  <c r="CD77" i="1"/>
  <c r="CB77" i="1"/>
  <c r="CX73" i="1"/>
  <c r="CW73" i="1"/>
  <c r="CV73" i="1"/>
  <c r="CU73" i="1"/>
  <c r="CT73" i="1"/>
  <c r="CS73" i="1"/>
  <c r="CR73" i="1"/>
  <c r="CQ73" i="1"/>
  <c r="CP73" i="1"/>
  <c r="CO73" i="1"/>
  <c r="CN73" i="1"/>
  <c r="CM73" i="1"/>
  <c r="CL73" i="1"/>
  <c r="CK73" i="1"/>
  <c r="CJ73" i="1"/>
  <c r="CI73" i="1"/>
  <c r="CG73" i="1"/>
  <c r="CF73" i="1"/>
  <c r="CE73" i="1"/>
  <c r="CD73" i="1"/>
  <c r="CC73" i="1"/>
  <c r="CB73" i="1"/>
  <c r="CA73" i="1"/>
  <c r="BZ73" i="1"/>
  <c r="BY73" i="1"/>
  <c r="BX73" i="1"/>
  <c r="BW73" i="1"/>
  <c r="BV73" i="1"/>
  <c r="BU73" i="1"/>
  <c r="BT73" i="1"/>
  <c r="BS73" i="1"/>
  <c r="CH73" i="1"/>
  <c r="CW75" i="1"/>
  <c r="CV75" i="1"/>
  <c r="CU75" i="1"/>
  <c r="CT75" i="1"/>
  <c r="CS75" i="1"/>
  <c r="CR75" i="1"/>
  <c r="CQ75" i="1"/>
  <c r="CP75" i="1"/>
  <c r="CO75" i="1"/>
  <c r="CN75" i="1"/>
  <c r="CM75" i="1"/>
  <c r="CL75" i="1"/>
  <c r="CK75" i="1"/>
  <c r="CJ75" i="1"/>
  <c r="CI75" i="1"/>
  <c r="CH75" i="1"/>
  <c r="CG75" i="1"/>
  <c r="CF75" i="1"/>
  <c r="CD75" i="1"/>
  <c r="CB75" i="1"/>
  <c r="CA75" i="1"/>
  <c r="BZ75" i="1"/>
  <c r="BY75" i="1"/>
  <c r="BX75" i="1"/>
  <c r="BW75" i="1"/>
  <c r="BV75" i="1"/>
  <c r="BU75" i="1"/>
  <c r="BT75" i="1"/>
  <c r="BS75" i="1"/>
  <c r="CX75" i="1"/>
  <c r="CE75" i="1"/>
  <c r="CC75" i="1"/>
  <c r="CX59" i="1"/>
  <c r="CW59" i="1"/>
  <c r="CV59" i="1"/>
  <c r="CU59" i="1"/>
  <c r="CT59" i="1"/>
  <c r="CS59" i="1"/>
  <c r="CR59" i="1"/>
  <c r="CQ59" i="1"/>
  <c r="CP59" i="1"/>
  <c r="CO59" i="1"/>
  <c r="CN59" i="1"/>
  <c r="CM59" i="1"/>
  <c r="CL59" i="1"/>
  <c r="CK59" i="1"/>
  <c r="CJ59" i="1"/>
  <c r="CI59" i="1"/>
  <c r="CH59" i="1"/>
  <c r="CG59" i="1"/>
  <c r="CF59" i="1"/>
  <c r="CE59" i="1"/>
  <c r="CD59" i="1"/>
  <c r="CC59" i="1"/>
  <c r="CB59" i="1"/>
  <c r="BZ59" i="1"/>
  <c r="BX59" i="1"/>
  <c r="BV59" i="1"/>
  <c r="BU59" i="1"/>
  <c r="BT59" i="1"/>
  <c r="BS59" i="1"/>
  <c r="CA59" i="1"/>
  <c r="BY59" i="1"/>
  <c r="BW59" i="1"/>
  <c r="CW99" i="1"/>
  <c r="CV99" i="1"/>
  <c r="CU99" i="1"/>
  <c r="CT99" i="1"/>
  <c r="CS99" i="1"/>
  <c r="CR99" i="1"/>
  <c r="CQ99" i="1"/>
  <c r="CP99" i="1"/>
  <c r="CO99" i="1"/>
  <c r="CN99" i="1"/>
  <c r="CM99" i="1"/>
  <c r="CL99" i="1"/>
  <c r="CK99" i="1"/>
  <c r="CJ99" i="1"/>
  <c r="CI99" i="1"/>
  <c r="CH99" i="1"/>
  <c r="CG99" i="1"/>
  <c r="CF99" i="1"/>
  <c r="CD99" i="1"/>
  <c r="CB99" i="1"/>
  <c r="CA99" i="1"/>
  <c r="BZ99" i="1"/>
  <c r="BY99" i="1"/>
  <c r="BX99" i="1"/>
  <c r="BW99" i="1"/>
  <c r="BV99" i="1"/>
  <c r="BU99" i="1"/>
  <c r="BT99" i="1"/>
  <c r="BS99" i="1"/>
  <c r="CX99" i="1"/>
  <c r="CE99" i="1"/>
  <c r="CC99" i="1"/>
  <c r="CW84" i="1"/>
  <c r="CV84" i="1"/>
  <c r="CU84" i="1"/>
  <c r="CT84" i="1"/>
  <c r="CS84" i="1"/>
  <c r="CR84" i="1"/>
  <c r="CQ84" i="1"/>
  <c r="CP84" i="1"/>
  <c r="CO84" i="1"/>
  <c r="CN84" i="1"/>
  <c r="CM84" i="1"/>
  <c r="CL84" i="1"/>
  <c r="CK84" i="1"/>
  <c r="CJ84" i="1"/>
  <c r="CI84" i="1"/>
  <c r="CH84" i="1"/>
  <c r="CG84" i="1"/>
  <c r="CE84" i="1"/>
  <c r="CC84" i="1"/>
  <c r="CA84" i="1"/>
  <c r="BZ84" i="1"/>
  <c r="BY84" i="1"/>
  <c r="BX84" i="1"/>
  <c r="BW84" i="1"/>
  <c r="BV84" i="1"/>
  <c r="BU84" i="1"/>
  <c r="BT84" i="1"/>
  <c r="BS84" i="1"/>
  <c r="CX84" i="1"/>
  <c r="CF84" i="1"/>
  <c r="CD84" i="1"/>
  <c r="CB84" i="1"/>
  <c r="CW95" i="1"/>
  <c r="CV95" i="1"/>
  <c r="CU95" i="1"/>
  <c r="CT95" i="1"/>
  <c r="CS95" i="1"/>
  <c r="CR95" i="1"/>
  <c r="CQ95" i="1"/>
  <c r="CP95" i="1"/>
  <c r="CO95" i="1"/>
  <c r="CN95" i="1"/>
  <c r="CM95" i="1"/>
  <c r="CL95" i="1"/>
  <c r="CK95" i="1"/>
  <c r="CJ95" i="1"/>
  <c r="CI95" i="1"/>
  <c r="CH95" i="1"/>
  <c r="CG95" i="1"/>
  <c r="CF95" i="1"/>
  <c r="CD95" i="1"/>
  <c r="CB95" i="1"/>
  <c r="CA95" i="1"/>
  <c r="BZ95" i="1"/>
  <c r="BY95" i="1"/>
  <c r="BX95" i="1"/>
  <c r="BW95" i="1"/>
  <c r="BV95" i="1"/>
  <c r="BU95" i="1"/>
  <c r="BT95" i="1"/>
  <c r="BS95" i="1"/>
  <c r="CX95" i="1"/>
  <c r="CE95" i="1"/>
  <c r="CC95" i="1"/>
  <c r="CW39" i="1"/>
  <c r="CV39" i="1"/>
  <c r="CU39" i="1"/>
  <c r="CT39" i="1"/>
  <c r="CS39" i="1"/>
  <c r="CR39" i="1"/>
  <c r="CQ39" i="1"/>
  <c r="CP39" i="1"/>
  <c r="CO39" i="1"/>
  <c r="CN39" i="1"/>
  <c r="CM39" i="1"/>
  <c r="CL39" i="1"/>
  <c r="CK39" i="1"/>
  <c r="CJ39" i="1"/>
  <c r="CI39" i="1"/>
  <c r="CH39" i="1"/>
  <c r="CG39" i="1"/>
  <c r="CF39" i="1"/>
  <c r="CD39" i="1"/>
  <c r="CB39" i="1"/>
  <c r="CA39" i="1"/>
  <c r="BZ39" i="1"/>
  <c r="BY39" i="1"/>
  <c r="BX39" i="1"/>
  <c r="BW39" i="1"/>
  <c r="BV39" i="1"/>
  <c r="BU39" i="1"/>
  <c r="BT39" i="1"/>
  <c r="BS39" i="1"/>
  <c r="CX39" i="1"/>
  <c r="CE39" i="1"/>
  <c r="CC39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T21" i="1"/>
  <c r="CX21" i="1"/>
  <c r="BU21" i="1"/>
  <c r="BS21" i="1"/>
  <c r="CW37" i="1"/>
  <c r="CV37" i="1"/>
  <c r="CU37" i="1"/>
  <c r="CT37" i="1"/>
  <c r="CS37" i="1"/>
  <c r="CR37" i="1"/>
  <c r="CQ37" i="1"/>
  <c r="CP37" i="1"/>
  <c r="CO37" i="1"/>
  <c r="CN37" i="1"/>
  <c r="CM37" i="1"/>
  <c r="CL37" i="1"/>
  <c r="CK37" i="1"/>
  <c r="CJ37" i="1"/>
  <c r="CI37" i="1"/>
  <c r="CH37" i="1"/>
  <c r="CG37" i="1"/>
  <c r="CE37" i="1"/>
  <c r="CC37" i="1"/>
  <c r="CA37" i="1"/>
  <c r="BZ37" i="1"/>
  <c r="BY37" i="1"/>
  <c r="BX37" i="1"/>
  <c r="BW37" i="1"/>
  <c r="BV37" i="1"/>
  <c r="BU37" i="1"/>
  <c r="BT37" i="1"/>
  <c r="BS37" i="1"/>
  <c r="CX37" i="1"/>
  <c r="CF37" i="1"/>
  <c r="CD37" i="1"/>
  <c r="CB37" i="1"/>
  <c r="CW97" i="1"/>
  <c r="CV97" i="1"/>
  <c r="CU97" i="1"/>
  <c r="CT97" i="1"/>
  <c r="CS97" i="1"/>
  <c r="CR97" i="1"/>
  <c r="CQ97" i="1"/>
  <c r="CP97" i="1"/>
  <c r="CO97" i="1"/>
  <c r="CN97" i="1"/>
  <c r="CM97" i="1"/>
  <c r="CL97" i="1"/>
  <c r="CK97" i="1"/>
  <c r="CJ97" i="1"/>
  <c r="CI97" i="1"/>
  <c r="CH97" i="1"/>
  <c r="CG97" i="1"/>
  <c r="CE97" i="1"/>
  <c r="CC97" i="1"/>
  <c r="CA97" i="1"/>
  <c r="BZ97" i="1"/>
  <c r="BY97" i="1"/>
  <c r="BX97" i="1"/>
  <c r="BW97" i="1"/>
  <c r="BV97" i="1"/>
  <c r="BU97" i="1"/>
  <c r="BT97" i="1"/>
  <c r="BS97" i="1"/>
  <c r="CX97" i="1"/>
  <c r="CF97" i="1"/>
  <c r="CD97" i="1"/>
  <c r="CB97" i="1"/>
  <c r="CW55" i="1"/>
  <c r="CV55" i="1"/>
  <c r="CU55" i="1"/>
  <c r="CT55" i="1"/>
  <c r="CS55" i="1"/>
  <c r="CR55" i="1"/>
  <c r="CQ55" i="1"/>
  <c r="CP55" i="1"/>
  <c r="CO55" i="1"/>
  <c r="CN55" i="1"/>
  <c r="CM55" i="1"/>
  <c r="CL55" i="1"/>
  <c r="CK55" i="1"/>
  <c r="CJ55" i="1"/>
  <c r="CI55" i="1"/>
  <c r="CH55" i="1"/>
  <c r="CG55" i="1"/>
  <c r="CE55" i="1"/>
  <c r="CC55" i="1"/>
  <c r="CA55" i="1"/>
  <c r="BZ55" i="1"/>
  <c r="BY55" i="1"/>
  <c r="BX55" i="1"/>
  <c r="BW55" i="1"/>
  <c r="BV55" i="1"/>
  <c r="BU55" i="1"/>
  <c r="BT55" i="1"/>
  <c r="BS55" i="1"/>
  <c r="CX55" i="1"/>
  <c r="CF55" i="1"/>
  <c r="CD55" i="1"/>
  <c r="CB55" i="1"/>
  <c r="CX80" i="1"/>
  <c r="CW80" i="1"/>
  <c r="CV80" i="1"/>
  <c r="CU80" i="1"/>
  <c r="CT80" i="1"/>
  <c r="CS80" i="1"/>
  <c r="CR80" i="1"/>
  <c r="CQ80" i="1"/>
  <c r="CP80" i="1"/>
  <c r="CO80" i="1"/>
  <c r="CN80" i="1"/>
  <c r="CM80" i="1"/>
  <c r="CL80" i="1"/>
  <c r="CK80" i="1"/>
  <c r="CJ80" i="1"/>
  <c r="CI80" i="1"/>
  <c r="CH80" i="1"/>
  <c r="CG80" i="1"/>
  <c r="CF80" i="1"/>
  <c r="CE80" i="1"/>
  <c r="CD80" i="1"/>
  <c r="CC80" i="1"/>
  <c r="CB80" i="1"/>
  <c r="BZ80" i="1"/>
  <c r="BY80" i="1"/>
  <c r="BX80" i="1"/>
  <c r="BV80" i="1"/>
  <c r="BU80" i="1"/>
  <c r="BT80" i="1"/>
  <c r="BS80" i="1"/>
  <c r="CA80" i="1"/>
  <c r="BW80" i="1"/>
  <c r="CW90" i="1"/>
  <c r="CV90" i="1"/>
  <c r="CU90" i="1"/>
  <c r="CT90" i="1"/>
  <c r="CS90" i="1"/>
  <c r="CR90" i="1"/>
  <c r="CQ90" i="1"/>
  <c r="CP90" i="1"/>
  <c r="CO90" i="1"/>
  <c r="CN90" i="1"/>
  <c r="CM90" i="1"/>
  <c r="CL90" i="1"/>
  <c r="CK90" i="1"/>
  <c r="CJ90" i="1"/>
  <c r="CI90" i="1"/>
  <c r="CH90" i="1"/>
  <c r="CG90" i="1"/>
  <c r="CF90" i="1"/>
  <c r="CE90" i="1"/>
  <c r="CD90" i="1"/>
  <c r="CC90" i="1"/>
  <c r="CB90" i="1"/>
  <c r="CA90" i="1"/>
  <c r="BZ90" i="1"/>
  <c r="BY90" i="1"/>
  <c r="BX90" i="1"/>
  <c r="BW90" i="1"/>
  <c r="BU90" i="1"/>
  <c r="BT90" i="1"/>
  <c r="BS90" i="1"/>
  <c r="CX90" i="1"/>
  <c r="BV90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B28" i="1"/>
  <c r="CA28" i="1"/>
  <c r="BZ28" i="1"/>
  <c r="BY28" i="1"/>
  <c r="BX28" i="1"/>
  <c r="BW28" i="1"/>
  <c r="BV28" i="1"/>
  <c r="BU28" i="1"/>
  <c r="BT28" i="1"/>
  <c r="BS28" i="1"/>
  <c r="CX28" i="1"/>
  <c r="CE28" i="1"/>
  <c r="CD28" i="1"/>
  <c r="CC28" i="1"/>
  <c r="CX51" i="1"/>
  <c r="CW51" i="1"/>
  <c r="CV51" i="1"/>
  <c r="CU51" i="1"/>
  <c r="CT51" i="1"/>
  <c r="CS51" i="1"/>
  <c r="CR51" i="1"/>
  <c r="CQ51" i="1"/>
  <c r="CP51" i="1"/>
  <c r="CO51" i="1"/>
  <c r="CN51" i="1"/>
  <c r="CM51" i="1"/>
  <c r="CL51" i="1"/>
  <c r="CK51" i="1"/>
  <c r="CJ51" i="1"/>
  <c r="CI51" i="1"/>
  <c r="CH51" i="1"/>
  <c r="CG51" i="1"/>
  <c r="CF51" i="1"/>
  <c r="CE51" i="1"/>
  <c r="CB51" i="1"/>
  <c r="CA51" i="1"/>
  <c r="BZ51" i="1"/>
  <c r="BY51" i="1"/>
  <c r="BX51" i="1"/>
  <c r="BW51" i="1"/>
  <c r="BV51" i="1"/>
  <c r="BU51" i="1"/>
  <c r="BT51" i="1"/>
  <c r="BS51" i="1"/>
  <c r="CD51" i="1"/>
  <c r="CC51" i="1"/>
  <c r="CW43" i="1"/>
  <c r="CV43" i="1"/>
  <c r="CU43" i="1"/>
  <c r="CT43" i="1"/>
  <c r="CS43" i="1"/>
  <c r="CR43" i="1"/>
  <c r="CQ43" i="1"/>
  <c r="CP43" i="1"/>
  <c r="CI43" i="1"/>
  <c r="CH43" i="1"/>
  <c r="CG43" i="1"/>
  <c r="CF43" i="1"/>
  <c r="CE43" i="1"/>
  <c r="CD43" i="1"/>
  <c r="CC43" i="1"/>
  <c r="CB43" i="1"/>
  <c r="CA43" i="1"/>
  <c r="BZ43" i="1"/>
  <c r="BY43" i="1"/>
  <c r="BX43" i="1"/>
  <c r="BW43" i="1"/>
  <c r="BV43" i="1"/>
  <c r="BU43" i="1"/>
  <c r="BT43" i="1"/>
  <c r="BS43" i="1"/>
  <c r="CX43" i="1"/>
  <c r="CO43" i="1"/>
  <c r="CN43" i="1"/>
  <c r="CM43" i="1"/>
  <c r="CL43" i="1"/>
  <c r="CK43" i="1"/>
  <c r="CJ43" i="1"/>
  <c r="CX56" i="1"/>
  <c r="CW56" i="1"/>
  <c r="CV56" i="1"/>
  <c r="CU56" i="1"/>
  <c r="CT56" i="1"/>
  <c r="CS56" i="1"/>
  <c r="CR56" i="1"/>
  <c r="CQ56" i="1"/>
  <c r="CP56" i="1"/>
  <c r="CO56" i="1"/>
  <c r="CN56" i="1"/>
  <c r="CM56" i="1"/>
  <c r="CL56" i="1"/>
  <c r="CK56" i="1"/>
  <c r="CJ56" i="1"/>
  <c r="CI56" i="1"/>
  <c r="CH56" i="1"/>
  <c r="CG56" i="1"/>
  <c r="CF56" i="1"/>
  <c r="CE56" i="1"/>
  <c r="CB56" i="1"/>
  <c r="CA56" i="1"/>
  <c r="BX56" i="1"/>
  <c r="BW56" i="1"/>
  <c r="BT56" i="1"/>
  <c r="BS56" i="1"/>
  <c r="CD56" i="1"/>
  <c r="CC56" i="1"/>
  <c r="BZ56" i="1"/>
  <c r="BY56" i="1"/>
  <c r="BV56" i="1"/>
  <c r="BU56" i="1"/>
  <c r="CW53" i="1"/>
  <c r="CV53" i="1"/>
  <c r="CU53" i="1"/>
  <c r="CT53" i="1"/>
  <c r="CS53" i="1"/>
  <c r="CR53" i="1"/>
  <c r="CQ53" i="1"/>
  <c r="CP53" i="1"/>
  <c r="CO53" i="1"/>
  <c r="CN53" i="1"/>
  <c r="CM53" i="1"/>
  <c r="CL53" i="1"/>
  <c r="CK53" i="1"/>
  <c r="CJ53" i="1"/>
  <c r="CI53" i="1"/>
  <c r="CH53" i="1"/>
  <c r="CG53" i="1"/>
  <c r="CF53" i="1"/>
  <c r="CE53" i="1"/>
  <c r="CD53" i="1"/>
  <c r="CC53" i="1"/>
  <c r="CB53" i="1"/>
  <c r="CA53" i="1"/>
  <c r="BX53" i="1"/>
  <c r="BW53" i="1"/>
  <c r="BT53" i="1"/>
  <c r="BS53" i="1"/>
  <c r="CX53" i="1"/>
  <c r="BZ53" i="1"/>
  <c r="BY53" i="1"/>
  <c r="BV53" i="1"/>
  <c r="BU53" i="1"/>
  <c r="CX63" i="1"/>
  <c r="CW63" i="1"/>
  <c r="CV63" i="1"/>
  <c r="CU63" i="1"/>
  <c r="CT63" i="1"/>
  <c r="CS63" i="1"/>
  <c r="CR63" i="1"/>
  <c r="CQ63" i="1"/>
  <c r="CP63" i="1"/>
  <c r="CO63" i="1"/>
  <c r="CN63" i="1"/>
  <c r="CM63" i="1"/>
  <c r="CL63" i="1"/>
  <c r="CK63" i="1"/>
  <c r="CJ63" i="1"/>
  <c r="CI63" i="1"/>
  <c r="CH63" i="1"/>
  <c r="CF63" i="1"/>
  <c r="CE63" i="1"/>
  <c r="CD63" i="1"/>
  <c r="CB63" i="1"/>
  <c r="CA63" i="1"/>
  <c r="BZ63" i="1"/>
  <c r="CG63" i="1"/>
  <c r="CC63" i="1"/>
  <c r="BY63" i="1"/>
  <c r="BX63" i="1"/>
  <c r="BW63" i="1"/>
  <c r="BV63" i="1"/>
  <c r="BU63" i="1"/>
  <c r="BT63" i="1"/>
  <c r="BS63" i="1"/>
  <c r="CW85" i="1"/>
  <c r="CV85" i="1"/>
  <c r="CU85" i="1"/>
  <c r="CT85" i="1"/>
  <c r="CS85" i="1"/>
  <c r="CR85" i="1"/>
  <c r="CQ85" i="1"/>
  <c r="CP85" i="1"/>
  <c r="CI85" i="1"/>
  <c r="CH85" i="1"/>
  <c r="CG85" i="1"/>
  <c r="CF85" i="1"/>
  <c r="CE85" i="1"/>
  <c r="CD85" i="1"/>
  <c r="CC85" i="1"/>
  <c r="CB85" i="1"/>
  <c r="CA85" i="1"/>
  <c r="BZ85" i="1"/>
  <c r="BY85" i="1"/>
  <c r="BX85" i="1"/>
  <c r="BW85" i="1"/>
  <c r="BV85" i="1"/>
  <c r="BU85" i="1"/>
  <c r="BT85" i="1"/>
  <c r="BS85" i="1"/>
  <c r="CX85" i="1"/>
  <c r="CO85" i="1"/>
  <c r="CN85" i="1"/>
  <c r="CM85" i="1"/>
  <c r="CL85" i="1"/>
  <c r="CK85" i="1"/>
  <c r="CJ85" i="1"/>
  <c r="CW41" i="1"/>
  <c r="CV41" i="1"/>
  <c r="CU41" i="1"/>
  <c r="CT41" i="1"/>
  <c r="CS41" i="1"/>
  <c r="CR41" i="1"/>
  <c r="CQ41" i="1"/>
  <c r="CP41" i="1"/>
  <c r="CO41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W41" i="1"/>
  <c r="BV41" i="1"/>
  <c r="BS41" i="1"/>
  <c r="CX41" i="1"/>
  <c r="BY41" i="1"/>
  <c r="BX41" i="1"/>
  <c r="BU41" i="1"/>
  <c r="BT41" i="1"/>
  <c r="CW48" i="1"/>
  <c r="CV48" i="1"/>
  <c r="CU48" i="1"/>
  <c r="CT48" i="1"/>
  <c r="CS48" i="1"/>
  <c r="CR48" i="1"/>
  <c r="CQ48" i="1"/>
  <c r="CP48" i="1"/>
  <c r="CO48" i="1"/>
  <c r="CN48" i="1"/>
  <c r="CM48" i="1"/>
  <c r="CL48" i="1"/>
  <c r="CK48" i="1"/>
  <c r="CJ48" i="1"/>
  <c r="CI48" i="1"/>
  <c r="CH48" i="1"/>
  <c r="CE48" i="1"/>
  <c r="CD48" i="1"/>
  <c r="CA48" i="1"/>
  <c r="BZ48" i="1"/>
  <c r="BY48" i="1"/>
  <c r="BX48" i="1"/>
  <c r="BW48" i="1"/>
  <c r="BV48" i="1"/>
  <c r="BU48" i="1"/>
  <c r="BT48" i="1"/>
  <c r="BS48" i="1"/>
  <c r="CX48" i="1"/>
  <c r="CG48" i="1"/>
  <c r="CF48" i="1"/>
  <c r="CC48" i="1"/>
  <c r="CB48" i="1"/>
  <c r="CW78" i="1"/>
  <c r="CV78" i="1"/>
  <c r="CU78" i="1"/>
  <c r="CT78" i="1"/>
  <c r="CS78" i="1"/>
  <c r="CR78" i="1"/>
  <c r="CQ78" i="1"/>
  <c r="CP78" i="1"/>
  <c r="CO78" i="1"/>
  <c r="CN78" i="1"/>
  <c r="CM78" i="1"/>
  <c r="CL78" i="1"/>
  <c r="CK78" i="1"/>
  <c r="CJ78" i="1"/>
  <c r="CH78" i="1"/>
  <c r="CG78" i="1"/>
  <c r="CD78" i="1"/>
  <c r="CC78" i="1"/>
  <c r="CA78" i="1"/>
  <c r="BZ78" i="1"/>
  <c r="BY78" i="1"/>
  <c r="BX78" i="1"/>
  <c r="BW78" i="1"/>
  <c r="BV78" i="1"/>
  <c r="BU78" i="1"/>
  <c r="BT78" i="1"/>
  <c r="BS78" i="1"/>
  <c r="CX78" i="1"/>
  <c r="CI78" i="1"/>
  <c r="CF78" i="1"/>
  <c r="CE78" i="1"/>
  <c r="CB78" i="1"/>
  <c r="CW89" i="1"/>
  <c r="CV89" i="1"/>
  <c r="CU89" i="1"/>
  <c r="CT89" i="1"/>
  <c r="CS89" i="1"/>
  <c r="CR89" i="1"/>
  <c r="CQ89" i="1"/>
  <c r="CP89" i="1"/>
  <c r="CO89" i="1"/>
  <c r="CN89" i="1"/>
  <c r="CM89" i="1"/>
  <c r="CL89" i="1"/>
  <c r="CK89" i="1"/>
  <c r="CJ89" i="1"/>
  <c r="CI89" i="1"/>
  <c r="CH89" i="1"/>
  <c r="CG89" i="1"/>
  <c r="CF89" i="1"/>
  <c r="CD89" i="1"/>
  <c r="CC89" i="1"/>
  <c r="CB89" i="1"/>
  <c r="BZ89" i="1"/>
  <c r="BY89" i="1"/>
  <c r="BX89" i="1"/>
  <c r="BV89" i="1"/>
  <c r="BU89" i="1"/>
  <c r="BT89" i="1"/>
  <c r="BS89" i="1"/>
  <c r="CX89" i="1"/>
  <c r="CE89" i="1"/>
  <c r="CA89" i="1"/>
  <c r="BW89" i="1"/>
  <c r="CW68" i="1"/>
  <c r="CV68" i="1"/>
  <c r="CU68" i="1"/>
  <c r="CT68" i="1"/>
  <c r="CS68" i="1"/>
  <c r="CR68" i="1"/>
  <c r="CQ68" i="1"/>
  <c r="CP68" i="1"/>
  <c r="CI68" i="1"/>
  <c r="CH68" i="1"/>
  <c r="CG68" i="1"/>
  <c r="CF68" i="1"/>
  <c r="CE68" i="1"/>
  <c r="CD68" i="1"/>
  <c r="CC68" i="1"/>
  <c r="CB68" i="1"/>
  <c r="CX68" i="1"/>
  <c r="CO68" i="1"/>
  <c r="CN68" i="1"/>
  <c r="CM68" i="1"/>
  <c r="CL68" i="1"/>
  <c r="CK68" i="1"/>
  <c r="CJ68" i="1"/>
  <c r="CA68" i="1"/>
  <c r="BZ68" i="1"/>
  <c r="BY68" i="1"/>
  <c r="BX68" i="1"/>
  <c r="BW68" i="1"/>
  <c r="BV68" i="1"/>
  <c r="BU68" i="1"/>
  <c r="BT68" i="1"/>
  <c r="BS68" i="1"/>
  <c r="CX76" i="1"/>
  <c r="CW76" i="1"/>
  <c r="CV76" i="1"/>
  <c r="CU76" i="1"/>
  <c r="CT76" i="1"/>
  <c r="CS76" i="1"/>
  <c r="CR76" i="1"/>
  <c r="CQ76" i="1"/>
  <c r="CP76" i="1"/>
  <c r="CO76" i="1"/>
  <c r="CN76" i="1"/>
  <c r="CM76" i="1"/>
  <c r="CL76" i="1"/>
  <c r="CK76" i="1"/>
  <c r="CJ76" i="1"/>
  <c r="CI76" i="1"/>
  <c r="CH76" i="1"/>
  <c r="CG76" i="1"/>
  <c r="CF76" i="1"/>
  <c r="CE76" i="1"/>
  <c r="CD76" i="1"/>
  <c r="CC76" i="1"/>
  <c r="CB76" i="1"/>
  <c r="BZ76" i="1"/>
  <c r="BV76" i="1"/>
  <c r="CA76" i="1"/>
  <c r="BY76" i="1"/>
  <c r="BX76" i="1"/>
  <c r="BW76" i="1"/>
  <c r="BU76" i="1"/>
  <c r="BT76" i="1"/>
  <c r="BS76" i="1"/>
  <c r="CW26" i="1"/>
  <c r="CV26" i="1"/>
  <c r="CU26" i="1"/>
  <c r="CT26" i="1"/>
  <c r="CS26" i="1"/>
  <c r="CR26" i="1"/>
  <c r="CQ26" i="1"/>
  <c r="CP26" i="1"/>
  <c r="CO26" i="1"/>
  <c r="CN26" i="1"/>
  <c r="CM26" i="1"/>
  <c r="CL26" i="1"/>
  <c r="CK26" i="1"/>
  <c r="CJ26" i="1"/>
  <c r="CI26" i="1"/>
  <c r="CH26" i="1"/>
  <c r="CG26" i="1"/>
  <c r="CF26" i="1"/>
  <c r="CE26" i="1"/>
  <c r="CD26" i="1"/>
  <c r="CC26" i="1"/>
  <c r="CB26" i="1"/>
  <c r="BZ26" i="1"/>
  <c r="BY26" i="1"/>
  <c r="CX26" i="1"/>
  <c r="CA26" i="1"/>
  <c r="BX26" i="1"/>
  <c r="BW26" i="1"/>
  <c r="BV26" i="1"/>
  <c r="BU26" i="1"/>
  <c r="BT26" i="1"/>
  <c r="BS26" i="1"/>
  <c r="CW35" i="1"/>
  <c r="CV35" i="1"/>
  <c r="CU35" i="1"/>
  <c r="CT35" i="1"/>
  <c r="CS35" i="1"/>
  <c r="CR35" i="1"/>
  <c r="CQ35" i="1"/>
  <c r="CP35" i="1"/>
  <c r="CF35" i="1"/>
  <c r="CE35" i="1"/>
  <c r="CD35" i="1"/>
  <c r="CC35" i="1"/>
  <c r="CB35" i="1"/>
  <c r="CA35" i="1"/>
  <c r="BZ35" i="1"/>
  <c r="BY35" i="1"/>
  <c r="CX35" i="1"/>
  <c r="CO35" i="1"/>
  <c r="CN35" i="1"/>
  <c r="CM35" i="1"/>
  <c r="CL35" i="1"/>
  <c r="CK35" i="1"/>
  <c r="CJ35" i="1"/>
  <c r="CI35" i="1"/>
  <c r="CH35" i="1"/>
  <c r="CG35" i="1"/>
  <c r="BX35" i="1"/>
  <c r="BW35" i="1"/>
  <c r="BV35" i="1"/>
  <c r="BU35" i="1"/>
  <c r="BT35" i="1"/>
  <c r="BS35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G29" i="1"/>
  <c r="CC29" i="1"/>
  <c r="BY29" i="1"/>
  <c r="BV29" i="1"/>
  <c r="BU29" i="1"/>
  <c r="BT29" i="1"/>
  <c r="BS29" i="1"/>
  <c r="CI29" i="1"/>
  <c r="CH29" i="1"/>
  <c r="CF29" i="1"/>
  <c r="CE29" i="1"/>
  <c r="CD29" i="1"/>
  <c r="CB29" i="1"/>
  <c r="CA29" i="1"/>
  <c r="BZ29" i="1"/>
  <c r="BX29" i="1"/>
  <c r="BW29" i="1"/>
  <c r="CX20" i="1"/>
  <c r="CW20" i="1"/>
  <c r="CV20" i="1"/>
  <c r="CU20" i="1"/>
  <c r="CT20" i="1"/>
  <c r="CS20" i="1"/>
  <c r="CR20" i="1"/>
  <c r="CQ20" i="1"/>
  <c r="CP20" i="1"/>
  <c r="CO20" i="1"/>
  <c r="CN20" i="1"/>
  <c r="CL20" i="1"/>
  <c r="CK20" i="1"/>
  <c r="CJ20" i="1"/>
  <c r="CI20" i="1"/>
  <c r="CH20" i="1"/>
  <c r="CG20" i="1"/>
  <c r="CM20" i="1"/>
  <c r="CF20" i="1"/>
  <c r="CE20" i="1"/>
  <c r="CD20" i="1"/>
  <c r="CC20" i="1"/>
  <c r="CB20" i="1"/>
  <c r="CA20" i="1"/>
  <c r="BZ20" i="1"/>
  <c r="BY20" i="1"/>
  <c r="BX20" i="1"/>
  <c r="BW20" i="1"/>
  <c r="BV20" i="1"/>
  <c r="BU20" i="1"/>
  <c r="BT20" i="1"/>
  <c r="BS20" i="1"/>
  <c r="CW19" i="1"/>
  <c r="CV19" i="1"/>
  <c r="CU19" i="1"/>
  <c r="CT19" i="1"/>
  <c r="CS19" i="1"/>
  <c r="CR19" i="1"/>
  <c r="CQ19" i="1"/>
  <c r="CP19" i="1"/>
  <c r="CX19" i="1"/>
  <c r="CO19" i="1"/>
  <c r="CN19" i="1"/>
  <c r="CM19" i="1"/>
  <c r="CL19" i="1"/>
  <c r="CK19" i="1"/>
  <c r="CJ19" i="1"/>
  <c r="CI19" i="1"/>
  <c r="CH19" i="1"/>
  <c r="CG19" i="1"/>
  <c r="CF19" i="1"/>
  <c r="CE19" i="1"/>
  <c r="CD19" i="1"/>
  <c r="CC19" i="1"/>
  <c r="CB19" i="1"/>
  <c r="CA19" i="1"/>
  <c r="BZ19" i="1"/>
  <c r="BY19" i="1"/>
  <c r="BX19" i="1"/>
  <c r="BW19" i="1"/>
  <c r="BV19" i="1"/>
  <c r="BU19" i="1"/>
  <c r="BT19" i="1"/>
  <c r="BS19" i="1"/>
  <c r="CW44" i="1"/>
  <c r="CV44" i="1"/>
  <c r="CU44" i="1"/>
  <c r="CT44" i="1"/>
  <c r="CS44" i="1"/>
  <c r="CR44" i="1"/>
  <c r="CQ44" i="1"/>
  <c r="CP44" i="1"/>
  <c r="CI44" i="1"/>
  <c r="CH44" i="1"/>
  <c r="CG44" i="1"/>
  <c r="CF44" i="1"/>
  <c r="CB44" i="1"/>
  <c r="BX44" i="1"/>
  <c r="CX44" i="1"/>
  <c r="CO44" i="1"/>
  <c r="CN44" i="1"/>
  <c r="CM44" i="1"/>
  <c r="CL44" i="1"/>
  <c r="CK44" i="1"/>
  <c r="CJ44" i="1"/>
  <c r="CE44" i="1"/>
  <c r="CD44" i="1"/>
  <c r="CC44" i="1"/>
  <c r="CA44" i="1"/>
  <c r="BZ44" i="1"/>
  <c r="BY44" i="1"/>
  <c r="BW44" i="1"/>
  <c r="BV44" i="1"/>
  <c r="BU44" i="1"/>
  <c r="BT44" i="1"/>
  <c r="BS44" i="1"/>
  <c r="CW12" i="1"/>
  <c r="CV12" i="1"/>
  <c r="CU12" i="1"/>
  <c r="CT12" i="1"/>
  <c r="CS12" i="1"/>
  <c r="CR12" i="1"/>
  <c r="CQ12" i="1"/>
  <c r="CP12" i="1"/>
  <c r="CI12" i="1"/>
  <c r="CH12" i="1"/>
  <c r="CG12" i="1"/>
  <c r="CD12" i="1"/>
  <c r="BZ12" i="1"/>
  <c r="CX12" i="1"/>
  <c r="CO12" i="1"/>
  <c r="CN12" i="1"/>
  <c r="CM12" i="1"/>
  <c r="CL12" i="1"/>
  <c r="CK12" i="1"/>
  <c r="CJ12" i="1"/>
  <c r="CF12" i="1"/>
  <c r="CE12" i="1"/>
  <c r="CC12" i="1"/>
  <c r="CB12" i="1"/>
  <c r="CA12" i="1"/>
  <c r="BY12" i="1"/>
  <c r="BX12" i="1"/>
  <c r="BW12" i="1"/>
  <c r="BV12" i="1"/>
  <c r="BU12" i="1"/>
  <c r="BT12" i="1"/>
  <c r="BS12" i="1"/>
  <c r="CX16" i="1"/>
  <c r="CW16" i="1"/>
  <c r="CV16" i="1"/>
  <c r="CU16" i="1"/>
  <c r="CT16" i="1"/>
  <c r="CS16" i="1"/>
  <c r="CR16" i="1"/>
  <c r="CQ16" i="1"/>
  <c r="CP16" i="1"/>
  <c r="CO16" i="1"/>
  <c r="CL16" i="1"/>
  <c r="CK16" i="1"/>
  <c r="CI16" i="1"/>
  <c r="CH16" i="1"/>
  <c r="CG16" i="1"/>
  <c r="CN16" i="1"/>
  <c r="CM16" i="1"/>
  <c r="CJ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BT16" i="1"/>
  <c r="BS16" i="1"/>
  <c r="CW25" i="1"/>
  <c r="CV25" i="1"/>
  <c r="CU25" i="1"/>
  <c r="CT25" i="1"/>
  <c r="CS25" i="1"/>
  <c r="CR25" i="1"/>
  <c r="CQ25" i="1"/>
  <c r="CP25" i="1"/>
  <c r="CX25" i="1"/>
  <c r="CO25" i="1"/>
  <c r="CN25" i="1"/>
  <c r="CM25" i="1"/>
  <c r="CL25" i="1"/>
  <c r="CK25" i="1"/>
  <c r="CJ25" i="1"/>
  <c r="CI25" i="1"/>
  <c r="CH25" i="1"/>
  <c r="CG25" i="1"/>
  <c r="CF25" i="1"/>
  <c r="CE25" i="1"/>
  <c r="CD25" i="1"/>
  <c r="CC25" i="1"/>
  <c r="CB25" i="1"/>
  <c r="CA25" i="1"/>
  <c r="BZ25" i="1"/>
  <c r="BY25" i="1"/>
  <c r="BX25" i="1"/>
  <c r="BW25" i="1"/>
  <c r="BV25" i="1"/>
  <c r="BU25" i="1"/>
  <c r="BT25" i="1"/>
  <c r="BS25" i="1"/>
  <c r="CW18" i="1"/>
  <c r="CV18" i="1"/>
  <c r="CU18" i="1"/>
  <c r="CT18" i="1"/>
  <c r="CS18" i="1"/>
  <c r="CR18" i="1"/>
  <c r="CQ18" i="1"/>
  <c r="CP18" i="1"/>
  <c r="CI18" i="1"/>
  <c r="CH18" i="1"/>
  <c r="CG18" i="1"/>
  <c r="CC18" i="1"/>
  <c r="BY18" i="1"/>
  <c r="BU18" i="1"/>
  <c r="CX18" i="1"/>
  <c r="CO18" i="1"/>
  <c r="CN18" i="1"/>
  <c r="CM18" i="1"/>
  <c r="CL18" i="1"/>
  <c r="CK18" i="1"/>
  <c r="CJ18" i="1"/>
  <c r="CF18" i="1"/>
  <c r="CE18" i="1"/>
  <c r="CD18" i="1"/>
  <c r="CB18" i="1"/>
  <c r="CA18" i="1"/>
  <c r="BZ18" i="1"/>
  <c r="BX18" i="1"/>
  <c r="BW18" i="1"/>
  <c r="BV18" i="1"/>
  <c r="BT18" i="1"/>
  <c r="BS18" i="1"/>
  <c r="CW13" i="1"/>
  <c r="CV13" i="1"/>
  <c r="CU13" i="1"/>
  <c r="CT13" i="1"/>
  <c r="CS13" i="1"/>
  <c r="CR13" i="1"/>
  <c r="CQ13" i="1"/>
  <c r="CP13" i="1"/>
  <c r="CX13" i="1"/>
  <c r="CO13" i="1"/>
  <c r="CN13" i="1"/>
  <c r="CM13" i="1"/>
  <c r="CL13" i="1"/>
  <c r="CK13" i="1"/>
  <c r="CJ13" i="1"/>
  <c r="CI13" i="1"/>
  <c r="CH13" i="1"/>
  <c r="CG13" i="1"/>
  <c r="CF13" i="1"/>
  <c r="CE13" i="1"/>
  <c r="CD13" i="1"/>
  <c r="CC13" i="1"/>
  <c r="CB13" i="1"/>
  <c r="CA13" i="1"/>
  <c r="BZ13" i="1"/>
  <c r="BY13" i="1"/>
  <c r="BX13" i="1"/>
  <c r="BW13" i="1"/>
  <c r="BV13" i="1"/>
  <c r="BU13" i="1"/>
  <c r="BT13" i="1"/>
  <c r="BS13" i="1"/>
  <c r="CW14" i="1"/>
  <c r="CV14" i="1"/>
  <c r="CU14" i="1"/>
  <c r="CT14" i="1"/>
  <c r="CS14" i="1"/>
  <c r="CR14" i="1"/>
  <c r="CQ14" i="1"/>
  <c r="CP14" i="1"/>
  <c r="CX14" i="1"/>
  <c r="CO14" i="1"/>
  <c r="CN14" i="1"/>
  <c r="CM14" i="1"/>
  <c r="CL14" i="1"/>
  <c r="CK14" i="1"/>
  <c r="CJ14" i="1"/>
  <c r="CI14" i="1"/>
  <c r="CH14" i="1"/>
  <c r="CG14" i="1"/>
  <c r="CF14" i="1"/>
  <c r="CE14" i="1"/>
  <c r="CD14" i="1"/>
  <c r="CC14" i="1"/>
  <c r="CB14" i="1"/>
  <c r="CA14" i="1"/>
  <c r="BZ14" i="1"/>
  <c r="BY14" i="1"/>
  <c r="BX14" i="1"/>
  <c r="BW14" i="1"/>
  <c r="BV14" i="1"/>
  <c r="BU14" i="1"/>
  <c r="BT14" i="1"/>
  <c r="BS14" i="1"/>
  <c r="CW9" i="1"/>
  <c r="CV9" i="1"/>
  <c r="CU9" i="1"/>
  <c r="CT9" i="1"/>
  <c r="CS9" i="1"/>
  <c r="CR9" i="1"/>
  <c r="CQ9" i="1"/>
  <c r="CP9" i="1"/>
  <c r="CI9" i="1"/>
  <c r="CH9" i="1"/>
  <c r="CG9" i="1"/>
  <c r="CF9" i="1"/>
  <c r="CE9" i="1"/>
  <c r="CB9" i="1"/>
  <c r="CA9" i="1"/>
  <c r="BX9" i="1"/>
  <c r="BW9" i="1"/>
  <c r="CX9" i="1"/>
  <c r="CO9" i="1"/>
  <c r="CN9" i="1"/>
  <c r="CM9" i="1"/>
  <c r="CL9" i="1"/>
  <c r="CK9" i="1"/>
  <c r="CJ9" i="1"/>
  <c r="CD9" i="1"/>
  <c r="CC9" i="1"/>
  <c r="BZ9" i="1"/>
  <c r="BY9" i="1"/>
  <c r="BV9" i="1"/>
  <c r="BU9" i="1"/>
  <c r="BT9" i="1"/>
  <c r="BS9" i="1"/>
  <c r="CW11" i="1"/>
  <c r="CV11" i="1"/>
  <c r="CU11" i="1"/>
  <c r="CT11" i="1"/>
  <c r="CS11" i="1"/>
  <c r="CR11" i="1"/>
  <c r="CQ11" i="1"/>
  <c r="CP11" i="1"/>
  <c r="CX11" i="1"/>
  <c r="CO11" i="1"/>
  <c r="CN11" i="1"/>
  <c r="CM11" i="1"/>
  <c r="CL11" i="1"/>
  <c r="CK11" i="1"/>
  <c r="CJ11" i="1"/>
  <c r="CI11" i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CX15" i="1"/>
  <c r="CW15" i="1"/>
  <c r="CV15" i="1"/>
  <c r="CU15" i="1"/>
  <c r="CT15" i="1"/>
  <c r="CS15" i="1"/>
  <c r="CR15" i="1"/>
  <c r="CQ15" i="1"/>
  <c r="CP15" i="1"/>
  <c r="CO15" i="1"/>
  <c r="CN15" i="1"/>
  <c r="CK15" i="1"/>
  <c r="CJ15" i="1"/>
  <c r="CG15" i="1"/>
  <c r="CF15" i="1"/>
  <c r="CC15" i="1"/>
  <c r="CB15" i="1"/>
  <c r="BY15" i="1"/>
  <c r="BX15" i="1"/>
  <c r="CM15" i="1"/>
  <c r="CL15" i="1"/>
  <c r="CI15" i="1"/>
  <c r="CH15" i="1"/>
  <c r="CE15" i="1"/>
  <c r="CD15" i="1"/>
  <c r="CA15" i="1"/>
  <c r="BZ15" i="1"/>
  <c r="BW15" i="1"/>
  <c r="BV15" i="1"/>
  <c r="BU15" i="1"/>
  <c r="BT15" i="1"/>
  <c r="BS15" i="1"/>
  <c r="D71" i="1"/>
  <c r="D52" i="1"/>
  <c r="D64" i="1"/>
  <c r="D83" i="1"/>
  <c r="D17" i="1"/>
  <c r="D36" i="1"/>
  <c r="D23" i="1"/>
  <c r="D81" i="1"/>
  <c r="D74" i="1"/>
  <c r="DQ21" i="1"/>
  <c r="EC53" i="1"/>
  <c r="EC39" i="1"/>
  <c r="DB47" i="1"/>
  <c r="DI93" i="1"/>
  <c r="EF22" i="1"/>
  <c r="EF45" i="1"/>
  <c r="DH49" i="1"/>
  <c r="EC62" i="1"/>
  <c r="DJ86" i="1"/>
  <c r="EC93" i="1"/>
  <c r="ED93" i="1"/>
  <c r="DX37" i="1"/>
  <c r="DZ78" i="1"/>
  <c r="EB37" i="1"/>
  <c r="EF73" i="1"/>
  <c r="DY69" i="1"/>
  <c r="DQ86" i="1"/>
  <c r="ED47" i="1"/>
  <c r="DX93" i="1"/>
  <c r="EE88" i="1"/>
  <c r="EE79" i="1"/>
  <c r="EF98" i="1"/>
  <c r="DQ65" i="1"/>
  <c r="EB97" i="1"/>
  <c r="DP93" i="1"/>
  <c r="DY63" i="1"/>
  <c r="DU53" i="1"/>
  <c r="EC90" i="1"/>
  <c r="ED55" i="1"/>
  <c r="DU21" i="1"/>
  <c r="EB22" i="1"/>
  <c r="EB45" i="1"/>
  <c r="DQ47" i="1"/>
  <c r="DQ53" i="1"/>
  <c r="ED97" i="1"/>
  <c r="EF24" i="1"/>
  <c r="EB46" i="1"/>
  <c r="EF49" i="1"/>
  <c r="DB62" i="1"/>
  <c r="DB93" i="1"/>
  <c r="EE78" i="1"/>
  <c r="EB80" i="1"/>
  <c r="DZ55" i="1"/>
  <c r="EC21" i="1"/>
  <c r="EF99" i="1"/>
  <c r="EF59" i="1"/>
  <c r="EF82" i="1"/>
  <c r="EF87" i="1"/>
  <c r="EF92" i="1"/>
  <c r="DV60" i="1"/>
  <c r="EC10" i="1"/>
  <c r="DY10" i="1"/>
  <c r="DU10" i="1"/>
  <c r="DQ10" i="1"/>
  <c r="DM10" i="1"/>
  <c r="DI10" i="1"/>
  <c r="DE10" i="1"/>
  <c r="EE10" i="1"/>
  <c r="DS10" i="1"/>
  <c r="DG10" i="1"/>
  <c r="DV10" i="1"/>
  <c r="DB10" i="1"/>
  <c r="EF10" i="1"/>
  <c r="EB10" i="1"/>
  <c r="DX10" i="1"/>
  <c r="DT10" i="1"/>
  <c r="DP10" i="1"/>
  <c r="DL10" i="1"/>
  <c r="DH10" i="1"/>
  <c r="DD10" i="1"/>
  <c r="CY10" i="1"/>
  <c r="DW10" i="1"/>
  <c r="DO10" i="1"/>
  <c r="DC10" i="1"/>
  <c r="ED10" i="1"/>
  <c r="DN10" i="1"/>
  <c r="EA10" i="1"/>
  <c r="DK10" i="1"/>
  <c r="DZ10" i="1"/>
  <c r="DJ10" i="1"/>
  <c r="DR10" i="1"/>
  <c r="DF10" i="1"/>
  <c r="EE25" i="1"/>
  <c r="EA25" i="1"/>
  <c r="DW25" i="1"/>
  <c r="DS25" i="1"/>
  <c r="DO25" i="1"/>
  <c r="DK25" i="1"/>
  <c r="DG25" i="1"/>
  <c r="DC25" i="1"/>
  <c r="ED25" i="1"/>
  <c r="DZ25" i="1"/>
  <c r="DV25" i="1"/>
  <c r="DR25" i="1"/>
  <c r="DN25" i="1"/>
  <c r="DJ25" i="1"/>
  <c r="DF25" i="1"/>
  <c r="DB25" i="1"/>
  <c r="EC25" i="1"/>
  <c r="DY25" i="1"/>
  <c r="DU25" i="1"/>
  <c r="DQ25" i="1"/>
  <c r="DM25" i="1"/>
  <c r="DI25" i="1"/>
  <c r="DE25" i="1"/>
  <c r="DA25" i="1"/>
  <c r="EF25" i="1"/>
  <c r="EB25" i="1"/>
  <c r="DX25" i="1"/>
  <c r="DT25" i="1"/>
  <c r="DP25" i="1"/>
  <c r="DL25" i="1"/>
  <c r="DH25" i="1"/>
  <c r="DD25" i="1"/>
  <c r="CY25" i="1"/>
  <c r="EC16" i="1"/>
  <c r="DY16" i="1"/>
  <c r="DU16" i="1"/>
  <c r="DQ16" i="1"/>
  <c r="DM16" i="1"/>
  <c r="DI16" i="1"/>
  <c r="DE16" i="1"/>
  <c r="DA16" i="1"/>
  <c r="EF16" i="1"/>
  <c r="EB16" i="1"/>
  <c r="DX16" i="1"/>
  <c r="DT16" i="1"/>
  <c r="DP16" i="1"/>
  <c r="DL16" i="1"/>
  <c r="DH16" i="1"/>
  <c r="DD16" i="1"/>
  <c r="CY16" i="1"/>
  <c r="EE16" i="1"/>
  <c r="EA16" i="1"/>
  <c r="DW16" i="1"/>
  <c r="DS16" i="1"/>
  <c r="DO16" i="1"/>
  <c r="DK16" i="1"/>
  <c r="DG16" i="1"/>
  <c r="DC16" i="1"/>
  <c r="ED16" i="1"/>
  <c r="DZ16" i="1"/>
  <c r="DV16" i="1"/>
  <c r="DR16" i="1"/>
  <c r="DN16" i="1"/>
  <c r="DJ16" i="1"/>
  <c r="DF16" i="1"/>
  <c r="DB16" i="1"/>
  <c r="EC29" i="1"/>
  <c r="EA78" i="1"/>
  <c r="EE85" i="1"/>
  <c r="EF15" i="1"/>
  <c r="EB15" i="1"/>
  <c r="DX15" i="1"/>
  <c r="DT15" i="1"/>
  <c r="DP15" i="1"/>
  <c r="DL15" i="1"/>
  <c r="DH15" i="1"/>
  <c r="DD15" i="1"/>
  <c r="CY15" i="1"/>
  <c r="DV15" i="1"/>
  <c r="DJ15" i="1"/>
  <c r="DQ15" i="1"/>
  <c r="EE15" i="1"/>
  <c r="EA15" i="1"/>
  <c r="DW15" i="1"/>
  <c r="DS15" i="1"/>
  <c r="DO15" i="1"/>
  <c r="DK15" i="1"/>
  <c r="DG15" i="1"/>
  <c r="DC15" i="1"/>
  <c r="DZ15" i="1"/>
  <c r="DN15" i="1"/>
  <c r="DB15" i="1"/>
  <c r="EC15" i="1"/>
  <c r="DM15" i="1"/>
  <c r="DA15" i="1"/>
  <c r="ED15" i="1"/>
  <c r="DR15" i="1"/>
  <c r="DF15" i="1"/>
  <c r="DU15" i="1"/>
  <c r="DE15" i="1"/>
  <c r="DY15" i="1"/>
  <c r="DI15" i="1"/>
  <c r="EF13" i="1"/>
  <c r="EB13" i="1"/>
  <c r="DX13" i="1"/>
  <c r="DT13" i="1"/>
  <c r="DP13" i="1"/>
  <c r="DL13" i="1"/>
  <c r="DH13" i="1"/>
  <c r="DD13" i="1"/>
  <c r="CY13" i="1"/>
  <c r="DU13" i="1"/>
  <c r="EE13" i="1"/>
  <c r="EA13" i="1"/>
  <c r="DW13" i="1"/>
  <c r="DS13" i="1"/>
  <c r="DO13" i="1"/>
  <c r="DK13" i="1"/>
  <c r="DG13" i="1"/>
  <c r="DC13" i="1"/>
  <c r="DI13" i="1"/>
  <c r="ED13" i="1"/>
  <c r="DZ13" i="1"/>
  <c r="DV13" i="1"/>
  <c r="DR13" i="1"/>
  <c r="DN13" i="1"/>
  <c r="DJ13" i="1"/>
  <c r="DF13" i="1"/>
  <c r="DB13" i="1"/>
  <c r="DM13" i="1"/>
  <c r="EC13" i="1"/>
  <c r="DY13" i="1"/>
  <c r="DQ13" i="1"/>
  <c r="DE13" i="1"/>
  <c r="DA13" i="1"/>
  <c r="EC18" i="1"/>
  <c r="DY18" i="1"/>
  <c r="DU18" i="1"/>
  <c r="DQ18" i="1"/>
  <c r="DM18" i="1"/>
  <c r="DI18" i="1"/>
  <c r="DE18" i="1"/>
  <c r="DA18" i="1"/>
  <c r="EF18" i="1"/>
  <c r="EB18" i="1"/>
  <c r="DX18" i="1"/>
  <c r="DT18" i="1"/>
  <c r="DP18" i="1"/>
  <c r="DL18" i="1"/>
  <c r="DH18" i="1"/>
  <c r="DD18" i="1"/>
  <c r="CY18" i="1"/>
  <c r="EE18" i="1"/>
  <c r="EA18" i="1"/>
  <c r="DW18" i="1"/>
  <c r="DS18" i="1"/>
  <c r="DO18" i="1"/>
  <c r="DK18" i="1"/>
  <c r="DG18" i="1"/>
  <c r="DC18" i="1"/>
  <c r="ED18" i="1"/>
  <c r="DZ18" i="1"/>
  <c r="DV18" i="1"/>
  <c r="DR18" i="1"/>
  <c r="DN18" i="1"/>
  <c r="DJ18" i="1"/>
  <c r="DF18" i="1"/>
  <c r="DB18" i="1"/>
  <c r="EA85" i="1"/>
  <c r="ED14" i="1"/>
  <c r="DZ14" i="1"/>
  <c r="DV14" i="1"/>
  <c r="DR14" i="1"/>
  <c r="DN14" i="1"/>
  <c r="DJ14" i="1"/>
  <c r="DF14" i="1"/>
  <c r="DB14" i="1"/>
  <c r="EA14" i="1"/>
  <c r="DK14" i="1"/>
  <c r="EC14" i="1"/>
  <c r="DY14" i="1"/>
  <c r="DU14" i="1"/>
  <c r="DQ14" i="1"/>
  <c r="DM14" i="1"/>
  <c r="DI14" i="1"/>
  <c r="DE14" i="1"/>
  <c r="DA14" i="1"/>
  <c r="EE14" i="1"/>
  <c r="DO14" i="1"/>
  <c r="EF14" i="1"/>
  <c r="EB14" i="1"/>
  <c r="DX14" i="1"/>
  <c r="DT14" i="1"/>
  <c r="DP14" i="1"/>
  <c r="DL14" i="1"/>
  <c r="DH14" i="1"/>
  <c r="DD14" i="1"/>
  <c r="CY14" i="1"/>
  <c r="DS14" i="1"/>
  <c r="DG14" i="1"/>
  <c r="DW14" i="1"/>
  <c r="DC14" i="1"/>
  <c r="EE11" i="1"/>
  <c r="EA11" i="1"/>
  <c r="DW11" i="1"/>
  <c r="DS11" i="1"/>
  <c r="DO11" i="1"/>
  <c r="DK11" i="1"/>
  <c r="DG11" i="1"/>
  <c r="DC11" i="1"/>
  <c r="EF11" i="1"/>
  <c r="DP11" i="1"/>
  <c r="CY11" i="1"/>
  <c r="ED11" i="1"/>
  <c r="DZ11" i="1"/>
  <c r="DV11" i="1"/>
  <c r="DR11" i="1"/>
  <c r="DN11" i="1"/>
  <c r="DJ11" i="1"/>
  <c r="DF11" i="1"/>
  <c r="DB11" i="1"/>
  <c r="EC11" i="1"/>
  <c r="DU11" i="1"/>
  <c r="DM11" i="1"/>
  <c r="DE11" i="1"/>
  <c r="EB11" i="1"/>
  <c r="DL11" i="1"/>
  <c r="DY11" i="1"/>
  <c r="DQ11" i="1"/>
  <c r="DI11" i="1"/>
  <c r="DA11" i="1"/>
  <c r="DT11" i="1"/>
  <c r="DD11" i="1"/>
  <c r="DX11" i="1"/>
  <c r="DH11" i="1"/>
  <c r="EF9" i="1"/>
  <c r="EB9" i="1"/>
  <c r="DX9" i="1"/>
  <c r="DT9" i="1"/>
  <c r="DP9" i="1"/>
  <c r="DL9" i="1"/>
  <c r="DH9" i="1"/>
  <c r="DD9" i="1"/>
  <c r="CY9" i="1"/>
  <c r="DQ9" i="1"/>
  <c r="DA9" i="1"/>
  <c r="EE9" i="1"/>
  <c r="EA9" i="1"/>
  <c r="DW9" i="1"/>
  <c r="DS9" i="1"/>
  <c r="DO9" i="1"/>
  <c r="DK9" i="1"/>
  <c r="DG9" i="1"/>
  <c r="DC9" i="1"/>
  <c r="DF9" i="1"/>
  <c r="DU9" i="1"/>
  <c r="DE9" i="1"/>
  <c r="ED9" i="1"/>
  <c r="DZ9" i="1"/>
  <c r="DV9" i="1"/>
  <c r="DR9" i="1"/>
  <c r="DN9" i="1"/>
  <c r="DJ9" i="1"/>
  <c r="DB9" i="1"/>
  <c r="EC9" i="1"/>
  <c r="DM9" i="1"/>
  <c r="DY9" i="1"/>
  <c r="DI9" i="1"/>
  <c r="EF44" i="1"/>
  <c r="EB44" i="1"/>
  <c r="DX44" i="1"/>
  <c r="DT44" i="1"/>
  <c r="DP44" i="1"/>
  <c r="DL44" i="1"/>
  <c r="DH44" i="1"/>
  <c r="DD44" i="1"/>
  <c r="CY44" i="1"/>
  <c r="EE44" i="1"/>
  <c r="EA44" i="1"/>
  <c r="DW44" i="1"/>
  <c r="DS44" i="1"/>
  <c r="DO44" i="1"/>
  <c r="DK44" i="1"/>
  <c r="DG44" i="1"/>
  <c r="DC44" i="1"/>
  <c r="ED44" i="1"/>
  <c r="DZ44" i="1"/>
  <c r="DV44" i="1"/>
  <c r="DR44" i="1"/>
  <c r="DN44" i="1"/>
  <c r="DJ44" i="1"/>
  <c r="DF44" i="1"/>
  <c r="DB44" i="1"/>
  <c r="EC44" i="1"/>
  <c r="DY44" i="1"/>
  <c r="DU44" i="1"/>
  <c r="DQ44" i="1"/>
  <c r="DM44" i="1"/>
  <c r="DI44" i="1"/>
  <c r="DE44" i="1"/>
  <c r="DA44" i="1"/>
  <c r="ED19" i="1"/>
  <c r="DZ19" i="1"/>
  <c r="DV19" i="1"/>
  <c r="DR19" i="1"/>
  <c r="DN19" i="1"/>
  <c r="DJ19" i="1"/>
  <c r="DF19" i="1"/>
  <c r="DB19" i="1"/>
  <c r="EC19" i="1"/>
  <c r="DY19" i="1"/>
  <c r="DU19" i="1"/>
  <c r="DQ19" i="1"/>
  <c r="DM19" i="1"/>
  <c r="DI19" i="1"/>
  <c r="DE19" i="1"/>
  <c r="DA19" i="1"/>
  <c r="EF19" i="1"/>
  <c r="EB19" i="1"/>
  <c r="DX19" i="1"/>
  <c r="DT19" i="1"/>
  <c r="DP19" i="1"/>
  <c r="DL19" i="1"/>
  <c r="DH19" i="1"/>
  <c r="DD19" i="1"/>
  <c r="CY19" i="1"/>
  <c r="EE19" i="1"/>
  <c r="EA19" i="1"/>
  <c r="DW19" i="1"/>
  <c r="DS19" i="1"/>
  <c r="DO19" i="1"/>
  <c r="DK19" i="1"/>
  <c r="DG19" i="1"/>
  <c r="DC19" i="1"/>
  <c r="EF20" i="1"/>
  <c r="EB20" i="1"/>
  <c r="DX20" i="1"/>
  <c r="DT20" i="1"/>
  <c r="DP20" i="1"/>
  <c r="DL20" i="1"/>
  <c r="DH20" i="1"/>
  <c r="DD20" i="1"/>
  <c r="CY20" i="1"/>
  <c r="EE20" i="1"/>
  <c r="EA20" i="1"/>
  <c r="DW20" i="1"/>
  <c r="DS20" i="1"/>
  <c r="DO20" i="1"/>
  <c r="DK20" i="1"/>
  <c r="DG20" i="1"/>
  <c r="DC20" i="1"/>
  <c r="ED20" i="1"/>
  <c r="DZ20" i="1"/>
  <c r="DV20" i="1"/>
  <c r="DR20" i="1"/>
  <c r="DN20" i="1"/>
  <c r="DJ20" i="1"/>
  <c r="DF20" i="1"/>
  <c r="DB20" i="1"/>
  <c r="EC20" i="1"/>
  <c r="DY20" i="1"/>
  <c r="DU20" i="1"/>
  <c r="DQ20" i="1"/>
  <c r="DM20" i="1"/>
  <c r="DI20" i="1"/>
  <c r="DE20" i="1"/>
  <c r="DA20" i="1"/>
  <c r="EE29" i="1"/>
  <c r="EC35" i="1"/>
  <c r="DY35" i="1"/>
  <c r="DU35" i="1"/>
  <c r="DQ35" i="1"/>
  <c r="DM35" i="1"/>
  <c r="DI35" i="1"/>
  <c r="DE35" i="1"/>
  <c r="DA35" i="1"/>
  <c r="EF35" i="1"/>
  <c r="EB35" i="1"/>
  <c r="DX35" i="1"/>
  <c r="DT35" i="1"/>
  <c r="DP35" i="1"/>
  <c r="DL35" i="1"/>
  <c r="DH35" i="1"/>
  <c r="DD35" i="1"/>
  <c r="CY35" i="1"/>
  <c r="EE35" i="1"/>
  <c r="EA35" i="1"/>
  <c r="DW35" i="1"/>
  <c r="DS35" i="1"/>
  <c r="DO35" i="1"/>
  <c r="DK35" i="1"/>
  <c r="DG35" i="1"/>
  <c r="DC35" i="1"/>
  <c r="ED35" i="1"/>
  <c r="DZ35" i="1"/>
  <c r="DV35" i="1"/>
  <c r="DR35" i="1"/>
  <c r="DN35" i="1"/>
  <c r="DJ35" i="1"/>
  <c r="DF35" i="1"/>
  <c r="DB35" i="1"/>
  <c r="EC26" i="1"/>
  <c r="DY26" i="1"/>
  <c r="DU26" i="1"/>
  <c r="DQ26" i="1"/>
  <c r="DM26" i="1"/>
  <c r="DI26" i="1"/>
  <c r="DE26" i="1"/>
  <c r="DA26" i="1"/>
  <c r="EF26" i="1"/>
  <c r="EB26" i="1"/>
  <c r="DX26" i="1"/>
  <c r="DT26" i="1"/>
  <c r="DP26" i="1"/>
  <c r="DL26" i="1"/>
  <c r="DH26" i="1"/>
  <c r="DD26" i="1"/>
  <c r="CY26" i="1"/>
  <c r="EE26" i="1"/>
  <c r="EA26" i="1"/>
  <c r="DW26" i="1"/>
  <c r="DS26" i="1"/>
  <c r="DO26" i="1"/>
  <c r="DK26" i="1"/>
  <c r="DG26" i="1"/>
  <c r="DC26" i="1"/>
  <c r="ED26" i="1"/>
  <c r="DZ26" i="1"/>
  <c r="DV26" i="1"/>
  <c r="DR26" i="1"/>
  <c r="DN26" i="1"/>
  <c r="DJ26" i="1"/>
  <c r="DF26" i="1"/>
  <c r="DB26" i="1"/>
  <c r="ED76" i="1"/>
  <c r="DZ76" i="1"/>
  <c r="DV76" i="1"/>
  <c r="DR76" i="1"/>
  <c r="DN76" i="1"/>
  <c r="DJ76" i="1"/>
  <c r="DF76" i="1"/>
  <c r="DB76" i="1"/>
  <c r="EC76" i="1"/>
  <c r="DY76" i="1"/>
  <c r="DU76" i="1"/>
  <c r="DQ76" i="1"/>
  <c r="DM76" i="1"/>
  <c r="DI76" i="1"/>
  <c r="DE76" i="1"/>
  <c r="DA76" i="1"/>
  <c r="EF76" i="1"/>
  <c r="EB76" i="1"/>
  <c r="DX76" i="1"/>
  <c r="DT76" i="1"/>
  <c r="DP76" i="1"/>
  <c r="DL76" i="1"/>
  <c r="DH76" i="1"/>
  <c r="DD76" i="1"/>
  <c r="CY76" i="1"/>
  <c r="EE76" i="1"/>
  <c r="EA76" i="1"/>
  <c r="DW76" i="1"/>
  <c r="DS76" i="1"/>
  <c r="DO76" i="1"/>
  <c r="DK76" i="1"/>
  <c r="DG76" i="1"/>
  <c r="DC76" i="1"/>
  <c r="EE48" i="1"/>
  <c r="ED12" i="1"/>
  <c r="DZ12" i="1"/>
  <c r="DV12" i="1"/>
  <c r="DR12" i="1"/>
  <c r="DN12" i="1"/>
  <c r="DJ12" i="1"/>
  <c r="DF12" i="1"/>
  <c r="DB12" i="1"/>
  <c r="EC12" i="1"/>
  <c r="DY12" i="1"/>
  <c r="DU12" i="1"/>
  <c r="DQ12" i="1"/>
  <c r="DM12" i="1"/>
  <c r="DI12" i="1"/>
  <c r="DE12" i="1"/>
  <c r="DA12" i="1"/>
  <c r="EF12" i="1"/>
  <c r="EB12" i="1"/>
  <c r="DX12" i="1"/>
  <c r="DT12" i="1"/>
  <c r="DP12" i="1"/>
  <c r="DL12" i="1"/>
  <c r="DH12" i="1"/>
  <c r="DD12" i="1"/>
  <c r="CY12" i="1"/>
  <c r="EE12" i="1"/>
  <c r="EA12" i="1"/>
  <c r="DW12" i="1"/>
  <c r="DS12" i="1"/>
  <c r="DO12" i="1"/>
  <c r="DK12" i="1"/>
  <c r="DG12" i="1"/>
  <c r="DC12" i="1"/>
  <c r="EC68" i="1"/>
  <c r="DY68" i="1"/>
  <c r="DU68" i="1"/>
  <c r="DQ68" i="1"/>
  <c r="DM68" i="1"/>
  <c r="DI68" i="1"/>
  <c r="DE68" i="1"/>
  <c r="DA68" i="1"/>
  <c r="EF68" i="1"/>
  <c r="EB68" i="1"/>
  <c r="DX68" i="1"/>
  <c r="DT68" i="1"/>
  <c r="DP68" i="1"/>
  <c r="DL68" i="1"/>
  <c r="DH68" i="1"/>
  <c r="DD68" i="1"/>
  <c r="CY68" i="1"/>
  <c r="EE68" i="1"/>
  <c r="EA68" i="1"/>
  <c r="DW68" i="1"/>
  <c r="DS68" i="1"/>
  <c r="DO68" i="1"/>
  <c r="DK68" i="1"/>
  <c r="DG68" i="1"/>
  <c r="DC68" i="1"/>
  <c r="ED68" i="1"/>
  <c r="DZ68" i="1"/>
  <c r="DV68" i="1"/>
  <c r="DR68" i="1"/>
  <c r="DN68" i="1"/>
  <c r="DJ68" i="1"/>
  <c r="DF68" i="1"/>
  <c r="DB68" i="1"/>
  <c r="DZ89" i="1"/>
  <c r="DB29" i="1"/>
  <c r="DF29" i="1"/>
  <c r="DJ29" i="1"/>
  <c r="DN29" i="1"/>
  <c r="DR29" i="1"/>
  <c r="DV29" i="1"/>
  <c r="DZ29" i="1"/>
  <c r="ED29" i="1"/>
  <c r="DB89" i="1"/>
  <c r="DH89" i="1"/>
  <c r="DM89" i="1"/>
  <c r="DR89" i="1"/>
  <c r="DX89" i="1"/>
  <c r="EC89" i="1"/>
  <c r="EC78" i="1"/>
  <c r="DB78" i="1"/>
  <c r="DJ78" i="1"/>
  <c r="DR78" i="1"/>
  <c r="DG48" i="1"/>
  <c r="DO48" i="1"/>
  <c r="DW48" i="1"/>
  <c r="EE41" i="1"/>
  <c r="EA41" i="1"/>
  <c r="DW41" i="1"/>
  <c r="DS41" i="1"/>
  <c r="DO41" i="1"/>
  <c r="DK41" i="1"/>
  <c r="ED41" i="1"/>
  <c r="DZ41" i="1"/>
  <c r="DV41" i="1"/>
  <c r="DR41" i="1"/>
  <c r="DN41" i="1"/>
  <c r="DJ41" i="1"/>
  <c r="DF41" i="1"/>
  <c r="DB41" i="1"/>
  <c r="EC41" i="1"/>
  <c r="DY41" i="1"/>
  <c r="DU41" i="1"/>
  <c r="DQ41" i="1"/>
  <c r="DM41" i="1"/>
  <c r="DI41" i="1"/>
  <c r="DE41" i="1"/>
  <c r="DA41" i="1"/>
  <c r="CY41" i="1"/>
  <c r="DH41" i="1"/>
  <c r="DX41" i="1"/>
  <c r="ED85" i="1"/>
  <c r="DO85" i="1"/>
  <c r="DI63" i="1"/>
  <c r="DA53" i="1"/>
  <c r="EC56" i="1"/>
  <c r="DY56" i="1"/>
  <c r="DU56" i="1"/>
  <c r="DQ56" i="1"/>
  <c r="DM56" i="1"/>
  <c r="DI56" i="1"/>
  <c r="DE56" i="1"/>
  <c r="DA56" i="1"/>
  <c r="EF43" i="1"/>
  <c r="DC29" i="1"/>
  <c r="DG29" i="1"/>
  <c r="DK29" i="1"/>
  <c r="DO29" i="1"/>
  <c r="DS29" i="1"/>
  <c r="DW29" i="1"/>
  <c r="EA29" i="1"/>
  <c r="DD89" i="1"/>
  <c r="DI89" i="1"/>
  <c r="DN89" i="1"/>
  <c r="DT89" i="1"/>
  <c r="DY89" i="1"/>
  <c r="ED89" i="1"/>
  <c r="DM78" i="1"/>
  <c r="DC78" i="1"/>
  <c r="DK78" i="1"/>
  <c r="DS78" i="1"/>
  <c r="ED48" i="1"/>
  <c r="DZ48" i="1"/>
  <c r="DV48" i="1"/>
  <c r="DR48" i="1"/>
  <c r="DN48" i="1"/>
  <c r="DJ48" i="1"/>
  <c r="DF48" i="1"/>
  <c r="DB48" i="1"/>
  <c r="EC48" i="1"/>
  <c r="DY48" i="1"/>
  <c r="DU48" i="1"/>
  <c r="DQ48" i="1"/>
  <c r="DM48" i="1"/>
  <c r="DI48" i="1"/>
  <c r="DE48" i="1"/>
  <c r="DA48" i="1"/>
  <c r="CY48" i="1"/>
  <c r="DH48" i="1"/>
  <c r="DP48" i="1"/>
  <c r="DX48" i="1"/>
  <c r="EF48" i="1"/>
  <c r="DC41" i="1"/>
  <c r="DL41" i="1"/>
  <c r="EB41" i="1"/>
  <c r="DC85" i="1"/>
  <c r="DS85" i="1"/>
  <c r="EF63" i="1"/>
  <c r="EB63" i="1"/>
  <c r="DX63" i="1"/>
  <c r="DT63" i="1"/>
  <c r="DP63" i="1"/>
  <c r="DL63" i="1"/>
  <c r="DH63" i="1"/>
  <c r="DD63" i="1"/>
  <c r="CY63" i="1"/>
  <c r="EE63" i="1"/>
  <c r="EA63" i="1"/>
  <c r="DW63" i="1"/>
  <c r="DS63" i="1"/>
  <c r="DO63" i="1"/>
  <c r="DK63" i="1"/>
  <c r="DG63" i="1"/>
  <c r="DC63" i="1"/>
  <c r="ED63" i="1"/>
  <c r="DZ63" i="1"/>
  <c r="DV63" i="1"/>
  <c r="DR63" i="1"/>
  <c r="DN63" i="1"/>
  <c r="DJ63" i="1"/>
  <c r="DF63" i="1"/>
  <c r="DB63" i="1"/>
  <c r="DM63" i="1"/>
  <c r="EC63" i="1"/>
  <c r="EF53" i="1"/>
  <c r="DE53" i="1"/>
  <c r="ED90" i="1"/>
  <c r="EC80" i="1"/>
  <c r="CY29" i="1"/>
  <c r="DD29" i="1"/>
  <c r="DH29" i="1"/>
  <c r="DL29" i="1"/>
  <c r="DP29" i="1"/>
  <c r="DT29" i="1"/>
  <c r="DX29" i="1"/>
  <c r="EB29" i="1"/>
  <c r="EF29" i="1"/>
  <c r="CY89" i="1"/>
  <c r="DE89" i="1"/>
  <c r="DJ89" i="1"/>
  <c r="DP89" i="1"/>
  <c r="DU89" i="1"/>
  <c r="DF78" i="1"/>
  <c r="DN78" i="1"/>
  <c r="DV78" i="1"/>
  <c r="ED78" i="1"/>
  <c r="DC48" i="1"/>
  <c r="DK48" i="1"/>
  <c r="DS48" i="1"/>
  <c r="EA48" i="1"/>
  <c r="DD41" i="1"/>
  <c r="DP41" i="1"/>
  <c r="EF41" i="1"/>
  <c r="EC85" i="1"/>
  <c r="DG85" i="1"/>
  <c r="DW85" i="1"/>
  <c r="DA63" i="1"/>
  <c r="DQ63" i="1"/>
  <c r="DI53" i="1"/>
  <c r="DY53" i="1"/>
  <c r="EF51" i="1"/>
  <c r="EF28" i="1"/>
  <c r="DA29" i="1"/>
  <c r="DE29" i="1"/>
  <c r="DI29" i="1"/>
  <c r="DM29" i="1"/>
  <c r="DQ29" i="1"/>
  <c r="DU29" i="1"/>
  <c r="DY29" i="1"/>
  <c r="EF89" i="1"/>
  <c r="EE89" i="1"/>
  <c r="EA89" i="1"/>
  <c r="DW89" i="1"/>
  <c r="DS89" i="1"/>
  <c r="DO89" i="1"/>
  <c r="DK89" i="1"/>
  <c r="DG89" i="1"/>
  <c r="DC89" i="1"/>
  <c r="DA89" i="1"/>
  <c r="DF89" i="1"/>
  <c r="DL89" i="1"/>
  <c r="DQ89" i="1"/>
  <c r="DV89" i="1"/>
  <c r="EB89" i="1"/>
  <c r="DG78" i="1"/>
  <c r="DO78" i="1"/>
  <c r="DW78" i="1"/>
  <c r="DD48" i="1"/>
  <c r="DL48" i="1"/>
  <c r="DT48" i="1"/>
  <c r="EB48" i="1"/>
  <c r="DG41" i="1"/>
  <c r="DT41" i="1"/>
  <c r="DM85" i="1"/>
  <c r="DK85" i="1"/>
  <c r="DE63" i="1"/>
  <c r="DU63" i="1"/>
  <c r="DM53" i="1"/>
  <c r="EF56" i="1"/>
  <c r="EC51" i="1"/>
  <c r="EC28" i="1"/>
  <c r="EF90" i="1"/>
  <c r="DI80" i="1"/>
  <c r="CY78" i="1"/>
  <c r="DD78" i="1"/>
  <c r="DH78" i="1"/>
  <c r="DL78" i="1"/>
  <c r="DP78" i="1"/>
  <c r="DT78" i="1"/>
  <c r="DX78" i="1"/>
  <c r="EB78" i="1"/>
  <c r="EF78" i="1"/>
  <c r="CY85" i="1"/>
  <c r="DD85" i="1"/>
  <c r="DH85" i="1"/>
  <c r="DL85" i="1"/>
  <c r="DP85" i="1"/>
  <c r="DT85" i="1"/>
  <c r="DX85" i="1"/>
  <c r="EB85" i="1"/>
  <c r="EF85" i="1"/>
  <c r="DB53" i="1"/>
  <c r="DF53" i="1"/>
  <c r="DJ53" i="1"/>
  <c r="DN53" i="1"/>
  <c r="DR53" i="1"/>
  <c r="DV53" i="1"/>
  <c r="DZ53" i="1"/>
  <c r="ED53" i="1"/>
  <c r="DB56" i="1"/>
  <c r="DF56" i="1"/>
  <c r="DJ56" i="1"/>
  <c r="DN56" i="1"/>
  <c r="DR56" i="1"/>
  <c r="DV56" i="1"/>
  <c r="DZ56" i="1"/>
  <c r="ED56" i="1"/>
  <c r="DA43" i="1"/>
  <c r="DE43" i="1"/>
  <c r="DI43" i="1"/>
  <c r="DM43" i="1"/>
  <c r="DQ43" i="1"/>
  <c r="DU43" i="1"/>
  <c r="DY43" i="1"/>
  <c r="EC43" i="1"/>
  <c r="DB51" i="1"/>
  <c r="DF51" i="1"/>
  <c r="DJ51" i="1"/>
  <c r="DN51" i="1"/>
  <c r="DR51" i="1"/>
  <c r="DV51" i="1"/>
  <c r="DZ51" i="1"/>
  <c r="ED51" i="1"/>
  <c r="DB28" i="1"/>
  <c r="DF28" i="1"/>
  <c r="DJ28" i="1"/>
  <c r="DN28" i="1"/>
  <c r="DR28" i="1"/>
  <c r="DV28" i="1"/>
  <c r="DZ28" i="1"/>
  <c r="ED28" i="1"/>
  <c r="DC90" i="1"/>
  <c r="DG90" i="1"/>
  <c r="DK90" i="1"/>
  <c r="DO90" i="1"/>
  <c r="DS90" i="1"/>
  <c r="DW90" i="1"/>
  <c r="EA90" i="1"/>
  <c r="EE90" i="1"/>
  <c r="ED80" i="1"/>
  <c r="DZ80" i="1"/>
  <c r="DV80" i="1"/>
  <c r="CY80" i="1"/>
  <c r="DD80" i="1"/>
  <c r="DH80" i="1"/>
  <c r="DL80" i="1"/>
  <c r="DP80" i="1"/>
  <c r="DT80" i="1"/>
  <c r="DY80" i="1"/>
  <c r="EE80" i="1"/>
  <c r="DD55" i="1"/>
  <c r="DL55" i="1"/>
  <c r="DT55" i="1"/>
  <c r="EB55" i="1"/>
  <c r="DF97" i="1"/>
  <c r="DN97" i="1"/>
  <c r="DV97" i="1"/>
  <c r="ED37" i="1"/>
  <c r="DZ37" i="1"/>
  <c r="DV37" i="1"/>
  <c r="DR37" i="1"/>
  <c r="DN37" i="1"/>
  <c r="DJ37" i="1"/>
  <c r="DF37" i="1"/>
  <c r="DB37" i="1"/>
  <c r="EC37" i="1"/>
  <c r="DY37" i="1"/>
  <c r="DU37" i="1"/>
  <c r="DQ37" i="1"/>
  <c r="DM37" i="1"/>
  <c r="DI37" i="1"/>
  <c r="DE37" i="1"/>
  <c r="DA37" i="1"/>
  <c r="EE37" i="1"/>
  <c r="EA37" i="1"/>
  <c r="DW37" i="1"/>
  <c r="DS37" i="1"/>
  <c r="DO37" i="1"/>
  <c r="DK37" i="1"/>
  <c r="DG37" i="1"/>
  <c r="DC37" i="1"/>
  <c r="CY37" i="1"/>
  <c r="DP37" i="1"/>
  <c r="EF37" i="1"/>
  <c r="DE21" i="1"/>
  <c r="DE39" i="1"/>
  <c r="DU39" i="1"/>
  <c r="EF84" i="1"/>
  <c r="EE99" i="1"/>
  <c r="EC59" i="1"/>
  <c r="ED73" i="1"/>
  <c r="EC30" i="1"/>
  <c r="DY30" i="1"/>
  <c r="DU30" i="1"/>
  <c r="DQ30" i="1"/>
  <c r="DM30" i="1"/>
  <c r="DI30" i="1"/>
  <c r="DE30" i="1"/>
  <c r="DA30" i="1"/>
  <c r="EE30" i="1"/>
  <c r="EA30" i="1"/>
  <c r="DW30" i="1"/>
  <c r="DS30" i="1"/>
  <c r="DO30" i="1"/>
  <c r="DK30" i="1"/>
  <c r="DG30" i="1"/>
  <c r="DC30" i="1"/>
  <c r="EF30" i="1"/>
  <c r="DX30" i="1"/>
  <c r="DP30" i="1"/>
  <c r="DH30" i="1"/>
  <c r="CY30" i="1"/>
  <c r="ED30" i="1"/>
  <c r="DV30" i="1"/>
  <c r="DN30" i="1"/>
  <c r="DF30" i="1"/>
  <c r="EB30" i="1"/>
  <c r="DT30" i="1"/>
  <c r="DL30" i="1"/>
  <c r="DD30" i="1"/>
  <c r="DZ30" i="1"/>
  <c r="DR30" i="1"/>
  <c r="DJ30" i="1"/>
  <c r="DB30" i="1"/>
  <c r="DA78" i="1"/>
  <c r="DE78" i="1"/>
  <c r="DI78" i="1"/>
  <c r="DQ78" i="1"/>
  <c r="DU78" i="1"/>
  <c r="DY78" i="1"/>
  <c r="DA85" i="1"/>
  <c r="DE85" i="1"/>
  <c r="DI85" i="1"/>
  <c r="DQ85" i="1"/>
  <c r="DU85" i="1"/>
  <c r="DY85" i="1"/>
  <c r="DC53" i="1"/>
  <c r="DG53" i="1"/>
  <c r="DK53" i="1"/>
  <c r="DO53" i="1"/>
  <c r="DS53" i="1"/>
  <c r="DW53" i="1"/>
  <c r="EA53" i="1"/>
  <c r="EE53" i="1"/>
  <c r="DC56" i="1"/>
  <c r="DG56" i="1"/>
  <c r="DK56" i="1"/>
  <c r="DO56" i="1"/>
  <c r="DS56" i="1"/>
  <c r="DW56" i="1"/>
  <c r="EA56" i="1"/>
  <c r="EE56" i="1"/>
  <c r="DB43" i="1"/>
  <c r="DF43" i="1"/>
  <c r="DJ43" i="1"/>
  <c r="DN43" i="1"/>
  <c r="DR43" i="1"/>
  <c r="DV43" i="1"/>
  <c r="DZ43" i="1"/>
  <c r="ED43" i="1"/>
  <c r="DC51" i="1"/>
  <c r="DG51" i="1"/>
  <c r="DK51" i="1"/>
  <c r="DO51" i="1"/>
  <c r="DS51" i="1"/>
  <c r="DW51" i="1"/>
  <c r="EA51" i="1"/>
  <c r="EE51" i="1"/>
  <c r="DC28" i="1"/>
  <c r="DG28" i="1"/>
  <c r="DK28" i="1"/>
  <c r="DO28" i="1"/>
  <c r="DS28" i="1"/>
  <c r="DW28" i="1"/>
  <c r="EA28" i="1"/>
  <c r="EE28" i="1"/>
  <c r="CY90" i="1"/>
  <c r="DD90" i="1"/>
  <c r="DH90" i="1"/>
  <c r="DL90" i="1"/>
  <c r="DP90" i="1"/>
  <c r="DT90" i="1"/>
  <c r="DX90" i="1"/>
  <c r="EB90" i="1"/>
  <c r="DA80" i="1"/>
  <c r="DE80" i="1"/>
  <c r="DM80" i="1"/>
  <c r="DQ80" i="1"/>
  <c r="DU80" i="1"/>
  <c r="EA80" i="1"/>
  <c r="EF80" i="1"/>
  <c r="DF55" i="1"/>
  <c r="DN55" i="1"/>
  <c r="DV55" i="1"/>
  <c r="EC97" i="1"/>
  <c r="DY97" i="1"/>
  <c r="DU97" i="1"/>
  <c r="DQ97" i="1"/>
  <c r="DM97" i="1"/>
  <c r="DI97" i="1"/>
  <c r="DE97" i="1"/>
  <c r="DA97" i="1"/>
  <c r="EE97" i="1"/>
  <c r="EA97" i="1"/>
  <c r="DW97" i="1"/>
  <c r="DS97" i="1"/>
  <c r="DO97" i="1"/>
  <c r="DK97" i="1"/>
  <c r="DG97" i="1"/>
  <c r="DC97" i="1"/>
  <c r="CY97" i="1"/>
  <c r="DH97" i="1"/>
  <c r="DP97" i="1"/>
  <c r="DX97" i="1"/>
  <c r="EF97" i="1"/>
  <c r="DD37" i="1"/>
  <c r="DT37" i="1"/>
  <c r="EE21" i="1"/>
  <c r="EA21" i="1"/>
  <c r="DW21" i="1"/>
  <c r="DS21" i="1"/>
  <c r="DO21" i="1"/>
  <c r="DK21" i="1"/>
  <c r="DG21" i="1"/>
  <c r="DC21" i="1"/>
  <c r="ED21" i="1"/>
  <c r="DZ21" i="1"/>
  <c r="DV21" i="1"/>
  <c r="DR21" i="1"/>
  <c r="DN21" i="1"/>
  <c r="DJ21" i="1"/>
  <c r="DF21" i="1"/>
  <c r="DB21" i="1"/>
  <c r="EF21" i="1"/>
  <c r="EB21" i="1"/>
  <c r="DX21" i="1"/>
  <c r="DT21" i="1"/>
  <c r="DP21" i="1"/>
  <c r="DL21" i="1"/>
  <c r="DH21" i="1"/>
  <c r="DD21" i="1"/>
  <c r="CY21" i="1"/>
  <c r="DI21" i="1"/>
  <c r="DY21" i="1"/>
  <c r="DI39" i="1"/>
  <c r="DY39" i="1"/>
  <c r="EE75" i="1"/>
  <c r="ED77" i="1"/>
  <c r="DB85" i="1"/>
  <c r="DF85" i="1"/>
  <c r="DJ85" i="1"/>
  <c r="DN85" i="1"/>
  <c r="DR85" i="1"/>
  <c r="DV85" i="1"/>
  <c r="DZ85" i="1"/>
  <c r="CY53" i="1"/>
  <c r="DD53" i="1"/>
  <c r="DH53" i="1"/>
  <c r="DL53" i="1"/>
  <c r="DP53" i="1"/>
  <c r="DT53" i="1"/>
  <c r="DX53" i="1"/>
  <c r="EB53" i="1"/>
  <c r="CY56" i="1"/>
  <c r="DD56" i="1"/>
  <c r="DH56" i="1"/>
  <c r="DL56" i="1"/>
  <c r="DP56" i="1"/>
  <c r="DT56" i="1"/>
  <c r="DX56" i="1"/>
  <c r="EB56" i="1"/>
  <c r="DC43" i="1"/>
  <c r="DG43" i="1"/>
  <c r="DK43" i="1"/>
  <c r="DO43" i="1"/>
  <c r="DS43" i="1"/>
  <c r="DW43" i="1"/>
  <c r="EA43" i="1"/>
  <c r="EE43" i="1"/>
  <c r="CY51" i="1"/>
  <c r="DD51" i="1"/>
  <c r="DH51" i="1"/>
  <c r="DL51" i="1"/>
  <c r="DP51" i="1"/>
  <c r="DT51" i="1"/>
  <c r="DX51" i="1"/>
  <c r="EB51" i="1"/>
  <c r="CY28" i="1"/>
  <c r="DD28" i="1"/>
  <c r="DH28" i="1"/>
  <c r="DL28" i="1"/>
  <c r="DP28" i="1"/>
  <c r="DT28" i="1"/>
  <c r="DX28" i="1"/>
  <c r="EB28" i="1"/>
  <c r="DA90" i="1"/>
  <c r="DE90" i="1"/>
  <c r="DI90" i="1"/>
  <c r="DM90" i="1"/>
  <c r="DQ90" i="1"/>
  <c r="DU90" i="1"/>
  <c r="DY90" i="1"/>
  <c r="DB80" i="1"/>
  <c r="DF80" i="1"/>
  <c r="DJ80" i="1"/>
  <c r="DN80" i="1"/>
  <c r="DR80" i="1"/>
  <c r="DW80" i="1"/>
  <c r="EC55" i="1"/>
  <c r="DY55" i="1"/>
  <c r="DU55" i="1"/>
  <c r="DQ55" i="1"/>
  <c r="DM55" i="1"/>
  <c r="DI55" i="1"/>
  <c r="DE55" i="1"/>
  <c r="DA55" i="1"/>
  <c r="EE55" i="1"/>
  <c r="EA55" i="1"/>
  <c r="DW55" i="1"/>
  <c r="DS55" i="1"/>
  <c r="DO55" i="1"/>
  <c r="DK55" i="1"/>
  <c r="DG55" i="1"/>
  <c r="DC55" i="1"/>
  <c r="CY55" i="1"/>
  <c r="DH55" i="1"/>
  <c r="DP55" i="1"/>
  <c r="DX55" i="1"/>
  <c r="EF55" i="1"/>
  <c r="DB97" i="1"/>
  <c r="DJ97" i="1"/>
  <c r="DR97" i="1"/>
  <c r="DZ97" i="1"/>
  <c r="DH37" i="1"/>
  <c r="DM21" i="1"/>
  <c r="EF39" i="1"/>
  <c r="DM39" i="1"/>
  <c r="EF95" i="1"/>
  <c r="ED84" i="1"/>
  <c r="EE59" i="1"/>
  <c r="EF75" i="1"/>
  <c r="CY43" i="1"/>
  <c r="DD43" i="1"/>
  <c r="DH43" i="1"/>
  <c r="DL43" i="1"/>
  <c r="DP43" i="1"/>
  <c r="DT43" i="1"/>
  <c r="DX43" i="1"/>
  <c r="EB43" i="1"/>
  <c r="DA51" i="1"/>
  <c r="DE51" i="1"/>
  <c r="DI51" i="1"/>
  <c r="DM51" i="1"/>
  <c r="DQ51" i="1"/>
  <c r="DU51" i="1"/>
  <c r="DY51" i="1"/>
  <c r="DA28" i="1"/>
  <c r="DE28" i="1"/>
  <c r="DI28" i="1"/>
  <c r="DM28" i="1"/>
  <c r="DQ28" i="1"/>
  <c r="DU28" i="1"/>
  <c r="DY28" i="1"/>
  <c r="DB90" i="1"/>
  <c r="DF90" i="1"/>
  <c r="DJ90" i="1"/>
  <c r="DN90" i="1"/>
  <c r="DR90" i="1"/>
  <c r="DV90" i="1"/>
  <c r="DZ90" i="1"/>
  <c r="DC80" i="1"/>
  <c r="DG80" i="1"/>
  <c r="DK80" i="1"/>
  <c r="DO80" i="1"/>
  <c r="DS80" i="1"/>
  <c r="DX80" i="1"/>
  <c r="DB55" i="1"/>
  <c r="DJ55" i="1"/>
  <c r="DR55" i="1"/>
  <c r="DD97" i="1"/>
  <c r="DL97" i="1"/>
  <c r="DT97" i="1"/>
  <c r="DL37" i="1"/>
  <c r="DA21" i="1"/>
  <c r="EE39" i="1"/>
  <c r="EA39" i="1"/>
  <c r="DW39" i="1"/>
  <c r="DS39" i="1"/>
  <c r="DO39" i="1"/>
  <c r="DK39" i="1"/>
  <c r="DG39" i="1"/>
  <c r="DC39" i="1"/>
  <c r="ED39" i="1"/>
  <c r="DZ39" i="1"/>
  <c r="DV39" i="1"/>
  <c r="DR39" i="1"/>
  <c r="DN39" i="1"/>
  <c r="DJ39" i="1"/>
  <c r="DF39" i="1"/>
  <c r="DB39" i="1"/>
  <c r="DA39" i="1"/>
  <c r="DQ39" i="1"/>
  <c r="EE95" i="1"/>
  <c r="EA95" i="1"/>
  <c r="DW95" i="1"/>
  <c r="DS95" i="1"/>
  <c r="DO95" i="1"/>
  <c r="DK95" i="1"/>
  <c r="DG95" i="1"/>
  <c r="DC95" i="1"/>
  <c r="ED95" i="1"/>
  <c r="DZ95" i="1"/>
  <c r="DV95" i="1"/>
  <c r="DR95" i="1"/>
  <c r="DN95" i="1"/>
  <c r="DJ95" i="1"/>
  <c r="DF95" i="1"/>
  <c r="DB95" i="1"/>
  <c r="EC95" i="1"/>
  <c r="DY95" i="1"/>
  <c r="DU95" i="1"/>
  <c r="DQ95" i="1"/>
  <c r="DM95" i="1"/>
  <c r="DI95" i="1"/>
  <c r="DE95" i="1"/>
  <c r="DA95" i="1"/>
  <c r="EC75" i="1"/>
  <c r="EF77" i="1"/>
  <c r="EE27" i="1"/>
  <c r="EA27" i="1"/>
  <c r="DW27" i="1"/>
  <c r="DS27" i="1"/>
  <c r="DO27" i="1"/>
  <c r="DK27" i="1"/>
  <c r="DG27" i="1"/>
  <c r="DC27" i="1"/>
  <c r="EC27" i="1"/>
  <c r="DY27" i="1"/>
  <c r="DU27" i="1"/>
  <c r="DQ27" i="1"/>
  <c r="DM27" i="1"/>
  <c r="DI27" i="1"/>
  <c r="DE27" i="1"/>
  <c r="DA27" i="1"/>
  <c r="ED27" i="1"/>
  <c r="DV27" i="1"/>
  <c r="DN27" i="1"/>
  <c r="DF27" i="1"/>
  <c r="EB27" i="1"/>
  <c r="DT27" i="1"/>
  <c r="DL27" i="1"/>
  <c r="DD27" i="1"/>
  <c r="DZ27" i="1"/>
  <c r="DR27" i="1"/>
  <c r="DJ27" i="1"/>
  <c r="DB27" i="1"/>
  <c r="EF27" i="1"/>
  <c r="DX27" i="1"/>
  <c r="DP27" i="1"/>
  <c r="DH27" i="1"/>
  <c r="CY27" i="1"/>
  <c r="EA72" i="1"/>
  <c r="DK72" i="1"/>
  <c r="DW72" i="1"/>
  <c r="DG72" i="1"/>
  <c r="DS72" i="1"/>
  <c r="DC72" i="1"/>
  <c r="EE72" i="1"/>
  <c r="DW67" i="1"/>
  <c r="CY39" i="1"/>
  <c r="DD39" i="1"/>
  <c r="DH39" i="1"/>
  <c r="DL39" i="1"/>
  <c r="DP39" i="1"/>
  <c r="DT39" i="1"/>
  <c r="DX39" i="1"/>
  <c r="EB39" i="1"/>
  <c r="CY95" i="1"/>
  <c r="DD95" i="1"/>
  <c r="DH95" i="1"/>
  <c r="DL95" i="1"/>
  <c r="DP95" i="1"/>
  <c r="DT95" i="1"/>
  <c r="DX95" i="1"/>
  <c r="EB95" i="1"/>
  <c r="DA84" i="1"/>
  <c r="DE84" i="1"/>
  <c r="DI84" i="1"/>
  <c r="DM84" i="1"/>
  <c r="DQ84" i="1"/>
  <c r="DU84" i="1"/>
  <c r="DY84" i="1"/>
  <c r="EC84" i="1"/>
  <c r="CY99" i="1"/>
  <c r="DD99" i="1"/>
  <c r="DH99" i="1"/>
  <c r="DL99" i="1"/>
  <c r="DP99" i="1"/>
  <c r="DT99" i="1"/>
  <c r="DX99" i="1"/>
  <c r="EB99" i="1"/>
  <c r="DB59" i="1"/>
  <c r="DF59" i="1"/>
  <c r="DJ59" i="1"/>
  <c r="DN59" i="1"/>
  <c r="DR59" i="1"/>
  <c r="DV59" i="1"/>
  <c r="DZ59" i="1"/>
  <c r="ED59" i="1"/>
  <c r="DB75" i="1"/>
  <c r="DF75" i="1"/>
  <c r="DJ75" i="1"/>
  <c r="DN75" i="1"/>
  <c r="DR75" i="1"/>
  <c r="DV75" i="1"/>
  <c r="DZ75" i="1"/>
  <c r="ED75" i="1"/>
  <c r="DA73" i="1"/>
  <c r="DE73" i="1"/>
  <c r="DI73" i="1"/>
  <c r="DM73" i="1"/>
  <c r="DQ73" i="1"/>
  <c r="DU73" i="1"/>
  <c r="DY73" i="1"/>
  <c r="EC73" i="1"/>
  <c r="DA77" i="1"/>
  <c r="DE77" i="1"/>
  <c r="DI77" i="1"/>
  <c r="DM77" i="1"/>
  <c r="DQ77" i="1"/>
  <c r="DU77" i="1"/>
  <c r="DY77" i="1"/>
  <c r="EC77" i="1"/>
  <c r="DO72" i="1"/>
  <c r="DK67" i="1"/>
  <c r="EA67" i="1"/>
  <c r="DB84" i="1"/>
  <c r="DF84" i="1"/>
  <c r="DJ84" i="1"/>
  <c r="DN84" i="1"/>
  <c r="DR84" i="1"/>
  <c r="DV84" i="1"/>
  <c r="DZ84" i="1"/>
  <c r="DA99" i="1"/>
  <c r="DE99" i="1"/>
  <c r="DI99" i="1"/>
  <c r="DM99" i="1"/>
  <c r="DQ99" i="1"/>
  <c r="DU99" i="1"/>
  <c r="DY99" i="1"/>
  <c r="EC99" i="1"/>
  <c r="DC59" i="1"/>
  <c r="DG59" i="1"/>
  <c r="DK59" i="1"/>
  <c r="DO59" i="1"/>
  <c r="DS59" i="1"/>
  <c r="DW59" i="1"/>
  <c r="EA59" i="1"/>
  <c r="DC75" i="1"/>
  <c r="DG75" i="1"/>
  <c r="DK75" i="1"/>
  <c r="DO75" i="1"/>
  <c r="DS75" i="1"/>
  <c r="DW75" i="1"/>
  <c r="EA75" i="1"/>
  <c r="DB73" i="1"/>
  <c r="DF73" i="1"/>
  <c r="DJ73" i="1"/>
  <c r="DN73" i="1"/>
  <c r="DR73" i="1"/>
  <c r="DV73" i="1"/>
  <c r="DZ73" i="1"/>
  <c r="DB77" i="1"/>
  <c r="DF77" i="1"/>
  <c r="DJ77" i="1"/>
  <c r="DN77" i="1"/>
  <c r="DR77" i="1"/>
  <c r="DV77" i="1"/>
  <c r="DZ77" i="1"/>
  <c r="ED72" i="1"/>
  <c r="DO67" i="1"/>
  <c r="EE67" i="1"/>
  <c r="DC84" i="1"/>
  <c r="DG84" i="1"/>
  <c r="DK84" i="1"/>
  <c r="DO84" i="1"/>
  <c r="DS84" i="1"/>
  <c r="DW84" i="1"/>
  <c r="EA84" i="1"/>
  <c r="EE84" i="1"/>
  <c r="DB99" i="1"/>
  <c r="DF99" i="1"/>
  <c r="DJ99" i="1"/>
  <c r="DN99" i="1"/>
  <c r="DR99" i="1"/>
  <c r="DV99" i="1"/>
  <c r="DZ99" i="1"/>
  <c r="ED99" i="1"/>
  <c r="CY59" i="1"/>
  <c r="DD59" i="1"/>
  <c r="DH59" i="1"/>
  <c r="DL59" i="1"/>
  <c r="DP59" i="1"/>
  <c r="DT59" i="1"/>
  <c r="DX59" i="1"/>
  <c r="EB59" i="1"/>
  <c r="CY75" i="1"/>
  <c r="DD75" i="1"/>
  <c r="DH75" i="1"/>
  <c r="DL75" i="1"/>
  <c r="DP75" i="1"/>
  <c r="DT75" i="1"/>
  <c r="DX75" i="1"/>
  <c r="EB75" i="1"/>
  <c r="DC73" i="1"/>
  <c r="DG73" i="1"/>
  <c r="DK73" i="1"/>
  <c r="DO73" i="1"/>
  <c r="DS73" i="1"/>
  <c r="DW73" i="1"/>
  <c r="EA73" i="1"/>
  <c r="EE73" i="1"/>
  <c r="DC77" i="1"/>
  <c r="DG77" i="1"/>
  <c r="DK77" i="1"/>
  <c r="DO77" i="1"/>
  <c r="DS77" i="1"/>
  <c r="DW77" i="1"/>
  <c r="EA77" i="1"/>
  <c r="EE77" i="1"/>
  <c r="EC72" i="1"/>
  <c r="ED67" i="1"/>
  <c r="DC67" i="1"/>
  <c r="DS67" i="1"/>
  <c r="CY84" i="1"/>
  <c r="DD84" i="1"/>
  <c r="DH84" i="1"/>
  <c r="DL84" i="1"/>
  <c r="DP84" i="1"/>
  <c r="DT84" i="1"/>
  <c r="DX84" i="1"/>
  <c r="EB84" i="1"/>
  <c r="DC99" i="1"/>
  <c r="DG99" i="1"/>
  <c r="DK99" i="1"/>
  <c r="DO99" i="1"/>
  <c r="DS99" i="1"/>
  <c r="DW99" i="1"/>
  <c r="EA99" i="1"/>
  <c r="DA59" i="1"/>
  <c r="DE59" i="1"/>
  <c r="DI59" i="1"/>
  <c r="DM59" i="1"/>
  <c r="DQ59" i="1"/>
  <c r="DU59" i="1"/>
  <c r="DY59" i="1"/>
  <c r="DA75" i="1"/>
  <c r="DE75" i="1"/>
  <c r="DI75" i="1"/>
  <c r="DM75" i="1"/>
  <c r="DQ75" i="1"/>
  <c r="DU75" i="1"/>
  <c r="DY75" i="1"/>
  <c r="CY73" i="1"/>
  <c r="DD73" i="1"/>
  <c r="DH73" i="1"/>
  <c r="DL73" i="1"/>
  <c r="DP73" i="1"/>
  <c r="DT73" i="1"/>
  <c r="DX73" i="1"/>
  <c r="EB73" i="1"/>
  <c r="CY77" i="1"/>
  <c r="DD77" i="1"/>
  <c r="DH77" i="1"/>
  <c r="DL77" i="1"/>
  <c r="DP77" i="1"/>
  <c r="DT77" i="1"/>
  <c r="DX77" i="1"/>
  <c r="EB77" i="1"/>
  <c r="EC67" i="1"/>
  <c r="DG67" i="1"/>
  <c r="EB24" i="1"/>
  <c r="CY72" i="1"/>
  <c r="DD72" i="1"/>
  <c r="DH72" i="1"/>
  <c r="DL72" i="1"/>
  <c r="DP72" i="1"/>
  <c r="DT72" i="1"/>
  <c r="DX72" i="1"/>
  <c r="EB72" i="1"/>
  <c r="EF72" i="1"/>
  <c r="CY67" i="1"/>
  <c r="DD67" i="1"/>
  <c r="DH67" i="1"/>
  <c r="DL67" i="1"/>
  <c r="DP67" i="1"/>
  <c r="DT67" i="1"/>
  <c r="DX67" i="1"/>
  <c r="EB67" i="1"/>
  <c r="EF67" i="1"/>
  <c r="EE24" i="1"/>
  <c r="EA24" i="1"/>
  <c r="DW24" i="1"/>
  <c r="DS24" i="1"/>
  <c r="DO24" i="1"/>
  <c r="DK24" i="1"/>
  <c r="ED24" i="1"/>
  <c r="DZ24" i="1"/>
  <c r="DV24" i="1"/>
  <c r="DR24" i="1"/>
  <c r="DN24" i="1"/>
  <c r="CY24" i="1"/>
  <c r="DD24" i="1"/>
  <c r="DH24" i="1"/>
  <c r="DM24" i="1"/>
  <c r="DU24" i="1"/>
  <c r="EC24" i="1"/>
  <c r="EE22" i="1"/>
  <c r="EA22" i="1"/>
  <c r="DW22" i="1"/>
  <c r="DS22" i="1"/>
  <c r="DO22" i="1"/>
  <c r="DK22" i="1"/>
  <c r="DG22" i="1"/>
  <c r="DC22" i="1"/>
  <c r="ED22" i="1"/>
  <c r="DZ22" i="1"/>
  <c r="DV22" i="1"/>
  <c r="DR22" i="1"/>
  <c r="DN22" i="1"/>
  <c r="DJ22" i="1"/>
  <c r="DF22" i="1"/>
  <c r="DB22" i="1"/>
  <c r="DA22" i="1"/>
  <c r="DI22" i="1"/>
  <c r="DQ22" i="1"/>
  <c r="DY22" i="1"/>
  <c r="DE46" i="1"/>
  <c r="DM46" i="1"/>
  <c r="DU46" i="1"/>
  <c r="EC46" i="1"/>
  <c r="EE45" i="1"/>
  <c r="EA45" i="1"/>
  <c r="DW45" i="1"/>
  <c r="DS45" i="1"/>
  <c r="DO45" i="1"/>
  <c r="DK45" i="1"/>
  <c r="DG45" i="1"/>
  <c r="DC45" i="1"/>
  <c r="ED45" i="1"/>
  <c r="DZ45" i="1"/>
  <c r="DV45" i="1"/>
  <c r="DR45" i="1"/>
  <c r="DN45" i="1"/>
  <c r="DJ45" i="1"/>
  <c r="DF45" i="1"/>
  <c r="DB45" i="1"/>
  <c r="DA45" i="1"/>
  <c r="DI45" i="1"/>
  <c r="DQ45" i="1"/>
  <c r="DY45" i="1"/>
  <c r="EE49" i="1"/>
  <c r="EA49" i="1"/>
  <c r="DW49" i="1"/>
  <c r="DS49" i="1"/>
  <c r="DO49" i="1"/>
  <c r="DK49" i="1"/>
  <c r="DG49" i="1"/>
  <c r="DC49" i="1"/>
  <c r="ED49" i="1"/>
  <c r="DZ49" i="1"/>
  <c r="DV49" i="1"/>
  <c r="DR49" i="1"/>
  <c r="DN49" i="1"/>
  <c r="DJ49" i="1"/>
  <c r="DF49" i="1"/>
  <c r="DB49" i="1"/>
  <c r="DA49" i="1"/>
  <c r="DI49" i="1"/>
  <c r="DQ49" i="1"/>
  <c r="DY49" i="1"/>
  <c r="EE69" i="1"/>
  <c r="EA69" i="1"/>
  <c r="DW69" i="1"/>
  <c r="DS69" i="1"/>
  <c r="DO69" i="1"/>
  <c r="DK69" i="1"/>
  <c r="DG69" i="1"/>
  <c r="DC69" i="1"/>
  <c r="ED69" i="1"/>
  <c r="DZ69" i="1"/>
  <c r="DV69" i="1"/>
  <c r="DR69" i="1"/>
  <c r="DN69" i="1"/>
  <c r="DJ69" i="1"/>
  <c r="DF69" i="1"/>
  <c r="DB69" i="1"/>
  <c r="DD69" i="1"/>
  <c r="DL69" i="1"/>
  <c r="DT69" i="1"/>
  <c r="EB69" i="1"/>
  <c r="DD82" i="1"/>
  <c r="DL82" i="1"/>
  <c r="DT82" i="1"/>
  <c r="EB82" i="1"/>
  <c r="CY87" i="1"/>
  <c r="DH87" i="1"/>
  <c r="DP87" i="1"/>
  <c r="DX87" i="1"/>
  <c r="DD92" i="1"/>
  <c r="DL92" i="1"/>
  <c r="DT92" i="1"/>
  <c r="EB92" i="1"/>
  <c r="DA60" i="1"/>
  <c r="DG62" i="1"/>
  <c r="EC86" i="1"/>
  <c r="EE47" i="1"/>
  <c r="EA47" i="1"/>
  <c r="DW47" i="1"/>
  <c r="DS47" i="1"/>
  <c r="DO47" i="1"/>
  <c r="DK47" i="1"/>
  <c r="DG47" i="1"/>
  <c r="DC47" i="1"/>
  <c r="EF47" i="1"/>
  <c r="DZ47" i="1"/>
  <c r="DU47" i="1"/>
  <c r="DP47" i="1"/>
  <c r="DJ47" i="1"/>
  <c r="DE47" i="1"/>
  <c r="CY47" i="1"/>
  <c r="EC47" i="1"/>
  <c r="DV47" i="1"/>
  <c r="DN47" i="1"/>
  <c r="DH47" i="1"/>
  <c r="DA47" i="1"/>
  <c r="EB47" i="1"/>
  <c r="DT47" i="1"/>
  <c r="DM47" i="1"/>
  <c r="DF47" i="1"/>
  <c r="DY47" i="1"/>
  <c r="DR47" i="1"/>
  <c r="DL47" i="1"/>
  <c r="DD47" i="1"/>
  <c r="DI47" i="1"/>
  <c r="DA72" i="1"/>
  <c r="DE72" i="1"/>
  <c r="DI72" i="1"/>
  <c r="DM72" i="1"/>
  <c r="DQ72" i="1"/>
  <c r="DU72" i="1"/>
  <c r="DY72" i="1"/>
  <c r="DA67" i="1"/>
  <c r="DE67" i="1"/>
  <c r="DI67" i="1"/>
  <c r="DM67" i="1"/>
  <c r="DQ67" i="1"/>
  <c r="DU67" i="1"/>
  <c r="DY67" i="1"/>
  <c r="DA24" i="1"/>
  <c r="DE24" i="1"/>
  <c r="DI24" i="1"/>
  <c r="DP24" i="1"/>
  <c r="DX24" i="1"/>
  <c r="DD22" i="1"/>
  <c r="DL22" i="1"/>
  <c r="DT22" i="1"/>
  <c r="CY46" i="1"/>
  <c r="DH46" i="1"/>
  <c r="DP46" i="1"/>
  <c r="DX46" i="1"/>
  <c r="EF46" i="1"/>
  <c r="DD45" i="1"/>
  <c r="DL45" i="1"/>
  <c r="DT45" i="1"/>
  <c r="DD49" i="1"/>
  <c r="DL49" i="1"/>
  <c r="DT49" i="1"/>
  <c r="EB49" i="1"/>
  <c r="DE69" i="1"/>
  <c r="DM69" i="1"/>
  <c r="DU69" i="1"/>
  <c r="EC69" i="1"/>
  <c r="DE82" i="1"/>
  <c r="DM82" i="1"/>
  <c r="DU82" i="1"/>
  <c r="EC82" i="1"/>
  <c r="EE87" i="1"/>
  <c r="EA87" i="1"/>
  <c r="DW87" i="1"/>
  <c r="DS87" i="1"/>
  <c r="DO87" i="1"/>
  <c r="DK87" i="1"/>
  <c r="DG87" i="1"/>
  <c r="DC87" i="1"/>
  <c r="ED87" i="1"/>
  <c r="DZ87" i="1"/>
  <c r="DV87" i="1"/>
  <c r="DR87" i="1"/>
  <c r="DN87" i="1"/>
  <c r="DJ87" i="1"/>
  <c r="DF87" i="1"/>
  <c r="DB87" i="1"/>
  <c r="DA87" i="1"/>
  <c r="DI87" i="1"/>
  <c r="DQ87" i="1"/>
  <c r="DY87" i="1"/>
  <c r="DE92" i="1"/>
  <c r="DM92" i="1"/>
  <c r="DU92" i="1"/>
  <c r="EC92" i="1"/>
  <c r="EF60" i="1"/>
  <c r="EB60" i="1"/>
  <c r="DX60" i="1"/>
  <c r="DT60" i="1"/>
  <c r="DP60" i="1"/>
  <c r="DL60" i="1"/>
  <c r="DH60" i="1"/>
  <c r="DD60" i="1"/>
  <c r="CY60" i="1"/>
  <c r="EE60" i="1"/>
  <c r="DZ60" i="1"/>
  <c r="DU60" i="1"/>
  <c r="DO60" i="1"/>
  <c r="DJ60" i="1"/>
  <c r="DE60" i="1"/>
  <c r="ED60" i="1"/>
  <c r="DY60" i="1"/>
  <c r="DS60" i="1"/>
  <c r="DN60" i="1"/>
  <c r="DI60" i="1"/>
  <c r="DC60" i="1"/>
  <c r="EC60" i="1"/>
  <c r="DW60" i="1"/>
  <c r="DR60" i="1"/>
  <c r="DM60" i="1"/>
  <c r="DG60" i="1"/>
  <c r="DB60" i="1"/>
  <c r="DF60" i="1"/>
  <c r="EA60" i="1"/>
  <c r="EA62" i="1"/>
  <c r="DV62" i="1"/>
  <c r="DQ62" i="1"/>
  <c r="DK62" i="1"/>
  <c r="DF62" i="1"/>
  <c r="DA62" i="1"/>
  <c r="EE62" i="1"/>
  <c r="DZ62" i="1"/>
  <c r="DU62" i="1"/>
  <c r="DO62" i="1"/>
  <c r="DJ62" i="1"/>
  <c r="DE62" i="1"/>
  <c r="ED62" i="1"/>
  <c r="DY62" i="1"/>
  <c r="DS62" i="1"/>
  <c r="DN62" i="1"/>
  <c r="DI62" i="1"/>
  <c r="DC62" i="1"/>
  <c r="DM62" i="1"/>
  <c r="DU86" i="1"/>
  <c r="DM86" i="1"/>
  <c r="DF86" i="1"/>
  <c r="DA86" i="1"/>
  <c r="DZ86" i="1"/>
  <c r="DR86" i="1"/>
  <c r="DL86" i="1"/>
  <c r="DE86" i="1"/>
  <c r="DX86" i="1"/>
  <c r="DB72" i="1"/>
  <c r="DF72" i="1"/>
  <c r="DJ72" i="1"/>
  <c r="DN72" i="1"/>
  <c r="DR72" i="1"/>
  <c r="DV72" i="1"/>
  <c r="DZ72" i="1"/>
  <c r="DB67" i="1"/>
  <c r="DF67" i="1"/>
  <c r="DJ67" i="1"/>
  <c r="DN67" i="1"/>
  <c r="DR67" i="1"/>
  <c r="DV67" i="1"/>
  <c r="DZ67" i="1"/>
  <c r="DB24" i="1"/>
  <c r="DF24" i="1"/>
  <c r="DJ24" i="1"/>
  <c r="DQ24" i="1"/>
  <c r="DY24" i="1"/>
  <c r="DE22" i="1"/>
  <c r="DM22" i="1"/>
  <c r="DU22" i="1"/>
  <c r="EC22" i="1"/>
  <c r="EE46" i="1"/>
  <c r="EA46" i="1"/>
  <c r="DW46" i="1"/>
  <c r="DS46" i="1"/>
  <c r="DO46" i="1"/>
  <c r="DK46" i="1"/>
  <c r="DG46" i="1"/>
  <c r="DC46" i="1"/>
  <c r="ED46" i="1"/>
  <c r="DZ46" i="1"/>
  <c r="DV46" i="1"/>
  <c r="DR46" i="1"/>
  <c r="DN46" i="1"/>
  <c r="DJ46" i="1"/>
  <c r="DF46" i="1"/>
  <c r="DB46" i="1"/>
  <c r="DA46" i="1"/>
  <c r="DI46" i="1"/>
  <c r="DQ46" i="1"/>
  <c r="DY46" i="1"/>
  <c r="DE45" i="1"/>
  <c r="DM45" i="1"/>
  <c r="DU45" i="1"/>
  <c r="EC45" i="1"/>
  <c r="DE49" i="1"/>
  <c r="DM49" i="1"/>
  <c r="DU49" i="1"/>
  <c r="EC49" i="1"/>
  <c r="CY69" i="1"/>
  <c r="DH69" i="1"/>
  <c r="DP69" i="1"/>
  <c r="DX69" i="1"/>
  <c r="EF69" i="1"/>
  <c r="CY82" i="1"/>
  <c r="DH82" i="1"/>
  <c r="DP82" i="1"/>
  <c r="DX82" i="1"/>
  <c r="DD87" i="1"/>
  <c r="DL87" i="1"/>
  <c r="DT87" i="1"/>
  <c r="EB87" i="1"/>
  <c r="CY92" i="1"/>
  <c r="DH92" i="1"/>
  <c r="DP92" i="1"/>
  <c r="DX92" i="1"/>
  <c r="DK60" i="1"/>
  <c r="DR62" i="1"/>
  <c r="DC86" i="1"/>
  <c r="EF86" i="1"/>
  <c r="DX47" i="1"/>
  <c r="DC24" i="1"/>
  <c r="DG24" i="1"/>
  <c r="DL24" i="1"/>
  <c r="DT24" i="1"/>
  <c r="CY22" i="1"/>
  <c r="DH22" i="1"/>
  <c r="DP22" i="1"/>
  <c r="DX22" i="1"/>
  <c r="DD46" i="1"/>
  <c r="DL46" i="1"/>
  <c r="DT46" i="1"/>
  <c r="CY45" i="1"/>
  <c r="DH45" i="1"/>
  <c r="DP45" i="1"/>
  <c r="DX45" i="1"/>
  <c r="CY49" i="1"/>
  <c r="DP49" i="1"/>
  <c r="DX49" i="1"/>
  <c r="DA69" i="1"/>
  <c r="DI69" i="1"/>
  <c r="DQ69" i="1"/>
  <c r="EE82" i="1"/>
  <c r="EA82" i="1"/>
  <c r="DW82" i="1"/>
  <c r="DS82" i="1"/>
  <c r="DO82" i="1"/>
  <c r="DK82" i="1"/>
  <c r="DG82" i="1"/>
  <c r="DC82" i="1"/>
  <c r="ED82" i="1"/>
  <c r="DZ82" i="1"/>
  <c r="DV82" i="1"/>
  <c r="DR82" i="1"/>
  <c r="DN82" i="1"/>
  <c r="DJ82" i="1"/>
  <c r="DF82" i="1"/>
  <c r="DB82" i="1"/>
  <c r="DA82" i="1"/>
  <c r="DI82" i="1"/>
  <c r="DQ82" i="1"/>
  <c r="DY82" i="1"/>
  <c r="DE87" i="1"/>
  <c r="DM87" i="1"/>
  <c r="DU87" i="1"/>
  <c r="EC87" i="1"/>
  <c r="EE92" i="1"/>
  <c r="EA92" i="1"/>
  <c r="DW92" i="1"/>
  <c r="DS92" i="1"/>
  <c r="DO92" i="1"/>
  <c r="DK92" i="1"/>
  <c r="DG92" i="1"/>
  <c r="DC92" i="1"/>
  <c r="ED92" i="1"/>
  <c r="DZ92" i="1"/>
  <c r="DV92" i="1"/>
  <c r="DR92" i="1"/>
  <c r="DN92" i="1"/>
  <c r="DJ92" i="1"/>
  <c r="DF92" i="1"/>
  <c r="DB92" i="1"/>
  <c r="DA92" i="1"/>
  <c r="DI92" i="1"/>
  <c r="DQ92" i="1"/>
  <c r="DY92" i="1"/>
  <c r="DQ60" i="1"/>
  <c r="DW62" i="1"/>
  <c r="DD93" i="1"/>
  <c r="DJ93" i="1"/>
  <c r="DR93" i="1"/>
  <c r="DY93" i="1"/>
  <c r="EF93" i="1"/>
  <c r="EB86" i="1"/>
  <c r="DE93" i="1"/>
  <c r="DM93" i="1"/>
  <c r="DT93" i="1"/>
  <c r="DZ93" i="1"/>
  <c r="EF62" i="1"/>
  <c r="DB86" i="1"/>
  <c r="DH86" i="1"/>
  <c r="DP86" i="1"/>
  <c r="DV86" i="1"/>
  <c r="CY93" i="1"/>
  <c r="DH93" i="1"/>
  <c r="DN93" i="1"/>
  <c r="DU93" i="1"/>
  <c r="CY62" i="1"/>
  <c r="DD62" i="1"/>
  <c r="DH62" i="1"/>
  <c r="DL62" i="1"/>
  <c r="DP62" i="1"/>
  <c r="DT62" i="1"/>
  <c r="DX62" i="1"/>
  <c r="EB62" i="1"/>
  <c r="EE86" i="1"/>
  <c r="EA86" i="1"/>
  <c r="DW86" i="1"/>
  <c r="DS86" i="1"/>
  <c r="DO86" i="1"/>
  <c r="DK86" i="1"/>
  <c r="DG86" i="1"/>
  <c r="CY86" i="1"/>
  <c r="DD86" i="1"/>
  <c r="DI86" i="1"/>
  <c r="DN86" i="1"/>
  <c r="DT86" i="1"/>
  <c r="DY86" i="1"/>
  <c r="ED86" i="1"/>
  <c r="EE93" i="1"/>
  <c r="EA93" i="1"/>
  <c r="DW93" i="1"/>
  <c r="DS93" i="1"/>
  <c r="DO93" i="1"/>
  <c r="DK93" i="1"/>
  <c r="DG93" i="1"/>
  <c r="DC93" i="1"/>
  <c r="DA93" i="1"/>
  <c r="DF93" i="1"/>
  <c r="DL93" i="1"/>
  <c r="DQ93" i="1"/>
  <c r="DV93" i="1"/>
  <c r="EB93" i="1"/>
  <c r="CY88" i="1"/>
  <c r="DD88" i="1"/>
  <c r="DH88" i="1"/>
  <c r="DL88" i="1"/>
  <c r="DP88" i="1"/>
  <c r="DT88" i="1"/>
  <c r="DX88" i="1"/>
  <c r="EB88" i="1"/>
  <c r="EF88" i="1"/>
  <c r="ED91" i="1"/>
  <c r="DZ91" i="1"/>
  <c r="CY91" i="1"/>
  <c r="DD91" i="1"/>
  <c r="DH91" i="1"/>
  <c r="DL91" i="1"/>
  <c r="DP91" i="1"/>
  <c r="DT91" i="1"/>
  <c r="DX91" i="1"/>
  <c r="EC91" i="1"/>
  <c r="DD79" i="1"/>
  <c r="DI79" i="1"/>
  <c r="DO79" i="1"/>
  <c r="DT79" i="1"/>
  <c r="DY79" i="1"/>
  <c r="ED96" i="1"/>
  <c r="DZ96" i="1"/>
  <c r="DV96" i="1"/>
  <c r="DR96" i="1"/>
  <c r="DN96" i="1"/>
  <c r="DJ96" i="1"/>
  <c r="DF96" i="1"/>
  <c r="DB96" i="1"/>
  <c r="CY96" i="1"/>
  <c r="DE96" i="1"/>
  <c r="DK96" i="1"/>
  <c r="DP96" i="1"/>
  <c r="DU96" i="1"/>
  <c r="EA96" i="1"/>
  <c r="EF96" i="1"/>
  <c r="DD98" i="1"/>
  <c r="DL98" i="1"/>
  <c r="DT98" i="1"/>
  <c r="EB98" i="1"/>
  <c r="DI65" i="1"/>
  <c r="DY65" i="1"/>
  <c r="DA88" i="1"/>
  <c r="DE88" i="1"/>
  <c r="DI88" i="1"/>
  <c r="DM88" i="1"/>
  <c r="DQ88" i="1"/>
  <c r="DU88" i="1"/>
  <c r="DY88" i="1"/>
  <c r="EC88" i="1"/>
  <c r="DA91" i="1"/>
  <c r="DE91" i="1"/>
  <c r="DI91" i="1"/>
  <c r="DM91" i="1"/>
  <c r="DQ91" i="1"/>
  <c r="DU91" i="1"/>
  <c r="DY91" i="1"/>
  <c r="EE91" i="1"/>
  <c r="ED79" i="1"/>
  <c r="DZ79" i="1"/>
  <c r="DV79" i="1"/>
  <c r="DR79" i="1"/>
  <c r="DN79" i="1"/>
  <c r="DJ79" i="1"/>
  <c r="DF79" i="1"/>
  <c r="DB79" i="1"/>
  <c r="CY79" i="1"/>
  <c r="DE79" i="1"/>
  <c r="DK79" i="1"/>
  <c r="DP79" i="1"/>
  <c r="DU79" i="1"/>
  <c r="EA79" i="1"/>
  <c r="EF79" i="1"/>
  <c r="DA96" i="1"/>
  <c r="DG96" i="1"/>
  <c r="DL96" i="1"/>
  <c r="DQ96" i="1"/>
  <c r="DW96" i="1"/>
  <c r="EB96" i="1"/>
  <c r="DE98" i="1"/>
  <c r="DM98" i="1"/>
  <c r="DU98" i="1"/>
  <c r="EC98" i="1"/>
  <c r="DM65" i="1"/>
  <c r="EC65" i="1"/>
  <c r="DB88" i="1"/>
  <c r="DF88" i="1"/>
  <c r="DJ88" i="1"/>
  <c r="DN88" i="1"/>
  <c r="DR88" i="1"/>
  <c r="DV88" i="1"/>
  <c r="DZ88" i="1"/>
  <c r="ED88" i="1"/>
  <c r="DB91" i="1"/>
  <c r="DF91" i="1"/>
  <c r="DJ91" i="1"/>
  <c r="DN91" i="1"/>
  <c r="DR91" i="1"/>
  <c r="DV91" i="1"/>
  <c r="EA91" i="1"/>
  <c r="EF91" i="1"/>
  <c r="DA79" i="1"/>
  <c r="DG79" i="1"/>
  <c r="DL79" i="1"/>
  <c r="DQ79" i="1"/>
  <c r="DW79" i="1"/>
  <c r="EB79" i="1"/>
  <c r="DC96" i="1"/>
  <c r="DH96" i="1"/>
  <c r="DM96" i="1"/>
  <c r="DS96" i="1"/>
  <c r="DX96" i="1"/>
  <c r="EC96" i="1"/>
  <c r="CY98" i="1"/>
  <c r="DH98" i="1"/>
  <c r="DP98" i="1"/>
  <c r="DX98" i="1"/>
  <c r="DA65" i="1"/>
  <c r="DC88" i="1"/>
  <c r="DG88" i="1"/>
  <c r="DK88" i="1"/>
  <c r="DO88" i="1"/>
  <c r="DS88" i="1"/>
  <c r="DW88" i="1"/>
  <c r="EA88" i="1"/>
  <c r="DC91" i="1"/>
  <c r="DG91" i="1"/>
  <c r="DK91" i="1"/>
  <c r="DO91" i="1"/>
  <c r="DS91" i="1"/>
  <c r="DW91" i="1"/>
  <c r="EB91" i="1"/>
  <c r="DC79" i="1"/>
  <c r="DH79" i="1"/>
  <c r="DM79" i="1"/>
  <c r="DS79" i="1"/>
  <c r="DX79" i="1"/>
  <c r="EC79" i="1"/>
  <c r="DD96" i="1"/>
  <c r="DI96" i="1"/>
  <c r="DO96" i="1"/>
  <c r="DT96" i="1"/>
  <c r="DY96" i="1"/>
  <c r="EE96" i="1"/>
  <c r="EE98" i="1"/>
  <c r="EA98" i="1"/>
  <c r="DW98" i="1"/>
  <c r="DS98" i="1"/>
  <c r="DO98" i="1"/>
  <c r="DK98" i="1"/>
  <c r="DG98" i="1"/>
  <c r="DC98" i="1"/>
  <c r="ED98" i="1"/>
  <c r="DZ98" i="1"/>
  <c r="DV98" i="1"/>
  <c r="DR98" i="1"/>
  <c r="DN98" i="1"/>
  <c r="DJ98" i="1"/>
  <c r="DF98" i="1"/>
  <c r="DB98" i="1"/>
  <c r="DA98" i="1"/>
  <c r="DI98" i="1"/>
  <c r="DQ98" i="1"/>
  <c r="DY98" i="1"/>
  <c r="EF65" i="1"/>
  <c r="EB65" i="1"/>
  <c r="DX65" i="1"/>
  <c r="DT65" i="1"/>
  <c r="DP65" i="1"/>
  <c r="DL65" i="1"/>
  <c r="DH65" i="1"/>
  <c r="DD65" i="1"/>
  <c r="CY65" i="1"/>
  <c r="EE65" i="1"/>
  <c r="EA65" i="1"/>
  <c r="DW65" i="1"/>
  <c r="DS65" i="1"/>
  <c r="DO65" i="1"/>
  <c r="DK65" i="1"/>
  <c r="DG65" i="1"/>
  <c r="DC65" i="1"/>
  <c r="ED65" i="1"/>
  <c r="DZ65" i="1"/>
  <c r="DV65" i="1"/>
  <c r="DR65" i="1"/>
  <c r="DN65" i="1"/>
  <c r="DJ65" i="1"/>
  <c r="DF65" i="1"/>
  <c r="DB65" i="1"/>
  <c r="DE65" i="1"/>
  <c r="DU65" i="1"/>
  <c r="D22" i="1"/>
  <c r="D95" i="1"/>
  <c r="D39" i="1"/>
  <c r="D43" i="1"/>
  <c r="D21" i="1"/>
  <c r="D25" i="1"/>
  <c r="D10" i="1"/>
  <c r="D62" i="1"/>
  <c r="D49" i="1"/>
  <c r="D47" i="1"/>
  <c r="D73" i="1"/>
  <c r="D84" i="1"/>
  <c r="D27" i="1"/>
  <c r="D78" i="1"/>
  <c r="D29" i="1"/>
  <c r="D63" i="1"/>
  <c r="D41" i="1"/>
  <c r="D26" i="1"/>
  <c r="D19" i="1"/>
  <c r="D14" i="1"/>
  <c r="D13" i="1"/>
  <c r="D98" i="1"/>
  <c r="D96" i="1"/>
  <c r="D86" i="1"/>
  <c r="D87" i="1"/>
  <c r="D67" i="1"/>
  <c r="D77" i="1"/>
  <c r="D28" i="1"/>
  <c r="D51" i="1"/>
  <c r="D56" i="1"/>
  <c r="D53" i="1"/>
  <c r="D97" i="1"/>
  <c r="D90" i="1"/>
  <c r="D12" i="1"/>
  <c r="D35" i="1"/>
  <c r="D44" i="1"/>
  <c r="D11" i="1"/>
  <c r="D15" i="1"/>
  <c r="D16" i="1"/>
  <c r="D88" i="1"/>
  <c r="D92" i="1"/>
  <c r="D82" i="1"/>
  <c r="D46" i="1"/>
  <c r="D72" i="1"/>
  <c r="D75" i="1"/>
  <c r="D59" i="1"/>
  <c r="D99" i="1"/>
  <c r="D48" i="1"/>
  <c r="D9" i="1"/>
  <c r="D91" i="1"/>
  <c r="D65" i="1"/>
  <c r="D79" i="1"/>
  <c r="D93" i="1"/>
  <c r="D45" i="1"/>
  <c r="D69" i="1"/>
  <c r="D60" i="1"/>
  <c r="D24" i="1"/>
  <c r="D55" i="1"/>
  <c r="D30" i="1"/>
  <c r="D37" i="1"/>
  <c r="D80" i="1"/>
  <c r="D85" i="1"/>
  <c r="D89" i="1"/>
  <c r="D68" i="1"/>
  <c r="D76" i="1"/>
  <c r="D20" i="1"/>
  <c r="D18" i="1"/>
</calcChain>
</file>

<file path=xl/sharedStrings.xml><?xml version="1.0" encoding="utf-8"?>
<sst xmlns="http://schemas.openxmlformats.org/spreadsheetml/2006/main" count="137" uniqueCount="107">
  <si>
    <t>,</t>
  </si>
  <si>
    <t>RANKING LIST ITALIANA CLASSE SNIPE</t>
  </si>
  <si>
    <t>CAMPIONATO NAZIONALE</t>
  </si>
  <si>
    <t>C.ZON</t>
  </si>
  <si>
    <t>Piazz.</t>
  </si>
  <si>
    <t>Piazz</t>
  </si>
  <si>
    <t>SAVORANI  LAPO</t>
  </si>
  <si>
    <t>LAMBERTENGHI PAOLO</t>
  </si>
  <si>
    <t>FANTONI PIETRO</t>
  </si>
  <si>
    <t>BRUNI DARIO</t>
  </si>
  <si>
    <t>SCHIAFFINO ALBERTO</t>
  </si>
  <si>
    <t>ROCHELLI FABIO</t>
  </si>
  <si>
    <t>MICHEL ENRICO</t>
  </si>
  <si>
    <t>PANTANO MARCO</t>
  </si>
  <si>
    <t>LONGHI STEFANO</t>
  </si>
  <si>
    <t>ROSSI FRANCESCO</t>
  </si>
  <si>
    <t>SCARSELLI FRANCESCO</t>
  </si>
  <si>
    <t>GATTULLI IVO</t>
  </si>
  <si>
    <t>PESCI ANDREA</t>
  </si>
  <si>
    <t>D'AMBROSIO MARCO</t>
  </si>
  <si>
    <t>MORANI GIUSEPPE</t>
  </si>
  <si>
    <t>PROSPERI GIUSEPPE</t>
  </si>
  <si>
    <t>CIUFO CLAUDIO</t>
  </si>
  <si>
    <t>DE PAOLI ALBERTO</t>
  </si>
  <si>
    <t>PIAZZA ANDREA</t>
  </si>
  <si>
    <t>PERDISA ALBERTO.</t>
  </si>
  <si>
    <t>TOZZI ROBERTO</t>
  </si>
  <si>
    <t>D'ORAZIO GIUSEPPE</t>
  </si>
  <si>
    <t>MAURIZI MAURO</t>
  </si>
  <si>
    <t>PISELLI GIANFRANCO</t>
  </si>
  <si>
    <t>STEFFE' FABIO</t>
  </si>
  <si>
    <t>MARCHETTI STEFANO</t>
  </si>
  <si>
    <t>BERNARDIS GABRIELE</t>
  </si>
  <si>
    <t>ZUANELLI SILVANO</t>
  </si>
  <si>
    <t>ARRIVABENE CARLO VINCENZO</t>
  </si>
  <si>
    <t>GANGITANO LUIGI</t>
  </si>
  <si>
    <t>IRREDENTO SERGIO</t>
  </si>
  <si>
    <t>EMER ROBERTO</t>
  </si>
  <si>
    <t>ABRUZZI LUCIANO</t>
  </si>
  <si>
    <t>RENZI MAURIZIO</t>
  </si>
  <si>
    <t>SCHIAFFINO ANDREA</t>
  </si>
  <si>
    <t>CASARINI ROBERTO</t>
  </si>
  <si>
    <t>MUZII ERMANNO</t>
  </si>
  <si>
    <t>STACCIOLI MARIA PAOLA</t>
  </si>
  <si>
    <t>GUADAGNI CLAUDIO</t>
  </si>
  <si>
    <t>ARPINI DOMENICO</t>
  </si>
  <si>
    <t>PLANINE MAURIZIO</t>
  </si>
  <si>
    <t>STHAL TOM</t>
  </si>
  <si>
    <t>FUZZI PAOLO</t>
  </si>
  <si>
    <t>SCHAFFER FABIO</t>
  </si>
  <si>
    <t>CIGALOTTI MASSIMO</t>
  </si>
  <si>
    <t>STILLI ULDERICO</t>
  </si>
  <si>
    <t>STELLA GIOVANNI</t>
  </si>
  <si>
    <t>VIVIAN MAURIZIO</t>
  </si>
  <si>
    <t>PERI GIOVANNI</t>
  </si>
  <si>
    <t>MARCHESAN MAURO</t>
  </si>
  <si>
    <t>LAZZARI MARCO</t>
  </si>
  <si>
    <t>ALEOTTI MARTINA</t>
  </si>
  <si>
    <t>ONORATO MARIA CHIARA</t>
  </si>
  <si>
    <t>PRADA CARLO</t>
  </si>
  <si>
    <t>MORANI DIEGO</t>
  </si>
  <si>
    <t>ROCHELLI ILARIA</t>
  </si>
  <si>
    <t>RICCI UMBERTO</t>
  </si>
  <si>
    <t>ZAOLI MARCO</t>
  </si>
  <si>
    <t>OLIVIERI ROGER</t>
  </si>
  <si>
    <t>1°DG - Nazionale 2018</t>
  </si>
  <si>
    <t>SAVIO ANDREA</t>
  </si>
  <si>
    <t>WETZL UMBERTO</t>
  </si>
  <si>
    <t>TOFFOLO GIOELE</t>
  </si>
  <si>
    <t>PIPERNO ROMEO</t>
  </si>
  <si>
    <t>3°DG - Nazionale 2018</t>
  </si>
  <si>
    <t>DEI ROSSI MARCO</t>
  </si>
  <si>
    <t>DATTI ANDREA</t>
  </si>
  <si>
    <t>Dic. 2018</t>
  </si>
  <si>
    <t>4°DG - Nazionale 2018</t>
  </si>
  <si>
    <t>Talamone, 3 - 4 novembre 2018</t>
  </si>
  <si>
    <t>FIORINI RODOLFO</t>
  </si>
  <si>
    <t>BORGHESE GIUSEPPE</t>
  </si>
  <si>
    <t>MEOTTO MICHELE</t>
  </si>
  <si>
    <t>CALLIARI MARCO</t>
  </si>
  <si>
    <t>UBER DARIO</t>
  </si>
  <si>
    <t>PISETTA STEFANO</t>
  </si>
  <si>
    <t>VENDITTI STEFANO</t>
  </si>
  <si>
    <t xml:space="preserve">ROSA </t>
  </si>
  <si>
    <t>TOZZI CLAUDIO</t>
  </si>
  <si>
    <t>ANDREA DATTI</t>
  </si>
  <si>
    <t>GIACUMMO</t>
  </si>
  <si>
    <t>ELENA CALDERINI</t>
  </si>
  <si>
    <t>Punta Ala, 13-14 aprile 2019</t>
  </si>
  <si>
    <t>PADOAN GIORGIO</t>
  </si>
  <si>
    <t>Cattolica, 14 -15 luglio 2018</t>
  </si>
  <si>
    <t>CATASTA MAX</t>
  </si>
  <si>
    <t>2° DG-Nazionale 2019</t>
  </si>
  <si>
    <t>Bracciano, 22 - 23 giugno 2019</t>
  </si>
  <si>
    <t>POGGI GIAMPIERO</t>
  </si>
  <si>
    <t>FORNARI MARCO</t>
  </si>
  <si>
    <t>GORI ALESSANDRO</t>
  </si>
  <si>
    <t>Monfalcone, 11 - 14 luglio 2019</t>
  </si>
  <si>
    <t>ANTONIAZZI MASSIMILIANO</t>
  </si>
  <si>
    <t>BARBAROSSA SARAH</t>
  </si>
  <si>
    <t>PADOAN STEFANIA</t>
  </si>
  <si>
    <t>PENSO MARCO</t>
  </si>
  <si>
    <t>PERINI CORRADO</t>
  </si>
  <si>
    <t>RODATI ALESSANDRO</t>
  </si>
  <si>
    <t>SCHIAVON MASSIMO</t>
  </si>
  <si>
    <t>TARABOCCHIA GIULIO</t>
  </si>
  <si>
    <t>TOMSIC PAOLO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</si>
</sst>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Helvetica Neue"/>
    </font>
    <font>
      <sz val="10"/>
      <name val="Helvetica Neue"/>
    </font>
    <font>
      <b/>
      <sz val="10"/>
      <name val="Helvetica Neue"/>
    </font>
    <font>
      <b/>
      <i/>
      <sz val="28"/>
      <name val="Helvetica Neue"/>
    </font>
    <font>
      <sz val="10"/>
      <name val="Helvetica Neue"/>
    </font>
    <font>
      <b/>
      <sz val="10"/>
      <color rgb="FFFF0000"/>
      <name val="Helvetica Neue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9"/>
      <name val="Arial"/>
      <family val="2"/>
    </font>
    <font>
      <u/>
      <sz val="10"/>
      <color theme="10"/>
      <name val="Helvetica Neue"/>
    </font>
    <font>
      <u/>
      <sz val="10"/>
      <color theme="11"/>
      <name val="Helvetica Neue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  <fill>
      <patternFill patternType="solid">
        <fgColor rgb="FFC5E0B3"/>
        <bgColor rgb="FFC5E0B3"/>
      </patternFill>
    </fill>
    <fill>
      <patternFill patternType="solid">
        <fgColor rgb="FF008000"/>
        <bgColor rgb="FF008000"/>
      </patternFill>
    </fill>
    <fill>
      <patternFill patternType="solid">
        <fgColor rgb="FF993366"/>
        <bgColor rgb="FF00FFFF"/>
      </patternFill>
    </fill>
  </fills>
  <borders count="30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</borders>
  <cellStyleXfs count="67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0">
    <xf numFmtId="0" fontId="0" fillId="0" borderId="0" xfId="0" applyFont="1" applyAlignment="1"/>
    <xf numFmtId="0" fontId="1" fillId="0" borderId="0" xfId="0" applyFont="1" applyAlignment="1"/>
    <xf numFmtId="14" fontId="2" fillId="0" borderId="0" xfId="0" applyNumberFormat="1" applyFont="1" applyAlignment="1">
      <alignment horizontal="center"/>
    </xf>
    <xf numFmtId="0" fontId="1" fillId="0" borderId="9" xfId="0" applyFont="1" applyBorder="1" applyAlignment="1"/>
    <xf numFmtId="14" fontId="1" fillId="0" borderId="10" xfId="0" applyNumberFormat="1" applyFont="1" applyBorder="1" applyAlignment="1"/>
    <xf numFmtId="0" fontId="1" fillId="2" borderId="11" xfId="0" applyFont="1" applyFill="1" applyBorder="1" applyAlignment="1"/>
    <xf numFmtId="0" fontId="1" fillId="0" borderId="12" xfId="0" applyFont="1" applyBorder="1" applyAlignment="1"/>
    <xf numFmtId="0" fontId="1" fillId="0" borderId="2" xfId="0" applyFont="1" applyBorder="1" applyAlignment="1">
      <alignment horizontal="center" shrinkToFit="1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/>
    <xf numFmtId="0" fontId="5" fillId="0" borderId="0" xfId="0" applyFont="1" applyAlignment="1"/>
    <xf numFmtId="0" fontId="2" fillId="0" borderId="13" xfId="0" applyFont="1" applyBorder="1" applyAlignment="1"/>
    <xf numFmtId="0" fontId="2" fillId="0" borderId="14" xfId="0" applyFont="1" applyBorder="1" applyAlignment="1"/>
    <xf numFmtId="0" fontId="2" fillId="2" borderId="15" xfId="0" applyFont="1" applyFill="1" applyBorder="1" applyAlignment="1"/>
    <xf numFmtId="0" fontId="1" fillId="2" borderId="15" xfId="0" applyFont="1" applyFill="1" applyBorder="1" applyAlignment="1"/>
    <xf numFmtId="0" fontId="1" fillId="0" borderId="0" xfId="0" applyFont="1" applyAlignment="1">
      <alignment horizontal="center" shrinkToFit="1"/>
    </xf>
    <xf numFmtId="0" fontId="1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6" xfId="0" applyFont="1" applyBorder="1" applyAlignment="1"/>
    <xf numFmtId="0" fontId="1" fillId="0" borderId="17" xfId="0" applyFont="1" applyBorder="1" applyAlignment="1"/>
    <xf numFmtId="0" fontId="1" fillId="2" borderId="18" xfId="0" applyFont="1" applyFill="1" applyBorder="1" applyAlignment="1"/>
    <xf numFmtId="0" fontId="1" fillId="0" borderId="19" xfId="0" applyFont="1" applyBorder="1" applyAlignment="1"/>
    <xf numFmtId="0" fontId="2" fillId="0" borderId="7" xfId="0" applyFont="1" applyBorder="1" applyAlignment="1"/>
    <xf numFmtId="0" fontId="2" fillId="0" borderId="19" xfId="0" applyFont="1" applyBorder="1" applyAlignment="1"/>
    <xf numFmtId="3" fontId="1" fillId="0" borderId="0" xfId="0" applyNumberFormat="1" applyFont="1" applyAlignment="1"/>
    <xf numFmtId="3" fontId="5" fillId="3" borderId="15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3" fontId="8" fillId="0" borderId="0" xfId="0" applyNumberFormat="1" applyFont="1" applyAlignment="1">
      <alignment horizontal="right"/>
    </xf>
    <xf numFmtId="3" fontId="8" fillId="3" borderId="15" xfId="0" applyNumberFormat="1" applyFont="1" applyFill="1" applyBorder="1" applyAlignment="1">
      <alignment horizontal="right"/>
    </xf>
    <xf numFmtId="0" fontId="8" fillId="0" borderId="0" xfId="0" applyFont="1" applyAlignment="1"/>
    <xf numFmtId="0" fontId="8" fillId="0" borderId="0" xfId="0" applyFont="1" applyAlignment="1">
      <alignment horizontal="right"/>
    </xf>
    <xf numFmtId="3" fontId="6" fillId="0" borderId="0" xfId="0" applyNumberFormat="1" applyFont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5" borderId="15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8" borderId="15" xfId="0" applyFont="1" applyFill="1" applyBorder="1" applyAlignment="1">
      <alignment horizontal="center"/>
    </xf>
    <xf numFmtId="0" fontId="2" fillId="0" borderId="21" xfId="0" applyFont="1" applyBorder="1" applyAlignment="1"/>
    <xf numFmtId="3" fontId="6" fillId="0" borderId="15" xfId="0" applyNumberFormat="1" applyFont="1" applyBorder="1" applyAlignment="1">
      <alignment horizontal="center"/>
    </xf>
    <xf numFmtId="0" fontId="1" fillId="0" borderId="15" xfId="0" applyFont="1" applyBorder="1" applyAlignment="1"/>
    <xf numFmtId="3" fontId="6" fillId="0" borderId="0" xfId="0" applyNumberFormat="1" applyFont="1" applyBorder="1" applyAlignment="1">
      <alignment horizontal="center"/>
    </xf>
    <xf numFmtId="3" fontId="6" fillId="0" borderId="20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8" borderId="0" xfId="0" applyFont="1" applyFill="1" applyBorder="1" applyAlignment="1">
      <alignment horizontal="center"/>
    </xf>
    <xf numFmtId="0" fontId="1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9" fillId="0" borderId="15" xfId="0" applyFont="1" applyBorder="1" applyAlignment="1">
      <alignment horizontal="center" vertical="center" wrapText="1"/>
    </xf>
    <xf numFmtId="3" fontId="7" fillId="0" borderId="15" xfId="0" applyNumberFormat="1" applyFont="1" applyBorder="1" applyAlignment="1">
      <alignment horizontal="center"/>
    </xf>
    <xf numFmtId="3" fontId="6" fillId="0" borderId="15" xfId="0" applyNumberFormat="1" applyFont="1" applyFill="1" applyBorder="1" applyAlignment="1">
      <alignment horizontal="center"/>
    </xf>
    <xf numFmtId="0" fontId="9" fillId="0" borderId="20" xfId="0" applyFont="1" applyBorder="1" applyAlignment="1">
      <alignment horizontal="center" vertical="center" wrapText="1"/>
    </xf>
    <xf numFmtId="3" fontId="6" fillId="0" borderId="20" xfId="0" applyNumberFormat="1" applyFont="1" applyFill="1" applyBorder="1" applyAlignment="1">
      <alignment horizontal="center"/>
    </xf>
    <xf numFmtId="0" fontId="2" fillId="0" borderId="6" xfId="0" applyFont="1" applyBorder="1" applyAlignment="1"/>
    <xf numFmtId="0" fontId="2" fillId="0" borderId="8" xfId="0" applyFont="1" applyBorder="1" applyAlignment="1"/>
    <xf numFmtId="0" fontId="6" fillId="9" borderId="15" xfId="0" applyFont="1" applyFill="1" applyBorder="1" applyAlignment="1">
      <alignment horizontal="center"/>
    </xf>
    <xf numFmtId="0" fontId="6" fillId="9" borderId="0" xfId="0" applyFont="1" applyFill="1" applyBorder="1" applyAlignment="1">
      <alignment horizontal="center"/>
    </xf>
    <xf numFmtId="3" fontId="7" fillId="0" borderId="22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0" fontId="2" fillId="0" borderId="24" xfId="0" applyFont="1" applyBorder="1" applyAlignment="1"/>
    <xf numFmtId="0" fontId="2" fillId="0" borderId="25" xfId="0" applyFont="1" applyBorder="1" applyAlignment="1"/>
    <xf numFmtId="0" fontId="2" fillId="0" borderId="26" xfId="0" applyFont="1" applyBorder="1" applyAlignment="1"/>
    <xf numFmtId="0" fontId="2" fillId="0" borderId="27" xfId="0" applyFont="1" applyBorder="1" applyAlignment="1"/>
    <xf numFmtId="3" fontId="7" fillId="0" borderId="28" xfId="0" applyNumberFormat="1" applyFont="1" applyBorder="1" applyAlignment="1">
      <alignment horizontal="center"/>
    </xf>
    <xf numFmtId="3" fontId="7" fillId="0" borderId="21" xfId="0" applyNumberFormat="1" applyFont="1" applyBorder="1" applyAlignment="1">
      <alignment horizontal="center"/>
    </xf>
    <xf numFmtId="0" fontId="2" fillId="0" borderId="29" xfId="0" applyFont="1" applyBorder="1" applyAlignment="1"/>
    <xf numFmtId="15" fontId="2" fillId="0" borderId="24" xfId="0" applyNumberFormat="1" applyFont="1" applyBorder="1" applyAlignment="1"/>
    <xf numFmtId="0" fontId="1" fillId="0" borderId="0" xfId="0" applyFont="1" applyFill="1" applyBorder="1" applyAlignment="1"/>
    <xf numFmtId="0" fontId="1" fillId="7" borderId="0" xfId="0" applyFont="1" applyFill="1" applyBorder="1" applyAlignment="1"/>
    <xf numFmtId="0" fontId="0" fillId="0" borderId="0" xfId="0" applyFont="1" applyAlignment="1"/>
    <xf numFmtId="3" fontId="7" fillId="0" borderId="2" xfId="0" applyNumberFormat="1" applyFont="1" applyBorder="1" applyAlignment="1">
      <alignment horizontal="center"/>
    </xf>
    <xf numFmtId="0" fontId="1" fillId="6" borderId="0" xfId="0" applyFont="1" applyFill="1" applyBorder="1" applyAlignment="1"/>
    <xf numFmtId="14" fontId="1" fillId="0" borderId="0" xfId="0" applyNumberFormat="1" applyFont="1" applyAlignment="1"/>
    <xf numFmtId="0" fontId="0" fillId="0" borderId="0" xfId="0" applyFont="1" applyAlignment="1"/>
    <xf numFmtId="0" fontId="1" fillId="0" borderId="0" xfId="0" applyFont="1" applyFill="1" applyAlignment="1"/>
    <xf numFmtId="0" fontId="3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0" fillId="0" borderId="0" xfId="0" applyFont="1" applyAlignment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2" fillId="0" borderId="1" xfId="0" applyFont="1" applyBorder="1" applyAlignment="1">
      <alignment horizontal="center"/>
    </xf>
    <xf numFmtId="14" fontId="2" fillId="0" borderId="20" xfId="0" applyNumberFormat="1" applyFont="1" applyBorder="1" applyAlignment="1">
      <alignment horizontal="center"/>
    </xf>
    <xf numFmtId="0" fontId="0" fillId="0" borderId="21" xfId="0" applyFont="1" applyBorder="1" applyAlignment="1"/>
    <xf numFmtId="0" fontId="4" fillId="0" borderId="2" xfId="0" applyFont="1" applyBorder="1" applyAlignment="1"/>
    <xf numFmtId="0" fontId="0" fillId="0" borderId="2" xfId="0" applyFont="1" applyBorder="1" applyAlignment="1"/>
    <xf numFmtId="0" fontId="0" fillId="0" borderId="3" xfId="0" applyFont="1" applyBorder="1" applyAlignment="1"/>
    <xf numFmtId="0" fontId="2" fillId="0" borderId="20" xfId="0" applyFont="1" applyBorder="1" applyAlignment="1">
      <alignment horizontal="center"/>
    </xf>
    <xf numFmtId="0" fontId="0" fillId="0" borderId="15" xfId="0" applyFont="1" applyBorder="1" applyAlignment="1"/>
    <xf numFmtId="0" fontId="0" fillId="0" borderId="15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0" xfId="0" applyFont="1" applyBorder="1" applyAlignment="1">
      <alignment horizontal="center"/>
    </xf>
  </cellXfs>
  <cellStyles count="67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Normale" xfId="0" builtinId="0"/>
  </cellStyles>
  <dxfs count="0"/>
  <tableStyles count="0" defaultTableStyle="TableStyleMedium2" defaultPivotStyle="PivotStyleLight16"/>
  <colors>
    <mruColors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lumes\Macintosh%20HD\Users\totonno\Downloads\beccaccino-doro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</sheetNames>
    <sheetDataSet>
      <sheetData sheetId="0">
        <row r="22">
          <cell r="EO22">
            <v>36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P959"/>
  <sheetViews>
    <sheetView tabSelected="1" zoomScale="98" zoomScaleNormal="98" zoomScalePageLayoutView="98" workbookViewId="0">
      <pane xSplit="5" ySplit="8" topLeftCell="AB9" activePane="bottomRight" state="frozen"/>
      <selection pane="topRight" activeCell="F1" sqref="F1"/>
      <selection pane="bottomLeft" activeCell="A9" sqref="A9"/>
      <selection pane="bottomRight" activeCell="A100" sqref="A100:XFD101"/>
    </sheetView>
  </sheetViews>
  <sheetFormatPr defaultColWidth="14.44140625" defaultRowHeight="15" customHeight="1"/>
  <cols>
    <col min="1" max="1" width="4.109375" customWidth="1"/>
    <col min="2" max="2" width="27.109375" customWidth="1"/>
    <col min="3" max="3" width="2.44140625" customWidth="1"/>
    <col min="4" max="4" width="8.109375" customWidth="1"/>
    <col min="5" max="5" width="1.77734375" customWidth="1"/>
    <col min="6" max="45" width="5.77734375" customWidth="1"/>
    <col min="46" max="57" width="5.6640625" customWidth="1"/>
    <col min="58" max="102" width="5.77734375" customWidth="1"/>
    <col min="103" max="103" width="6.77734375" customWidth="1"/>
    <col min="104" max="136" width="5.77734375" customWidth="1"/>
    <col min="137" max="146" width="11.44140625" customWidth="1"/>
  </cols>
  <sheetData>
    <row r="1" spans="1:146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 t="s">
        <v>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</row>
    <row r="2" spans="1:146" ht="12.75" customHeight="1">
      <c r="A2" s="1"/>
      <c r="B2" s="2">
        <v>43660</v>
      </c>
      <c r="C2" s="1"/>
      <c r="D2" s="1"/>
      <c r="E2" s="1"/>
      <c r="F2" s="76" t="s">
        <v>1</v>
      </c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8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</row>
    <row r="3" spans="1:146" ht="12.75" customHeight="1">
      <c r="A3" s="1"/>
      <c r="B3" s="73"/>
      <c r="C3" s="1"/>
      <c r="D3" s="1"/>
      <c r="E3" s="1"/>
      <c r="F3" s="79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</row>
    <row r="4" spans="1:146" ht="13.5" customHeight="1">
      <c r="A4" s="1"/>
      <c r="B4" s="1"/>
      <c r="C4" s="1"/>
      <c r="D4" s="1"/>
      <c r="E4" s="1"/>
      <c r="F4" s="82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4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</row>
    <row r="5" spans="1:146" ht="14.25" customHeight="1" thickTop="1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</row>
    <row r="6" spans="1:146" ht="13.5" customHeight="1" thickTop="1">
      <c r="A6" s="3"/>
      <c r="B6" s="4"/>
      <c r="C6" s="5"/>
      <c r="D6" s="6"/>
      <c r="E6" s="5"/>
      <c r="F6" s="85" t="s">
        <v>65</v>
      </c>
      <c r="G6" s="88"/>
      <c r="H6" s="88"/>
      <c r="I6" s="88"/>
      <c r="J6" s="88"/>
      <c r="K6" s="88"/>
      <c r="L6" s="89"/>
      <c r="M6" s="89"/>
      <c r="N6" s="89"/>
      <c r="O6" s="90"/>
      <c r="P6" s="98" t="s">
        <v>92</v>
      </c>
      <c r="Q6" s="89"/>
      <c r="R6" s="89"/>
      <c r="S6" s="89"/>
      <c r="T6" s="89"/>
      <c r="U6" s="90"/>
      <c r="V6" s="85" t="s">
        <v>70</v>
      </c>
      <c r="W6" s="89"/>
      <c r="X6" s="89"/>
      <c r="Y6" s="89"/>
      <c r="Z6" s="89"/>
      <c r="AA6" s="89"/>
      <c r="AB6" s="89"/>
      <c r="AC6" s="89"/>
      <c r="AD6" s="89"/>
      <c r="AE6" s="90"/>
      <c r="AF6" s="95" t="s">
        <v>2</v>
      </c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7"/>
      <c r="AX6" s="85" t="s">
        <v>74</v>
      </c>
      <c r="AY6" s="96"/>
      <c r="AZ6" s="96"/>
      <c r="BA6" s="96"/>
      <c r="BB6" s="96"/>
      <c r="BC6" s="9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8"/>
      <c r="BP6" s="85" t="s">
        <v>3</v>
      </c>
      <c r="BQ6" s="78"/>
      <c r="BR6" s="39"/>
      <c r="BS6" s="1"/>
      <c r="BT6" s="1"/>
      <c r="BU6" s="9"/>
      <c r="BV6" s="10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1">
        <v>32</v>
      </c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</row>
    <row r="7" spans="1:146" ht="13.5" customHeight="1" thickBot="1">
      <c r="A7" s="12"/>
      <c r="B7" s="13"/>
      <c r="C7" s="14"/>
      <c r="D7" s="10"/>
      <c r="E7" s="15"/>
      <c r="F7" s="91" t="s">
        <v>88</v>
      </c>
      <c r="G7" s="92"/>
      <c r="H7" s="92"/>
      <c r="I7" s="92"/>
      <c r="J7" s="92"/>
      <c r="K7" s="92"/>
      <c r="L7" s="92"/>
      <c r="M7" s="92"/>
      <c r="N7" s="92"/>
      <c r="O7" s="87"/>
      <c r="P7" s="99" t="s">
        <v>93</v>
      </c>
      <c r="Q7" s="92"/>
      <c r="R7" s="92"/>
      <c r="S7" s="92"/>
      <c r="T7" s="92"/>
      <c r="U7" s="87"/>
      <c r="V7" s="91" t="s">
        <v>90</v>
      </c>
      <c r="W7" s="93"/>
      <c r="X7" s="93"/>
      <c r="Y7" s="93"/>
      <c r="Z7" s="93"/>
      <c r="AA7" s="93"/>
      <c r="AB7" s="93"/>
      <c r="AC7" s="93"/>
      <c r="AD7" s="93"/>
      <c r="AE7" s="94"/>
      <c r="AF7" s="91" t="s">
        <v>97</v>
      </c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4"/>
      <c r="AX7" s="91" t="s">
        <v>75</v>
      </c>
      <c r="AY7" s="93"/>
      <c r="AZ7" s="93"/>
      <c r="BA7" s="93"/>
      <c r="BB7" s="93"/>
      <c r="BC7" s="94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7"/>
      <c r="BP7" s="86" t="s">
        <v>73</v>
      </c>
      <c r="BQ7" s="87"/>
      <c r="BR7" s="18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1">
        <v>26</v>
      </c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</row>
    <row r="8" spans="1:146" ht="14.25" customHeight="1" thickTop="1" thickBot="1">
      <c r="A8" s="19"/>
      <c r="B8" s="20"/>
      <c r="C8" s="21"/>
      <c r="D8" s="22"/>
      <c r="E8" s="21"/>
      <c r="F8" s="60" t="s">
        <v>4</v>
      </c>
      <c r="G8" s="61">
        <v>27</v>
      </c>
      <c r="H8" s="62" t="s">
        <v>4</v>
      </c>
      <c r="I8" s="62"/>
      <c r="J8" s="62" t="s">
        <v>4</v>
      </c>
      <c r="K8" s="62"/>
      <c r="L8" s="62" t="s">
        <v>4</v>
      </c>
      <c r="M8" s="62"/>
      <c r="N8" s="62" t="s">
        <v>4</v>
      </c>
      <c r="O8" s="63"/>
      <c r="P8" s="62" t="s">
        <v>4</v>
      </c>
      <c r="Q8" s="61">
        <v>30</v>
      </c>
      <c r="R8" s="54" t="s">
        <v>4</v>
      </c>
      <c r="S8" s="23"/>
      <c r="T8" s="23" t="s">
        <v>4</v>
      </c>
      <c r="U8" s="23"/>
      <c r="V8" s="54" t="s">
        <v>4</v>
      </c>
      <c r="W8" s="66">
        <v>23</v>
      </c>
      <c r="X8" s="54" t="s">
        <v>4</v>
      </c>
      <c r="Y8" s="23"/>
      <c r="Z8" s="23" t="s">
        <v>4</v>
      </c>
      <c r="AA8" s="23"/>
      <c r="AB8" s="23" t="s">
        <v>4</v>
      </c>
      <c r="AC8" s="23"/>
      <c r="AD8" s="23" t="s">
        <v>4</v>
      </c>
      <c r="AE8" s="55"/>
      <c r="AF8" s="60" t="s">
        <v>4</v>
      </c>
      <c r="AG8" s="62">
        <v>37</v>
      </c>
      <c r="AH8" s="62" t="s">
        <v>4</v>
      </c>
      <c r="AI8" s="62"/>
      <c r="AJ8" s="62" t="s">
        <v>4</v>
      </c>
      <c r="AK8" s="62"/>
      <c r="AL8" s="62" t="s">
        <v>4</v>
      </c>
      <c r="AM8" s="62"/>
      <c r="AN8" s="62" t="s">
        <v>4</v>
      </c>
      <c r="AO8" s="62"/>
      <c r="AP8" s="62" t="s">
        <v>4</v>
      </c>
      <c r="AQ8" s="62"/>
      <c r="AR8" s="62" t="s">
        <v>4</v>
      </c>
      <c r="AS8" s="62"/>
      <c r="AT8" s="62" t="s">
        <v>4</v>
      </c>
      <c r="AU8" s="62"/>
      <c r="AV8" s="62" t="s">
        <v>4</v>
      </c>
      <c r="AW8" s="63"/>
      <c r="AX8" s="60" t="s">
        <v>4</v>
      </c>
      <c r="AY8" s="62">
        <v>24</v>
      </c>
      <c r="AZ8" s="62" t="s">
        <v>4</v>
      </c>
      <c r="BA8" s="62"/>
      <c r="BB8" s="62" t="s">
        <v>4</v>
      </c>
      <c r="BC8" s="63"/>
      <c r="BD8" s="62" t="s">
        <v>4</v>
      </c>
      <c r="BE8" s="62"/>
      <c r="BF8" s="62" t="s">
        <v>4</v>
      </c>
      <c r="BG8" s="62"/>
      <c r="BH8" s="62" t="s">
        <v>4</v>
      </c>
      <c r="BI8" s="62"/>
      <c r="BJ8" s="62" t="s">
        <v>4</v>
      </c>
      <c r="BK8" s="62"/>
      <c r="BL8" s="62" t="s">
        <v>4</v>
      </c>
      <c r="BM8" s="62"/>
      <c r="BN8" s="62" t="s">
        <v>4</v>
      </c>
      <c r="BO8" s="37"/>
      <c r="BP8" s="67" t="s">
        <v>5</v>
      </c>
      <c r="BQ8" s="63"/>
      <c r="BR8" s="24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25">
        <v>7</v>
      </c>
      <c r="DA8" s="25">
        <f>CZ6-CZ7+CZ8</f>
        <v>13</v>
      </c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</row>
    <row r="9" spans="1:146" ht="13.5" customHeight="1" thickTop="1">
      <c r="A9" s="1">
        <v>1</v>
      </c>
      <c r="B9" s="75" t="s">
        <v>9</v>
      </c>
      <c r="C9" s="15"/>
      <c r="D9" s="26">
        <f>CY9-SUM($DA9:CHOOSE($DA$8,$DA9,$DB9,$DC9,$DD9,$DE9,$DF9,$DG9,$DH9,$DI9,$DJ9,$DK9,$DL9,$DM9,$DN9,$DO9,$DP9,$DQ9,$DR9,$DS9,$DT9,$DU9,$DV9,$DW9,$DX9))</f>
        <v>917</v>
      </c>
      <c r="E9" s="5"/>
      <c r="F9" s="38">
        <v>3</v>
      </c>
      <c r="G9" s="50">
        <f>IF(F9=0,0,51-F9)</f>
        <v>48</v>
      </c>
      <c r="H9" s="38">
        <v>2</v>
      </c>
      <c r="I9" s="50">
        <f>IF(H9=0,0,51-H9)</f>
        <v>49</v>
      </c>
      <c r="J9" s="38">
        <v>3</v>
      </c>
      <c r="K9" s="50">
        <f>IF(J9=0,0,51-J9)</f>
        <v>48</v>
      </c>
      <c r="L9" s="38">
        <v>1</v>
      </c>
      <c r="M9" s="50">
        <f>IF(L9=0,0,51-L9)</f>
        <v>50</v>
      </c>
      <c r="N9" s="38">
        <v>1</v>
      </c>
      <c r="O9" s="59">
        <f>IF(N9=0,0,51-N9)</f>
        <v>50</v>
      </c>
      <c r="P9" s="38">
        <v>1</v>
      </c>
      <c r="Q9" s="71">
        <f>IF(P9=0,0,51-P9)</f>
        <v>50</v>
      </c>
      <c r="R9" s="38">
        <v>3</v>
      </c>
      <c r="S9" s="50">
        <f>IF(R9=0,0,51-R9)</f>
        <v>48</v>
      </c>
      <c r="T9" s="38">
        <v>8</v>
      </c>
      <c r="U9" s="65">
        <f>IF(T9=0,0,51-T9)</f>
        <v>43</v>
      </c>
      <c r="V9" s="41">
        <v>2</v>
      </c>
      <c r="W9" s="50">
        <f>IF(V9=0,0,51-V9)</f>
        <v>49</v>
      </c>
      <c r="X9" s="38">
        <v>2</v>
      </c>
      <c r="Y9" s="50">
        <f>IF(X9=0,0,51-X9)</f>
        <v>49</v>
      </c>
      <c r="Z9" s="38">
        <v>5</v>
      </c>
      <c r="AA9" s="50">
        <f>IF(Z9=0,0,51-Z9)</f>
        <v>46</v>
      </c>
      <c r="AB9" s="38">
        <v>6</v>
      </c>
      <c r="AC9" s="50">
        <f>IF(AB9=0,0,51-AB9)</f>
        <v>45</v>
      </c>
      <c r="AD9" s="38">
        <v>5</v>
      </c>
      <c r="AE9" s="65">
        <f>IF(AD9=0,0,51-AD9)</f>
        <v>46</v>
      </c>
      <c r="AF9" s="52">
        <v>24</v>
      </c>
      <c r="AG9" s="50">
        <f>IF(AF9=0,0,51-AF9)</f>
        <v>27</v>
      </c>
      <c r="AH9" s="49">
        <v>9</v>
      </c>
      <c r="AI9" s="50">
        <f>IF(AH9=0,0,51-AH9)</f>
        <v>42</v>
      </c>
      <c r="AJ9" s="49">
        <v>7</v>
      </c>
      <c r="AK9" s="50">
        <f>IF(AJ9=0,0,51-AJ9)</f>
        <v>44</v>
      </c>
      <c r="AL9" s="49">
        <v>4</v>
      </c>
      <c r="AM9" s="50">
        <f>IF(AL9=0,0,51-AL9)</f>
        <v>47</v>
      </c>
      <c r="AN9" s="49">
        <v>6</v>
      </c>
      <c r="AO9" s="50">
        <f>IF(AN9=0,0,51-AN9)</f>
        <v>45</v>
      </c>
      <c r="AP9" s="49">
        <v>3</v>
      </c>
      <c r="AQ9" s="50">
        <f>IF(AP9=0,0,51-AP9)</f>
        <v>48</v>
      </c>
      <c r="AR9" s="49">
        <v>2</v>
      </c>
      <c r="AS9" s="50">
        <f>IF(AR9=0,0,51-AR9)</f>
        <v>49</v>
      </c>
      <c r="AT9" s="49">
        <v>9</v>
      </c>
      <c r="AU9" s="50">
        <f>IF(AT9=0,0,51-AT9)</f>
        <v>42</v>
      </c>
      <c r="AV9" s="38">
        <v>4</v>
      </c>
      <c r="AW9" s="64">
        <f>IF(AV9=0,0,51-AV9)</f>
        <v>47</v>
      </c>
      <c r="AX9" s="38">
        <v>3</v>
      </c>
      <c r="AY9" s="50">
        <f>IF(AX9=0,0,51-AX9)</f>
        <v>48</v>
      </c>
      <c r="AZ9" s="38">
        <v>1</v>
      </c>
      <c r="BA9" s="50">
        <f>IF(AZ9=0,0,51-AZ9)</f>
        <v>50</v>
      </c>
      <c r="BB9" s="38">
        <v>1</v>
      </c>
      <c r="BC9" s="64">
        <f>IF(BB9=0,0,51-BB9)</f>
        <v>50</v>
      </c>
      <c r="BD9" s="38">
        <v>0</v>
      </c>
      <c r="BE9" s="50">
        <f>IF(BD9=0,0,51-BD9)</f>
        <v>0</v>
      </c>
      <c r="BF9" s="38">
        <v>0</v>
      </c>
      <c r="BG9" s="50">
        <f>IF(BF9=0,0,51-BF9)</f>
        <v>0</v>
      </c>
      <c r="BH9" s="38">
        <v>0</v>
      </c>
      <c r="BI9" s="50">
        <f>IF(BH9=0,0,51-BH9)</f>
        <v>0</v>
      </c>
      <c r="BJ9" s="38">
        <v>0</v>
      </c>
      <c r="BK9" s="50">
        <f>IF(BJ9=0,0,51-BJ9)</f>
        <v>0</v>
      </c>
      <c r="BL9" s="38">
        <v>0</v>
      </c>
      <c r="BM9" s="50">
        <f>IF(BL9=0,0,51-BL9)</f>
        <v>0</v>
      </c>
      <c r="BN9" s="38">
        <v>0</v>
      </c>
      <c r="BO9" s="58">
        <f>IF(BN9=0,0,51-BN9)</f>
        <v>0</v>
      </c>
      <c r="BP9" s="35">
        <v>7</v>
      </c>
      <c r="BQ9" s="50">
        <f>IF(BP9=0,0,51-BP9)</f>
        <v>44</v>
      </c>
      <c r="BR9" s="27"/>
      <c r="BS9" s="28">
        <f>G9</f>
        <v>48</v>
      </c>
      <c r="BT9" s="28">
        <f>I9</f>
        <v>49</v>
      </c>
      <c r="BU9" s="28">
        <f>K9</f>
        <v>48</v>
      </c>
      <c r="BV9" s="28">
        <f>M9</f>
        <v>50</v>
      </c>
      <c r="BW9" s="28">
        <f>O9</f>
        <v>50</v>
      </c>
      <c r="BX9" s="28">
        <f>Q9</f>
        <v>50</v>
      </c>
      <c r="BY9" s="28">
        <f>S9</f>
        <v>48</v>
      </c>
      <c r="BZ9" s="28">
        <f>U9</f>
        <v>43</v>
      </c>
      <c r="CA9" s="28">
        <f>W9</f>
        <v>49</v>
      </c>
      <c r="CB9" s="28">
        <f>Y9</f>
        <v>49</v>
      </c>
      <c r="CC9" s="28">
        <f>AA9</f>
        <v>46</v>
      </c>
      <c r="CD9" s="28">
        <f>AC9</f>
        <v>45</v>
      </c>
      <c r="CE9" s="28">
        <f>AE9</f>
        <v>46</v>
      </c>
      <c r="CF9" s="28">
        <f>AG9</f>
        <v>27</v>
      </c>
      <c r="CG9" s="28">
        <f>AI9</f>
        <v>42</v>
      </c>
      <c r="CH9" s="28">
        <f>AK9</f>
        <v>44</v>
      </c>
      <c r="CI9" s="28">
        <f>AM9</f>
        <v>47</v>
      </c>
      <c r="CJ9" s="28">
        <f>AO9</f>
        <v>45</v>
      </c>
      <c r="CK9" s="28">
        <f>AQ9</f>
        <v>48</v>
      </c>
      <c r="CL9" s="28">
        <f>AS9</f>
        <v>49</v>
      </c>
      <c r="CM9" s="28">
        <f>AU9</f>
        <v>42</v>
      </c>
      <c r="CN9" s="28">
        <f>AW9</f>
        <v>47</v>
      </c>
      <c r="CO9" s="28">
        <f>AY9</f>
        <v>48</v>
      </c>
      <c r="CP9" s="28">
        <f>BA9</f>
        <v>50</v>
      </c>
      <c r="CQ9" s="28">
        <f>BC9</f>
        <v>50</v>
      </c>
      <c r="CR9" s="28">
        <f>BE9</f>
        <v>0</v>
      </c>
      <c r="CS9" s="28">
        <f>BG9</f>
        <v>0</v>
      </c>
      <c r="CT9" s="28">
        <f>BI9</f>
        <v>0</v>
      </c>
      <c r="CU9" s="28">
        <f>BK9</f>
        <v>0</v>
      </c>
      <c r="CV9" s="28">
        <f>BM9</f>
        <v>0</v>
      </c>
      <c r="CW9" s="28">
        <f>BO9</f>
        <v>0</v>
      </c>
      <c r="CX9" s="28">
        <f>BQ9</f>
        <v>44</v>
      </c>
      <c r="CY9" s="29">
        <f>SUM(BS9:CX9)</f>
        <v>1204</v>
      </c>
      <c r="CZ9" s="30"/>
      <c r="DA9" s="31">
        <f>SMALL($BS9:$CX9,1)</f>
        <v>0</v>
      </c>
      <c r="DB9" s="31">
        <f>SMALL($BS9:$CX9,2)</f>
        <v>0</v>
      </c>
      <c r="DC9" s="31">
        <f>SMALL($BS9:$CX9,3)</f>
        <v>0</v>
      </c>
      <c r="DD9" s="31">
        <f>SMALL($BS9:$CX9,4)</f>
        <v>0</v>
      </c>
      <c r="DE9" s="31">
        <f>SMALL($BS9:$CX9,5)</f>
        <v>0</v>
      </c>
      <c r="DF9" s="31">
        <f>SMALL($BS9:$CX9,6)</f>
        <v>0</v>
      </c>
      <c r="DG9" s="31">
        <f>SMALL($BS9:$CX9,7)</f>
        <v>27</v>
      </c>
      <c r="DH9" s="31">
        <f>SMALL($BS9:$CX9,8)</f>
        <v>42</v>
      </c>
      <c r="DI9" s="31">
        <f>SMALL($BS9:$CX9,9)</f>
        <v>42</v>
      </c>
      <c r="DJ9" s="31">
        <f>SMALL($BS9:$CX9,10)</f>
        <v>43</v>
      </c>
      <c r="DK9" s="31">
        <f>SMALL($BS9:$CX9,11)</f>
        <v>44</v>
      </c>
      <c r="DL9" s="31">
        <f>SMALL($BS9:$CX9,12)</f>
        <v>44</v>
      </c>
      <c r="DM9" s="31">
        <f>SMALL($BS9:$CX9,13)</f>
        <v>45</v>
      </c>
      <c r="DN9" s="31">
        <f>SMALL($BS9:$CX9,14)</f>
        <v>45</v>
      </c>
      <c r="DO9" s="31">
        <f>SMALL($BS9:$CX9,15)</f>
        <v>46</v>
      </c>
      <c r="DP9" s="31">
        <f>SMALL($BS9:$CX9,16)</f>
        <v>46</v>
      </c>
      <c r="DQ9" s="31">
        <f>SMALL($BS9:$CX9,17)</f>
        <v>47</v>
      </c>
      <c r="DR9" s="31">
        <f>SMALL($BS9:$CX9,18)</f>
        <v>47</v>
      </c>
      <c r="DS9" s="31">
        <f>SMALL($BS9:$CX9,19)</f>
        <v>48</v>
      </c>
      <c r="DT9" s="31">
        <f>SMALL($BS9:$CX9,20)</f>
        <v>48</v>
      </c>
      <c r="DU9" s="31">
        <f>SMALL($BS9:$CX9,21)</f>
        <v>48</v>
      </c>
      <c r="DV9" s="31">
        <f>SMALL($BS9:$CX9,22)</f>
        <v>48</v>
      </c>
      <c r="DW9" s="31">
        <f>SMALL($BS9:$CX9,23)</f>
        <v>48</v>
      </c>
      <c r="DX9" s="31">
        <f>SMALL($BS9:$CX9,24)</f>
        <v>49</v>
      </c>
      <c r="DY9" s="31">
        <f>SMALL($BS9:$CX9,25)</f>
        <v>49</v>
      </c>
      <c r="DZ9" s="30">
        <f>SMALL($BS9:$CX9,26)</f>
        <v>49</v>
      </c>
      <c r="EA9" s="30">
        <f>SMALL($BS9:$CX9,27)</f>
        <v>49</v>
      </c>
      <c r="EB9" s="30">
        <f>SMALL($BS9:$CX9,28)</f>
        <v>50</v>
      </c>
      <c r="EC9" s="30">
        <f>SMALL($BS9:$CX9,29)</f>
        <v>50</v>
      </c>
      <c r="ED9" s="30">
        <f>SMALL($BS9:$CX9,30)</f>
        <v>50</v>
      </c>
      <c r="EE9" s="30">
        <f>SMALL($BS9:$CX9,31)</f>
        <v>50</v>
      </c>
      <c r="EF9" s="30">
        <f>SMALL($BS9:$CX9,32)</f>
        <v>50</v>
      </c>
      <c r="EG9" s="1"/>
      <c r="EH9" s="1"/>
      <c r="EI9" s="1"/>
      <c r="EJ9" s="1"/>
      <c r="EK9" s="1"/>
      <c r="EL9" s="1"/>
      <c r="EM9" s="1"/>
      <c r="EN9" s="1"/>
      <c r="EO9" s="1"/>
      <c r="EP9" s="1"/>
    </row>
    <row r="10" spans="1:146" ht="12.75" customHeight="1">
      <c r="A10" s="1">
        <v>2</v>
      </c>
      <c r="B10" s="75" t="s">
        <v>7</v>
      </c>
      <c r="C10" s="15"/>
      <c r="D10" s="26">
        <f>CY10-SUM($DA10:CHOOSE($DA$8,$DA10,$DB10,$DC10,$DD10,$DE10,$DF10,$DG10,$DH10,$DI10,$DJ10,$DK10,$DL10,$DM10,$DN10,$DO10,$DP10,$DQ10,$DR10,$DS10,$DT10,$DU10,$DV10,$DW10,$DX10))</f>
        <v>907</v>
      </c>
      <c r="E10" s="15"/>
      <c r="F10" s="38">
        <v>1</v>
      </c>
      <c r="G10" s="50">
        <f>IF(F10=0,0,51-F10)</f>
        <v>50</v>
      </c>
      <c r="H10" s="38">
        <v>5</v>
      </c>
      <c r="I10" s="50">
        <f>IF(H10=0,0,51-H10)</f>
        <v>46</v>
      </c>
      <c r="J10" s="38">
        <v>2</v>
      </c>
      <c r="K10" s="50">
        <f>IF(J10=0,0,51-J10)</f>
        <v>49</v>
      </c>
      <c r="L10" s="38">
        <v>3</v>
      </c>
      <c r="M10" s="50">
        <f>IF(L10=0,0,51-L10)</f>
        <v>48</v>
      </c>
      <c r="N10" s="38">
        <v>7</v>
      </c>
      <c r="O10" s="59">
        <f>IF(N10=0,0,51-N10)</f>
        <v>44</v>
      </c>
      <c r="P10" s="38">
        <v>8</v>
      </c>
      <c r="Q10" s="50">
        <f>IF(P10=0,0,51-P10)</f>
        <v>43</v>
      </c>
      <c r="R10" s="38">
        <v>1</v>
      </c>
      <c r="S10" s="50">
        <f>IF(R10=0,0,51-R10)</f>
        <v>50</v>
      </c>
      <c r="T10" s="38">
        <v>3</v>
      </c>
      <c r="U10" s="65">
        <f>IF(T10=0,0,51-T10)</f>
        <v>48</v>
      </c>
      <c r="V10" s="41">
        <v>4</v>
      </c>
      <c r="W10" s="50">
        <f>IF(V10=0,0,51-V10)</f>
        <v>47</v>
      </c>
      <c r="X10" s="38">
        <v>1</v>
      </c>
      <c r="Y10" s="50">
        <f>IF(X10=0,0,51-X10)</f>
        <v>50</v>
      </c>
      <c r="Z10" s="38">
        <v>1</v>
      </c>
      <c r="AA10" s="50">
        <f>IF(Z10=0,0,51-Z10)</f>
        <v>50</v>
      </c>
      <c r="AB10" s="38">
        <v>3</v>
      </c>
      <c r="AC10" s="50">
        <f>IF(AB10=0,0,51-AB10)</f>
        <v>48</v>
      </c>
      <c r="AD10" s="38">
        <v>8</v>
      </c>
      <c r="AE10" s="65">
        <f>IF(AD10=0,0,51-AD10)</f>
        <v>43</v>
      </c>
      <c r="AF10" s="52">
        <v>2</v>
      </c>
      <c r="AG10" s="50">
        <f>IF(AF10=0,0,51-AF10)</f>
        <v>49</v>
      </c>
      <c r="AH10" s="49">
        <v>12</v>
      </c>
      <c r="AI10" s="50">
        <f>IF(AH10=0,0,51-AH10)</f>
        <v>39</v>
      </c>
      <c r="AJ10" s="49">
        <v>25</v>
      </c>
      <c r="AK10" s="50">
        <f>IF(AJ10=0,0,51-AJ10)</f>
        <v>26</v>
      </c>
      <c r="AL10" s="49">
        <v>10</v>
      </c>
      <c r="AM10" s="50">
        <f>IF(AL10=0,0,51-AL10)</f>
        <v>41</v>
      </c>
      <c r="AN10" s="49">
        <v>3</v>
      </c>
      <c r="AO10" s="50">
        <f>IF(AN10=0,0,51-AN10)</f>
        <v>48</v>
      </c>
      <c r="AP10" s="49">
        <v>5</v>
      </c>
      <c r="AQ10" s="50">
        <f>IF(AP10=0,0,51-AP10)</f>
        <v>46</v>
      </c>
      <c r="AR10" s="38">
        <v>8</v>
      </c>
      <c r="AS10" s="50">
        <f>IF(AR10=0,0,51-AR10)</f>
        <v>43</v>
      </c>
      <c r="AT10" s="38">
        <v>12</v>
      </c>
      <c r="AU10" s="50">
        <f>IF(AT10=0,0,51-AT10)</f>
        <v>39</v>
      </c>
      <c r="AV10" s="38">
        <v>6</v>
      </c>
      <c r="AW10" s="65">
        <f>IF(AV10=0,0,51-AV10)</f>
        <v>45</v>
      </c>
      <c r="AX10" s="38">
        <v>2</v>
      </c>
      <c r="AY10" s="50">
        <f>IF(AX10=0,0,51-AX10)</f>
        <v>49</v>
      </c>
      <c r="AZ10" s="38">
        <v>2</v>
      </c>
      <c r="BA10" s="50">
        <f>IF(AZ10=0,0,51-AZ10)</f>
        <v>49</v>
      </c>
      <c r="BB10" s="38">
        <v>3</v>
      </c>
      <c r="BC10" s="65">
        <f>IF(BB10=0,0,51-BB10)</f>
        <v>48</v>
      </c>
      <c r="BD10" s="38">
        <v>0</v>
      </c>
      <c r="BE10" s="50">
        <f>IF(BD10=0,0,51-BD10)</f>
        <v>0</v>
      </c>
      <c r="BF10" s="38">
        <v>0</v>
      </c>
      <c r="BG10" s="50">
        <f>IF(BF10=0,0,51-BF10)</f>
        <v>0</v>
      </c>
      <c r="BH10" s="38">
        <v>0</v>
      </c>
      <c r="BI10" s="50">
        <f>IF(BH10=0,0,51-BH10)</f>
        <v>0</v>
      </c>
      <c r="BJ10" s="38">
        <v>0</v>
      </c>
      <c r="BK10" s="50">
        <f>IF(BJ10=0,0,51-BJ10)</f>
        <v>0</v>
      </c>
      <c r="BL10" s="38">
        <v>0</v>
      </c>
      <c r="BM10" s="50">
        <f>IF(BL10=0,0,51-BL10)</f>
        <v>0</v>
      </c>
      <c r="BN10" s="38">
        <v>0</v>
      </c>
      <c r="BO10" s="65">
        <f>IF(BN10=0,0,51-BN10)</f>
        <v>0</v>
      </c>
      <c r="BP10" s="34">
        <v>17</v>
      </c>
      <c r="BQ10" s="50">
        <f>IF(BP10=0,0,51-BP10)</f>
        <v>34</v>
      </c>
      <c r="BR10" s="27"/>
      <c r="BS10" s="28">
        <f>G10</f>
        <v>50</v>
      </c>
      <c r="BT10" s="28">
        <f>I10</f>
        <v>46</v>
      </c>
      <c r="BU10" s="28">
        <f>K10</f>
        <v>49</v>
      </c>
      <c r="BV10" s="28">
        <f>M10</f>
        <v>48</v>
      </c>
      <c r="BW10" s="28">
        <f>O10</f>
        <v>44</v>
      </c>
      <c r="BX10" s="28">
        <f>Q10</f>
        <v>43</v>
      </c>
      <c r="BY10" s="28">
        <f>S10</f>
        <v>50</v>
      </c>
      <c r="BZ10" s="28">
        <f>U10</f>
        <v>48</v>
      </c>
      <c r="CA10" s="28">
        <f>W10</f>
        <v>47</v>
      </c>
      <c r="CB10" s="28">
        <f>Y10</f>
        <v>50</v>
      </c>
      <c r="CC10" s="28">
        <f>AA10</f>
        <v>50</v>
      </c>
      <c r="CD10" s="28">
        <f>AC10</f>
        <v>48</v>
      </c>
      <c r="CE10" s="28">
        <f>AE10</f>
        <v>43</v>
      </c>
      <c r="CF10" s="28">
        <f>AG10</f>
        <v>49</v>
      </c>
      <c r="CG10" s="28">
        <f>AI10</f>
        <v>39</v>
      </c>
      <c r="CH10" s="28">
        <f>AK10</f>
        <v>26</v>
      </c>
      <c r="CI10" s="28">
        <f>AM10</f>
        <v>41</v>
      </c>
      <c r="CJ10" s="28">
        <f>AO10</f>
        <v>48</v>
      </c>
      <c r="CK10" s="28">
        <f>AQ10</f>
        <v>46</v>
      </c>
      <c r="CL10" s="28">
        <f>AS10</f>
        <v>43</v>
      </c>
      <c r="CM10" s="28">
        <f>AU10</f>
        <v>39</v>
      </c>
      <c r="CN10" s="28">
        <f>AW10</f>
        <v>45</v>
      </c>
      <c r="CO10" s="28">
        <f>AY10</f>
        <v>49</v>
      </c>
      <c r="CP10" s="28">
        <f>BA10</f>
        <v>49</v>
      </c>
      <c r="CQ10" s="28">
        <f>BC10</f>
        <v>48</v>
      </c>
      <c r="CR10" s="28">
        <f>BE10</f>
        <v>0</v>
      </c>
      <c r="CS10" s="28">
        <f>BG10</f>
        <v>0</v>
      </c>
      <c r="CT10" s="28">
        <f>BI10</f>
        <v>0</v>
      </c>
      <c r="CU10" s="28">
        <f>BK10</f>
        <v>0</v>
      </c>
      <c r="CV10" s="28">
        <f>BM10</f>
        <v>0</v>
      </c>
      <c r="CW10" s="28">
        <f>BO10</f>
        <v>0</v>
      </c>
      <c r="CX10" s="28">
        <f>BQ10</f>
        <v>34</v>
      </c>
      <c r="CY10" s="29">
        <f>SUM(BS10:CX10)</f>
        <v>1172</v>
      </c>
      <c r="CZ10" s="30"/>
      <c r="DA10" s="31">
        <f>SMALL($BS10:$CX10,1)</f>
        <v>0</v>
      </c>
      <c r="DB10" s="31">
        <f>SMALL($BS10:$CX10,2)</f>
        <v>0</v>
      </c>
      <c r="DC10" s="31">
        <f>SMALL($BS10:$CX10,3)</f>
        <v>0</v>
      </c>
      <c r="DD10" s="31">
        <f>SMALL($BS10:$CX10,4)</f>
        <v>0</v>
      </c>
      <c r="DE10" s="31">
        <f>SMALL($BS10:$CX10,5)</f>
        <v>0</v>
      </c>
      <c r="DF10" s="31">
        <f>SMALL($BS10:$CX10,6)</f>
        <v>0</v>
      </c>
      <c r="DG10" s="31">
        <f>SMALL($BS10:$CX10,7)</f>
        <v>26</v>
      </c>
      <c r="DH10" s="31">
        <f>SMALL($BS10:$CX10,8)</f>
        <v>34</v>
      </c>
      <c r="DI10" s="31">
        <f>SMALL($BS10:$CX10,9)</f>
        <v>39</v>
      </c>
      <c r="DJ10" s="31">
        <f>SMALL($BS10:$CX10,10)</f>
        <v>39</v>
      </c>
      <c r="DK10" s="31">
        <f>SMALL($BS10:$CX10,11)</f>
        <v>41</v>
      </c>
      <c r="DL10" s="31">
        <f>SMALL($BS10:$CX10,12)</f>
        <v>43</v>
      </c>
      <c r="DM10" s="31">
        <f>SMALL($BS10:$CX10,13)</f>
        <v>43</v>
      </c>
      <c r="DN10" s="31">
        <f>SMALL($BS10:$CX10,14)</f>
        <v>43</v>
      </c>
      <c r="DO10" s="31">
        <f>SMALL($BS10:$CX10,15)</f>
        <v>44</v>
      </c>
      <c r="DP10" s="31">
        <f>SMALL($BS10:$CX10,16)</f>
        <v>45</v>
      </c>
      <c r="DQ10" s="31">
        <f>SMALL($BS10:$CX10,17)</f>
        <v>46</v>
      </c>
      <c r="DR10" s="31">
        <f>SMALL($BS10:$CX10,18)</f>
        <v>46</v>
      </c>
      <c r="DS10" s="31">
        <f>SMALL($BS10:$CX10,19)</f>
        <v>47</v>
      </c>
      <c r="DT10" s="31">
        <f>SMALL($BS10:$CX10,20)</f>
        <v>48</v>
      </c>
      <c r="DU10" s="31">
        <f>SMALL($BS10:$CX10,21)</f>
        <v>48</v>
      </c>
      <c r="DV10" s="31">
        <f>SMALL($BS10:$CX10,22)</f>
        <v>48</v>
      </c>
      <c r="DW10" s="31">
        <f>SMALL($BS10:$CX10,23)</f>
        <v>48</v>
      </c>
      <c r="DX10" s="31">
        <f>SMALL($BS10:$CX10,24)</f>
        <v>48</v>
      </c>
      <c r="DY10" s="31">
        <f>SMALL($BS10:$CX10,25)</f>
        <v>49</v>
      </c>
      <c r="DZ10" s="30">
        <f>SMALL($BS10:$CX10,26)</f>
        <v>49</v>
      </c>
      <c r="EA10" s="30">
        <f>SMALL($BS10:$CX10,27)</f>
        <v>49</v>
      </c>
      <c r="EB10" s="30">
        <f>SMALL($BS10:$CX10,28)</f>
        <v>49</v>
      </c>
      <c r="EC10" s="30">
        <f>SMALL($BS10:$CX10,29)</f>
        <v>50</v>
      </c>
      <c r="ED10" s="30">
        <f>SMALL($BS10:$CX10,30)</f>
        <v>50</v>
      </c>
      <c r="EE10" s="30">
        <f>SMALL($BS10:$CX10,31)</f>
        <v>50</v>
      </c>
      <c r="EF10" s="30">
        <f>SMALL($BS10:$CX10,32)</f>
        <v>50</v>
      </c>
      <c r="EG10" s="1"/>
      <c r="EH10" s="1"/>
      <c r="EI10" s="1"/>
      <c r="EJ10" s="1"/>
      <c r="EK10" s="1"/>
      <c r="EL10" s="1"/>
      <c r="EM10" s="1"/>
      <c r="EN10" s="1"/>
      <c r="EO10" s="1"/>
      <c r="EP10" s="1"/>
    </row>
    <row r="11" spans="1:146" ht="12.75" customHeight="1">
      <c r="A11" s="1">
        <v>3</v>
      </c>
      <c r="B11" s="75" t="s">
        <v>8</v>
      </c>
      <c r="C11" s="15"/>
      <c r="D11" s="26">
        <f>CY11-SUM($DA11:CHOOSE($DA$8,$DA11,$DB11,$DC11,$DD11,$DE11,$DF11,$DG11,$DH11,$DI11,$DJ11,$DK11,$DL11,$DM11,$DN11,$DO11,$DP11,$DQ11,$DR11,$DS11,$DT11,$DU11,$DV11,$DW11,$DX11))</f>
        <v>894</v>
      </c>
      <c r="E11" s="15"/>
      <c r="F11" s="38">
        <v>50</v>
      </c>
      <c r="G11" s="50">
        <f>IF(F11=0,0,51-F11)</f>
        <v>1</v>
      </c>
      <c r="H11" s="38">
        <v>7</v>
      </c>
      <c r="I11" s="50">
        <f>IF(H11=0,0,51-H11)</f>
        <v>44</v>
      </c>
      <c r="J11" s="38">
        <v>8</v>
      </c>
      <c r="K11" s="50">
        <f>IF(J11=0,0,51-J11)</f>
        <v>43</v>
      </c>
      <c r="L11" s="38">
        <v>5</v>
      </c>
      <c r="M11" s="50">
        <f>IF(L11=0,0,51-L11)</f>
        <v>46</v>
      </c>
      <c r="N11" s="38">
        <v>10</v>
      </c>
      <c r="O11" s="59">
        <f>IF(N11=0,0,51-N11)</f>
        <v>41</v>
      </c>
      <c r="P11" s="32">
        <v>3</v>
      </c>
      <c r="Q11" s="50">
        <f>IF(P11=0,0,51-P11)</f>
        <v>48</v>
      </c>
      <c r="R11" s="38">
        <v>6</v>
      </c>
      <c r="S11" s="50">
        <f>IF(R11=0,0,51-R11)</f>
        <v>45</v>
      </c>
      <c r="T11" s="38">
        <v>19</v>
      </c>
      <c r="U11" s="65">
        <f>IF(T11=0,0,51-T11)</f>
        <v>32</v>
      </c>
      <c r="V11" s="41">
        <v>5</v>
      </c>
      <c r="W11" s="50">
        <f>IF(V11=0,0,51-V11)</f>
        <v>46</v>
      </c>
      <c r="X11" s="38">
        <v>6</v>
      </c>
      <c r="Y11" s="50">
        <f>IF(X11=0,0,51-X11)</f>
        <v>45</v>
      </c>
      <c r="Z11" s="38">
        <v>9</v>
      </c>
      <c r="AA11" s="50">
        <f>IF(Z11=0,0,51-Z11)</f>
        <v>42</v>
      </c>
      <c r="AB11" s="38">
        <v>2</v>
      </c>
      <c r="AC11" s="50">
        <f>IF(AB11=0,0,51-AB11)</f>
        <v>49</v>
      </c>
      <c r="AD11" s="38">
        <v>7</v>
      </c>
      <c r="AE11" s="65">
        <f>IF(AD11=0,0,51-AD11)</f>
        <v>44</v>
      </c>
      <c r="AF11" s="52">
        <v>1</v>
      </c>
      <c r="AG11" s="50">
        <f>IF(AF11=0,0,51-AF11)</f>
        <v>50</v>
      </c>
      <c r="AH11" s="49">
        <v>5</v>
      </c>
      <c r="AI11" s="50">
        <f>IF(AH11=0,0,51-AH11)</f>
        <v>46</v>
      </c>
      <c r="AJ11" s="49">
        <v>1</v>
      </c>
      <c r="AK11" s="50">
        <f>IF(AJ11=0,0,51-AJ11)</f>
        <v>50</v>
      </c>
      <c r="AL11" s="49">
        <v>9</v>
      </c>
      <c r="AM11" s="50">
        <f>IF(AL11=0,0,51-AL11)</f>
        <v>42</v>
      </c>
      <c r="AN11" s="49">
        <v>4</v>
      </c>
      <c r="AO11" s="50">
        <f>IF(AN11=0,0,51-AN11)</f>
        <v>47</v>
      </c>
      <c r="AP11" s="49">
        <v>10</v>
      </c>
      <c r="AQ11" s="50">
        <f>IF(AP11=0,0,51-AP11)</f>
        <v>41</v>
      </c>
      <c r="AR11" s="38">
        <v>3</v>
      </c>
      <c r="AS11" s="50">
        <f>IF(AR11=0,0,51-AR11)</f>
        <v>48</v>
      </c>
      <c r="AT11" s="38">
        <v>10</v>
      </c>
      <c r="AU11" s="50">
        <f>IF(AT11=0,0,51-AT11)</f>
        <v>41</v>
      </c>
      <c r="AV11" s="38">
        <v>2</v>
      </c>
      <c r="AW11" s="65">
        <f>IF(AV11=0,0,51-AV11)</f>
        <v>49</v>
      </c>
      <c r="AX11" s="38">
        <v>1</v>
      </c>
      <c r="AY11" s="50">
        <f>IF(AX11=0,0,51-AX11)</f>
        <v>50</v>
      </c>
      <c r="AZ11" s="38">
        <v>3</v>
      </c>
      <c r="BA11" s="50">
        <f>IF(AZ11=0,0,51-AZ11)</f>
        <v>48</v>
      </c>
      <c r="BB11" s="38">
        <v>5</v>
      </c>
      <c r="BC11" s="65">
        <f>IF(BB11=0,0,51-BB11)</f>
        <v>46</v>
      </c>
      <c r="BD11" s="38">
        <v>0</v>
      </c>
      <c r="BE11" s="50">
        <f>IF(BD11=0,0,51-BD11)</f>
        <v>0</v>
      </c>
      <c r="BF11" s="38">
        <v>0</v>
      </c>
      <c r="BG11" s="50">
        <f>IF(BF11=0,0,51-BF11)</f>
        <v>0</v>
      </c>
      <c r="BH11" s="38">
        <v>0</v>
      </c>
      <c r="BI11" s="50">
        <f>IF(BH11=0,0,51-BH11)</f>
        <v>0</v>
      </c>
      <c r="BJ11" s="38">
        <v>0</v>
      </c>
      <c r="BK11" s="50">
        <f>IF(BJ11=0,0,51-BJ11)</f>
        <v>0</v>
      </c>
      <c r="BL11" s="38">
        <v>0</v>
      </c>
      <c r="BM11" s="50">
        <f>IF(BL11=0,0,51-BL11)</f>
        <v>0</v>
      </c>
      <c r="BN11" s="38">
        <v>0</v>
      </c>
      <c r="BO11" s="65">
        <f>IF(BN11=0,0,51-BN11)</f>
        <v>0</v>
      </c>
      <c r="BP11" s="34">
        <v>1</v>
      </c>
      <c r="BQ11" s="50">
        <f>IF(BP11=0,0,51-BP11)</f>
        <v>50</v>
      </c>
      <c r="BR11" s="27"/>
      <c r="BS11" s="28">
        <f>G11</f>
        <v>1</v>
      </c>
      <c r="BT11" s="28">
        <f>I11</f>
        <v>44</v>
      </c>
      <c r="BU11" s="28">
        <f>K11</f>
        <v>43</v>
      </c>
      <c r="BV11" s="28">
        <f>M11</f>
        <v>46</v>
      </c>
      <c r="BW11" s="28">
        <f>O11</f>
        <v>41</v>
      </c>
      <c r="BX11" s="28">
        <f>Q11</f>
        <v>48</v>
      </c>
      <c r="BY11" s="28">
        <f>S11</f>
        <v>45</v>
      </c>
      <c r="BZ11" s="28">
        <f>U11</f>
        <v>32</v>
      </c>
      <c r="CA11" s="28">
        <f>W11</f>
        <v>46</v>
      </c>
      <c r="CB11" s="28">
        <f>Y11</f>
        <v>45</v>
      </c>
      <c r="CC11" s="28">
        <f>AA11</f>
        <v>42</v>
      </c>
      <c r="CD11" s="28">
        <f>AC11</f>
        <v>49</v>
      </c>
      <c r="CE11" s="28">
        <f>AE11</f>
        <v>44</v>
      </c>
      <c r="CF11" s="28">
        <f>AG11</f>
        <v>50</v>
      </c>
      <c r="CG11" s="28">
        <f>AI11</f>
        <v>46</v>
      </c>
      <c r="CH11" s="28">
        <f>AK11</f>
        <v>50</v>
      </c>
      <c r="CI11" s="28">
        <f>AM11</f>
        <v>42</v>
      </c>
      <c r="CJ11" s="28">
        <f>AO11</f>
        <v>47</v>
      </c>
      <c r="CK11" s="28">
        <f>AQ11</f>
        <v>41</v>
      </c>
      <c r="CL11" s="28">
        <f>AS11</f>
        <v>48</v>
      </c>
      <c r="CM11" s="28">
        <f>AU11</f>
        <v>41</v>
      </c>
      <c r="CN11" s="28">
        <f>AW11</f>
        <v>49</v>
      </c>
      <c r="CO11" s="28">
        <f>AY11</f>
        <v>50</v>
      </c>
      <c r="CP11" s="28">
        <f>BA11</f>
        <v>48</v>
      </c>
      <c r="CQ11" s="28">
        <f>BC11</f>
        <v>46</v>
      </c>
      <c r="CR11" s="28">
        <f>BE11</f>
        <v>0</v>
      </c>
      <c r="CS11" s="28">
        <f>BG11</f>
        <v>0</v>
      </c>
      <c r="CT11" s="28">
        <f>BI11</f>
        <v>0</v>
      </c>
      <c r="CU11" s="28">
        <f>BK11</f>
        <v>0</v>
      </c>
      <c r="CV11" s="28">
        <f>BM11</f>
        <v>0</v>
      </c>
      <c r="CW11" s="28">
        <f>BO11</f>
        <v>0</v>
      </c>
      <c r="CX11" s="28">
        <f>BQ11</f>
        <v>50</v>
      </c>
      <c r="CY11" s="29">
        <f>SUM(BS11:CX11)</f>
        <v>1134</v>
      </c>
      <c r="CZ11" s="30"/>
      <c r="DA11" s="31">
        <f>SMALL($BS11:$CX11,1)</f>
        <v>0</v>
      </c>
      <c r="DB11" s="31">
        <f>SMALL($BS11:$CX11,2)</f>
        <v>0</v>
      </c>
      <c r="DC11" s="31">
        <f>SMALL($BS11:$CX11,3)</f>
        <v>0</v>
      </c>
      <c r="DD11" s="31">
        <f>SMALL($BS11:$CX11,4)</f>
        <v>0</v>
      </c>
      <c r="DE11" s="31">
        <f>SMALL($BS11:$CX11,5)</f>
        <v>0</v>
      </c>
      <c r="DF11" s="31">
        <f>SMALL($BS11:$CX11,6)</f>
        <v>0</v>
      </c>
      <c r="DG11" s="31">
        <f>SMALL($BS11:$CX11,7)</f>
        <v>1</v>
      </c>
      <c r="DH11" s="31">
        <f>SMALL($BS11:$CX11,8)</f>
        <v>32</v>
      </c>
      <c r="DI11" s="31">
        <f>SMALL($BS11:$CX11,9)</f>
        <v>41</v>
      </c>
      <c r="DJ11" s="31">
        <f>SMALL($BS11:$CX11,10)</f>
        <v>41</v>
      </c>
      <c r="DK11" s="31">
        <f>SMALL($BS11:$CX11,11)</f>
        <v>41</v>
      </c>
      <c r="DL11" s="31">
        <f>SMALL($BS11:$CX11,12)</f>
        <v>42</v>
      </c>
      <c r="DM11" s="31">
        <f>SMALL($BS11:$CX11,13)</f>
        <v>42</v>
      </c>
      <c r="DN11" s="31">
        <f>SMALL($BS11:$CX11,14)</f>
        <v>43</v>
      </c>
      <c r="DO11" s="31">
        <f>SMALL($BS11:$CX11,15)</f>
        <v>44</v>
      </c>
      <c r="DP11" s="31">
        <f>SMALL($BS11:$CX11,16)</f>
        <v>44</v>
      </c>
      <c r="DQ11" s="31">
        <f>SMALL($BS11:$CX11,17)</f>
        <v>45</v>
      </c>
      <c r="DR11" s="31">
        <f>SMALL($BS11:$CX11,18)</f>
        <v>45</v>
      </c>
      <c r="DS11" s="31">
        <f>SMALL($BS11:$CX11,19)</f>
        <v>46</v>
      </c>
      <c r="DT11" s="31">
        <f>SMALL($BS11:$CX11,20)</f>
        <v>46</v>
      </c>
      <c r="DU11" s="31">
        <f>SMALL($BS11:$CX11,21)</f>
        <v>46</v>
      </c>
      <c r="DV11" s="31">
        <f>SMALL($BS11:$CX11,22)</f>
        <v>46</v>
      </c>
      <c r="DW11" s="31">
        <f>SMALL($BS11:$CX11,23)</f>
        <v>47</v>
      </c>
      <c r="DX11" s="31">
        <f>SMALL($BS11:$CX11,24)</f>
        <v>48</v>
      </c>
      <c r="DY11" s="31">
        <f>SMALL($BS11:$CX11,25)</f>
        <v>48</v>
      </c>
      <c r="DZ11" s="30">
        <f>SMALL($BS11:$CX11,26)</f>
        <v>48</v>
      </c>
      <c r="EA11" s="30">
        <f>SMALL($BS11:$CX11,27)</f>
        <v>49</v>
      </c>
      <c r="EB11" s="30">
        <f>SMALL($BS11:$CX11,28)</f>
        <v>49</v>
      </c>
      <c r="EC11" s="30">
        <f>SMALL($BS11:$CX11,29)</f>
        <v>50</v>
      </c>
      <c r="ED11" s="30">
        <f>SMALL($BS11:$CX11,30)</f>
        <v>50</v>
      </c>
      <c r="EE11" s="30">
        <f>SMALL($BS11:$CX11,31)</f>
        <v>50</v>
      </c>
      <c r="EF11" s="30">
        <f>SMALL($BS11:$CX11,32)</f>
        <v>50</v>
      </c>
      <c r="EG11" s="1"/>
      <c r="EH11" s="1"/>
      <c r="EI11" s="1"/>
      <c r="EJ11" s="1"/>
      <c r="EK11" s="1"/>
      <c r="EL11" s="1"/>
      <c r="EM11" s="1"/>
      <c r="EN11" s="1"/>
      <c r="EO11" s="1"/>
      <c r="EP11" s="1"/>
    </row>
    <row r="12" spans="1:146" ht="12.75" customHeight="1">
      <c r="A12" s="1">
        <v>4</v>
      </c>
      <c r="B12" s="75" t="s">
        <v>15</v>
      </c>
      <c r="C12" s="15"/>
      <c r="D12" s="26">
        <f>CY12-SUM($DA12:CHOOSE($DA$8,$DA12,$DB12,$DC12,$DD12,$DE12,$DF12,$DG12,$DH12,$DI12,$DJ12,$DK12,$DL12,$DM12,$DN12,$DO12,$DP12,$DQ12,$DR12,$DS12,$DT12,$DU12,$DV12,$DW12,$DX12))</f>
        <v>894</v>
      </c>
      <c r="E12" s="15"/>
      <c r="F12" s="38">
        <v>7</v>
      </c>
      <c r="G12" s="50">
        <f>IF(F12=0,0,51-F12)</f>
        <v>44</v>
      </c>
      <c r="H12" s="38">
        <v>4</v>
      </c>
      <c r="I12" s="50">
        <f>IF(H12=0,0,51-H12)</f>
        <v>47</v>
      </c>
      <c r="J12" s="38">
        <v>1</v>
      </c>
      <c r="K12" s="50">
        <f>IF(J12=0,0,51-J12)</f>
        <v>50</v>
      </c>
      <c r="L12" s="38">
        <v>8</v>
      </c>
      <c r="M12" s="50">
        <f>IF(L12=0,0,51-L12)</f>
        <v>43</v>
      </c>
      <c r="N12" s="38">
        <v>4</v>
      </c>
      <c r="O12" s="59">
        <f>IF(N12=0,0,51-N12)</f>
        <v>47</v>
      </c>
      <c r="P12" s="32">
        <v>7</v>
      </c>
      <c r="Q12" s="50">
        <f>IF(P12=0,0,51-P12)</f>
        <v>44</v>
      </c>
      <c r="R12" s="38">
        <v>4</v>
      </c>
      <c r="S12" s="50">
        <f>IF(R12=0,0,51-R12)</f>
        <v>47</v>
      </c>
      <c r="T12" s="38">
        <v>7</v>
      </c>
      <c r="U12" s="65">
        <f>IF(T12=0,0,51-T12)</f>
        <v>44</v>
      </c>
      <c r="V12" s="41">
        <v>12</v>
      </c>
      <c r="W12" s="50">
        <f>IF(V12=0,0,51-V12)</f>
        <v>39</v>
      </c>
      <c r="X12" s="38">
        <v>12</v>
      </c>
      <c r="Y12" s="50">
        <f>IF(X12=0,0,51-X12)</f>
        <v>39</v>
      </c>
      <c r="Z12" s="38">
        <v>4</v>
      </c>
      <c r="AA12" s="50">
        <f>IF(Z12=0,0,51-Z12)</f>
        <v>47</v>
      </c>
      <c r="AB12" s="38">
        <v>4</v>
      </c>
      <c r="AC12" s="50">
        <f>IF(AB12=0,0,51-AB12)</f>
        <v>47</v>
      </c>
      <c r="AD12" s="38">
        <v>2</v>
      </c>
      <c r="AE12" s="65">
        <f>IF(AD12=0,0,51-AD12)</f>
        <v>49</v>
      </c>
      <c r="AF12" s="52">
        <v>11</v>
      </c>
      <c r="AG12" s="50">
        <f>IF(AF12=0,0,51-AF12)</f>
        <v>40</v>
      </c>
      <c r="AH12" s="49">
        <v>14</v>
      </c>
      <c r="AI12" s="50">
        <f>IF(AH12=0,0,51-AH12)</f>
        <v>37</v>
      </c>
      <c r="AJ12" s="49">
        <v>5</v>
      </c>
      <c r="AK12" s="50">
        <f>IF(AJ12=0,0,51-AJ12)</f>
        <v>46</v>
      </c>
      <c r="AL12" s="49">
        <v>3</v>
      </c>
      <c r="AM12" s="50">
        <f>IF(AL12=0,0,51-AL12)</f>
        <v>48</v>
      </c>
      <c r="AN12" s="49">
        <v>50</v>
      </c>
      <c r="AO12" s="50">
        <f>IF(AN12=0,0,51-AN12)</f>
        <v>1</v>
      </c>
      <c r="AP12" s="49">
        <v>2</v>
      </c>
      <c r="AQ12" s="50">
        <f>IF(AP12=0,0,51-AP12)</f>
        <v>49</v>
      </c>
      <c r="AR12" s="38">
        <v>1</v>
      </c>
      <c r="AS12" s="50">
        <f>IF(AR12=0,0,51-AR12)</f>
        <v>50</v>
      </c>
      <c r="AT12" s="38">
        <v>2</v>
      </c>
      <c r="AU12" s="50">
        <f>IF(AT12=0,0,51-AT12)</f>
        <v>49</v>
      </c>
      <c r="AV12" s="38">
        <v>11</v>
      </c>
      <c r="AW12" s="65">
        <f>IF(AV12=0,0,51-AV12)</f>
        <v>40</v>
      </c>
      <c r="AX12" s="38">
        <v>4</v>
      </c>
      <c r="AY12" s="50">
        <f>IF(AX12=0,0,51-AX12)</f>
        <v>47</v>
      </c>
      <c r="AZ12" s="38">
        <v>5</v>
      </c>
      <c r="BA12" s="50">
        <f>IF(AZ12=0,0,51-AZ12)</f>
        <v>46</v>
      </c>
      <c r="BB12" s="38">
        <v>7</v>
      </c>
      <c r="BC12" s="65">
        <f>IF(BB12=0,0,51-BB12)</f>
        <v>44</v>
      </c>
      <c r="BD12" s="38">
        <v>0</v>
      </c>
      <c r="BE12" s="50">
        <f>IF(BD12=0,0,51-BD12)</f>
        <v>0</v>
      </c>
      <c r="BF12" s="38">
        <v>0</v>
      </c>
      <c r="BG12" s="50">
        <f>IF(BF12=0,0,51-BF12)</f>
        <v>0</v>
      </c>
      <c r="BH12" s="38">
        <v>0</v>
      </c>
      <c r="BI12" s="50">
        <f>IF(BH12=0,0,51-BH12)</f>
        <v>0</v>
      </c>
      <c r="BJ12" s="38">
        <v>0</v>
      </c>
      <c r="BK12" s="50">
        <f>IF(BJ12=0,0,51-BJ12)</f>
        <v>0</v>
      </c>
      <c r="BL12" s="38">
        <v>0</v>
      </c>
      <c r="BM12" s="50">
        <f>IF(BL12=0,0,51-BL12)</f>
        <v>0</v>
      </c>
      <c r="BN12" s="38">
        <v>0</v>
      </c>
      <c r="BO12" s="65">
        <f>IF(BN12=0,0,51-BN12)</f>
        <v>0</v>
      </c>
      <c r="BP12" s="33">
        <v>2</v>
      </c>
      <c r="BQ12" s="50">
        <f>IF(BP12=0,0,51-BP12)</f>
        <v>49</v>
      </c>
      <c r="BR12" s="27"/>
      <c r="BS12" s="28">
        <f>G12</f>
        <v>44</v>
      </c>
      <c r="BT12" s="28">
        <f>I12</f>
        <v>47</v>
      </c>
      <c r="BU12" s="28">
        <f>K12</f>
        <v>50</v>
      </c>
      <c r="BV12" s="28">
        <f>M12</f>
        <v>43</v>
      </c>
      <c r="BW12" s="28">
        <f>O12</f>
        <v>47</v>
      </c>
      <c r="BX12" s="28">
        <f>Q12</f>
        <v>44</v>
      </c>
      <c r="BY12" s="28">
        <f>S12</f>
        <v>47</v>
      </c>
      <c r="BZ12" s="28">
        <f>U12</f>
        <v>44</v>
      </c>
      <c r="CA12" s="28">
        <f>W12</f>
        <v>39</v>
      </c>
      <c r="CB12" s="28">
        <f>Y12</f>
        <v>39</v>
      </c>
      <c r="CC12" s="28">
        <f>AA12</f>
        <v>47</v>
      </c>
      <c r="CD12" s="28">
        <f>AC12</f>
        <v>47</v>
      </c>
      <c r="CE12" s="28">
        <f>AE12</f>
        <v>49</v>
      </c>
      <c r="CF12" s="28">
        <f>AG12</f>
        <v>40</v>
      </c>
      <c r="CG12" s="28">
        <f>AI12</f>
        <v>37</v>
      </c>
      <c r="CH12" s="28">
        <f>AK12</f>
        <v>46</v>
      </c>
      <c r="CI12" s="28">
        <f>AM12</f>
        <v>48</v>
      </c>
      <c r="CJ12" s="28">
        <f>AO12</f>
        <v>1</v>
      </c>
      <c r="CK12" s="28">
        <f>AQ12</f>
        <v>49</v>
      </c>
      <c r="CL12" s="28">
        <f>AS12</f>
        <v>50</v>
      </c>
      <c r="CM12" s="28">
        <f>AU12</f>
        <v>49</v>
      </c>
      <c r="CN12" s="28">
        <f>AW12</f>
        <v>40</v>
      </c>
      <c r="CO12" s="28">
        <f>AY12</f>
        <v>47</v>
      </c>
      <c r="CP12" s="28">
        <f>BA12</f>
        <v>46</v>
      </c>
      <c r="CQ12" s="28">
        <f>BC12</f>
        <v>44</v>
      </c>
      <c r="CR12" s="28">
        <f>BE12</f>
        <v>0</v>
      </c>
      <c r="CS12" s="28">
        <f>BG12</f>
        <v>0</v>
      </c>
      <c r="CT12" s="28">
        <f>BI12</f>
        <v>0</v>
      </c>
      <c r="CU12" s="28">
        <f>BK12</f>
        <v>0</v>
      </c>
      <c r="CV12" s="28">
        <f>BM12</f>
        <v>0</v>
      </c>
      <c r="CW12" s="28">
        <f>BO12</f>
        <v>0</v>
      </c>
      <c r="CX12" s="28">
        <f>BQ12</f>
        <v>49</v>
      </c>
      <c r="CY12" s="29">
        <f>SUM(BS12:CX12)</f>
        <v>1133</v>
      </c>
      <c r="CZ12" s="30"/>
      <c r="DA12" s="31">
        <f>SMALL($BS12:$CX12,1)</f>
        <v>0</v>
      </c>
      <c r="DB12" s="31">
        <f>SMALL($BS12:$CX12,2)</f>
        <v>0</v>
      </c>
      <c r="DC12" s="31">
        <f>SMALL($BS12:$CX12,3)</f>
        <v>0</v>
      </c>
      <c r="DD12" s="31">
        <f>SMALL($BS12:$CX12,4)</f>
        <v>0</v>
      </c>
      <c r="DE12" s="31">
        <f>SMALL($BS12:$CX12,5)</f>
        <v>0</v>
      </c>
      <c r="DF12" s="31">
        <f>SMALL($BS12:$CX12,6)</f>
        <v>0</v>
      </c>
      <c r="DG12" s="31">
        <f>SMALL($BS12:$CX12,7)</f>
        <v>1</v>
      </c>
      <c r="DH12" s="31">
        <f>SMALL($BS12:$CX12,8)</f>
        <v>37</v>
      </c>
      <c r="DI12" s="31">
        <f>SMALL($BS12:$CX12,9)</f>
        <v>39</v>
      </c>
      <c r="DJ12" s="31">
        <f>SMALL($BS12:$CX12,10)</f>
        <v>39</v>
      </c>
      <c r="DK12" s="31">
        <f>SMALL($BS12:$CX12,11)</f>
        <v>40</v>
      </c>
      <c r="DL12" s="31">
        <f>SMALL($BS12:$CX12,12)</f>
        <v>40</v>
      </c>
      <c r="DM12" s="31">
        <f>SMALL($BS12:$CX12,13)</f>
        <v>43</v>
      </c>
      <c r="DN12" s="31">
        <f>SMALL($BS12:$CX12,14)</f>
        <v>44</v>
      </c>
      <c r="DO12" s="31">
        <f>SMALL($BS12:$CX12,15)</f>
        <v>44</v>
      </c>
      <c r="DP12" s="31">
        <f>SMALL($BS12:$CX12,16)</f>
        <v>44</v>
      </c>
      <c r="DQ12" s="31">
        <f>SMALL($BS12:$CX12,17)</f>
        <v>44</v>
      </c>
      <c r="DR12" s="31">
        <f>SMALL($BS12:$CX12,18)</f>
        <v>46</v>
      </c>
      <c r="DS12" s="31">
        <f>SMALL($BS12:$CX12,19)</f>
        <v>46</v>
      </c>
      <c r="DT12" s="31">
        <f>SMALL($BS12:$CX12,20)</f>
        <v>47</v>
      </c>
      <c r="DU12" s="31">
        <f>SMALL($BS12:$CX12,21)</f>
        <v>47</v>
      </c>
      <c r="DV12" s="31">
        <f>SMALL($BS12:$CX12,22)</f>
        <v>47</v>
      </c>
      <c r="DW12" s="31">
        <f>SMALL($BS12:$CX12,23)</f>
        <v>47</v>
      </c>
      <c r="DX12" s="31">
        <f>SMALL($BS12:$CX12,24)</f>
        <v>47</v>
      </c>
      <c r="DY12" s="31">
        <f>SMALL($BS12:$CX12,25)</f>
        <v>47</v>
      </c>
      <c r="DZ12" s="30">
        <f>SMALL($BS12:$CX12,26)</f>
        <v>48</v>
      </c>
      <c r="EA12" s="30">
        <f>SMALL($BS12:$CX12,27)</f>
        <v>49</v>
      </c>
      <c r="EB12" s="30">
        <f>SMALL($BS12:$CX12,28)</f>
        <v>49</v>
      </c>
      <c r="EC12" s="30">
        <f>SMALL($BS12:$CX12,29)</f>
        <v>49</v>
      </c>
      <c r="ED12" s="30">
        <f>SMALL($BS12:$CX12,30)</f>
        <v>49</v>
      </c>
      <c r="EE12" s="30">
        <f>SMALL($BS12:$CX12,31)</f>
        <v>50</v>
      </c>
      <c r="EF12" s="30">
        <f>SMALL($BS12:$CX12,32)</f>
        <v>50</v>
      </c>
      <c r="EG12" s="1"/>
      <c r="EH12" s="1"/>
      <c r="EI12" s="1"/>
      <c r="EJ12" s="1"/>
      <c r="EK12" s="1"/>
      <c r="EL12" s="1"/>
      <c r="EM12" s="1"/>
      <c r="EN12" s="1"/>
      <c r="EO12" s="1"/>
      <c r="EP12" s="1"/>
    </row>
    <row r="13" spans="1:146" ht="12.75" customHeight="1">
      <c r="A13" s="1">
        <v>5</v>
      </c>
      <c r="B13" s="75" t="s">
        <v>11</v>
      </c>
      <c r="C13" s="15"/>
      <c r="D13" s="26">
        <f>CY13-SUM($DA13:CHOOSE($DA$8,$DA13,$DB13,$DC13,$DD13,$DE13,$DF13,$DG13,$DH13,$DI13,$DJ13,$DK13,$DL13,$DM13,$DN13,$DO13,$DP13,$DQ13,$DR13,$DS13,$DT13,$DU13,$DV13,$DW13,$DX13))</f>
        <v>877</v>
      </c>
      <c r="E13" s="15"/>
      <c r="F13" s="38">
        <v>5</v>
      </c>
      <c r="G13" s="50">
        <f>IF(F13=0,0,51-F13)</f>
        <v>46</v>
      </c>
      <c r="H13" s="38">
        <v>9</v>
      </c>
      <c r="I13" s="50">
        <v>9</v>
      </c>
      <c r="J13" s="38">
        <v>6</v>
      </c>
      <c r="K13" s="50">
        <f>IF(J13=0,0,51-J13)</f>
        <v>45</v>
      </c>
      <c r="L13" s="38">
        <v>6</v>
      </c>
      <c r="M13" s="50">
        <f>IF(L13=0,0,51-L13)</f>
        <v>45</v>
      </c>
      <c r="N13" s="38">
        <v>6</v>
      </c>
      <c r="O13" s="59">
        <f>IF(N13=0,0,51-N13)</f>
        <v>45</v>
      </c>
      <c r="P13" s="38">
        <v>5</v>
      </c>
      <c r="Q13" s="50">
        <f>IF(P13=0,0,51-P13)</f>
        <v>46</v>
      </c>
      <c r="R13" s="38">
        <v>9</v>
      </c>
      <c r="S13" s="50">
        <f>IF(R13=0,0,51-R13)</f>
        <v>42</v>
      </c>
      <c r="T13" s="38">
        <v>2</v>
      </c>
      <c r="U13" s="65">
        <f>IF(T13=0,0,51-T13)</f>
        <v>49</v>
      </c>
      <c r="V13" s="41">
        <v>11</v>
      </c>
      <c r="W13" s="50">
        <f>IF(V13=0,0,51-V13)</f>
        <v>40</v>
      </c>
      <c r="X13" s="38">
        <v>10</v>
      </c>
      <c r="Y13" s="50">
        <f>IF(X13=0,0,51-X13)</f>
        <v>41</v>
      </c>
      <c r="Z13" s="38">
        <v>8</v>
      </c>
      <c r="AA13" s="50">
        <f>IF(Z13=0,0,51-Z13)</f>
        <v>43</v>
      </c>
      <c r="AB13" s="38">
        <v>5</v>
      </c>
      <c r="AC13" s="50">
        <f>IF(AB13=0,0,51-AB13)</f>
        <v>46</v>
      </c>
      <c r="AD13" s="38">
        <v>1</v>
      </c>
      <c r="AE13" s="65">
        <f>IF(AD13=0,0,51-AD13)</f>
        <v>50</v>
      </c>
      <c r="AF13" s="52">
        <v>8</v>
      </c>
      <c r="AG13" s="50">
        <f>IF(AF13=0,0,51-AF13)</f>
        <v>43</v>
      </c>
      <c r="AH13" s="49">
        <v>4</v>
      </c>
      <c r="AI13" s="50">
        <f>IF(AH13=0,0,51-AH13)</f>
        <v>47</v>
      </c>
      <c r="AJ13" s="49">
        <v>10</v>
      </c>
      <c r="AK13" s="50">
        <f>IF(AJ13=0,0,51-AJ13)</f>
        <v>41</v>
      </c>
      <c r="AL13" s="49">
        <v>5</v>
      </c>
      <c r="AM13" s="50">
        <f>IF(AL13=0,0,51-AL13)</f>
        <v>46</v>
      </c>
      <c r="AN13" s="49">
        <v>7</v>
      </c>
      <c r="AO13" s="50">
        <f>IF(AN13=0,0,51-AN13)</f>
        <v>44</v>
      </c>
      <c r="AP13" s="49">
        <v>1</v>
      </c>
      <c r="AQ13" s="50">
        <f>IF(AP13=0,0,51-AP13)</f>
        <v>50</v>
      </c>
      <c r="AR13" s="38">
        <v>1</v>
      </c>
      <c r="AS13" s="50">
        <f>IF(AR13=0,0,51-AR13)</f>
        <v>50</v>
      </c>
      <c r="AT13" s="38">
        <v>11</v>
      </c>
      <c r="AU13" s="50">
        <f>IF(AT13=0,0,51-AT13)</f>
        <v>40</v>
      </c>
      <c r="AV13" s="38">
        <v>7</v>
      </c>
      <c r="AW13" s="65">
        <f>IF(AV13=0,0,51-AV13)</f>
        <v>44</v>
      </c>
      <c r="AX13" s="38">
        <v>6</v>
      </c>
      <c r="AY13" s="50">
        <f>IF(AX13=0,0,51-AX13)</f>
        <v>45</v>
      </c>
      <c r="AZ13" s="38">
        <v>7</v>
      </c>
      <c r="BA13" s="50">
        <f>IF(AZ13=0,0,51-AZ13)</f>
        <v>44</v>
      </c>
      <c r="BB13" s="38">
        <v>9</v>
      </c>
      <c r="BC13" s="65">
        <f>IF(BB13=0,0,51-BB13)</f>
        <v>42</v>
      </c>
      <c r="BD13" s="38">
        <v>0</v>
      </c>
      <c r="BE13" s="50">
        <f>IF(BD13=0,0,51-BD13)</f>
        <v>0</v>
      </c>
      <c r="BF13" s="38">
        <v>0</v>
      </c>
      <c r="BG13" s="50">
        <f>IF(BF13=0,0,51-BF13)</f>
        <v>0</v>
      </c>
      <c r="BH13" s="38">
        <v>0</v>
      </c>
      <c r="BI13" s="50">
        <f>IF(BH13=0,0,51-BH13)</f>
        <v>0</v>
      </c>
      <c r="BJ13" s="38">
        <v>0</v>
      </c>
      <c r="BK13" s="50">
        <f>IF(BJ13=0,0,51-BJ13)</f>
        <v>0</v>
      </c>
      <c r="BL13" s="38">
        <v>0</v>
      </c>
      <c r="BM13" s="50">
        <f>IF(BL13=0,0,51-BL13)</f>
        <v>0</v>
      </c>
      <c r="BN13" s="38">
        <v>0</v>
      </c>
      <c r="BO13" s="65">
        <f>IF(BN13=0,0,51-BN13)</f>
        <v>0</v>
      </c>
      <c r="BP13" s="34">
        <v>2</v>
      </c>
      <c r="BQ13" s="50">
        <f>IF(BP13=0,0,51-BP13)</f>
        <v>49</v>
      </c>
      <c r="BR13" s="27"/>
      <c r="BS13" s="28">
        <f>G13</f>
        <v>46</v>
      </c>
      <c r="BT13" s="28">
        <f>I13</f>
        <v>9</v>
      </c>
      <c r="BU13" s="28">
        <f>K13</f>
        <v>45</v>
      </c>
      <c r="BV13" s="28">
        <f>M13</f>
        <v>45</v>
      </c>
      <c r="BW13" s="28">
        <f>O13</f>
        <v>45</v>
      </c>
      <c r="BX13" s="28">
        <f>Q13</f>
        <v>46</v>
      </c>
      <c r="BY13" s="28">
        <f>S13</f>
        <v>42</v>
      </c>
      <c r="BZ13" s="28">
        <f>U13</f>
        <v>49</v>
      </c>
      <c r="CA13" s="28">
        <f>W13</f>
        <v>40</v>
      </c>
      <c r="CB13" s="28">
        <f>Y13</f>
        <v>41</v>
      </c>
      <c r="CC13" s="28">
        <f>AA13</f>
        <v>43</v>
      </c>
      <c r="CD13" s="28">
        <f>AC13</f>
        <v>46</v>
      </c>
      <c r="CE13" s="28">
        <f>AE13</f>
        <v>50</v>
      </c>
      <c r="CF13" s="28">
        <f>AG13</f>
        <v>43</v>
      </c>
      <c r="CG13" s="28">
        <f>AI13</f>
        <v>47</v>
      </c>
      <c r="CH13" s="28">
        <f>AK13</f>
        <v>41</v>
      </c>
      <c r="CI13" s="28">
        <f>AM13</f>
        <v>46</v>
      </c>
      <c r="CJ13" s="28">
        <f>AO13</f>
        <v>44</v>
      </c>
      <c r="CK13" s="28">
        <f>AQ13</f>
        <v>50</v>
      </c>
      <c r="CL13" s="28">
        <f>AS13</f>
        <v>50</v>
      </c>
      <c r="CM13" s="28">
        <f>AU13</f>
        <v>40</v>
      </c>
      <c r="CN13" s="28">
        <f>AW13</f>
        <v>44</v>
      </c>
      <c r="CO13" s="28">
        <f>AY13</f>
        <v>45</v>
      </c>
      <c r="CP13" s="28">
        <f>BA13</f>
        <v>44</v>
      </c>
      <c r="CQ13" s="28">
        <f>BC13</f>
        <v>42</v>
      </c>
      <c r="CR13" s="28">
        <f>BE13</f>
        <v>0</v>
      </c>
      <c r="CS13" s="28">
        <f>BG13</f>
        <v>0</v>
      </c>
      <c r="CT13" s="28">
        <f>BI13</f>
        <v>0</v>
      </c>
      <c r="CU13" s="28">
        <f>BK13</f>
        <v>0</v>
      </c>
      <c r="CV13" s="28">
        <f>BM13</f>
        <v>0</v>
      </c>
      <c r="CW13" s="28">
        <f>BO13</f>
        <v>0</v>
      </c>
      <c r="CX13" s="28">
        <f>BQ13</f>
        <v>49</v>
      </c>
      <c r="CY13" s="29">
        <f>SUM(BS13:CX13)</f>
        <v>1132</v>
      </c>
      <c r="CZ13" s="30"/>
      <c r="DA13" s="31">
        <f>SMALL($BS13:$CX13,1)</f>
        <v>0</v>
      </c>
      <c r="DB13" s="31">
        <f>SMALL($BS13:$CX13,2)</f>
        <v>0</v>
      </c>
      <c r="DC13" s="31">
        <f>SMALL($BS13:$CX13,3)</f>
        <v>0</v>
      </c>
      <c r="DD13" s="31">
        <f>SMALL($BS13:$CX13,4)</f>
        <v>0</v>
      </c>
      <c r="DE13" s="31">
        <f>SMALL($BS13:$CX13,5)</f>
        <v>0</v>
      </c>
      <c r="DF13" s="31">
        <f>SMALL($BS13:$CX13,6)</f>
        <v>0</v>
      </c>
      <c r="DG13" s="31">
        <f>SMALL($BS13:$CX13,7)</f>
        <v>9</v>
      </c>
      <c r="DH13" s="31">
        <f>SMALL($BS13:$CX13,8)</f>
        <v>40</v>
      </c>
      <c r="DI13" s="31">
        <f>SMALL($BS13:$CX13,9)</f>
        <v>40</v>
      </c>
      <c r="DJ13" s="31">
        <f>SMALL($BS13:$CX13,10)</f>
        <v>41</v>
      </c>
      <c r="DK13" s="31">
        <f>SMALL($BS13:$CX13,11)</f>
        <v>41</v>
      </c>
      <c r="DL13" s="31">
        <f>SMALL($BS13:$CX13,12)</f>
        <v>42</v>
      </c>
      <c r="DM13" s="31">
        <f>SMALL($BS13:$CX13,13)</f>
        <v>42</v>
      </c>
      <c r="DN13" s="31">
        <f>SMALL($BS13:$CX13,14)</f>
        <v>43</v>
      </c>
      <c r="DO13" s="31">
        <f>SMALL($BS13:$CX13,15)</f>
        <v>43</v>
      </c>
      <c r="DP13" s="31">
        <f>SMALL($BS13:$CX13,16)</f>
        <v>44</v>
      </c>
      <c r="DQ13" s="31">
        <f>SMALL($BS13:$CX13,17)</f>
        <v>44</v>
      </c>
      <c r="DR13" s="31">
        <f>SMALL($BS13:$CX13,18)</f>
        <v>44</v>
      </c>
      <c r="DS13" s="31">
        <f>SMALL($BS13:$CX13,19)</f>
        <v>45</v>
      </c>
      <c r="DT13" s="31">
        <f>SMALL($BS13:$CX13,20)</f>
        <v>45</v>
      </c>
      <c r="DU13" s="31">
        <f>SMALL($BS13:$CX13,21)</f>
        <v>45</v>
      </c>
      <c r="DV13" s="31">
        <f>SMALL($BS13:$CX13,22)</f>
        <v>45</v>
      </c>
      <c r="DW13" s="31">
        <f>SMALL($BS13:$CX13,23)</f>
        <v>46</v>
      </c>
      <c r="DX13" s="31">
        <f>SMALL($BS13:$CX13,24)</f>
        <v>46</v>
      </c>
      <c r="DY13" s="31">
        <f>SMALL($BS13:$CX13,25)</f>
        <v>46</v>
      </c>
      <c r="DZ13" s="30">
        <f>SMALL($BS13:$CX13,26)</f>
        <v>46</v>
      </c>
      <c r="EA13" s="30">
        <f>SMALL($BS13:$CX13,27)</f>
        <v>47</v>
      </c>
      <c r="EB13" s="30">
        <f>SMALL($BS13:$CX13,28)</f>
        <v>49</v>
      </c>
      <c r="EC13" s="30">
        <f>SMALL($BS13:$CX13,29)</f>
        <v>49</v>
      </c>
      <c r="ED13" s="30">
        <f>SMALL($BS13:$CX13,30)</f>
        <v>50</v>
      </c>
      <c r="EE13" s="30">
        <f>SMALL($BS13:$CX13,31)</f>
        <v>50</v>
      </c>
      <c r="EF13" s="30">
        <f>SMALL($BS13:$CX13,32)</f>
        <v>50</v>
      </c>
      <c r="EG13" s="1"/>
      <c r="EH13" s="1"/>
      <c r="EI13" s="1"/>
      <c r="EJ13" s="1"/>
      <c r="EK13" s="1"/>
      <c r="EL13" s="1"/>
      <c r="EM13" s="1"/>
      <c r="EN13" s="1"/>
      <c r="EO13" s="1"/>
      <c r="EP13" s="1"/>
    </row>
    <row r="14" spans="1:146" ht="12.75" customHeight="1">
      <c r="A14" s="1">
        <v>6</v>
      </c>
      <c r="B14" s="1" t="s">
        <v>10</v>
      </c>
      <c r="C14" s="15"/>
      <c r="D14" s="26">
        <f>CY14-SUM($DA14:CHOOSE($DA$8,$DA14,$DB14,$DC14,$DD14,$DE14,$DF14,$DG14,$DH14,$DI14,$DJ14,$DK14,$DL14,$DM14,$DN14,$DO14,$DP14,$DQ14,$DR14,$DS14,$DT14,$DU14,$DV14,$DW14,$DX14))</f>
        <v>847</v>
      </c>
      <c r="E14" s="15"/>
      <c r="F14" s="38">
        <v>11</v>
      </c>
      <c r="G14" s="50">
        <f>IF(F14=0,0,51-F14)</f>
        <v>40</v>
      </c>
      <c r="H14" s="38">
        <v>8</v>
      </c>
      <c r="I14" s="50">
        <f>IF(H14=0,0,51-H14)</f>
        <v>43</v>
      </c>
      <c r="J14" s="38">
        <v>4</v>
      </c>
      <c r="K14" s="50">
        <f>IF(J14=0,0,51-J14)</f>
        <v>47</v>
      </c>
      <c r="L14" s="38">
        <v>2</v>
      </c>
      <c r="M14" s="50">
        <f>IF(L14=0,0,51-L14)</f>
        <v>49</v>
      </c>
      <c r="N14" s="38">
        <v>9</v>
      </c>
      <c r="O14" s="59">
        <f>IF(N14=0,0,51-N14)</f>
        <v>42</v>
      </c>
      <c r="P14" s="40">
        <v>0</v>
      </c>
      <c r="Q14" s="50">
        <f>IF(P14=0,0,51-P14)</f>
        <v>0</v>
      </c>
      <c r="R14" s="38">
        <v>0</v>
      </c>
      <c r="S14" s="50">
        <f>IF(R14=0,0,51-R14)</f>
        <v>0</v>
      </c>
      <c r="T14" s="38">
        <v>0</v>
      </c>
      <c r="U14" s="65">
        <f>IF(T14=0,0,51-T14)</f>
        <v>0</v>
      </c>
      <c r="V14" s="41">
        <v>6</v>
      </c>
      <c r="W14" s="50">
        <f>IF(V14=0,0,51-V14)</f>
        <v>45</v>
      </c>
      <c r="X14" s="38">
        <v>5</v>
      </c>
      <c r="Y14" s="50">
        <f>IF(X14=0,0,51-X14)</f>
        <v>46</v>
      </c>
      <c r="Z14" s="38">
        <v>10</v>
      </c>
      <c r="AA14" s="50">
        <f>IF(Z14=0,0,51-Z14)</f>
        <v>41</v>
      </c>
      <c r="AB14" s="38">
        <v>12</v>
      </c>
      <c r="AC14" s="50">
        <f>IF(AB14=0,0,51-AB14)</f>
        <v>39</v>
      </c>
      <c r="AD14" s="38">
        <v>3</v>
      </c>
      <c r="AE14" s="65">
        <f>IF(AD14=0,0,51-AD14)</f>
        <v>48</v>
      </c>
      <c r="AF14" s="52">
        <v>7</v>
      </c>
      <c r="AG14" s="50">
        <f>IF(AF14=0,0,51-AF14)</f>
        <v>44</v>
      </c>
      <c r="AH14" s="49">
        <v>25</v>
      </c>
      <c r="AI14" s="50">
        <f>IF(AH14=0,0,51-AH14)</f>
        <v>26</v>
      </c>
      <c r="AJ14" s="49">
        <v>9</v>
      </c>
      <c r="AK14" s="50">
        <f>IF(AJ14=0,0,51-AJ14)</f>
        <v>42</v>
      </c>
      <c r="AL14" s="49">
        <v>2</v>
      </c>
      <c r="AM14" s="50">
        <f>IF(AL14=0,0,51-AL14)</f>
        <v>49</v>
      </c>
      <c r="AN14" s="49">
        <v>5</v>
      </c>
      <c r="AO14" s="50">
        <f>IF(AN14=0,0,51-AN14)</f>
        <v>46</v>
      </c>
      <c r="AP14" s="49">
        <v>18</v>
      </c>
      <c r="AQ14" s="50">
        <f>IF(AP14=0,0,51-AP14)</f>
        <v>33</v>
      </c>
      <c r="AR14" s="49">
        <v>7</v>
      </c>
      <c r="AS14" s="50">
        <f>IF(AR14=0,0,51-AR14)</f>
        <v>44</v>
      </c>
      <c r="AT14" s="38">
        <v>4</v>
      </c>
      <c r="AU14" s="50">
        <f>IF(AT14=0,0,51-AT14)</f>
        <v>47</v>
      </c>
      <c r="AV14" s="38">
        <v>16</v>
      </c>
      <c r="AW14" s="65">
        <f>IF(AV14=0,0,51-AV14)</f>
        <v>35</v>
      </c>
      <c r="AX14" s="38">
        <v>8</v>
      </c>
      <c r="AY14" s="50">
        <f>IF(AX14=0,0,51-AX14)</f>
        <v>43</v>
      </c>
      <c r="AZ14" s="38">
        <v>11</v>
      </c>
      <c r="BA14" s="50">
        <f>IF(AZ14=0,0,51-AZ14)</f>
        <v>40</v>
      </c>
      <c r="BB14" s="38">
        <v>10</v>
      </c>
      <c r="BC14" s="65">
        <f>IF(BB14=0,0,51-BB14)</f>
        <v>41</v>
      </c>
      <c r="BD14" s="38">
        <v>0</v>
      </c>
      <c r="BE14" s="50">
        <f>IF(BD14=0,0,51-BD14)</f>
        <v>0</v>
      </c>
      <c r="BF14" s="38">
        <v>0</v>
      </c>
      <c r="BG14" s="50">
        <f>IF(BF14=0,0,51-BF14)</f>
        <v>0</v>
      </c>
      <c r="BH14" s="38">
        <v>0</v>
      </c>
      <c r="BI14" s="50">
        <f>IF(BH14=0,0,51-BH14)</f>
        <v>0</v>
      </c>
      <c r="BJ14" s="38">
        <v>0</v>
      </c>
      <c r="BK14" s="50">
        <f>IF(BJ14=0,0,51-BJ14)</f>
        <v>0</v>
      </c>
      <c r="BL14" s="38">
        <v>0</v>
      </c>
      <c r="BM14" s="50">
        <f>IF(BL14=0,0,51-BL14)</f>
        <v>0</v>
      </c>
      <c r="BN14" s="38">
        <v>0</v>
      </c>
      <c r="BO14" s="65">
        <f>IF(BN14=0,0,51-BN14)</f>
        <v>0</v>
      </c>
      <c r="BP14" s="35">
        <v>1</v>
      </c>
      <c r="BQ14" s="50">
        <f>IF(BP14=0,0,51-BP14)</f>
        <v>50</v>
      </c>
      <c r="BR14" s="27"/>
      <c r="BS14" s="28">
        <f>G14</f>
        <v>40</v>
      </c>
      <c r="BT14" s="28">
        <f>I14</f>
        <v>43</v>
      </c>
      <c r="BU14" s="28">
        <f>K14</f>
        <v>47</v>
      </c>
      <c r="BV14" s="28">
        <f>M14</f>
        <v>49</v>
      </c>
      <c r="BW14" s="28">
        <f>O14</f>
        <v>42</v>
      </c>
      <c r="BX14" s="28">
        <f>Q14</f>
        <v>0</v>
      </c>
      <c r="BY14" s="28">
        <f>S14</f>
        <v>0</v>
      </c>
      <c r="BZ14" s="28">
        <f>U14</f>
        <v>0</v>
      </c>
      <c r="CA14" s="28">
        <f>W14</f>
        <v>45</v>
      </c>
      <c r="CB14" s="28">
        <f>Y14</f>
        <v>46</v>
      </c>
      <c r="CC14" s="28">
        <f>AA14</f>
        <v>41</v>
      </c>
      <c r="CD14" s="28">
        <f>AC14</f>
        <v>39</v>
      </c>
      <c r="CE14" s="28">
        <f>AE14</f>
        <v>48</v>
      </c>
      <c r="CF14" s="28">
        <f>AG14</f>
        <v>44</v>
      </c>
      <c r="CG14" s="28">
        <f>AI14</f>
        <v>26</v>
      </c>
      <c r="CH14" s="28">
        <f>AK14</f>
        <v>42</v>
      </c>
      <c r="CI14" s="28">
        <f>AM14</f>
        <v>49</v>
      </c>
      <c r="CJ14" s="28">
        <f>AO14</f>
        <v>46</v>
      </c>
      <c r="CK14" s="28">
        <f>AQ14</f>
        <v>33</v>
      </c>
      <c r="CL14" s="28">
        <f>AS14</f>
        <v>44</v>
      </c>
      <c r="CM14" s="28">
        <f>AU14</f>
        <v>47</v>
      </c>
      <c r="CN14" s="28">
        <f>AW14</f>
        <v>35</v>
      </c>
      <c r="CO14" s="28">
        <f>AY14</f>
        <v>43</v>
      </c>
      <c r="CP14" s="28">
        <f>BA14</f>
        <v>40</v>
      </c>
      <c r="CQ14" s="28">
        <f>BC14</f>
        <v>41</v>
      </c>
      <c r="CR14" s="28">
        <f>BE14</f>
        <v>0</v>
      </c>
      <c r="CS14" s="28">
        <f>BG14</f>
        <v>0</v>
      </c>
      <c r="CT14" s="28">
        <f>BI14</f>
        <v>0</v>
      </c>
      <c r="CU14" s="28">
        <f>BK14</f>
        <v>0</v>
      </c>
      <c r="CV14" s="28">
        <f>BM14</f>
        <v>0</v>
      </c>
      <c r="CW14" s="28">
        <f>BO14</f>
        <v>0</v>
      </c>
      <c r="CX14" s="28">
        <f>BQ14</f>
        <v>50</v>
      </c>
      <c r="CY14" s="29">
        <f>SUM(BS14:CX14)</f>
        <v>980</v>
      </c>
      <c r="CZ14" s="30"/>
      <c r="DA14" s="31">
        <f>SMALL($BS14:$CX14,1)</f>
        <v>0</v>
      </c>
      <c r="DB14" s="31">
        <f>SMALL($BS14:$CX14,2)</f>
        <v>0</v>
      </c>
      <c r="DC14" s="31">
        <f>SMALL($BS14:$CX14,3)</f>
        <v>0</v>
      </c>
      <c r="DD14" s="31">
        <f>SMALL($BS14:$CX14,4)</f>
        <v>0</v>
      </c>
      <c r="DE14" s="31">
        <f>SMALL($BS14:$CX14,5)</f>
        <v>0</v>
      </c>
      <c r="DF14" s="31">
        <f>SMALL($BS14:$CX14,6)</f>
        <v>0</v>
      </c>
      <c r="DG14" s="31">
        <f>SMALL($BS14:$CX14,7)</f>
        <v>0</v>
      </c>
      <c r="DH14" s="31">
        <f>SMALL($BS14:$CX14,8)</f>
        <v>0</v>
      </c>
      <c r="DI14" s="31">
        <f>SMALL($BS14:$CX14,9)</f>
        <v>0</v>
      </c>
      <c r="DJ14" s="31">
        <f>SMALL($BS14:$CX14,10)</f>
        <v>26</v>
      </c>
      <c r="DK14" s="31">
        <f>SMALL($BS14:$CX14,11)</f>
        <v>33</v>
      </c>
      <c r="DL14" s="31">
        <f>SMALL($BS14:$CX14,12)</f>
        <v>35</v>
      </c>
      <c r="DM14" s="31">
        <f>SMALL($BS14:$CX14,13)</f>
        <v>39</v>
      </c>
      <c r="DN14" s="31">
        <f>SMALL($BS14:$CX14,14)</f>
        <v>40</v>
      </c>
      <c r="DO14" s="31">
        <f>SMALL($BS14:$CX14,15)</f>
        <v>40</v>
      </c>
      <c r="DP14" s="31">
        <f>SMALL($BS14:$CX14,16)</f>
        <v>41</v>
      </c>
      <c r="DQ14" s="31">
        <f>SMALL($BS14:$CX14,17)</f>
        <v>41</v>
      </c>
      <c r="DR14" s="31">
        <f>SMALL($BS14:$CX14,18)</f>
        <v>42</v>
      </c>
      <c r="DS14" s="31">
        <f>SMALL($BS14:$CX14,19)</f>
        <v>42</v>
      </c>
      <c r="DT14" s="31">
        <f>SMALL($BS14:$CX14,20)</f>
        <v>43</v>
      </c>
      <c r="DU14" s="31">
        <f>SMALL($BS14:$CX14,21)</f>
        <v>43</v>
      </c>
      <c r="DV14" s="31">
        <f>SMALL($BS14:$CX14,22)</f>
        <v>44</v>
      </c>
      <c r="DW14" s="31">
        <f>SMALL($BS14:$CX14,23)</f>
        <v>44</v>
      </c>
      <c r="DX14" s="31">
        <f>SMALL($BS14:$CX14,24)</f>
        <v>45</v>
      </c>
      <c r="DY14" s="31">
        <f>SMALL($BS14:$CX14,25)</f>
        <v>46</v>
      </c>
      <c r="DZ14" s="30">
        <f>SMALL($BS14:$CX14,26)</f>
        <v>46</v>
      </c>
      <c r="EA14" s="30">
        <f>SMALL($BS14:$CX14,27)</f>
        <v>47</v>
      </c>
      <c r="EB14" s="30">
        <f>SMALL($BS14:$CX14,28)</f>
        <v>47</v>
      </c>
      <c r="EC14" s="30">
        <f>SMALL($BS14:$CX14,29)</f>
        <v>48</v>
      </c>
      <c r="ED14" s="30">
        <f>SMALL($BS14:$CX14,30)</f>
        <v>49</v>
      </c>
      <c r="EE14" s="30">
        <f>SMALL($BS14:$CX14,31)</f>
        <v>49</v>
      </c>
      <c r="EF14" s="30">
        <f>SMALL($BS14:$CX14,32)</f>
        <v>50</v>
      </c>
      <c r="EG14" s="1"/>
      <c r="EH14" s="1"/>
      <c r="EI14" s="1"/>
      <c r="EJ14" s="1"/>
      <c r="EK14" s="1"/>
      <c r="EL14" s="1"/>
      <c r="EM14" s="1"/>
      <c r="EN14" s="1"/>
      <c r="EO14" s="1"/>
      <c r="EP14" s="1"/>
    </row>
    <row r="15" spans="1:146" ht="12.75" customHeight="1">
      <c r="A15" s="1">
        <v>7</v>
      </c>
      <c r="B15" s="75" t="s">
        <v>6</v>
      </c>
      <c r="C15" s="15"/>
      <c r="D15" s="26">
        <f>CY15-SUM($DA15:CHOOSE($DA$8,$DA15,$DB15,$DC15,$DD15,$DE15,$DF15,$DG15,$DH15,$DI15,$DJ15,$DK15,$DL15,$DM15,$DN15,$DO15,$DP15,$DQ15,$DR15,$DS15,$DT15,$DU15,$DV15,$DW15,$DX15))</f>
        <v>841</v>
      </c>
      <c r="E15" s="15"/>
      <c r="F15" s="38">
        <v>12</v>
      </c>
      <c r="G15" s="50">
        <f>IF(F15=0,0,51-F15)</f>
        <v>39</v>
      </c>
      <c r="H15" s="38">
        <v>1</v>
      </c>
      <c r="I15" s="50">
        <f>IF(H15=0,0,51-H15)</f>
        <v>50</v>
      </c>
      <c r="J15" s="38">
        <v>11</v>
      </c>
      <c r="K15" s="50">
        <f>IF(J15=0,0,51-J15)</f>
        <v>40</v>
      </c>
      <c r="L15" s="38">
        <v>7</v>
      </c>
      <c r="M15" s="50">
        <f>IF(L15=0,0,51-L15)</f>
        <v>44</v>
      </c>
      <c r="N15" s="38">
        <v>2</v>
      </c>
      <c r="O15" s="59">
        <f>IF(N15=0,0,51-N15)</f>
        <v>49</v>
      </c>
      <c r="P15" s="38">
        <v>4</v>
      </c>
      <c r="Q15" s="50">
        <f>IF(P15=0,0,51-P15)</f>
        <v>47</v>
      </c>
      <c r="R15" s="38">
        <v>10</v>
      </c>
      <c r="S15" s="50">
        <f>IF(R15=0,0,51-R15)</f>
        <v>41</v>
      </c>
      <c r="T15" s="38">
        <v>10</v>
      </c>
      <c r="U15" s="65">
        <f>IF(T15=0,0,51-T15)</f>
        <v>41</v>
      </c>
      <c r="V15" s="41">
        <v>10</v>
      </c>
      <c r="W15" s="50">
        <f>IF(V15=0,0,51-V15)</f>
        <v>41</v>
      </c>
      <c r="X15" s="38">
        <v>3</v>
      </c>
      <c r="Y15" s="50">
        <f>IF(X15=0,0,51-X15)</f>
        <v>48</v>
      </c>
      <c r="Z15" s="38">
        <v>2</v>
      </c>
      <c r="AA15" s="50">
        <f>IF(Z15=0,0,51-Z15)</f>
        <v>49</v>
      </c>
      <c r="AB15" s="38">
        <v>11</v>
      </c>
      <c r="AC15" s="50">
        <f>IF(AB15=0,0,51-AB15)</f>
        <v>40</v>
      </c>
      <c r="AD15" s="38">
        <v>13</v>
      </c>
      <c r="AE15" s="65">
        <f>IF(AD15=0,0,51-AD15)</f>
        <v>38</v>
      </c>
      <c r="AF15" s="52">
        <v>15</v>
      </c>
      <c r="AG15" s="50">
        <f>IF(AF15=0,0,51-AF15)</f>
        <v>36</v>
      </c>
      <c r="AH15" s="49">
        <v>3</v>
      </c>
      <c r="AI15" s="50">
        <f>IF(AH15=0,0,51-AH15)</f>
        <v>48</v>
      </c>
      <c r="AJ15" s="49">
        <v>22</v>
      </c>
      <c r="AK15" s="50">
        <f>IF(AJ15=0,0,51-AJ15)</f>
        <v>29</v>
      </c>
      <c r="AL15" s="49">
        <v>11</v>
      </c>
      <c r="AM15" s="50">
        <f>IF(AL15=0,0,51-AL15)</f>
        <v>40</v>
      </c>
      <c r="AN15" s="49">
        <v>17</v>
      </c>
      <c r="AO15" s="50">
        <f>IF(AN15=0,0,51-AN15)</f>
        <v>34</v>
      </c>
      <c r="AP15" s="49">
        <v>7</v>
      </c>
      <c r="AQ15" s="50">
        <f>IF(AP15=0,0,51-AP15)</f>
        <v>44</v>
      </c>
      <c r="AR15" s="38">
        <v>6</v>
      </c>
      <c r="AS15" s="50">
        <f>IF(AR15=0,0,51-AR15)</f>
        <v>45</v>
      </c>
      <c r="AT15" s="38">
        <v>13</v>
      </c>
      <c r="AU15" s="50">
        <f>IF(AT15=0,0,51-AT15)</f>
        <v>38</v>
      </c>
      <c r="AV15" s="38">
        <v>17</v>
      </c>
      <c r="AW15" s="65">
        <f>IF(AV15=0,0,51-AV15)</f>
        <v>34</v>
      </c>
      <c r="AX15" s="38">
        <v>10</v>
      </c>
      <c r="AY15" s="50">
        <f>IF(AX15=0,0,51-AX15)</f>
        <v>41</v>
      </c>
      <c r="AZ15" s="38">
        <v>6</v>
      </c>
      <c r="BA15" s="50">
        <f>IF(AZ15=0,0,51-AZ15)</f>
        <v>45</v>
      </c>
      <c r="BB15" s="38">
        <v>2</v>
      </c>
      <c r="BC15" s="65">
        <f>IF(BB15=0,0,51-BB15)</f>
        <v>49</v>
      </c>
      <c r="BD15" s="38">
        <v>0</v>
      </c>
      <c r="BE15" s="50">
        <f>IF(BD15=0,0,51-BD15)</f>
        <v>0</v>
      </c>
      <c r="BF15" s="38">
        <v>0</v>
      </c>
      <c r="BG15" s="50">
        <f>IF(BF15=0,0,51-BF15)</f>
        <v>0</v>
      </c>
      <c r="BH15" s="38">
        <v>0</v>
      </c>
      <c r="BI15" s="50">
        <f>IF(BH15=0,0,51-BH15)</f>
        <v>0</v>
      </c>
      <c r="BJ15" s="38">
        <v>0</v>
      </c>
      <c r="BK15" s="50">
        <f>IF(BJ15=0,0,51-BJ15)</f>
        <v>0</v>
      </c>
      <c r="BL15" s="38">
        <v>0</v>
      </c>
      <c r="BM15" s="50">
        <f>IF(BL15=0,0,51-BL15)</f>
        <v>0</v>
      </c>
      <c r="BN15" s="38">
        <v>0</v>
      </c>
      <c r="BO15" s="65">
        <f>IF(BN15=0,0,51-BN15)</f>
        <v>0</v>
      </c>
      <c r="BP15" s="34">
        <v>19</v>
      </c>
      <c r="BQ15" s="50">
        <f>IF(BP15=0,0,51-BP15)</f>
        <v>32</v>
      </c>
      <c r="BR15" s="27"/>
      <c r="BS15" s="28">
        <f>G15</f>
        <v>39</v>
      </c>
      <c r="BT15" s="28">
        <f>I15</f>
        <v>50</v>
      </c>
      <c r="BU15" s="28">
        <f>K15</f>
        <v>40</v>
      </c>
      <c r="BV15" s="28">
        <f>M15</f>
        <v>44</v>
      </c>
      <c r="BW15" s="28">
        <f>O15</f>
        <v>49</v>
      </c>
      <c r="BX15" s="28">
        <f>Q15</f>
        <v>47</v>
      </c>
      <c r="BY15" s="28">
        <f>S15</f>
        <v>41</v>
      </c>
      <c r="BZ15" s="28">
        <f>U15</f>
        <v>41</v>
      </c>
      <c r="CA15" s="28">
        <f>W15</f>
        <v>41</v>
      </c>
      <c r="CB15" s="28">
        <f>Y15</f>
        <v>48</v>
      </c>
      <c r="CC15" s="28">
        <f>AA15</f>
        <v>49</v>
      </c>
      <c r="CD15" s="28">
        <f>AC15</f>
        <v>40</v>
      </c>
      <c r="CE15" s="28">
        <f>AE15</f>
        <v>38</v>
      </c>
      <c r="CF15" s="28">
        <f>AG15</f>
        <v>36</v>
      </c>
      <c r="CG15" s="28">
        <f>AI15</f>
        <v>48</v>
      </c>
      <c r="CH15" s="28">
        <f>AK15</f>
        <v>29</v>
      </c>
      <c r="CI15" s="28">
        <f>AM15</f>
        <v>40</v>
      </c>
      <c r="CJ15" s="28">
        <f>AO15</f>
        <v>34</v>
      </c>
      <c r="CK15" s="28">
        <f>AQ15</f>
        <v>44</v>
      </c>
      <c r="CL15" s="28">
        <f>AS15</f>
        <v>45</v>
      </c>
      <c r="CM15" s="28">
        <f>AU15</f>
        <v>38</v>
      </c>
      <c r="CN15" s="28">
        <f>AW15</f>
        <v>34</v>
      </c>
      <c r="CO15" s="28">
        <f>AY15</f>
        <v>41</v>
      </c>
      <c r="CP15" s="28">
        <f>BA15</f>
        <v>45</v>
      </c>
      <c r="CQ15" s="28">
        <f>BC15</f>
        <v>49</v>
      </c>
      <c r="CR15" s="28">
        <f>BE15</f>
        <v>0</v>
      </c>
      <c r="CS15" s="28">
        <f>BG15</f>
        <v>0</v>
      </c>
      <c r="CT15" s="28">
        <f>BI15</f>
        <v>0</v>
      </c>
      <c r="CU15" s="28">
        <f>BK15</f>
        <v>0</v>
      </c>
      <c r="CV15" s="28">
        <f>BM15</f>
        <v>0</v>
      </c>
      <c r="CW15" s="28">
        <f>BO15</f>
        <v>0</v>
      </c>
      <c r="CX15" s="28">
        <f>BQ15</f>
        <v>32</v>
      </c>
      <c r="CY15" s="29">
        <f>SUM(BS15:CX15)</f>
        <v>1082</v>
      </c>
      <c r="CZ15" s="30"/>
      <c r="DA15" s="31">
        <f>SMALL($BS15:$CX15,1)</f>
        <v>0</v>
      </c>
      <c r="DB15" s="31">
        <f>SMALL($BS15:$CX15,2)</f>
        <v>0</v>
      </c>
      <c r="DC15" s="31">
        <f>SMALL($BS15:$CX15,3)</f>
        <v>0</v>
      </c>
      <c r="DD15" s="31">
        <f>SMALL($BS15:$CX15,4)</f>
        <v>0</v>
      </c>
      <c r="DE15" s="31">
        <f>SMALL($BS15:$CX15,5)</f>
        <v>0</v>
      </c>
      <c r="DF15" s="31">
        <f>SMALL($BS15:$CX15,6)</f>
        <v>0</v>
      </c>
      <c r="DG15" s="31">
        <f>SMALL($BS15:$CX15,7)</f>
        <v>29</v>
      </c>
      <c r="DH15" s="31">
        <f>SMALL($BS15:$CX15,8)</f>
        <v>32</v>
      </c>
      <c r="DI15" s="31">
        <f>SMALL($BS15:$CX15,9)</f>
        <v>34</v>
      </c>
      <c r="DJ15" s="31">
        <f>SMALL($BS15:$CX15,10)</f>
        <v>34</v>
      </c>
      <c r="DK15" s="31">
        <f>SMALL($BS15:$CX15,11)</f>
        <v>36</v>
      </c>
      <c r="DL15" s="31">
        <f>SMALL($BS15:$CX15,12)</f>
        <v>38</v>
      </c>
      <c r="DM15" s="31">
        <f>SMALL($BS15:$CX15,13)</f>
        <v>38</v>
      </c>
      <c r="DN15" s="31">
        <f>SMALL($BS15:$CX15,14)</f>
        <v>39</v>
      </c>
      <c r="DO15" s="31">
        <f>SMALL($BS15:$CX15,15)</f>
        <v>40</v>
      </c>
      <c r="DP15" s="31">
        <f>SMALL($BS15:$CX15,16)</f>
        <v>40</v>
      </c>
      <c r="DQ15" s="31">
        <f>SMALL($BS15:$CX15,17)</f>
        <v>40</v>
      </c>
      <c r="DR15" s="31">
        <f>SMALL($BS15:$CX15,18)</f>
        <v>41</v>
      </c>
      <c r="DS15" s="31">
        <f>SMALL($BS15:$CX15,19)</f>
        <v>41</v>
      </c>
      <c r="DT15" s="31">
        <f>SMALL($BS15:$CX15,20)</f>
        <v>41</v>
      </c>
      <c r="DU15" s="31">
        <f>SMALL($BS15:$CX15,21)</f>
        <v>41</v>
      </c>
      <c r="DV15" s="31">
        <f>SMALL($BS15:$CX15,22)</f>
        <v>44</v>
      </c>
      <c r="DW15" s="31">
        <f>SMALL($BS15:$CX15,23)</f>
        <v>44</v>
      </c>
      <c r="DX15" s="31">
        <f>SMALL($BS15:$CX15,24)</f>
        <v>45</v>
      </c>
      <c r="DY15" s="31">
        <f>SMALL($BS15:$CX15,25)</f>
        <v>45</v>
      </c>
      <c r="DZ15" s="30">
        <f>SMALL($BS15:$CX15,26)</f>
        <v>47</v>
      </c>
      <c r="EA15" s="30">
        <f>SMALL($BS15:$CX15,27)</f>
        <v>48</v>
      </c>
      <c r="EB15" s="30">
        <f>SMALL($BS15:$CX15,28)</f>
        <v>48</v>
      </c>
      <c r="EC15" s="30">
        <f>SMALL($BS15:$CX15,29)</f>
        <v>49</v>
      </c>
      <c r="ED15" s="30">
        <f>SMALL($BS15:$CX15,30)</f>
        <v>49</v>
      </c>
      <c r="EE15" s="30">
        <f>SMALL($BS15:$CX15,31)</f>
        <v>49</v>
      </c>
      <c r="EF15" s="30">
        <f>SMALL($BS15:$CX15,32)</f>
        <v>50</v>
      </c>
      <c r="EG15" s="1"/>
      <c r="EH15" s="1"/>
      <c r="EI15" s="1"/>
      <c r="EJ15" s="1"/>
      <c r="EK15" s="1"/>
      <c r="EL15" s="1"/>
      <c r="EM15" s="1"/>
      <c r="EN15" s="1"/>
      <c r="EO15" s="1"/>
      <c r="EP15" s="1"/>
    </row>
    <row r="16" spans="1:146" ht="12.75" customHeight="1">
      <c r="A16" s="1">
        <v>8</v>
      </c>
      <c r="B16" s="46" t="s">
        <v>14</v>
      </c>
      <c r="C16" s="15"/>
      <c r="D16" s="26">
        <f>CY16-SUM($DA16:CHOOSE($DA$8,$DA16,$DB16,$DC16,$DD16,$DE16,$DF16,$DG16,$DH16,$DI16,$DJ16,$DK16,$DL16,$DM16,$DN16,$DO16,$DP16,$DQ16,$DR16,$DS16,$DT16,$DU16,$DV16,$DW16,$DX16))</f>
        <v>807</v>
      </c>
      <c r="E16" s="15"/>
      <c r="F16" s="38">
        <v>2</v>
      </c>
      <c r="G16" s="50">
        <f>IF(F16=0,0,51-F16)</f>
        <v>49</v>
      </c>
      <c r="H16" s="38">
        <v>3</v>
      </c>
      <c r="I16" s="50">
        <f>IF(H16=0,0,51-H16)</f>
        <v>48</v>
      </c>
      <c r="J16" s="38">
        <v>9</v>
      </c>
      <c r="K16" s="50">
        <f>IF(J16=0,0,51-J16)</f>
        <v>42</v>
      </c>
      <c r="L16" s="38">
        <v>4</v>
      </c>
      <c r="M16" s="50">
        <f>IF(L16=0,0,51-L16)</f>
        <v>47</v>
      </c>
      <c r="N16" s="38">
        <v>5</v>
      </c>
      <c r="O16" s="59">
        <f>IF(N16=0,0,51-N16)</f>
        <v>46</v>
      </c>
      <c r="P16" s="38">
        <v>0</v>
      </c>
      <c r="Q16" s="50">
        <f>IF(P16=0,0,51-P16)</f>
        <v>0</v>
      </c>
      <c r="R16" s="38">
        <v>0</v>
      </c>
      <c r="S16" s="50">
        <f>IF(R16=0,0,51-R16)</f>
        <v>0</v>
      </c>
      <c r="T16" s="38">
        <v>0</v>
      </c>
      <c r="U16" s="65">
        <f>IF(T16=0,0,51-T16)</f>
        <v>0</v>
      </c>
      <c r="V16" s="41">
        <v>9</v>
      </c>
      <c r="W16" s="50">
        <f>IF(V16=0,0,51-V16)</f>
        <v>42</v>
      </c>
      <c r="X16" s="38">
        <v>19</v>
      </c>
      <c r="Y16" s="50">
        <f>IF(X16=0,0,51-X16)</f>
        <v>32</v>
      </c>
      <c r="Z16" s="38">
        <v>13</v>
      </c>
      <c r="AA16" s="50">
        <f>IF(Z16=0,0,51-Z16)</f>
        <v>38</v>
      </c>
      <c r="AB16" s="38">
        <v>8</v>
      </c>
      <c r="AC16" s="50">
        <f>IF(AB16=0,0,51-AB16)</f>
        <v>43</v>
      </c>
      <c r="AD16" s="38">
        <v>4</v>
      </c>
      <c r="AE16" s="65">
        <f>IF(AD16=0,0,51-AD16)</f>
        <v>47</v>
      </c>
      <c r="AF16" s="52">
        <v>16</v>
      </c>
      <c r="AG16" s="50">
        <f>IF(AF16=0,0,51-AF16)</f>
        <v>35</v>
      </c>
      <c r="AH16" s="49">
        <v>11</v>
      </c>
      <c r="AI16" s="50">
        <f>IF(AH16=0,0,51-AH16)</f>
        <v>40</v>
      </c>
      <c r="AJ16" s="49">
        <v>16</v>
      </c>
      <c r="AK16" s="50">
        <f>IF(AJ16=0,0,51-AJ16)</f>
        <v>35</v>
      </c>
      <c r="AL16" s="49">
        <v>16</v>
      </c>
      <c r="AM16" s="50">
        <f>IF(AL16=0,0,51-AL16)</f>
        <v>35</v>
      </c>
      <c r="AN16" s="49">
        <v>10</v>
      </c>
      <c r="AO16" s="50">
        <f>IF(AN16=0,0,51-AN16)</f>
        <v>41</v>
      </c>
      <c r="AP16" s="49">
        <v>4</v>
      </c>
      <c r="AQ16" s="50">
        <f>IF(AP16=0,0,51-AP16)</f>
        <v>47</v>
      </c>
      <c r="AR16" s="38">
        <v>17</v>
      </c>
      <c r="AS16" s="50">
        <f>IF(AR16=0,0,51-AR16)</f>
        <v>34</v>
      </c>
      <c r="AT16" s="38">
        <v>20</v>
      </c>
      <c r="AU16" s="50">
        <f>IF(AT16=0,0,51-AT16)</f>
        <v>31</v>
      </c>
      <c r="AV16" s="38">
        <v>9</v>
      </c>
      <c r="AW16" s="65">
        <f>IF(AV16=0,0,51-AV16)</f>
        <v>42</v>
      </c>
      <c r="AX16" s="38">
        <v>9</v>
      </c>
      <c r="AY16" s="50">
        <f>IF(AX16=0,0,51-AX16)</f>
        <v>42</v>
      </c>
      <c r="AZ16" s="38">
        <v>4</v>
      </c>
      <c r="BA16" s="50">
        <f>IF(AZ16=0,0,51-AZ16)</f>
        <v>47</v>
      </c>
      <c r="BB16" s="38">
        <v>4</v>
      </c>
      <c r="BC16" s="65">
        <f>IF(BB16=0,0,51-BB16)</f>
        <v>47</v>
      </c>
      <c r="BD16" s="38">
        <v>0</v>
      </c>
      <c r="BE16" s="50">
        <f>IF(BD16=0,0,51-BD16)</f>
        <v>0</v>
      </c>
      <c r="BF16" s="38">
        <v>0</v>
      </c>
      <c r="BG16" s="50">
        <f>IF(BF16=0,0,51-BF16)</f>
        <v>0</v>
      </c>
      <c r="BH16" s="38">
        <v>0</v>
      </c>
      <c r="BI16" s="50">
        <f>IF(BH16=0,0,51-BH16)</f>
        <v>0</v>
      </c>
      <c r="BJ16" s="38">
        <v>0</v>
      </c>
      <c r="BK16" s="50">
        <f>IF(BJ16=0,0,51-BJ16)</f>
        <v>0</v>
      </c>
      <c r="BL16" s="38">
        <v>0</v>
      </c>
      <c r="BM16" s="50">
        <f>IF(BL16=0,0,51-BL16)</f>
        <v>0</v>
      </c>
      <c r="BN16" s="38">
        <v>0</v>
      </c>
      <c r="BO16" s="65">
        <f>IF(BN16=0,0,51-BN16)</f>
        <v>0</v>
      </c>
      <c r="BP16" s="34">
        <v>8</v>
      </c>
      <c r="BQ16" s="50">
        <f>IF(BP16=0,0,51-BP16)</f>
        <v>43</v>
      </c>
      <c r="BR16" s="27"/>
      <c r="BS16" s="28">
        <f>F15</f>
        <v>12</v>
      </c>
      <c r="BT16" s="28">
        <f>I16</f>
        <v>48</v>
      </c>
      <c r="BU16" s="28">
        <f>K16</f>
        <v>42</v>
      </c>
      <c r="BV16" s="28">
        <f>M16</f>
        <v>47</v>
      </c>
      <c r="BW16" s="28">
        <f>O16</f>
        <v>46</v>
      </c>
      <c r="BX16" s="28">
        <f>Q16</f>
        <v>0</v>
      </c>
      <c r="BY16" s="28">
        <f>S16</f>
        <v>0</v>
      </c>
      <c r="BZ16" s="28">
        <f>U16</f>
        <v>0</v>
      </c>
      <c r="CA16" s="28">
        <f>W16</f>
        <v>42</v>
      </c>
      <c r="CB16" s="28">
        <f>Y16</f>
        <v>32</v>
      </c>
      <c r="CC16" s="28">
        <f>AA16</f>
        <v>38</v>
      </c>
      <c r="CD16" s="28">
        <f>AC16</f>
        <v>43</v>
      </c>
      <c r="CE16" s="28">
        <f>AE16</f>
        <v>47</v>
      </c>
      <c r="CF16" s="28">
        <f>AG16</f>
        <v>35</v>
      </c>
      <c r="CG16" s="28">
        <f>AI16</f>
        <v>40</v>
      </c>
      <c r="CH16" s="28">
        <f>AK16</f>
        <v>35</v>
      </c>
      <c r="CI16" s="28">
        <f>AM16</f>
        <v>35</v>
      </c>
      <c r="CJ16" s="28">
        <f>AO16</f>
        <v>41</v>
      </c>
      <c r="CK16" s="28">
        <f>AQ16</f>
        <v>47</v>
      </c>
      <c r="CL16" s="28">
        <f>AS16</f>
        <v>34</v>
      </c>
      <c r="CM16" s="28">
        <f>AU16</f>
        <v>31</v>
      </c>
      <c r="CN16" s="28">
        <f>AW16</f>
        <v>42</v>
      </c>
      <c r="CO16" s="28">
        <f>AY16</f>
        <v>42</v>
      </c>
      <c r="CP16" s="28">
        <f>BA16</f>
        <v>47</v>
      </c>
      <c r="CQ16" s="28">
        <f>BC16</f>
        <v>47</v>
      </c>
      <c r="CR16" s="28">
        <f>BE16</f>
        <v>0</v>
      </c>
      <c r="CS16" s="28">
        <f>BG16</f>
        <v>0</v>
      </c>
      <c r="CT16" s="28">
        <f>BI16</f>
        <v>0</v>
      </c>
      <c r="CU16" s="28">
        <f>BK16</f>
        <v>0</v>
      </c>
      <c r="CV16" s="28">
        <f>BM16</f>
        <v>0</v>
      </c>
      <c r="CW16" s="28">
        <f>BO16</f>
        <v>0</v>
      </c>
      <c r="CX16" s="28">
        <f>BQ16</f>
        <v>43</v>
      </c>
      <c r="CY16" s="29">
        <f>SUM(BS16:CX16)</f>
        <v>916</v>
      </c>
      <c r="CZ16" s="30"/>
      <c r="DA16" s="31">
        <f>SMALL($BS16:$CX16,1)</f>
        <v>0</v>
      </c>
      <c r="DB16" s="31">
        <f>SMALL($BS16:$CX16,2)</f>
        <v>0</v>
      </c>
      <c r="DC16" s="31">
        <f>SMALL($BS16:$CX16,3)</f>
        <v>0</v>
      </c>
      <c r="DD16" s="31">
        <f>SMALL($BS16:$CX16,4)</f>
        <v>0</v>
      </c>
      <c r="DE16" s="31">
        <f>SMALL($BS16:$CX16,5)</f>
        <v>0</v>
      </c>
      <c r="DF16" s="31">
        <f>SMALL($BS16:$CX16,6)</f>
        <v>0</v>
      </c>
      <c r="DG16" s="31">
        <f>SMALL($BS16:$CX16,7)</f>
        <v>0</v>
      </c>
      <c r="DH16" s="31">
        <f>SMALL($BS16:$CX16,8)</f>
        <v>0</v>
      </c>
      <c r="DI16" s="31">
        <f>SMALL($BS16:$CX16,9)</f>
        <v>0</v>
      </c>
      <c r="DJ16" s="31">
        <f>SMALL($BS16:$CX16,10)</f>
        <v>12</v>
      </c>
      <c r="DK16" s="31">
        <f>SMALL($BS16:$CX16,11)</f>
        <v>31</v>
      </c>
      <c r="DL16" s="31">
        <f>SMALL($BS16:$CX16,12)</f>
        <v>32</v>
      </c>
      <c r="DM16" s="31">
        <f>SMALL($BS16:$CX16,13)</f>
        <v>34</v>
      </c>
      <c r="DN16" s="31">
        <f>SMALL($BS16:$CX16,14)</f>
        <v>35</v>
      </c>
      <c r="DO16" s="31">
        <f>SMALL($BS16:$CX16,15)</f>
        <v>35</v>
      </c>
      <c r="DP16" s="31">
        <f>SMALL($BS16:$CX16,16)</f>
        <v>35</v>
      </c>
      <c r="DQ16" s="31">
        <f>SMALL($BS16:$CX16,17)</f>
        <v>38</v>
      </c>
      <c r="DR16" s="31">
        <f>SMALL($BS16:$CX16,18)</f>
        <v>40</v>
      </c>
      <c r="DS16" s="31">
        <f>SMALL($BS16:$CX16,19)</f>
        <v>41</v>
      </c>
      <c r="DT16" s="31">
        <f>SMALL($BS16:$CX16,20)</f>
        <v>42</v>
      </c>
      <c r="DU16" s="31">
        <f>SMALL($BS16:$CX16,21)</f>
        <v>42</v>
      </c>
      <c r="DV16" s="31">
        <f>SMALL($BS16:$CX16,22)</f>
        <v>42</v>
      </c>
      <c r="DW16" s="31">
        <f>SMALL($BS16:$CX16,23)</f>
        <v>42</v>
      </c>
      <c r="DX16" s="31">
        <f>SMALL($BS16:$CX16,24)</f>
        <v>43</v>
      </c>
      <c r="DY16" s="31">
        <f>SMALL($BS16:$CX16,25)</f>
        <v>43</v>
      </c>
      <c r="DZ16" s="30">
        <f>SMALL($BS16:$CX16,26)</f>
        <v>46</v>
      </c>
      <c r="EA16" s="30">
        <f>SMALL($BS16:$CX16,27)</f>
        <v>47</v>
      </c>
      <c r="EB16" s="30">
        <f>SMALL($BS16:$CX16,28)</f>
        <v>47</v>
      </c>
      <c r="EC16" s="30">
        <f>SMALL($BS16:$CX16,29)</f>
        <v>47</v>
      </c>
      <c r="ED16" s="30">
        <f>SMALL($BS16:$CX16,30)</f>
        <v>47</v>
      </c>
      <c r="EE16" s="30">
        <f>SMALL($BS16:$CX16,31)</f>
        <v>47</v>
      </c>
      <c r="EF16" s="30">
        <f>SMALL($BS16:$CX16,32)</f>
        <v>48</v>
      </c>
      <c r="EG16" s="1"/>
      <c r="EH16" s="1"/>
      <c r="EI16" s="1"/>
      <c r="EJ16" s="1"/>
      <c r="EK16" s="1"/>
      <c r="EL16" s="1"/>
      <c r="EM16" s="1"/>
      <c r="EN16" s="1"/>
      <c r="EO16" s="1"/>
      <c r="EP16" s="1"/>
    </row>
    <row r="17" spans="1:146" ht="12.75" customHeight="1">
      <c r="A17" s="1">
        <v>9</v>
      </c>
      <c r="B17" s="1" t="s">
        <v>69</v>
      </c>
      <c r="C17" s="15"/>
      <c r="D17" s="26">
        <f>CY17-SUM($DA17:CHOOSE($DA$8,$DA17,$DB17,$DC17,$DD17,$DE17,$DF17,$DG17,$DH17,$DI17,$DJ17,$DK17,$DL17,$DM17,$DN17,$DO17,$DP17,$DQ17,$DR17,$DS17,$DT17,$DU17,$DV17,$DW17,$DX17))</f>
        <v>801</v>
      </c>
      <c r="E17" s="15"/>
      <c r="F17" s="38">
        <v>22</v>
      </c>
      <c r="G17" s="50">
        <f>IF(F17=0,0,51-F17)</f>
        <v>29</v>
      </c>
      <c r="H17" s="38">
        <v>17</v>
      </c>
      <c r="I17" s="50">
        <f>IF(H17=0,0,51-H17)</f>
        <v>34</v>
      </c>
      <c r="J17" s="38">
        <v>15</v>
      </c>
      <c r="K17" s="50">
        <f>IF(J17=0,0,51-J17)</f>
        <v>36</v>
      </c>
      <c r="L17" s="38">
        <v>13</v>
      </c>
      <c r="M17" s="50">
        <f>IF(L17=0,0,51-L17)</f>
        <v>38</v>
      </c>
      <c r="N17" s="38">
        <v>12</v>
      </c>
      <c r="O17" s="59">
        <f>IF(N17=0,0,51-N17)</f>
        <v>39</v>
      </c>
      <c r="P17" s="32">
        <v>20</v>
      </c>
      <c r="Q17" s="50">
        <f>IF(P17=0,0,51-P17)</f>
        <v>31</v>
      </c>
      <c r="R17" s="38">
        <v>20</v>
      </c>
      <c r="S17" s="50">
        <f>IF(R17=0,0,51-R17)</f>
        <v>31</v>
      </c>
      <c r="T17" s="38">
        <v>14</v>
      </c>
      <c r="U17" s="65">
        <f>IF(T17=0,0,51-T17)</f>
        <v>37</v>
      </c>
      <c r="V17" s="41">
        <v>3</v>
      </c>
      <c r="W17" s="50">
        <f>IF(V17=0,0,51-V17)</f>
        <v>48</v>
      </c>
      <c r="X17" s="38">
        <v>4</v>
      </c>
      <c r="Y17" s="50">
        <f>IF(X17=0,0,51-X17)</f>
        <v>47</v>
      </c>
      <c r="Z17" s="38">
        <v>7</v>
      </c>
      <c r="AA17" s="50">
        <f>IF(Z17=0,0,51-Z17)</f>
        <v>44</v>
      </c>
      <c r="AB17" s="38">
        <v>10</v>
      </c>
      <c r="AC17" s="50">
        <f>IF(AB17=0,0,51-AB17)</f>
        <v>41</v>
      </c>
      <c r="AD17" s="38">
        <v>9</v>
      </c>
      <c r="AE17" s="65">
        <f>IF(AD17=0,0,51-AD17)</f>
        <v>42</v>
      </c>
      <c r="AF17" s="52">
        <v>6</v>
      </c>
      <c r="AG17" s="50">
        <f>IF(AF17=0,0,51-AF17)</f>
        <v>45</v>
      </c>
      <c r="AH17" s="49">
        <v>30</v>
      </c>
      <c r="AI17" s="50">
        <f>IF(AH17=0,0,51-AH17)</f>
        <v>21</v>
      </c>
      <c r="AJ17" s="49">
        <v>23</v>
      </c>
      <c r="AK17" s="50">
        <f>IF(AJ17=0,0,51-AJ17)</f>
        <v>28</v>
      </c>
      <c r="AL17" s="49">
        <v>12</v>
      </c>
      <c r="AM17" s="50">
        <f>IF(AL17=0,0,51-AL17)</f>
        <v>39</v>
      </c>
      <c r="AN17" s="49">
        <v>15</v>
      </c>
      <c r="AO17" s="50">
        <f>IF(AN17=0,0,51-AN17)</f>
        <v>36</v>
      </c>
      <c r="AP17" s="49">
        <v>6</v>
      </c>
      <c r="AQ17" s="50">
        <f>IF(AP17=0,0,51-AP17)</f>
        <v>45</v>
      </c>
      <c r="AR17" s="38">
        <v>18</v>
      </c>
      <c r="AS17" s="50">
        <f>IF(AR17=0,0,51-AR17)</f>
        <v>33</v>
      </c>
      <c r="AT17" s="38">
        <v>3</v>
      </c>
      <c r="AU17" s="50">
        <f>IF(AT17=0,0,51-AT17)</f>
        <v>48</v>
      </c>
      <c r="AV17" s="38">
        <v>8</v>
      </c>
      <c r="AW17" s="65">
        <f>IF(AV17=0,0,51-AV17)</f>
        <v>43</v>
      </c>
      <c r="AX17" s="38">
        <v>12</v>
      </c>
      <c r="AY17" s="50">
        <f>IF(AX17=0,0,51-AX17)</f>
        <v>39</v>
      </c>
      <c r="AZ17" s="38">
        <v>8</v>
      </c>
      <c r="BA17" s="50">
        <f>IF(AZ17=0,0,51-AZ17)</f>
        <v>43</v>
      </c>
      <c r="BB17" s="38">
        <v>8</v>
      </c>
      <c r="BC17" s="65">
        <f>IF(BB17=0,0,51-BB17)</f>
        <v>43</v>
      </c>
      <c r="BD17" s="38">
        <v>0</v>
      </c>
      <c r="BE17" s="50">
        <f>IF(BD17=0,0,51-BD17)</f>
        <v>0</v>
      </c>
      <c r="BF17" s="38">
        <v>0</v>
      </c>
      <c r="BG17" s="50">
        <f>IF(BF17=0,0,51-BF17)</f>
        <v>0</v>
      </c>
      <c r="BH17" s="38">
        <v>0</v>
      </c>
      <c r="BI17" s="50">
        <f>IF(BH17=0,0,51-BH17)</f>
        <v>0</v>
      </c>
      <c r="BJ17" s="38">
        <v>0</v>
      </c>
      <c r="BK17" s="50">
        <f>IF(BJ17=0,0,51-BJ17)</f>
        <v>0</v>
      </c>
      <c r="BL17" s="38">
        <v>0</v>
      </c>
      <c r="BM17" s="50">
        <f>IF(BL17=0,0,51-BL17)</f>
        <v>0</v>
      </c>
      <c r="BN17" s="38">
        <v>0</v>
      </c>
      <c r="BO17" s="65">
        <f>IF(BN17=0,0,51-BN17)</f>
        <v>0</v>
      </c>
      <c r="BP17" s="45">
        <v>3</v>
      </c>
      <c r="BQ17" s="50">
        <f>IF(BP17=0,0,51-BP17)</f>
        <v>48</v>
      </c>
      <c r="BR17" s="27"/>
      <c r="BS17" s="28">
        <f>G17</f>
        <v>29</v>
      </c>
      <c r="BT17" s="28">
        <f>I17</f>
        <v>34</v>
      </c>
      <c r="BU17" s="28">
        <f>K17</f>
        <v>36</v>
      </c>
      <c r="BV17" s="28">
        <f>M17</f>
        <v>38</v>
      </c>
      <c r="BW17" s="28">
        <f>O17</f>
        <v>39</v>
      </c>
      <c r="BX17" s="28">
        <f>Q17</f>
        <v>31</v>
      </c>
      <c r="BY17" s="28">
        <f>S17</f>
        <v>31</v>
      </c>
      <c r="BZ17" s="28">
        <f>U17</f>
        <v>37</v>
      </c>
      <c r="CA17" s="28">
        <f>W17</f>
        <v>48</v>
      </c>
      <c r="CB17" s="28">
        <f>Y17</f>
        <v>47</v>
      </c>
      <c r="CC17" s="28">
        <f>AA17</f>
        <v>44</v>
      </c>
      <c r="CD17" s="28">
        <f>AC17</f>
        <v>41</v>
      </c>
      <c r="CE17" s="28">
        <f>AE17</f>
        <v>42</v>
      </c>
      <c r="CF17" s="28">
        <f>AG17</f>
        <v>45</v>
      </c>
      <c r="CG17" s="28">
        <f>AI17</f>
        <v>21</v>
      </c>
      <c r="CH17" s="28">
        <f>AK17</f>
        <v>28</v>
      </c>
      <c r="CI17" s="28">
        <f>AM17</f>
        <v>39</v>
      </c>
      <c r="CJ17" s="28">
        <f>AO17</f>
        <v>36</v>
      </c>
      <c r="CK17" s="28">
        <f>AQ17</f>
        <v>45</v>
      </c>
      <c r="CL17" s="28">
        <f>AS17</f>
        <v>33</v>
      </c>
      <c r="CM17" s="28">
        <f>AU17</f>
        <v>48</v>
      </c>
      <c r="CN17" s="28">
        <f>AW17</f>
        <v>43</v>
      </c>
      <c r="CO17" s="28">
        <f>AY17</f>
        <v>39</v>
      </c>
      <c r="CP17" s="28">
        <f>BA17</f>
        <v>43</v>
      </c>
      <c r="CQ17" s="28">
        <f>BC17</f>
        <v>43</v>
      </c>
      <c r="CR17" s="28">
        <f>BE17</f>
        <v>0</v>
      </c>
      <c r="CS17" s="28">
        <f>BG17</f>
        <v>0</v>
      </c>
      <c r="CT17" s="28">
        <f>BI17</f>
        <v>0</v>
      </c>
      <c r="CU17" s="28">
        <f>BK17</f>
        <v>0</v>
      </c>
      <c r="CV17" s="28">
        <f>BM17</f>
        <v>0</v>
      </c>
      <c r="CW17" s="28">
        <f>BO17</f>
        <v>0</v>
      </c>
      <c r="CX17" s="28">
        <f>BQ17</f>
        <v>48</v>
      </c>
      <c r="CY17" s="29">
        <f>SUM(BS17:CX17)</f>
        <v>1008</v>
      </c>
      <c r="CZ17" s="30"/>
      <c r="DA17" s="31">
        <f>SMALL($BS17:$CX17,1)</f>
        <v>0</v>
      </c>
      <c r="DB17" s="31">
        <f>SMALL($BS17:$CX17,2)</f>
        <v>0</v>
      </c>
      <c r="DC17" s="31">
        <f>SMALL($BS17:$CX17,3)</f>
        <v>0</v>
      </c>
      <c r="DD17" s="31">
        <f>SMALL($BS17:$CX17,4)</f>
        <v>0</v>
      </c>
      <c r="DE17" s="31">
        <f>SMALL($BS17:$CX17,5)</f>
        <v>0</v>
      </c>
      <c r="DF17" s="31">
        <f>SMALL($BS17:$CX17,6)</f>
        <v>0</v>
      </c>
      <c r="DG17" s="31">
        <f>SMALL($BS17:$CX17,7)</f>
        <v>21</v>
      </c>
      <c r="DH17" s="31">
        <f>SMALL($BS17:$CX17,8)</f>
        <v>28</v>
      </c>
      <c r="DI17" s="31">
        <f>SMALL($BS17:$CX17,9)</f>
        <v>29</v>
      </c>
      <c r="DJ17" s="31">
        <f>SMALL($BS17:$CX17,10)</f>
        <v>31</v>
      </c>
      <c r="DK17" s="31">
        <f>SMALL($BS17:$CX17,11)</f>
        <v>31</v>
      </c>
      <c r="DL17" s="31">
        <f>SMALL($BS17:$CX17,12)</f>
        <v>33</v>
      </c>
      <c r="DM17" s="31">
        <f>SMALL($BS17:$CX17,13)</f>
        <v>34</v>
      </c>
      <c r="DN17" s="31">
        <f>SMALL($BS17:$CX17,14)</f>
        <v>36</v>
      </c>
      <c r="DO17" s="31">
        <f>SMALL($BS17:$CX17,15)</f>
        <v>36</v>
      </c>
      <c r="DP17" s="31">
        <f>SMALL($BS17:$CX17,16)</f>
        <v>37</v>
      </c>
      <c r="DQ17" s="31">
        <f>SMALL($BS17:$CX17,17)</f>
        <v>38</v>
      </c>
      <c r="DR17" s="31">
        <f>SMALL($BS17:$CX17,18)</f>
        <v>39</v>
      </c>
      <c r="DS17" s="31">
        <f>SMALL($BS17:$CX17,19)</f>
        <v>39</v>
      </c>
      <c r="DT17" s="31">
        <f>SMALL($BS17:$CX17,20)</f>
        <v>39</v>
      </c>
      <c r="DU17" s="31">
        <f>SMALL($BS17:$CX17,21)</f>
        <v>41</v>
      </c>
      <c r="DV17" s="31">
        <f>SMALL($BS17:$CX17,22)</f>
        <v>42</v>
      </c>
      <c r="DW17" s="31">
        <f>SMALL($BS17:$CX17,23)</f>
        <v>43</v>
      </c>
      <c r="DX17" s="31">
        <f>SMALL($BS17:$CX17,24)</f>
        <v>43</v>
      </c>
      <c r="DY17" s="31">
        <f>SMALL($BS17:$CX17,25)</f>
        <v>43</v>
      </c>
      <c r="DZ17" s="30">
        <f>SMALL($BS17:$CX17,26)</f>
        <v>44</v>
      </c>
      <c r="EA17" s="30">
        <f>SMALL($BS17:$CX17,27)</f>
        <v>45</v>
      </c>
      <c r="EB17" s="30">
        <f>SMALL($BS17:$CX17,28)</f>
        <v>45</v>
      </c>
      <c r="EC17" s="30">
        <f>SMALL($BS17:$CX17,29)</f>
        <v>47</v>
      </c>
      <c r="ED17" s="30">
        <f>SMALL($BS17:$CX17,30)</f>
        <v>48</v>
      </c>
      <c r="EE17" s="30">
        <f>SMALL($BS17:$CX17,31)</f>
        <v>48</v>
      </c>
      <c r="EF17" s="30">
        <f>SMALL($BS17:$CX17,32)</f>
        <v>48</v>
      </c>
      <c r="EG17" s="1"/>
      <c r="EH17" s="1"/>
      <c r="EI17" s="1"/>
      <c r="EJ17" s="1"/>
      <c r="EK17" s="1"/>
      <c r="EL17" s="1"/>
      <c r="EM17" s="1"/>
      <c r="EN17" s="1"/>
      <c r="EO17" s="1"/>
      <c r="EP17" s="1"/>
    </row>
    <row r="18" spans="1:146" ht="12.75" customHeight="1">
      <c r="A18" s="1">
        <v>10</v>
      </c>
      <c r="B18" s="46" t="s">
        <v>12</v>
      </c>
      <c r="C18" s="15"/>
      <c r="D18" s="26">
        <f>CY18-SUM($DA18:CHOOSE($DA$8,$DA18,$DB18,$DC18,$DD18,$DE18,$DF18,$DG18,$DH18,$DI18,$DJ18,$DK18,$DL18,$DM18,$DN18,$DO18,$DP18,$DQ18,$DR18,$DS18,$DT18,$DU18,$DV18,$DW18,$DX18))</f>
        <v>785</v>
      </c>
      <c r="E18" s="15"/>
      <c r="F18" s="38">
        <v>15</v>
      </c>
      <c r="G18" s="50">
        <f>IF(F18=0,0,51-F18)</f>
        <v>36</v>
      </c>
      <c r="H18" s="38">
        <v>6</v>
      </c>
      <c r="I18" s="50">
        <f>IF(H18=0,0,51-H18)</f>
        <v>45</v>
      </c>
      <c r="J18" s="38">
        <v>5</v>
      </c>
      <c r="K18" s="50">
        <f>IF(J18=0,0,51-J18)</f>
        <v>46</v>
      </c>
      <c r="L18" s="38">
        <v>9</v>
      </c>
      <c r="M18" s="50">
        <f>IF(L18=0,0,51-L18)</f>
        <v>42</v>
      </c>
      <c r="N18" s="38">
        <v>3</v>
      </c>
      <c r="O18" s="59">
        <f>IF(N18=0,0,51-N18)</f>
        <v>48</v>
      </c>
      <c r="P18" s="40">
        <v>2</v>
      </c>
      <c r="Q18" s="50">
        <f>IF(P18=0,0,51-P18)</f>
        <v>49</v>
      </c>
      <c r="R18" s="38">
        <v>2</v>
      </c>
      <c r="S18" s="50">
        <f>IF(R18=0,0,51-R18)</f>
        <v>49</v>
      </c>
      <c r="T18" s="38">
        <v>4</v>
      </c>
      <c r="U18" s="65">
        <f>IF(T18=0,0,51-T18)</f>
        <v>47</v>
      </c>
      <c r="V18" s="41">
        <v>0</v>
      </c>
      <c r="W18" s="50">
        <f>IF(V18=0,0,51-V18)</f>
        <v>0</v>
      </c>
      <c r="X18" s="38">
        <v>0</v>
      </c>
      <c r="Y18" s="50">
        <f>IF(X18=0,0,51-X18)</f>
        <v>0</v>
      </c>
      <c r="Z18" s="38">
        <v>0</v>
      </c>
      <c r="AA18" s="50">
        <f>IF(Z18=0,0,51-Z18)</f>
        <v>0</v>
      </c>
      <c r="AB18" s="38">
        <v>0</v>
      </c>
      <c r="AC18" s="50">
        <f>IF(AB18=0,0,51-AB18)</f>
        <v>0</v>
      </c>
      <c r="AD18" s="38">
        <v>0</v>
      </c>
      <c r="AE18" s="65">
        <f>IF(AD18=0,0,51-AD18)</f>
        <v>0</v>
      </c>
      <c r="AF18" s="52">
        <v>22</v>
      </c>
      <c r="AG18" s="50">
        <f>IF(AF18=0,0,51-AF18)</f>
        <v>29</v>
      </c>
      <c r="AH18" s="49">
        <v>2</v>
      </c>
      <c r="AI18" s="50">
        <f>IF(AH18=0,0,51-AH18)</f>
        <v>49</v>
      </c>
      <c r="AJ18" s="49">
        <v>4</v>
      </c>
      <c r="AK18" s="50">
        <f>IF(AJ18=0,0,51-AJ18)</f>
        <v>47</v>
      </c>
      <c r="AL18" s="49">
        <v>17</v>
      </c>
      <c r="AM18" s="50">
        <f>IF(AL18=0,0,51-AL18)</f>
        <v>34</v>
      </c>
      <c r="AN18" s="49">
        <v>2</v>
      </c>
      <c r="AO18" s="50">
        <f>IF(AN18=0,0,51-AN18)</f>
        <v>49</v>
      </c>
      <c r="AP18" s="49">
        <v>9</v>
      </c>
      <c r="AQ18" s="50">
        <f>IF(AP18=0,0,51-AP18)</f>
        <v>42</v>
      </c>
      <c r="AR18" s="38">
        <v>13</v>
      </c>
      <c r="AS18" s="50">
        <f>IF(AR18=0,0,51-AR18)</f>
        <v>38</v>
      </c>
      <c r="AT18" s="38">
        <v>1</v>
      </c>
      <c r="AU18" s="50">
        <f>IF(AT18=0,0,51-AT18)</f>
        <v>50</v>
      </c>
      <c r="AV18" s="38">
        <v>10</v>
      </c>
      <c r="AW18" s="65">
        <f>IF(AV18=0,0,51-AV18)</f>
        <v>41</v>
      </c>
      <c r="AX18" s="38">
        <v>0</v>
      </c>
      <c r="AY18" s="50">
        <f>IF(AX18=0,0,51-AX18)</f>
        <v>0</v>
      </c>
      <c r="AZ18" s="38">
        <v>0</v>
      </c>
      <c r="BA18" s="50">
        <f>IF(AZ18=0,0,51-AZ18)</f>
        <v>0</v>
      </c>
      <c r="BB18" s="38">
        <v>0</v>
      </c>
      <c r="BC18" s="65">
        <f>IF(BB18=0,0,51-BB18)</f>
        <v>0</v>
      </c>
      <c r="BD18" s="38">
        <v>0</v>
      </c>
      <c r="BE18" s="50">
        <f>IF(BD18=0,0,51-BD18)</f>
        <v>0</v>
      </c>
      <c r="BF18" s="38">
        <v>0</v>
      </c>
      <c r="BG18" s="50">
        <f>IF(BF18=0,0,51-BF18)</f>
        <v>0</v>
      </c>
      <c r="BH18" s="38">
        <v>0</v>
      </c>
      <c r="BI18" s="50">
        <f>IF(BH18=0,0,51-BH18)</f>
        <v>0</v>
      </c>
      <c r="BJ18" s="38">
        <v>0</v>
      </c>
      <c r="BK18" s="50">
        <f>IF(BJ18=0,0,51-BJ18)</f>
        <v>0</v>
      </c>
      <c r="BL18" s="38">
        <v>0</v>
      </c>
      <c r="BM18" s="50">
        <f>IF(BL18=0,0,51-BL18)</f>
        <v>0</v>
      </c>
      <c r="BN18" s="38">
        <v>0</v>
      </c>
      <c r="BO18" s="65">
        <f>IF(BN18=0,0,51-BN18)</f>
        <v>0</v>
      </c>
      <c r="BP18" s="34">
        <v>7</v>
      </c>
      <c r="BQ18" s="50">
        <f>IF(BP18=0,0,51-BP18)</f>
        <v>44</v>
      </c>
      <c r="BR18" s="27"/>
      <c r="BS18" s="28">
        <f>G18</f>
        <v>36</v>
      </c>
      <c r="BT18" s="28">
        <f>I18</f>
        <v>45</v>
      </c>
      <c r="BU18" s="28">
        <f>K18</f>
        <v>46</v>
      </c>
      <c r="BV18" s="28">
        <f>M18</f>
        <v>42</v>
      </c>
      <c r="BW18" s="28">
        <f>O18</f>
        <v>48</v>
      </c>
      <c r="BX18" s="28">
        <f>Q18</f>
        <v>49</v>
      </c>
      <c r="BY18" s="28">
        <f>S18</f>
        <v>49</v>
      </c>
      <c r="BZ18" s="28">
        <f>U18</f>
        <v>47</v>
      </c>
      <c r="CA18" s="28">
        <f>W18</f>
        <v>0</v>
      </c>
      <c r="CB18" s="28">
        <f>Y18</f>
        <v>0</v>
      </c>
      <c r="CC18" s="28">
        <f>AA18</f>
        <v>0</v>
      </c>
      <c r="CD18" s="28">
        <f>AC18</f>
        <v>0</v>
      </c>
      <c r="CE18" s="28">
        <f>AE18</f>
        <v>0</v>
      </c>
      <c r="CF18" s="28">
        <f>AG18</f>
        <v>29</v>
      </c>
      <c r="CG18" s="28">
        <f>AI18</f>
        <v>49</v>
      </c>
      <c r="CH18" s="28">
        <f>AK18</f>
        <v>47</v>
      </c>
      <c r="CI18" s="28">
        <f>AM18</f>
        <v>34</v>
      </c>
      <c r="CJ18" s="28">
        <f>AO18</f>
        <v>49</v>
      </c>
      <c r="CK18" s="28">
        <f>AQ18</f>
        <v>42</v>
      </c>
      <c r="CL18" s="28">
        <f>AS18</f>
        <v>38</v>
      </c>
      <c r="CM18" s="28">
        <f>AU18</f>
        <v>50</v>
      </c>
      <c r="CN18" s="28">
        <f>AW18</f>
        <v>41</v>
      </c>
      <c r="CO18" s="28">
        <f>AY18</f>
        <v>0</v>
      </c>
      <c r="CP18" s="28">
        <f>BA18</f>
        <v>0</v>
      </c>
      <c r="CQ18" s="28">
        <f>BC18</f>
        <v>0</v>
      </c>
      <c r="CR18" s="28">
        <f>BE18</f>
        <v>0</v>
      </c>
      <c r="CS18" s="28">
        <f>BG18</f>
        <v>0</v>
      </c>
      <c r="CT18" s="28">
        <f>BI18</f>
        <v>0</v>
      </c>
      <c r="CU18" s="28">
        <f>BK18</f>
        <v>0</v>
      </c>
      <c r="CV18" s="28">
        <f>BM18</f>
        <v>0</v>
      </c>
      <c r="CW18" s="28">
        <f>BO18</f>
        <v>0</v>
      </c>
      <c r="CX18" s="28">
        <f>BQ18</f>
        <v>44</v>
      </c>
      <c r="CY18" s="29">
        <f>SUM(BS18:CX18)</f>
        <v>785</v>
      </c>
      <c r="CZ18" s="30"/>
      <c r="DA18" s="31">
        <f>SMALL($BS18:$CX18,1)</f>
        <v>0</v>
      </c>
      <c r="DB18" s="31">
        <f>SMALL($BS18:$CX18,2)</f>
        <v>0</v>
      </c>
      <c r="DC18" s="31">
        <f>SMALL($BS18:$CX18,3)</f>
        <v>0</v>
      </c>
      <c r="DD18" s="31">
        <f>SMALL($BS18:$CX18,4)</f>
        <v>0</v>
      </c>
      <c r="DE18" s="31">
        <f>SMALL($BS18:$CX18,5)</f>
        <v>0</v>
      </c>
      <c r="DF18" s="31">
        <f>SMALL($BS18:$CX18,6)</f>
        <v>0</v>
      </c>
      <c r="DG18" s="31">
        <f>SMALL($BS18:$CX18,7)</f>
        <v>0</v>
      </c>
      <c r="DH18" s="31">
        <f>SMALL($BS18:$CX18,8)</f>
        <v>0</v>
      </c>
      <c r="DI18" s="31">
        <f>SMALL($BS18:$CX18,9)</f>
        <v>0</v>
      </c>
      <c r="DJ18" s="31">
        <f>SMALL($BS18:$CX18,10)</f>
        <v>0</v>
      </c>
      <c r="DK18" s="31">
        <f>SMALL($BS18:$CX18,11)</f>
        <v>0</v>
      </c>
      <c r="DL18" s="31">
        <f>SMALL($BS18:$CX18,12)</f>
        <v>0</v>
      </c>
      <c r="DM18" s="31">
        <f>SMALL($BS18:$CX18,13)</f>
        <v>0</v>
      </c>
      <c r="DN18" s="31">
        <f>SMALL($BS18:$CX18,14)</f>
        <v>0</v>
      </c>
      <c r="DO18" s="31">
        <f>SMALL($BS18:$CX18,15)</f>
        <v>29</v>
      </c>
      <c r="DP18" s="31">
        <f>SMALL($BS18:$CX18,16)</f>
        <v>34</v>
      </c>
      <c r="DQ18" s="31">
        <f>SMALL($BS18:$CX18,17)</f>
        <v>36</v>
      </c>
      <c r="DR18" s="31">
        <f>SMALL($BS18:$CX18,18)</f>
        <v>38</v>
      </c>
      <c r="DS18" s="31">
        <f>SMALL($BS18:$CX18,19)</f>
        <v>41</v>
      </c>
      <c r="DT18" s="31">
        <f>SMALL($BS18:$CX18,20)</f>
        <v>42</v>
      </c>
      <c r="DU18" s="31">
        <f>SMALL($BS18:$CX18,21)</f>
        <v>42</v>
      </c>
      <c r="DV18" s="31">
        <f>SMALL($BS18:$CX18,22)</f>
        <v>44</v>
      </c>
      <c r="DW18" s="31">
        <f>SMALL($BS18:$CX18,23)</f>
        <v>45</v>
      </c>
      <c r="DX18" s="31">
        <f>SMALL($BS18:$CX18,24)</f>
        <v>46</v>
      </c>
      <c r="DY18" s="31">
        <f>SMALL($BS18:$CX18,25)</f>
        <v>47</v>
      </c>
      <c r="DZ18" s="30">
        <f>SMALL($BS18:$CX18,26)</f>
        <v>47</v>
      </c>
      <c r="EA18" s="30">
        <f>SMALL($BS18:$CX18,27)</f>
        <v>48</v>
      </c>
      <c r="EB18" s="30">
        <f>SMALL($BS18:$CX18,28)</f>
        <v>49</v>
      </c>
      <c r="EC18" s="30">
        <f>SMALL($BS18:$CX18,29)</f>
        <v>49</v>
      </c>
      <c r="ED18" s="30">
        <f>SMALL($BS18:$CX18,30)</f>
        <v>49</v>
      </c>
      <c r="EE18" s="30">
        <f>SMALL($BS18:$CX18,31)</f>
        <v>49</v>
      </c>
      <c r="EF18" s="30">
        <f>SMALL($BS18:$CX18,32)</f>
        <v>50</v>
      </c>
      <c r="EG18" s="1"/>
      <c r="EH18" s="1"/>
      <c r="EI18" s="1"/>
      <c r="EJ18" s="1"/>
      <c r="EK18" s="1"/>
      <c r="EL18" s="1"/>
      <c r="EM18" s="1"/>
      <c r="EN18" s="1"/>
      <c r="EO18" s="1"/>
      <c r="EP18" s="1"/>
    </row>
    <row r="19" spans="1:146" ht="12.75" customHeight="1">
      <c r="A19" s="1">
        <v>11</v>
      </c>
      <c r="B19" s="39" t="s">
        <v>17</v>
      </c>
      <c r="C19" s="15"/>
      <c r="D19" s="26">
        <f>CY19-SUM($DA19:CHOOSE($DA$8,$DA19,$DB19,$DC19,$DD19,$DE19,$DF19,$DG19,$DH19,$DI19,$DJ19,$DK19,$DL19,$DM19,$DN19,$DO19,$DP19,$DQ19,$DR19,$DS19,$DT19,$DU19,$DV19,$DW19,$DX19))</f>
        <v>714</v>
      </c>
      <c r="E19" s="15"/>
      <c r="F19" s="38">
        <v>50</v>
      </c>
      <c r="G19" s="50">
        <f>IF(F19=0,0,51-F19)</f>
        <v>1</v>
      </c>
      <c r="H19" s="38">
        <v>12</v>
      </c>
      <c r="I19" s="50">
        <f>IF(H19=0,0,51-H19)</f>
        <v>39</v>
      </c>
      <c r="J19" s="38">
        <v>10</v>
      </c>
      <c r="K19" s="50">
        <f>IF(J19=0,0,51-J19)</f>
        <v>41</v>
      </c>
      <c r="L19" s="38">
        <v>50</v>
      </c>
      <c r="M19" s="50">
        <f>IF(L19=0,0,51-L19)</f>
        <v>1</v>
      </c>
      <c r="N19" s="38">
        <v>51</v>
      </c>
      <c r="O19" s="59">
        <f>IF(N19=0,0,51-N19)</f>
        <v>0</v>
      </c>
      <c r="P19" s="38">
        <v>15</v>
      </c>
      <c r="Q19" s="50">
        <f>IF(P19=0,0,51-P19)</f>
        <v>36</v>
      </c>
      <c r="R19" s="38">
        <v>12</v>
      </c>
      <c r="S19" s="50">
        <f>IF(R19=0,0,51-R19)</f>
        <v>39</v>
      </c>
      <c r="T19" s="38">
        <v>11</v>
      </c>
      <c r="U19" s="65">
        <f>IF(T19=0,0,51-T19)</f>
        <v>40</v>
      </c>
      <c r="V19" s="41">
        <v>19</v>
      </c>
      <c r="W19" s="50">
        <f>IF(V19=0,0,51-V19)</f>
        <v>32</v>
      </c>
      <c r="X19" s="38">
        <v>20</v>
      </c>
      <c r="Y19" s="50">
        <f>IF(X19=0,0,51-X19)</f>
        <v>31</v>
      </c>
      <c r="Z19" s="38">
        <v>16</v>
      </c>
      <c r="AA19" s="50">
        <f>IF(Z19=0,0,51-Z19)</f>
        <v>35</v>
      </c>
      <c r="AB19" s="38">
        <v>13</v>
      </c>
      <c r="AC19" s="50">
        <f>IF(AB19=0,0,51-AB19)</f>
        <v>38</v>
      </c>
      <c r="AD19" s="38">
        <v>12</v>
      </c>
      <c r="AE19" s="65">
        <f>IF(AD19=0,0,51-AD19)</f>
        <v>39</v>
      </c>
      <c r="AF19" s="52">
        <v>28</v>
      </c>
      <c r="AG19" s="50">
        <f>IF(AF19=0,0,51-AF19)</f>
        <v>23</v>
      </c>
      <c r="AH19" s="49">
        <v>8</v>
      </c>
      <c r="AI19" s="50">
        <f>IF(AH19=0,0,51-AH19)</f>
        <v>43</v>
      </c>
      <c r="AJ19" s="49">
        <v>6</v>
      </c>
      <c r="AK19" s="50">
        <f>IF(AJ19=0,0,51-AJ19)</f>
        <v>45</v>
      </c>
      <c r="AL19" s="49">
        <v>22</v>
      </c>
      <c r="AM19" s="50">
        <f>IF(AL19=0,0,51-AL19)</f>
        <v>29</v>
      </c>
      <c r="AN19" s="49">
        <v>14</v>
      </c>
      <c r="AO19" s="50">
        <f>IF(AN19=0,0,51-AN19)</f>
        <v>37</v>
      </c>
      <c r="AP19" s="38">
        <v>19</v>
      </c>
      <c r="AQ19" s="50">
        <f>IF(AP19=0,0,51-AP19)</f>
        <v>32</v>
      </c>
      <c r="AR19" s="38">
        <v>26</v>
      </c>
      <c r="AS19" s="50">
        <f>IF(AR19=0,0,51-AR19)</f>
        <v>25</v>
      </c>
      <c r="AT19" s="38">
        <v>24</v>
      </c>
      <c r="AU19" s="50">
        <f>IF(AT19=0,0,51-AT19)</f>
        <v>27</v>
      </c>
      <c r="AV19" s="38">
        <v>12</v>
      </c>
      <c r="AW19" s="65">
        <f>IF(AV19=0,0,51-AV19)</f>
        <v>39</v>
      </c>
      <c r="AX19" s="38">
        <v>21</v>
      </c>
      <c r="AY19" s="50">
        <f>IF(AX19=0,0,51-AX19)</f>
        <v>30</v>
      </c>
      <c r="AZ19" s="38">
        <v>12</v>
      </c>
      <c r="BA19" s="50">
        <f>IF(AZ19=0,0,51-AZ19)</f>
        <v>39</v>
      </c>
      <c r="BB19" s="38">
        <v>15</v>
      </c>
      <c r="BC19" s="65">
        <f>IF(BB19=0,0,51-BB19)</f>
        <v>36</v>
      </c>
      <c r="BD19" s="38">
        <v>0</v>
      </c>
      <c r="BE19" s="50">
        <f>IF(BD19=0,0,51-BD19)</f>
        <v>0</v>
      </c>
      <c r="BF19" s="38">
        <v>0</v>
      </c>
      <c r="BG19" s="50">
        <f>IF(BF19=0,0,51-BF19)</f>
        <v>0</v>
      </c>
      <c r="BH19" s="38">
        <v>0</v>
      </c>
      <c r="BI19" s="50">
        <f>IF(BH19=0,0,51-BH19)</f>
        <v>0</v>
      </c>
      <c r="BJ19" s="38">
        <v>0</v>
      </c>
      <c r="BK19" s="50">
        <f>IF(BJ19=0,0,51-BJ19)</f>
        <v>0</v>
      </c>
      <c r="BL19" s="38">
        <v>0</v>
      </c>
      <c r="BM19" s="50">
        <f>IF(BL19=0,0,51-BL19)</f>
        <v>0</v>
      </c>
      <c r="BN19" s="38">
        <v>0</v>
      </c>
      <c r="BO19" s="65">
        <f>IF(BN19=0,0,51-BN19)</f>
        <v>0</v>
      </c>
      <c r="BP19" s="36">
        <v>8</v>
      </c>
      <c r="BQ19" s="50">
        <f>IF(BP19=0,0,51-BP19)</f>
        <v>43</v>
      </c>
      <c r="BR19" s="27"/>
      <c r="BS19" s="28">
        <f>G19</f>
        <v>1</v>
      </c>
      <c r="BT19" s="28">
        <f>I19</f>
        <v>39</v>
      </c>
      <c r="BU19" s="28">
        <f>K19</f>
        <v>41</v>
      </c>
      <c r="BV19" s="28">
        <f>M19</f>
        <v>1</v>
      </c>
      <c r="BW19" s="28">
        <f>O19</f>
        <v>0</v>
      </c>
      <c r="BX19" s="28">
        <f>Q19</f>
        <v>36</v>
      </c>
      <c r="BY19" s="28">
        <f>S19</f>
        <v>39</v>
      </c>
      <c r="BZ19" s="28">
        <f>U19</f>
        <v>40</v>
      </c>
      <c r="CA19" s="28">
        <f>W19</f>
        <v>32</v>
      </c>
      <c r="CB19" s="28">
        <f>Y19</f>
        <v>31</v>
      </c>
      <c r="CC19" s="28">
        <f>AA19</f>
        <v>35</v>
      </c>
      <c r="CD19" s="28">
        <f>AC19</f>
        <v>38</v>
      </c>
      <c r="CE19" s="28">
        <f>AE19</f>
        <v>39</v>
      </c>
      <c r="CF19" s="28">
        <f>AG19</f>
        <v>23</v>
      </c>
      <c r="CG19" s="28">
        <f>AI19</f>
        <v>43</v>
      </c>
      <c r="CH19" s="28">
        <f>AK19</f>
        <v>45</v>
      </c>
      <c r="CI19" s="28">
        <f>AM19</f>
        <v>29</v>
      </c>
      <c r="CJ19" s="28">
        <f>AO19</f>
        <v>37</v>
      </c>
      <c r="CK19" s="28">
        <f>AQ19</f>
        <v>32</v>
      </c>
      <c r="CL19" s="28">
        <f>AS19</f>
        <v>25</v>
      </c>
      <c r="CM19" s="28">
        <f>AU19</f>
        <v>27</v>
      </c>
      <c r="CN19" s="28">
        <f>AW19</f>
        <v>39</v>
      </c>
      <c r="CO19" s="28">
        <f>AY19</f>
        <v>30</v>
      </c>
      <c r="CP19" s="28">
        <f>BA19</f>
        <v>39</v>
      </c>
      <c r="CQ19" s="28">
        <f>BC19</f>
        <v>36</v>
      </c>
      <c r="CR19" s="28">
        <f>BE19</f>
        <v>0</v>
      </c>
      <c r="CS19" s="28">
        <f>BG19</f>
        <v>0</v>
      </c>
      <c r="CT19" s="28">
        <f>BI19</f>
        <v>0</v>
      </c>
      <c r="CU19" s="28">
        <f>BK19</f>
        <v>0</v>
      </c>
      <c r="CV19" s="28">
        <f>BM19</f>
        <v>0</v>
      </c>
      <c r="CW19" s="28">
        <f>BO19</f>
        <v>0</v>
      </c>
      <c r="CX19" s="28">
        <f>BQ19</f>
        <v>43</v>
      </c>
      <c r="CY19" s="29">
        <f>SUM(BS19:CX19)</f>
        <v>820</v>
      </c>
      <c r="CZ19" s="30"/>
      <c r="DA19" s="31">
        <f>SMALL($BS19:$CX19,1)</f>
        <v>0</v>
      </c>
      <c r="DB19" s="31">
        <f>SMALL($BS19:$CX19,2)</f>
        <v>0</v>
      </c>
      <c r="DC19" s="31">
        <f>SMALL($BS19:$CX19,3)</f>
        <v>0</v>
      </c>
      <c r="DD19" s="31">
        <f>SMALL($BS19:$CX19,4)</f>
        <v>0</v>
      </c>
      <c r="DE19" s="31">
        <f>SMALL($BS19:$CX19,5)</f>
        <v>0</v>
      </c>
      <c r="DF19" s="31">
        <f>SMALL($BS19:$CX19,6)</f>
        <v>0</v>
      </c>
      <c r="DG19" s="31">
        <f>SMALL($BS19:$CX19,7)</f>
        <v>0</v>
      </c>
      <c r="DH19" s="31">
        <f>SMALL($BS19:$CX19,8)</f>
        <v>1</v>
      </c>
      <c r="DI19" s="31">
        <f>SMALL($BS19:$CX19,9)</f>
        <v>1</v>
      </c>
      <c r="DJ19" s="31">
        <f>SMALL($BS19:$CX19,10)</f>
        <v>23</v>
      </c>
      <c r="DK19" s="31">
        <f>SMALL($BS19:$CX19,11)</f>
        <v>25</v>
      </c>
      <c r="DL19" s="31">
        <f>SMALL($BS19:$CX19,12)</f>
        <v>27</v>
      </c>
      <c r="DM19" s="31">
        <f>SMALL($BS19:$CX19,13)</f>
        <v>29</v>
      </c>
      <c r="DN19" s="31">
        <f>SMALL($BS19:$CX19,14)</f>
        <v>30</v>
      </c>
      <c r="DO19" s="31">
        <f>SMALL($BS19:$CX19,15)</f>
        <v>31</v>
      </c>
      <c r="DP19" s="31">
        <f>SMALL($BS19:$CX19,16)</f>
        <v>32</v>
      </c>
      <c r="DQ19" s="31">
        <f>SMALL($BS19:$CX19,17)</f>
        <v>32</v>
      </c>
      <c r="DR19" s="31">
        <f>SMALL($BS19:$CX19,18)</f>
        <v>35</v>
      </c>
      <c r="DS19" s="31">
        <f>SMALL($BS19:$CX19,19)</f>
        <v>36</v>
      </c>
      <c r="DT19" s="31">
        <f>SMALL($BS19:$CX19,20)</f>
        <v>36</v>
      </c>
      <c r="DU19" s="31">
        <f>SMALL($BS19:$CX19,21)</f>
        <v>37</v>
      </c>
      <c r="DV19" s="31">
        <f>SMALL($BS19:$CX19,22)</f>
        <v>38</v>
      </c>
      <c r="DW19" s="31">
        <f>SMALL($BS19:$CX19,23)</f>
        <v>39</v>
      </c>
      <c r="DX19" s="31">
        <f>SMALL($BS19:$CX19,24)</f>
        <v>39</v>
      </c>
      <c r="DY19" s="31">
        <f>SMALL($BS19:$CX19,25)</f>
        <v>39</v>
      </c>
      <c r="DZ19" s="30">
        <f>SMALL($BS19:$CX19,26)</f>
        <v>39</v>
      </c>
      <c r="EA19" s="30">
        <f>SMALL($BS19:$CX19,27)</f>
        <v>39</v>
      </c>
      <c r="EB19" s="30">
        <f>SMALL($BS19:$CX19,28)</f>
        <v>40</v>
      </c>
      <c r="EC19" s="30">
        <f>SMALL($BS19:$CX19,29)</f>
        <v>41</v>
      </c>
      <c r="ED19" s="30">
        <f>SMALL($BS19:$CX19,30)</f>
        <v>43</v>
      </c>
      <c r="EE19" s="30">
        <f>SMALL($BS19:$CX19,31)</f>
        <v>43</v>
      </c>
      <c r="EF19" s="30">
        <f>SMALL($BS19:$CX19,32)</f>
        <v>45</v>
      </c>
      <c r="EG19" s="1"/>
      <c r="EH19" s="1"/>
      <c r="EI19" s="1"/>
      <c r="EJ19" s="1"/>
      <c r="EK19" s="1"/>
      <c r="EL19" s="1"/>
      <c r="EM19" s="1"/>
      <c r="EN19" s="1"/>
      <c r="EO19" s="1"/>
      <c r="EP19" s="1"/>
    </row>
    <row r="20" spans="1:146" ht="12.75" customHeight="1">
      <c r="A20" s="1">
        <v>12</v>
      </c>
      <c r="B20" s="68" t="s">
        <v>18</v>
      </c>
      <c r="C20" s="15"/>
      <c r="D20" s="26">
        <f>CY20-SUM($DA20:CHOOSE($DA$8,$DA20,$DB20,$DC20,$DD20,$DE20,$DF20,$DG20,$DH20,$DI20,$DJ20,$DK20,$DL20,$DM20,$DN20,$DO20,$DP20,$DQ20,$DR20,$DS20,$DT20,$DU20,$DV20,$DW20,$DX20))</f>
        <v>646</v>
      </c>
      <c r="E20" s="15"/>
      <c r="F20" s="38">
        <v>20</v>
      </c>
      <c r="G20" s="50">
        <f>IF(F20=0,0,51-F20)</f>
        <v>31</v>
      </c>
      <c r="H20" s="38">
        <v>13</v>
      </c>
      <c r="I20" s="50">
        <f>IF(H20=0,0,51-H20)</f>
        <v>38</v>
      </c>
      <c r="J20" s="38">
        <v>25</v>
      </c>
      <c r="K20" s="50">
        <f>IF(J20=0,0,51-J20)</f>
        <v>26</v>
      </c>
      <c r="L20" s="38">
        <v>17</v>
      </c>
      <c r="M20" s="50">
        <f>IF(L20=0,0,51-L20)</f>
        <v>34</v>
      </c>
      <c r="N20" s="38">
        <v>11</v>
      </c>
      <c r="O20" s="59">
        <f>IF(N20=0,0,51-N20)</f>
        <v>40</v>
      </c>
      <c r="P20" s="38">
        <v>9</v>
      </c>
      <c r="Q20" s="50">
        <f>IF(P20=0,0,51-P20)</f>
        <v>42</v>
      </c>
      <c r="R20" s="38">
        <v>19</v>
      </c>
      <c r="S20" s="50">
        <f>IF(R20=0,0,51-R20)</f>
        <v>32</v>
      </c>
      <c r="T20" s="38">
        <v>17</v>
      </c>
      <c r="U20" s="65">
        <f>IF(T20=0,0,51-T20)</f>
        <v>34</v>
      </c>
      <c r="V20" s="41">
        <v>18</v>
      </c>
      <c r="W20" s="50">
        <f>IF(V20=0,0,51-V20)</f>
        <v>33</v>
      </c>
      <c r="X20" s="38">
        <v>15</v>
      </c>
      <c r="Y20" s="50">
        <f>IF(X20=0,0,51-X20)</f>
        <v>36</v>
      </c>
      <c r="Z20" s="38">
        <v>17</v>
      </c>
      <c r="AA20" s="50">
        <f>IF(Z20=0,0,51-Z20)</f>
        <v>34</v>
      </c>
      <c r="AB20" s="38">
        <v>19</v>
      </c>
      <c r="AC20" s="50">
        <f>IF(AB20=0,0,51-AB20)</f>
        <v>32</v>
      </c>
      <c r="AD20" s="38">
        <v>21</v>
      </c>
      <c r="AE20" s="65">
        <f>IF(AD20=0,0,51-AD20)</f>
        <v>30</v>
      </c>
      <c r="AF20" s="52">
        <v>26</v>
      </c>
      <c r="AG20" s="50">
        <f>IF(AF20=0,0,51-AF20)</f>
        <v>25</v>
      </c>
      <c r="AH20" s="49">
        <v>28</v>
      </c>
      <c r="AI20" s="50">
        <f>IF(AH20=0,0,51-AH20)</f>
        <v>23</v>
      </c>
      <c r="AJ20" s="49">
        <v>50</v>
      </c>
      <c r="AK20" s="50">
        <f>IF(AJ20=0,0,51-AJ20)</f>
        <v>1</v>
      </c>
      <c r="AL20" s="49">
        <v>27</v>
      </c>
      <c r="AM20" s="50">
        <f>IF(AL20=0,0,51-AL20)</f>
        <v>24</v>
      </c>
      <c r="AN20" s="49">
        <v>28</v>
      </c>
      <c r="AO20" s="50">
        <f>IF(AN20=0,0,51-AN20)</f>
        <v>23</v>
      </c>
      <c r="AP20" s="49">
        <v>17</v>
      </c>
      <c r="AQ20" s="50">
        <f>IF(AP20=0,0,51-AP20)</f>
        <v>34</v>
      </c>
      <c r="AR20" s="38">
        <v>27</v>
      </c>
      <c r="AS20" s="50">
        <f>IF(AR20=0,0,51-AR20)</f>
        <v>24</v>
      </c>
      <c r="AT20" s="38">
        <v>27</v>
      </c>
      <c r="AU20" s="50">
        <f>IF(AT20=0,0,51-AT20)</f>
        <v>24</v>
      </c>
      <c r="AV20" s="38">
        <v>29</v>
      </c>
      <c r="AW20" s="65">
        <f>IF(AV20=0,0,51-AV20)</f>
        <v>22</v>
      </c>
      <c r="AX20" s="38">
        <v>17</v>
      </c>
      <c r="AY20" s="50">
        <f>IF(AX20=0,0,51-AX20)</f>
        <v>34</v>
      </c>
      <c r="AZ20" s="38">
        <v>14</v>
      </c>
      <c r="BA20" s="50">
        <f>IF(AZ20=0,0,51-AZ20)</f>
        <v>37</v>
      </c>
      <c r="BB20" s="38">
        <v>16</v>
      </c>
      <c r="BC20" s="65">
        <f>IF(BB20=0,0,51-BB20)</f>
        <v>35</v>
      </c>
      <c r="BD20" s="38">
        <v>0</v>
      </c>
      <c r="BE20" s="50">
        <f>IF(BD20=0,0,51-BD20)</f>
        <v>0</v>
      </c>
      <c r="BF20" s="38">
        <v>0</v>
      </c>
      <c r="BG20" s="50">
        <f>IF(BF20=0,0,51-BF20)</f>
        <v>0</v>
      </c>
      <c r="BH20" s="38">
        <v>0</v>
      </c>
      <c r="BI20" s="50">
        <f>IF(BH20=0,0,51-BH20)</f>
        <v>0</v>
      </c>
      <c r="BJ20" s="38">
        <v>0</v>
      </c>
      <c r="BK20" s="50">
        <f>IF(BJ20=0,0,51-BJ20)</f>
        <v>0</v>
      </c>
      <c r="BL20" s="38">
        <v>0</v>
      </c>
      <c r="BM20" s="50">
        <f>IF(BL20=0,0,51-BL20)</f>
        <v>0</v>
      </c>
      <c r="BN20" s="38">
        <v>0</v>
      </c>
      <c r="BO20" s="65">
        <f>IF(BN20=0,0,51-BN20)</f>
        <v>0</v>
      </c>
      <c r="BP20" s="34">
        <v>12</v>
      </c>
      <c r="BQ20" s="50">
        <f>IF(BP20=0,0,51-BP20)</f>
        <v>39</v>
      </c>
      <c r="BR20" s="27"/>
      <c r="BS20" s="28">
        <f>G20</f>
        <v>31</v>
      </c>
      <c r="BT20" s="28">
        <f>I20</f>
        <v>38</v>
      </c>
      <c r="BU20" s="28">
        <f>K20</f>
        <v>26</v>
      </c>
      <c r="BV20" s="28">
        <f>M20</f>
        <v>34</v>
      </c>
      <c r="BW20" s="28">
        <f>O20</f>
        <v>40</v>
      </c>
      <c r="BX20" s="28">
        <f>Q20</f>
        <v>42</v>
      </c>
      <c r="BY20" s="28">
        <f>S20</f>
        <v>32</v>
      </c>
      <c r="BZ20" s="28">
        <f>U20</f>
        <v>34</v>
      </c>
      <c r="CA20" s="28">
        <f>W20</f>
        <v>33</v>
      </c>
      <c r="CB20" s="28">
        <f>Y20</f>
        <v>36</v>
      </c>
      <c r="CC20" s="28">
        <f>AA20</f>
        <v>34</v>
      </c>
      <c r="CD20" s="28">
        <f>AC20</f>
        <v>32</v>
      </c>
      <c r="CE20" s="28">
        <f>AE20</f>
        <v>30</v>
      </c>
      <c r="CF20" s="28">
        <f>AG20</f>
        <v>25</v>
      </c>
      <c r="CG20" s="28">
        <f>AI20</f>
        <v>23</v>
      </c>
      <c r="CH20" s="28">
        <f>AK20</f>
        <v>1</v>
      </c>
      <c r="CI20" s="28">
        <f>AM20</f>
        <v>24</v>
      </c>
      <c r="CJ20" s="28">
        <f>AO20</f>
        <v>23</v>
      </c>
      <c r="CK20" s="28">
        <f>AQ20</f>
        <v>34</v>
      </c>
      <c r="CL20" s="28">
        <f>AS20</f>
        <v>24</v>
      </c>
      <c r="CM20" s="28">
        <f>AU20</f>
        <v>24</v>
      </c>
      <c r="CN20" s="28">
        <f>AW20</f>
        <v>22</v>
      </c>
      <c r="CO20" s="28">
        <f>AY20</f>
        <v>34</v>
      </c>
      <c r="CP20" s="28">
        <f>BA20</f>
        <v>37</v>
      </c>
      <c r="CQ20" s="28">
        <f>BC20</f>
        <v>35</v>
      </c>
      <c r="CR20" s="28">
        <f>BE20</f>
        <v>0</v>
      </c>
      <c r="CS20" s="28">
        <f>BG20</f>
        <v>0</v>
      </c>
      <c r="CT20" s="28">
        <f>BI20</f>
        <v>0</v>
      </c>
      <c r="CU20" s="28">
        <f>BK20</f>
        <v>0</v>
      </c>
      <c r="CV20" s="28">
        <f>BM20</f>
        <v>0</v>
      </c>
      <c r="CW20" s="28">
        <f>BO20</f>
        <v>0</v>
      </c>
      <c r="CX20" s="28">
        <f>BQ20</f>
        <v>39</v>
      </c>
      <c r="CY20" s="29">
        <f>SUM(BS20:CX20)</f>
        <v>787</v>
      </c>
      <c r="CZ20" s="30"/>
      <c r="DA20" s="31">
        <f>SMALL($BS20:$CX20,1)</f>
        <v>0</v>
      </c>
      <c r="DB20" s="31">
        <f>SMALL($BS20:$CX20,2)</f>
        <v>0</v>
      </c>
      <c r="DC20" s="31">
        <f>SMALL($BS20:$CX20,3)</f>
        <v>0</v>
      </c>
      <c r="DD20" s="31">
        <f>SMALL($BS20:$CX20,4)</f>
        <v>0</v>
      </c>
      <c r="DE20" s="31">
        <f>SMALL($BS20:$CX20,5)</f>
        <v>0</v>
      </c>
      <c r="DF20" s="31">
        <f>SMALL($BS20:$CX20,6)</f>
        <v>0</v>
      </c>
      <c r="DG20" s="31">
        <f>SMALL($BS20:$CX20,7)</f>
        <v>1</v>
      </c>
      <c r="DH20" s="31">
        <f>SMALL($BS20:$CX20,8)</f>
        <v>22</v>
      </c>
      <c r="DI20" s="31">
        <f>SMALL($BS20:$CX20,9)</f>
        <v>23</v>
      </c>
      <c r="DJ20" s="31">
        <f>SMALL($BS20:$CX20,10)</f>
        <v>23</v>
      </c>
      <c r="DK20" s="31">
        <f>SMALL($BS20:$CX20,11)</f>
        <v>24</v>
      </c>
      <c r="DL20" s="31">
        <f>SMALL($BS20:$CX20,12)</f>
        <v>24</v>
      </c>
      <c r="DM20" s="31">
        <f>SMALL($BS20:$CX20,13)</f>
        <v>24</v>
      </c>
      <c r="DN20" s="31">
        <f>SMALL($BS20:$CX20,14)</f>
        <v>25</v>
      </c>
      <c r="DO20" s="31">
        <f>SMALL($BS20:$CX20,15)</f>
        <v>26</v>
      </c>
      <c r="DP20" s="31">
        <f>SMALL($BS20:$CX20,16)</f>
        <v>30</v>
      </c>
      <c r="DQ20" s="31">
        <f>SMALL($BS20:$CX20,17)</f>
        <v>31</v>
      </c>
      <c r="DR20" s="31">
        <f>SMALL($BS20:$CX20,18)</f>
        <v>32</v>
      </c>
      <c r="DS20" s="31">
        <f>SMALL($BS20:$CX20,19)</f>
        <v>32</v>
      </c>
      <c r="DT20" s="31">
        <f>SMALL($BS20:$CX20,20)</f>
        <v>33</v>
      </c>
      <c r="DU20" s="31">
        <f>SMALL($BS20:$CX20,21)</f>
        <v>34</v>
      </c>
      <c r="DV20" s="31">
        <f>SMALL($BS20:$CX20,22)</f>
        <v>34</v>
      </c>
      <c r="DW20" s="31">
        <f>SMALL($BS20:$CX20,23)</f>
        <v>34</v>
      </c>
      <c r="DX20" s="31">
        <f>SMALL($BS20:$CX20,24)</f>
        <v>34</v>
      </c>
      <c r="DY20" s="31">
        <f>SMALL($BS20:$CX20,25)</f>
        <v>34</v>
      </c>
      <c r="DZ20" s="30">
        <f>SMALL($BS20:$CX20,26)</f>
        <v>35</v>
      </c>
      <c r="EA20" s="30">
        <f>SMALL($BS20:$CX20,27)</f>
        <v>36</v>
      </c>
      <c r="EB20" s="30">
        <f>SMALL($BS20:$CX20,28)</f>
        <v>37</v>
      </c>
      <c r="EC20" s="30">
        <f>SMALL($BS20:$CX20,29)</f>
        <v>38</v>
      </c>
      <c r="ED20" s="30">
        <f>SMALL($BS20:$CX20,30)</f>
        <v>39</v>
      </c>
      <c r="EE20" s="30">
        <f>SMALL($BS20:$CX20,31)</f>
        <v>40</v>
      </c>
      <c r="EF20" s="30">
        <f>SMALL($BS20:$CX20,32)</f>
        <v>42</v>
      </c>
      <c r="EG20" s="1"/>
      <c r="EH20" s="1"/>
      <c r="EI20" s="1"/>
      <c r="EJ20" s="1"/>
      <c r="EK20" s="1"/>
      <c r="EL20" s="1"/>
      <c r="EM20" s="1"/>
      <c r="EN20" s="1"/>
      <c r="EO20" s="1"/>
      <c r="EP20" s="1"/>
    </row>
    <row r="21" spans="1:146" ht="12.75" customHeight="1">
      <c r="A21" s="1">
        <v>13</v>
      </c>
      <c r="B21" s="1" t="s">
        <v>35</v>
      </c>
      <c r="C21" s="15"/>
      <c r="D21" s="26">
        <f>CY21-SUM($DA21:CHOOSE($DA$8,$DA21,$DB21,$DC21,$DD21,$DE21,$DF21,$DG21,$DH21,$DI21,$DJ21,$DK21,$DL21,$DM21,$DN21,$DO21,$DP21,$DQ21,$DR21,$DS21,$DT21,$DU21,$DV21,$DW21,$DX21))</f>
        <v>643</v>
      </c>
      <c r="E21" s="15"/>
      <c r="F21" s="38">
        <v>9</v>
      </c>
      <c r="G21" s="50">
        <f>IF(F21=0,0,51-F21)</f>
        <v>42</v>
      </c>
      <c r="H21" s="38">
        <v>18</v>
      </c>
      <c r="I21" s="50">
        <f>IF(H21=0,0,51-H21)</f>
        <v>33</v>
      </c>
      <c r="J21" s="38">
        <v>18</v>
      </c>
      <c r="K21" s="50">
        <f>IF(J21=0,0,51-J21)</f>
        <v>33</v>
      </c>
      <c r="L21" s="38">
        <v>20</v>
      </c>
      <c r="M21" s="50">
        <f>IF(L21=0,0,51-L21)</f>
        <v>31</v>
      </c>
      <c r="N21" s="38">
        <v>50</v>
      </c>
      <c r="O21" s="59">
        <f>IF(N21=0,0,51-N21)</f>
        <v>1</v>
      </c>
      <c r="P21" s="40">
        <v>23</v>
      </c>
      <c r="Q21" s="50">
        <f>IF(P21=0,0,51-P21)</f>
        <v>28</v>
      </c>
      <c r="R21" s="38">
        <v>16</v>
      </c>
      <c r="S21" s="50">
        <f>IF(R21=0,0,51-R21)</f>
        <v>35</v>
      </c>
      <c r="T21" s="38">
        <v>6</v>
      </c>
      <c r="U21" s="65">
        <f>IF(T21=0,0,51-T21)</f>
        <v>45</v>
      </c>
      <c r="V21" s="41">
        <v>0</v>
      </c>
      <c r="W21" s="50">
        <f>IF(V21=0,0,51-V21)</f>
        <v>0</v>
      </c>
      <c r="X21" s="38">
        <v>0</v>
      </c>
      <c r="Y21" s="50">
        <f>IF(X21=0,0,51-X21)</f>
        <v>0</v>
      </c>
      <c r="Z21" s="38">
        <v>0</v>
      </c>
      <c r="AA21" s="50">
        <f>IF(Z21=0,0,51-Z21)</f>
        <v>0</v>
      </c>
      <c r="AB21" s="38">
        <v>0</v>
      </c>
      <c r="AC21" s="50">
        <f>IF(AB21=0,0,51-AB21)</f>
        <v>0</v>
      </c>
      <c r="AD21" s="38">
        <v>0</v>
      </c>
      <c r="AE21" s="65">
        <f>IF(AD21=0,0,51-AD21)</f>
        <v>0</v>
      </c>
      <c r="AF21" s="52">
        <v>25</v>
      </c>
      <c r="AG21" s="50">
        <f>IF(AF21=0,0,51-AF21)</f>
        <v>26</v>
      </c>
      <c r="AH21" s="49">
        <v>18</v>
      </c>
      <c r="AI21" s="50">
        <f>IF(AH21=0,0,51-AH21)</f>
        <v>33</v>
      </c>
      <c r="AJ21" s="49">
        <v>2</v>
      </c>
      <c r="AK21" s="50">
        <f>IF(AJ21=0,0,51-AJ21)</f>
        <v>49</v>
      </c>
      <c r="AL21" s="49">
        <v>24</v>
      </c>
      <c r="AM21" s="50">
        <f>IF(AL21=0,0,51-AL21)</f>
        <v>27</v>
      </c>
      <c r="AN21" s="49">
        <v>22</v>
      </c>
      <c r="AO21" s="50">
        <f>IF(AN21=0,0,51-AN21)</f>
        <v>29</v>
      </c>
      <c r="AP21" s="49">
        <v>24</v>
      </c>
      <c r="AQ21" s="50">
        <f>IF(AP21=0,0,51-AP21)</f>
        <v>27</v>
      </c>
      <c r="AR21" s="38">
        <v>22</v>
      </c>
      <c r="AS21" s="50">
        <f>IF(AR21=0,0,51-AR21)</f>
        <v>29</v>
      </c>
      <c r="AT21" s="38">
        <v>22</v>
      </c>
      <c r="AU21" s="50">
        <f>IF(AT21=0,0,51-AT21)</f>
        <v>29</v>
      </c>
      <c r="AV21" s="38">
        <v>26</v>
      </c>
      <c r="AW21" s="65">
        <f>IF(AV21=0,0,51-AV21)</f>
        <v>25</v>
      </c>
      <c r="AX21" s="38">
        <v>7</v>
      </c>
      <c r="AY21" s="50">
        <f>IF(AX21=0,0,51-AX21)</f>
        <v>44</v>
      </c>
      <c r="AZ21" s="38">
        <v>13</v>
      </c>
      <c r="BA21" s="50">
        <f>IF(AZ21=0,0,51-AZ21)</f>
        <v>38</v>
      </c>
      <c r="BB21" s="38">
        <v>11</v>
      </c>
      <c r="BC21" s="65">
        <f>IF(BB21=0,0,51-BB21)</f>
        <v>40</v>
      </c>
      <c r="BD21" s="38">
        <v>0</v>
      </c>
      <c r="BE21" s="50">
        <f>IF(BD21=0,0,51-BD21)</f>
        <v>0</v>
      </c>
      <c r="BF21" s="38">
        <v>0</v>
      </c>
      <c r="BG21" s="50">
        <f>IF(BF21=0,0,51-BF21)</f>
        <v>0</v>
      </c>
      <c r="BH21" s="38">
        <v>0</v>
      </c>
      <c r="BI21" s="50">
        <f>IF(BH21=0,0,51-BH21)</f>
        <v>0</v>
      </c>
      <c r="BJ21" s="38">
        <v>0</v>
      </c>
      <c r="BK21" s="50">
        <f>IF(BJ21=0,0,51-BJ21)</f>
        <v>0</v>
      </c>
      <c r="BL21" s="38">
        <v>0</v>
      </c>
      <c r="BM21" s="50">
        <f>IF(BL21=0,0,51-BL21)</f>
        <v>0</v>
      </c>
      <c r="BN21" s="38">
        <v>0</v>
      </c>
      <c r="BO21" s="65">
        <f>IF(BN21=0,0,51-BN21)</f>
        <v>0</v>
      </c>
      <c r="BP21" s="47">
        <v>0</v>
      </c>
      <c r="BQ21" s="50">
        <f>IF(BP21=0,0,51-BP21)</f>
        <v>0</v>
      </c>
      <c r="BR21" s="27"/>
      <c r="BS21" s="28">
        <f>G21</f>
        <v>42</v>
      </c>
      <c r="BT21" s="28">
        <f>I21</f>
        <v>33</v>
      </c>
      <c r="BU21" s="28">
        <f>K21</f>
        <v>33</v>
      </c>
      <c r="BV21" s="28">
        <f>M21</f>
        <v>31</v>
      </c>
      <c r="BW21" s="28">
        <f>O21</f>
        <v>1</v>
      </c>
      <c r="BX21" s="28">
        <f>Q21</f>
        <v>28</v>
      </c>
      <c r="BY21" s="28">
        <f>S21</f>
        <v>35</v>
      </c>
      <c r="BZ21" s="28">
        <f>U21</f>
        <v>45</v>
      </c>
      <c r="CA21" s="28">
        <f>W21</f>
        <v>0</v>
      </c>
      <c r="CB21" s="28">
        <f>Y21</f>
        <v>0</v>
      </c>
      <c r="CC21" s="28">
        <f>AA21</f>
        <v>0</v>
      </c>
      <c r="CD21" s="28">
        <f>AC21</f>
        <v>0</v>
      </c>
      <c r="CE21" s="28">
        <f>AE21</f>
        <v>0</v>
      </c>
      <c r="CF21" s="28">
        <f>AG21</f>
        <v>26</v>
      </c>
      <c r="CG21" s="28">
        <f>AI21</f>
        <v>33</v>
      </c>
      <c r="CH21" s="28">
        <f>AK21</f>
        <v>49</v>
      </c>
      <c r="CI21" s="28">
        <f>AM21</f>
        <v>27</v>
      </c>
      <c r="CJ21" s="28">
        <f>AO21</f>
        <v>29</v>
      </c>
      <c r="CK21" s="28">
        <f>AQ21</f>
        <v>27</v>
      </c>
      <c r="CL21" s="28">
        <f>AS21</f>
        <v>29</v>
      </c>
      <c r="CM21" s="28">
        <f>AU21</f>
        <v>29</v>
      </c>
      <c r="CN21" s="28">
        <f>AW21</f>
        <v>25</v>
      </c>
      <c r="CO21" s="28">
        <f>AY21</f>
        <v>44</v>
      </c>
      <c r="CP21" s="28">
        <f>BA21</f>
        <v>38</v>
      </c>
      <c r="CQ21" s="28">
        <f>BC21</f>
        <v>40</v>
      </c>
      <c r="CR21" s="28">
        <f>BE21</f>
        <v>0</v>
      </c>
      <c r="CS21" s="28">
        <f>BG21</f>
        <v>0</v>
      </c>
      <c r="CT21" s="28">
        <f>BI21</f>
        <v>0</v>
      </c>
      <c r="CU21" s="28">
        <f>BK21</f>
        <v>0</v>
      </c>
      <c r="CV21" s="28">
        <f>BM21</f>
        <v>0</v>
      </c>
      <c r="CW21" s="28">
        <f>BO21</f>
        <v>0</v>
      </c>
      <c r="CX21" s="28">
        <f>BQ21</f>
        <v>0</v>
      </c>
      <c r="CY21" s="29">
        <f>SUM(BS21:CX21)</f>
        <v>644</v>
      </c>
      <c r="CZ21" s="30"/>
      <c r="DA21" s="31">
        <f>SMALL($BS21:$CX21,1)</f>
        <v>0</v>
      </c>
      <c r="DB21" s="31">
        <f>SMALL($BS21:$CX21,2)</f>
        <v>0</v>
      </c>
      <c r="DC21" s="31">
        <f>SMALL($BS21:$CX21,3)</f>
        <v>0</v>
      </c>
      <c r="DD21" s="31">
        <f>SMALL($BS21:$CX21,4)</f>
        <v>0</v>
      </c>
      <c r="DE21" s="31">
        <f>SMALL($BS21:$CX21,5)</f>
        <v>0</v>
      </c>
      <c r="DF21" s="31">
        <f>SMALL($BS21:$CX21,6)</f>
        <v>0</v>
      </c>
      <c r="DG21" s="31">
        <f>SMALL($BS21:$CX21,7)</f>
        <v>0</v>
      </c>
      <c r="DH21" s="31">
        <f>SMALL($BS21:$CX21,8)</f>
        <v>0</v>
      </c>
      <c r="DI21" s="31">
        <f>SMALL($BS21:$CX21,9)</f>
        <v>0</v>
      </c>
      <c r="DJ21" s="31">
        <f>SMALL($BS21:$CX21,10)</f>
        <v>0</v>
      </c>
      <c r="DK21" s="31">
        <f>SMALL($BS21:$CX21,11)</f>
        <v>0</v>
      </c>
      <c r="DL21" s="31">
        <f>SMALL($BS21:$CX21,12)</f>
        <v>0</v>
      </c>
      <c r="DM21" s="31">
        <f>SMALL($BS21:$CX21,13)</f>
        <v>1</v>
      </c>
      <c r="DN21" s="31">
        <f>SMALL($BS21:$CX21,14)</f>
        <v>25</v>
      </c>
      <c r="DO21" s="31">
        <f>SMALL($BS21:$CX21,15)</f>
        <v>26</v>
      </c>
      <c r="DP21" s="31">
        <f>SMALL($BS21:$CX21,16)</f>
        <v>27</v>
      </c>
      <c r="DQ21" s="31">
        <f>SMALL($BS21:$CX21,17)</f>
        <v>27</v>
      </c>
      <c r="DR21" s="31">
        <f>SMALL($BS21:$CX21,18)</f>
        <v>28</v>
      </c>
      <c r="DS21" s="31">
        <f>SMALL($BS21:$CX21,19)</f>
        <v>29</v>
      </c>
      <c r="DT21" s="31">
        <f>SMALL($BS21:$CX21,20)</f>
        <v>29</v>
      </c>
      <c r="DU21" s="31">
        <f>SMALL($BS21:$CX21,21)</f>
        <v>29</v>
      </c>
      <c r="DV21" s="31">
        <f>SMALL($BS21:$CX21,22)</f>
        <v>31</v>
      </c>
      <c r="DW21" s="31">
        <f>SMALL($BS21:$CX21,23)</f>
        <v>33</v>
      </c>
      <c r="DX21" s="31">
        <f>SMALL($BS21:$CX21,24)</f>
        <v>33</v>
      </c>
      <c r="DY21" s="31">
        <f>SMALL($BS21:$CX21,25)</f>
        <v>33</v>
      </c>
      <c r="DZ21" s="30">
        <f>SMALL($BS21:$CX21,26)</f>
        <v>35</v>
      </c>
      <c r="EA21" s="30">
        <f>SMALL($BS21:$CX21,27)</f>
        <v>38</v>
      </c>
      <c r="EB21" s="30">
        <f>SMALL($BS21:$CX21,28)</f>
        <v>40</v>
      </c>
      <c r="EC21" s="30">
        <f>SMALL($BS21:$CX21,29)</f>
        <v>42</v>
      </c>
      <c r="ED21" s="30">
        <f>SMALL($BS21:$CX21,30)</f>
        <v>44</v>
      </c>
      <c r="EE21" s="30">
        <f>SMALL($BS21:$CX21,31)</f>
        <v>45</v>
      </c>
      <c r="EF21" s="30">
        <f>SMALL($BS21:$CX21,32)</f>
        <v>49</v>
      </c>
      <c r="EG21" s="1"/>
      <c r="EH21" s="1"/>
      <c r="EI21" s="1"/>
      <c r="EJ21" s="1"/>
      <c r="EK21" s="1"/>
      <c r="EL21" s="1"/>
      <c r="EM21" s="1"/>
      <c r="EN21" s="1"/>
      <c r="EO21" s="1"/>
      <c r="EP21" s="1"/>
    </row>
    <row r="22" spans="1:146" ht="12.75" customHeight="1">
      <c r="A22" s="1">
        <v>14</v>
      </c>
      <c r="B22" s="39" t="s">
        <v>47</v>
      </c>
      <c r="C22" s="15"/>
      <c r="D22" s="26">
        <f>CY22-SUM($DA22:CHOOSE($DA$8,$DA22,$DB22,$DC22,$DD22,$DE22,$DF22,$DG22,$DH22,$DI22,$DJ22,$DK22,$DL22,$DM22,$DN22,$DO22,$DP22,$DQ22,$DR22,$DS22,$DT22,$DU22,$DV22,$DW22,$DX22))</f>
        <v>608</v>
      </c>
      <c r="E22" s="15"/>
      <c r="F22" s="38">
        <v>0</v>
      </c>
      <c r="G22" s="50">
        <f>IF(F22=0,0,51-F22)</f>
        <v>0</v>
      </c>
      <c r="H22" s="38">
        <v>0</v>
      </c>
      <c r="I22" s="50">
        <f>IF(H22=0,0,51-H22)</f>
        <v>0</v>
      </c>
      <c r="J22" s="38">
        <v>0</v>
      </c>
      <c r="K22" s="50">
        <f>IF(J22=0,0,51-J22)</f>
        <v>0</v>
      </c>
      <c r="L22" s="38">
        <v>0</v>
      </c>
      <c r="M22" s="50">
        <f>IF(L22=0,0,51-L22)</f>
        <v>0</v>
      </c>
      <c r="N22" s="38">
        <v>0</v>
      </c>
      <c r="O22" s="59">
        <f>IF(N22=0,0,51-N22)</f>
        <v>0</v>
      </c>
      <c r="P22" s="40">
        <v>0</v>
      </c>
      <c r="Q22" s="50">
        <f>IF(P22=0,0,51-P22)</f>
        <v>0</v>
      </c>
      <c r="R22" s="38">
        <v>0</v>
      </c>
      <c r="S22" s="50">
        <f>IF(R22=0,0,51-R22)</f>
        <v>0</v>
      </c>
      <c r="T22" s="38">
        <v>0</v>
      </c>
      <c r="U22" s="65">
        <f>IF(T22=0,0,51-T22)</f>
        <v>0</v>
      </c>
      <c r="V22" s="41">
        <v>8</v>
      </c>
      <c r="W22" s="50">
        <f>IF(V22=0,0,51-V22)</f>
        <v>43</v>
      </c>
      <c r="X22" s="38">
        <v>9</v>
      </c>
      <c r="Y22" s="50">
        <f>IF(X22=0,0,51-X22)</f>
        <v>42</v>
      </c>
      <c r="Z22" s="38">
        <v>6</v>
      </c>
      <c r="AA22" s="50">
        <f>IF(Z22=0,0,51-Z22)</f>
        <v>45</v>
      </c>
      <c r="AB22" s="38">
        <v>14</v>
      </c>
      <c r="AC22" s="50">
        <f>IF(AB22=0,0,51-AB22)</f>
        <v>37</v>
      </c>
      <c r="AD22" s="38">
        <v>16</v>
      </c>
      <c r="AE22" s="65">
        <f>IF(AD22=0,0,51-AD22)</f>
        <v>35</v>
      </c>
      <c r="AF22" s="52">
        <v>17</v>
      </c>
      <c r="AG22" s="50">
        <f>IF(AF22=0,0,51-AF22)</f>
        <v>34</v>
      </c>
      <c r="AH22" s="49">
        <v>15</v>
      </c>
      <c r="AI22" s="50">
        <f>IF(AH22=0,0,51-AH22)</f>
        <v>36</v>
      </c>
      <c r="AJ22" s="49">
        <v>50</v>
      </c>
      <c r="AK22" s="50">
        <f>IF(AJ22=0,0,51-AJ22)</f>
        <v>1</v>
      </c>
      <c r="AL22" s="49">
        <v>15</v>
      </c>
      <c r="AM22" s="50">
        <f>IF(AL22=0,0,51-AL22)</f>
        <v>36</v>
      </c>
      <c r="AN22" s="49">
        <v>21</v>
      </c>
      <c r="AO22" s="50">
        <f>IF(AN22=0,0,51-AN22)</f>
        <v>30</v>
      </c>
      <c r="AP22" s="49">
        <v>16</v>
      </c>
      <c r="AQ22" s="50">
        <f>IF(AP22=0,0,51-AP22)</f>
        <v>35</v>
      </c>
      <c r="AR22" s="38">
        <v>9</v>
      </c>
      <c r="AS22" s="50">
        <f>IF(AR22=0,0,51-AR22)</f>
        <v>42</v>
      </c>
      <c r="AT22" s="38">
        <v>16</v>
      </c>
      <c r="AU22" s="50">
        <f>IF(AT22=0,0,51-AT22)</f>
        <v>35</v>
      </c>
      <c r="AV22" s="38">
        <v>15</v>
      </c>
      <c r="AW22" s="65">
        <f>IF(AV22=0,0,51-AV22)</f>
        <v>36</v>
      </c>
      <c r="AX22" s="38">
        <v>16</v>
      </c>
      <c r="AY22" s="50">
        <f>IF(AX22=0,0,51-AX22)</f>
        <v>35</v>
      </c>
      <c r="AZ22" s="38">
        <v>10</v>
      </c>
      <c r="BA22" s="50">
        <f>IF(AZ22=0,0,51-AZ22)</f>
        <v>41</v>
      </c>
      <c r="BB22" s="38">
        <v>6</v>
      </c>
      <c r="BC22" s="65">
        <f>IF(BB22=0,0,51-BB22)</f>
        <v>45</v>
      </c>
      <c r="BD22" s="38">
        <v>0</v>
      </c>
      <c r="BE22" s="50">
        <f>IF(BD22=0,0,51-BD22)</f>
        <v>0</v>
      </c>
      <c r="BF22" s="38">
        <v>0</v>
      </c>
      <c r="BG22" s="50">
        <f>IF(BF22=0,0,51-BF22)</f>
        <v>0</v>
      </c>
      <c r="BH22" s="38">
        <v>0</v>
      </c>
      <c r="BI22" s="50">
        <f>IF(BH22=0,0,51-BH22)</f>
        <v>0</v>
      </c>
      <c r="BJ22" s="38">
        <v>0</v>
      </c>
      <c r="BK22" s="50">
        <f>IF(BJ22=0,0,51-BJ22)</f>
        <v>0</v>
      </c>
      <c r="BL22" s="38">
        <v>0</v>
      </c>
      <c r="BM22" s="50">
        <f>IF(BL22=0,0,51-BL22)</f>
        <v>0</v>
      </c>
      <c r="BN22" s="38">
        <v>0</v>
      </c>
      <c r="BO22" s="65">
        <f>IF(BN22=0,0,51-BN22)</f>
        <v>0</v>
      </c>
      <c r="BP22" s="42">
        <v>0</v>
      </c>
      <c r="BQ22" s="50">
        <f>IF(BP22=0,0,51-BP22)</f>
        <v>0</v>
      </c>
      <c r="BR22" s="27"/>
      <c r="BS22" s="28">
        <f>G22</f>
        <v>0</v>
      </c>
      <c r="BT22" s="28">
        <f>I22</f>
        <v>0</v>
      </c>
      <c r="BU22" s="28">
        <f>K22</f>
        <v>0</v>
      </c>
      <c r="BV22" s="28">
        <f>M22</f>
        <v>0</v>
      </c>
      <c r="BW22" s="28">
        <f>O22</f>
        <v>0</v>
      </c>
      <c r="BX22" s="28">
        <f>Q22</f>
        <v>0</v>
      </c>
      <c r="BY22" s="28">
        <f>S22</f>
        <v>0</v>
      </c>
      <c r="BZ22" s="28">
        <f>U22</f>
        <v>0</v>
      </c>
      <c r="CA22" s="28">
        <f>W22</f>
        <v>43</v>
      </c>
      <c r="CB22" s="28">
        <f>Y22</f>
        <v>42</v>
      </c>
      <c r="CC22" s="28">
        <f>AA22</f>
        <v>45</v>
      </c>
      <c r="CD22" s="28">
        <f>AC22</f>
        <v>37</v>
      </c>
      <c r="CE22" s="28">
        <f>AE22</f>
        <v>35</v>
      </c>
      <c r="CF22" s="28">
        <f>AG22</f>
        <v>34</v>
      </c>
      <c r="CG22" s="28">
        <f>AI22</f>
        <v>36</v>
      </c>
      <c r="CH22" s="28">
        <f>AK22</f>
        <v>1</v>
      </c>
      <c r="CI22" s="28">
        <f>AM22</f>
        <v>36</v>
      </c>
      <c r="CJ22" s="28">
        <f>AO22</f>
        <v>30</v>
      </c>
      <c r="CK22" s="28">
        <f>AQ22</f>
        <v>35</v>
      </c>
      <c r="CL22" s="28">
        <f>AS22</f>
        <v>42</v>
      </c>
      <c r="CM22" s="28">
        <f>AU22</f>
        <v>35</v>
      </c>
      <c r="CN22" s="28">
        <f>AW22</f>
        <v>36</v>
      </c>
      <c r="CO22" s="28">
        <f>AY22</f>
        <v>35</v>
      </c>
      <c r="CP22" s="28">
        <f>BA22</f>
        <v>41</v>
      </c>
      <c r="CQ22" s="28">
        <f>BC22</f>
        <v>45</v>
      </c>
      <c r="CR22" s="28">
        <f>BE22</f>
        <v>0</v>
      </c>
      <c r="CS22" s="28">
        <f>BG22</f>
        <v>0</v>
      </c>
      <c r="CT22" s="28">
        <f>BI22</f>
        <v>0</v>
      </c>
      <c r="CU22" s="28">
        <f>BK22</f>
        <v>0</v>
      </c>
      <c r="CV22" s="28">
        <f>BM22</f>
        <v>0</v>
      </c>
      <c r="CW22" s="28">
        <f>BO22</f>
        <v>0</v>
      </c>
      <c r="CX22" s="28">
        <f>BQ22</f>
        <v>0</v>
      </c>
      <c r="CY22" s="29">
        <f>SUM(BS22:CX22)</f>
        <v>608</v>
      </c>
      <c r="CZ22" s="30"/>
      <c r="DA22" s="31">
        <f>SMALL($BS22:$CX22,1)</f>
        <v>0</v>
      </c>
      <c r="DB22" s="31">
        <f>SMALL($BS22:$CX22,2)</f>
        <v>0</v>
      </c>
      <c r="DC22" s="31">
        <f>SMALL($BS22:$CX22,3)</f>
        <v>0</v>
      </c>
      <c r="DD22" s="31">
        <f>SMALL($BS22:$CX22,4)</f>
        <v>0</v>
      </c>
      <c r="DE22" s="31">
        <f>SMALL($BS22:$CX22,5)</f>
        <v>0</v>
      </c>
      <c r="DF22" s="31">
        <f>SMALL($BS22:$CX22,6)</f>
        <v>0</v>
      </c>
      <c r="DG22" s="31">
        <f>SMALL($BS22:$CX22,7)</f>
        <v>0</v>
      </c>
      <c r="DH22" s="31">
        <f>SMALL($BS22:$CX22,8)</f>
        <v>0</v>
      </c>
      <c r="DI22" s="31">
        <f>SMALL($BS22:$CX22,9)</f>
        <v>0</v>
      </c>
      <c r="DJ22" s="31">
        <f>SMALL($BS22:$CX22,10)</f>
        <v>0</v>
      </c>
      <c r="DK22" s="31">
        <f>SMALL($BS22:$CX22,11)</f>
        <v>0</v>
      </c>
      <c r="DL22" s="31">
        <f>SMALL($BS22:$CX22,12)</f>
        <v>0</v>
      </c>
      <c r="DM22" s="31">
        <f>SMALL($BS22:$CX22,13)</f>
        <v>0</v>
      </c>
      <c r="DN22" s="31">
        <f>SMALL($BS22:$CX22,14)</f>
        <v>0</v>
      </c>
      <c r="DO22" s="31">
        <f>SMALL($BS22:$CX22,15)</f>
        <v>0</v>
      </c>
      <c r="DP22" s="31">
        <f>SMALL($BS22:$CX22,16)</f>
        <v>1</v>
      </c>
      <c r="DQ22" s="31">
        <f>SMALL($BS22:$CX22,17)</f>
        <v>30</v>
      </c>
      <c r="DR22" s="31">
        <f>SMALL($BS22:$CX22,18)</f>
        <v>34</v>
      </c>
      <c r="DS22" s="31">
        <f>SMALL($BS22:$CX22,19)</f>
        <v>35</v>
      </c>
      <c r="DT22" s="31">
        <f>SMALL($BS22:$CX22,20)</f>
        <v>35</v>
      </c>
      <c r="DU22" s="31">
        <f>SMALL($BS22:$CX22,21)</f>
        <v>35</v>
      </c>
      <c r="DV22" s="31">
        <f>SMALL($BS22:$CX22,22)</f>
        <v>35</v>
      </c>
      <c r="DW22" s="31">
        <f>SMALL($BS22:$CX22,23)</f>
        <v>36</v>
      </c>
      <c r="DX22" s="31">
        <f>SMALL($BS22:$CX22,24)</f>
        <v>36</v>
      </c>
      <c r="DY22" s="31">
        <f>SMALL($BS22:$CX22,25)</f>
        <v>36</v>
      </c>
      <c r="DZ22" s="30">
        <f>SMALL($BS22:$CX22,26)</f>
        <v>37</v>
      </c>
      <c r="EA22" s="30">
        <f>SMALL($BS22:$CX22,27)</f>
        <v>41</v>
      </c>
      <c r="EB22" s="30">
        <f>SMALL($BS22:$CX22,28)</f>
        <v>42</v>
      </c>
      <c r="EC22" s="30">
        <f>SMALL($BS22:$CX22,29)</f>
        <v>42</v>
      </c>
      <c r="ED22" s="30">
        <f>SMALL($BS22:$CX22,30)</f>
        <v>43</v>
      </c>
      <c r="EE22" s="30">
        <f>SMALL($BS22:$CX22,31)</f>
        <v>45</v>
      </c>
      <c r="EF22" s="30">
        <f>SMALL($BS22:$CX22,32)</f>
        <v>45</v>
      </c>
      <c r="EG22" s="1"/>
      <c r="EH22" s="1"/>
      <c r="EI22" s="1"/>
      <c r="EJ22" s="1"/>
      <c r="EK22" s="1"/>
      <c r="EL22" s="1"/>
      <c r="EM22" s="1"/>
      <c r="EN22" s="1"/>
      <c r="EO22" s="1"/>
      <c r="EP22" s="1"/>
    </row>
    <row r="23" spans="1:146" ht="12.75" customHeight="1">
      <c r="A23" s="1">
        <v>15</v>
      </c>
      <c r="B23" s="1" t="s">
        <v>62</v>
      </c>
      <c r="C23" s="15"/>
      <c r="D23" s="26">
        <f>CY23-SUM($DA23:CHOOSE($DA$8,$DA23,$DB23,$DC23,$DD23,$DE23,$DF23,$DG23,$DH23,$DI23,$DJ23,$DK23,$DL23,$DM23,$DN23,$DO23,$DP23,$DQ23,$DR23,$DS23,$DT23,$DU23,$DV23,$DW23,$DX23))</f>
        <v>561</v>
      </c>
      <c r="E23" s="15"/>
      <c r="F23" s="38">
        <v>19</v>
      </c>
      <c r="G23" s="50">
        <f>IF(F23=0,0,51-F23)</f>
        <v>32</v>
      </c>
      <c r="H23" s="38">
        <v>22</v>
      </c>
      <c r="I23" s="50">
        <f>IF(H23=0,0,51-H23)</f>
        <v>29</v>
      </c>
      <c r="J23" s="38">
        <v>21</v>
      </c>
      <c r="K23" s="50">
        <f>IF(J23=0,0,51-J23)</f>
        <v>30</v>
      </c>
      <c r="L23" s="38">
        <v>23</v>
      </c>
      <c r="M23" s="50">
        <f>IF(L23=0,0,51-L23)</f>
        <v>28</v>
      </c>
      <c r="N23" s="38">
        <v>17</v>
      </c>
      <c r="O23" s="59">
        <f>IF(N23=0,0,51-N23)</f>
        <v>34</v>
      </c>
      <c r="P23" s="38">
        <v>17</v>
      </c>
      <c r="Q23" s="50">
        <f>IF(P23=0,0,51-P23)</f>
        <v>34</v>
      </c>
      <c r="R23" s="38">
        <v>7</v>
      </c>
      <c r="S23" s="50">
        <f>IF(R23=0,0,51-R23)</f>
        <v>44</v>
      </c>
      <c r="T23" s="38">
        <v>24</v>
      </c>
      <c r="U23" s="65">
        <f>IF(T23=0,0,51-T23)</f>
        <v>27</v>
      </c>
      <c r="V23" s="41">
        <v>15</v>
      </c>
      <c r="W23" s="50">
        <f>IF(V23=0,0,51-V23)</f>
        <v>36</v>
      </c>
      <c r="X23" s="38">
        <v>18</v>
      </c>
      <c r="Y23" s="50">
        <f>IF(X23=0,0,51-X23)</f>
        <v>33</v>
      </c>
      <c r="Z23" s="38">
        <v>19</v>
      </c>
      <c r="AA23" s="50">
        <f>IF(Z23=0,0,51-Z23)</f>
        <v>32</v>
      </c>
      <c r="AB23" s="38">
        <v>21</v>
      </c>
      <c r="AC23" s="50">
        <f>IF(AB23=0,0,51-AB23)</f>
        <v>30</v>
      </c>
      <c r="AD23" s="38">
        <v>19</v>
      </c>
      <c r="AE23" s="65">
        <f>IF(AD23=0,0,51-AD23)</f>
        <v>32</v>
      </c>
      <c r="AF23" s="41">
        <v>0</v>
      </c>
      <c r="AG23" s="50">
        <f>IF(AF23=0,0,51-AF23)</f>
        <v>0</v>
      </c>
      <c r="AH23" s="38">
        <v>0</v>
      </c>
      <c r="AI23" s="50">
        <f>IF(AH23=0,0,51-AH23)</f>
        <v>0</v>
      </c>
      <c r="AJ23" s="38">
        <v>0</v>
      </c>
      <c r="AK23" s="50">
        <f>IF(AJ23=0,0,51-AJ23)</f>
        <v>0</v>
      </c>
      <c r="AL23" s="38">
        <v>0</v>
      </c>
      <c r="AM23" s="50">
        <f>IF(AL23=0,0,51-AL23)</f>
        <v>0</v>
      </c>
      <c r="AN23" s="38">
        <v>0</v>
      </c>
      <c r="AO23" s="50">
        <f>IF(AN23=0,0,51-AN23)</f>
        <v>0</v>
      </c>
      <c r="AP23" s="38">
        <v>0</v>
      </c>
      <c r="AQ23" s="50">
        <f>IF(AP23=0,0,51-AP23)</f>
        <v>0</v>
      </c>
      <c r="AR23" s="38">
        <v>0</v>
      </c>
      <c r="AS23" s="50">
        <f>IF(AR23=0,0,51-AR23)</f>
        <v>0</v>
      </c>
      <c r="AT23" s="38">
        <v>0</v>
      </c>
      <c r="AU23" s="50">
        <f>IF(AT23=0,0,51-AT23)</f>
        <v>0</v>
      </c>
      <c r="AV23" s="38">
        <v>0</v>
      </c>
      <c r="AW23" s="65">
        <f>IF(AV23=0,0,51-AV23)</f>
        <v>0</v>
      </c>
      <c r="AX23" s="38">
        <v>20</v>
      </c>
      <c r="AY23" s="50">
        <f>IF(AX23=0,0,51-AX23)</f>
        <v>31</v>
      </c>
      <c r="AZ23" s="38">
        <v>15</v>
      </c>
      <c r="BA23" s="50">
        <f>IF(AZ23=0,0,51-AZ23)</f>
        <v>36</v>
      </c>
      <c r="BB23" s="38">
        <v>17</v>
      </c>
      <c r="BC23" s="65">
        <f>IF(BB23=0,0,51-BB23)</f>
        <v>34</v>
      </c>
      <c r="BD23" s="38">
        <v>0</v>
      </c>
      <c r="BE23" s="50">
        <f>IF(BD23=0,0,51-BD23)</f>
        <v>0</v>
      </c>
      <c r="BF23" s="38">
        <v>0</v>
      </c>
      <c r="BG23" s="50">
        <f>IF(BF23=0,0,51-BF23)</f>
        <v>0</v>
      </c>
      <c r="BH23" s="38">
        <v>0</v>
      </c>
      <c r="BI23" s="50">
        <f>IF(BH23=0,0,51-BH23)</f>
        <v>0</v>
      </c>
      <c r="BJ23" s="38">
        <v>0</v>
      </c>
      <c r="BK23" s="50">
        <f>IF(BJ23=0,0,51-BJ23)</f>
        <v>0</v>
      </c>
      <c r="BL23" s="38">
        <v>0</v>
      </c>
      <c r="BM23" s="50">
        <f>IF(BL23=0,0,51-BL23)</f>
        <v>0</v>
      </c>
      <c r="BN23" s="38">
        <v>0</v>
      </c>
      <c r="BO23" s="65">
        <f>IF(BN23=0,0,51-BN23)</f>
        <v>0</v>
      </c>
      <c r="BP23" s="36">
        <v>12</v>
      </c>
      <c r="BQ23" s="50">
        <f>IF(BP23=0,0,51-BP23)</f>
        <v>39</v>
      </c>
      <c r="BR23" s="27"/>
      <c r="BS23" s="28">
        <f>G23</f>
        <v>32</v>
      </c>
      <c r="BT23" s="28">
        <f>I23</f>
        <v>29</v>
      </c>
      <c r="BU23" s="28">
        <f>K23</f>
        <v>30</v>
      </c>
      <c r="BV23" s="28">
        <f>M23</f>
        <v>28</v>
      </c>
      <c r="BW23" s="28">
        <f>O23</f>
        <v>34</v>
      </c>
      <c r="BX23" s="28">
        <f>Q23</f>
        <v>34</v>
      </c>
      <c r="BY23" s="28">
        <f>S23</f>
        <v>44</v>
      </c>
      <c r="BZ23" s="28">
        <f>U23</f>
        <v>27</v>
      </c>
      <c r="CA23" s="28">
        <f>W23</f>
        <v>36</v>
      </c>
      <c r="CB23" s="28">
        <f>Y23</f>
        <v>33</v>
      </c>
      <c r="CC23" s="28">
        <f>AA23</f>
        <v>32</v>
      </c>
      <c r="CD23" s="28">
        <f>AC23</f>
        <v>30</v>
      </c>
      <c r="CE23" s="28">
        <f>AE23</f>
        <v>32</v>
      </c>
      <c r="CF23" s="28">
        <f>AG23</f>
        <v>0</v>
      </c>
      <c r="CG23" s="28">
        <f>AI23</f>
        <v>0</v>
      </c>
      <c r="CH23" s="28">
        <f>AK23</f>
        <v>0</v>
      </c>
      <c r="CI23" s="28">
        <f>AM23</f>
        <v>0</v>
      </c>
      <c r="CJ23" s="28">
        <f>AO23</f>
        <v>0</v>
      </c>
      <c r="CK23" s="28">
        <f>AQ23</f>
        <v>0</v>
      </c>
      <c r="CL23" s="28">
        <f>AS23</f>
        <v>0</v>
      </c>
      <c r="CM23" s="28">
        <f>AU23</f>
        <v>0</v>
      </c>
      <c r="CN23" s="28">
        <f>AW23</f>
        <v>0</v>
      </c>
      <c r="CO23" s="28">
        <f>AY23</f>
        <v>31</v>
      </c>
      <c r="CP23" s="28">
        <f>BA23</f>
        <v>36</v>
      </c>
      <c r="CQ23" s="28">
        <f>BC23</f>
        <v>34</v>
      </c>
      <c r="CR23" s="28">
        <f>BE23</f>
        <v>0</v>
      </c>
      <c r="CS23" s="28">
        <f>BG23</f>
        <v>0</v>
      </c>
      <c r="CT23" s="28">
        <f>BI23</f>
        <v>0</v>
      </c>
      <c r="CU23" s="28">
        <f>BK23</f>
        <v>0</v>
      </c>
      <c r="CV23" s="28">
        <f>BM23</f>
        <v>0</v>
      </c>
      <c r="CW23" s="28">
        <f>BO23</f>
        <v>0</v>
      </c>
      <c r="CX23" s="28">
        <f>BQ23</f>
        <v>39</v>
      </c>
      <c r="CY23" s="29">
        <f>SUM(BS23:CX23)</f>
        <v>561</v>
      </c>
      <c r="CZ23" s="30"/>
      <c r="DA23" s="31">
        <f>SMALL($BS23:$CX23,1)</f>
        <v>0</v>
      </c>
      <c r="DB23" s="31">
        <f>SMALL($BS23:$CX23,2)</f>
        <v>0</v>
      </c>
      <c r="DC23" s="31">
        <f>SMALL($BS23:$CX23,3)</f>
        <v>0</v>
      </c>
      <c r="DD23" s="31">
        <f>SMALL($BS23:$CX23,4)</f>
        <v>0</v>
      </c>
      <c r="DE23" s="31">
        <f>SMALL($BS23:$CX23,5)</f>
        <v>0</v>
      </c>
      <c r="DF23" s="31">
        <f>SMALL($BS23:$CX23,6)</f>
        <v>0</v>
      </c>
      <c r="DG23" s="31">
        <f>SMALL($BS23:$CX23,7)</f>
        <v>0</v>
      </c>
      <c r="DH23" s="31">
        <f>SMALL($BS23:$CX23,8)</f>
        <v>0</v>
      </c>
      <c r="DI23" s="31">
        <f>SMALL($BS23:$CX23,9)</f>
        <v>0</v>
      </c>
      <c r="DJ23" s="31">
        <f>SMALL($BS23:$CX23,10)</f>
        <v>0</v>
      </c>
      <c r="DK23" s="31">
        <f>SMALL($BS23:$CX23,11)</f>
        <v>0</v>
      </c>
      <c r="DL23" s="31">
        <f>SMALL($BS23:$CX23,12)</f>
        <v>0</v>
      </c>
      <c r="DM23" s="31">
        <f>SMALL($BS23:$CX23,13)</f>
        <v>0</v>
      </c>
      <c r="DN23" s="31">
        <f>SMALL($BS23:$CX23,14)</f>
        <v>0</v>
      </c>
      <c r="DO23" s="31">
        <f>SMALL($BS23:$CX23,15)</f>
        <v>0</v>
      </c>
      <c r="DP23" s="31">
        <f>SMALL($BS23:$CX23,16)</f>
        <v>27</v>
      </c>
      <c r="DQ23" s="31">
        <f>SMALL($BS23:$CX23,17)</f>
        <v>28</v>
      </c>
      <c r="DR23" s="31">
        <f>SMALL($BS23:$CX23,18)</f>
        <v>29</v>
      </c>
      <c r="DS23" s="31">
        <f>SMALL($BS23:$CX23,19)</f>
        <v>30</v>
      </c>
      <c r="DT23" s="31">
        <f>SMALL($BS23:$CX23,20)</f>
        <v>30</v>
      </c>
      <c r="DU23" s="31">
        <f>SMALL($BS23:$CX23,21)</f>
        <v>31</v>
      </c>
      <c r="DV23" s="31">
        <f>SMALL($BS23:$CX23,22)</f>
        <v>32</v>
      </c>
      <c r="DW23" s="31">
        <f>SMALL($BS23:$CX23,23)</f>
        <v>32</v>
      </c>
      <c r="DX23" s="31">
        <f>SMALL($BS23:$CX23,24)</f>
        <v>32</v>
      </c>
      <c r="DY23" s="31">
        <f>SMALL($BS23:$CX23,25)</f>
        <v>33</v>
      </c>
      <c r="DZ23" s="30">
        <f>SMALL($BS23:$CX23,26)</f>
        <v>34</v>
      </c>
      <c r="EA23" s="30">
        <f>SMALL($BS23:$CX23,27)</f>
        <v>34</v>
      </c>
      <c r="EB23" s="30">
        <f>SMALL($BS23:$CX23,28)</f>
        <v>34</v>
      </c>
      <c r="EC23" s="30">
        <f>SMALL($BS23:$CX23,29)</f>
        <v>36</v>
      </c>
      <c r="ED23" s="30">
        <f>SMALL($BS23:$CX23,30)</f>
        <v>36</v>
      </c>
      <c r="EE23" s="30">
        <f>SMALL($BS23:$CX23,31)</f>
        <v>39</v>
      </c>
      <c r="EF23" s="30">
        <f>SMALL($BS23:$CX23,32)</f>
        <v>44</v>
      </c>
      <c r="EG23" s="1"/>
      <c r="EH23" s="1"/>
      <c r="EI23" s="1"/>
      <c r="EJ23" s="1"/>
      <c r="EK23" s="1"/>
      <c r="EL23" s="1"/>
      <c r="EM23" s="1"/>
      <c r="EN23" s="1"/>
      <c r="EO23" s="1"/>
      <c r="EP23" s="1"/>
    </row>
    <row r="24" spans="1:146" ht="13.2">
      <c r="A24" s="1">
        <v>16</v>
      </c>
      <c r="B24" s="1" t="s">
        <v>46</v>
      </c>
      <c r="C24" s="15"/>
      <c r="D24" s="26">
        <f>CY24-SUM($DA24:CHOOSE($DA$8,$DA24,$DB24,$DC24,$DD24,$DE24,$DF24,$DG24,$DH24,$DI24,$DJ24,$DK24,$DL24,$DM24,$DN24,$DO24,$DP24,$DQ24,$DR24,$DS24,$DT24,$DU24,$DV24,$DW24,$DX24))</f>
        <v>552</v>
      </c>
      <c r="E24" s="15"/>
      <c r="F24" s="38">
        <v>17</v>
      </c>
      <c r="G24" s="50">
        <f>IF(F24=0,0,51-F24)</f>
        <v>34</v>
      </c>
      <c r="H24" s="38">
        <v>21</v>
      </c>
      <c r="I24" s="50">
        <f>IF(H24=0,0,51-H24)</f>
        <v>30</v>
      </c>
      <c r="J24" s="38">
        <v>20</v>
      </c>
      <c r="K24" s="50">
        <f>IF(J24=0,0,51-J24)</f>
        <v>31</v>
      </c>
      <c r="L24" s="38">
        <v>15</v>
      </c>
      <c r="M24" s="50">
        <f>IF(L24=0,0,51-L24)</f>
        <v>36</v>
      </c>
      <c r="N24" s="38">
        <v>13</v>
      </c>
      <c r="O24" s="59">
        <f>IF(N24=0,0,51-N24)</f>
        <v>38</v>
      </c>
      <c r="P24" s="40">
        <v>0</v>
      </c>
      <c r="Q24" s="50">
        <f>IF(P24=0,0,51-P24)</f>
        <v>0</v>
      </c>
      <c r="R24" s="38">
        <v>0</v>
      </c>
      <c r="S24" s="50">
        <f>IF(R24=0,0,51-R24)</f>
        <v>0</v>
      </c>
      <c r="T24" s="38">
        <v>0</v>
      </c>
      <c r="U24" s="65">
        <f>IF(T24=0,0,51-T24)</f>
        <v>0</v>
      </c>
      <c r="V24" s="41">
        <v>0</v>
      </c>
      <c r="W24" s="50">
        <f>IF(V24=0,0,51-V24)</f>
        <v>0</v>
      </c>
      <c r="X24" s="38">
        <v>0</v>
      </c>
      <c r="Y24" s="50">
        <f>IF(X24=0,0,51-X24)</f>
        <v>0</v>
      </c>
      <c r="Z24" s="38">
        <v>0</v>
      </c>
      <c r="AA24" s="50">
        <f>IF(Z24=0,0,51-Z24)</f>
        <v>0</v>
      </c>
      <c r="AB24" s="38">
        <v>0</v>
      </c>
      <c r="AC24" s="50">
        <f>IF(AB24=0,0,51-AB24)</f>
        <v>0</v>
      </c>
      <c r="AD24" s="38">
        <v>0</v>
      </c>
      <c r="AE24" s="65">
        <f>IF(AD24=0,0,51-AD24)</f>
        <v>0</v>
      </c>
      <c r="AF24" s="52">
        <v>9</v>
      </c>
      <c r="AG24" s="50">
        <f>IF(AF24=0,0,51-AF24)</f>
        <v>42</v>
      </c>
      <c r="AH24" s="49">
        <v>1</v>
      </c>
      <c r="AI24" s="50">
        <f>IF(AH24=0,0,51-AH24)</f>
        <v>50</v>
      </c>
      <c r="AJ24" s="49">
        <v>18</v>
      </c>
      <c r="AK24" s="50">
        <f>IF(AJ24=0,0,51-AJ24)</f>
        <v>33</v>
      </c>
      <c r="AL24" s="49">
        <v>6</v>
      </c>
      <c r="AM24" s="50">
        <f>IF(AL24=0,0,51-AL24)</f>
        <v>45</v>
      </c>
      <c r="AN24" s="49">
        <v>9</v>
      </c>
      <c r="AO24" s="50">
        <f>IF(AN24=0,0,51-AN24)</f>
        <v>42</v>
      </c>
      <c r="AP24" s="49">
        <v>27</v>
      </c>
      <c r="AQ24" s="50">
        <f>IF(AP24=0,0,51-AP24)</f>
        <v>24</v>
      </c>
      <c r="AR24" s="38">
        <v>12</v>
      </c>
      <c r="AS24" s="50">
        <f>IF(AR24=0,0,51-AR24)</f>
        <v>39</v>
      </c>
      <c r="AT24" s="38">
        <v>17</v>
      </c>
      <c r="AU24" s="50">
        <f>IF(AT24=0,0,51-AT24)</f>
        <v>34</v>
      </c>
      <c r="AV24" s="38">
        <v>24</v>
      </c>
      <c r="AW24" s="65">
        <f>IF(AV24=0,0,51-AV24)</f>
        <v>27</v>
      </c>
      <c r="AX24" s="51">
        <v>0</v>
      </c>
      <c r="AY24" s="50">
        <f>IF(AX24=0,0,51-AX24)</f>
        <v>0</v>
      </c>
      <c r="AZ24" s="51">
        <v>0</v>
      </c>
      <c r="BA24" s="50">
        <f>IF(AZ24=0,0,51-AZ24)</f>
        <v>0</v>
      </c>
      <c r="BB24" s="51">
        <v>0</v>
      </c>
      <c r="BC24" s="65">
        <f>IF(BB24=0,0,51-BB24)</f>
        <v>0</v>
      </c>
      <c r="BD24" s="51">
        <v>0</v>
      </c>
      <c r="BE24" s="50">
        <f>IF(BD24=0,0,51-BD24)</f>
        <v>0</v>
      </c>
      <c r="BF24" s="51">
        <v>0</v>
      </c>
      <c r="BG24" s="50">
        <f>IF(BF24=0,0,51-BF24)</f>
        <v>0</v>
      </c>
      <c r="BH24" s="51">
        <v>0</v>
      </c>
      <c r="BI24" s="50">
        <f>IF(BH24=0,0,51-BH24)</f>
        <v>0</v>
      </c>
      <c r="BJ24" s="51">
        <v>0</v>
      </c>
      <c r="BK24" s="50">
        <f>IF(BJ24=0,0,51-BJ24)</f>
        <v>0</v>
      </c>
      <c r="BL24" s="51">
        <v>0</v>
      </c>
      <c r="BM24" s="50">
        <f>IF(BL24=0,0,51-BL24)</f>
        <v>0</v>
      </c>
      <c r="BN24" s="51">
        <v>0</v>
      </c>
      <c r="BO24" s="65">
        <f>IF(BN24=0,0,51-BN24)</f>
        <v>0</v>
      </c>
      <c r="BP24" s="34">
        <v>4</v>
      </c>
      <c r="BQ24" s="50">
        <f>IF(BP24=0,0,51-BP24)</f>
        <v>47</v>
      </c>
      <c r="BR24" s="27"/>
      <c r="BS24" s="28">
        <f>G24</f>
        <v>34</v>
      </c>
      <c r="BT24" s="28">
        <f>I24</f>
        <v>30</v>
      </c>
      <c r="BU24" s="28">
        <f>K24</f>
        <v>31</v>
      </c>
      <c r="BV24" s="28">
        <f>M24</f>
        <v>36</v>
      </c>
      <c r="BW24" s="28">
        <f>O24</f>
        <v>38</v>
      </c>
      <c r="BX24" s="28">
        <f>Q24</f>
        <v>0</v>
      </c>
      <c r="BY24" s="28">
        <f>S24</f>
        <v>0</v>
      </c>
      <c r="BZ24" s="28">
        <f>U24</f>
        <v>0</v>
      </c>
      <c r="CA24" s="28">
        <f>W24</f>
        <v>0</v>
      </c>
      <c r="CB24" s="28">
        <f>Y24</f>
        <v>0</v>
      </c>
      <c r="CC24" s="28">
        <f>AA24</f>
        <v>0</v>
      </c>
      <c r="CD24" s="28">
        <f>AC24</f>
        <v>0</v>
      </c>
      <c r="CE24" s="28">
        <f>AE24</f>
        <v>0</v>
      </c>
      <c r="CF24" s="28">
        <f>AG24</f>
        <v>42</v>
      </c>
      <c r="CG24" s="28">
        <f>AI24</f>
        <v>50</v>
      </c>
      <c r="CH24" s="28">
        <f>AK24</f>
        <v>33</v>
      </c>
      <c r="CI24" s="28">
        <f>AM24</f>
        <v>45</v>
      </c>
      <c r="CJ24" s="28">
        <f>AO24</f>
        <v>42</v>
      </c>
      <c r="CK24" s="28">
        <f>AQ24</f>
        <v>24</v>
      </c>
      <c r="CL24" s="28">
        <f>AS24</f>
        <v>39</v>
      </c>
      <c r="CM24" s="28">
        <f>AU24</f>
        <v>34</v>
      </c>
      <c r="CN24" s="28">
        <f>AW24</f>
        <v>27</v>
      </c>
      <c r="CO24" s="28">
        <f>AY24</f>
        <v>0</v>
      </c>
      <c r="CP24" s="28">
        <f>BA24</f>
        <v>0</v>
      </c>
      <c r="CQ24" s="28">
        <f>BC24</f>
        <v>0</v>
      </c>
      <c r="CR24" s="28">
        <f>BE24</f>
        <v>0</v>
      </c>
      <c r="CS24" s="28">
        <f>BG24</f>
        <v>0</v>
      </c>
      <c r="CT24" s="28">
        <f>BI24</f>
        <v>0</v>
      </c>
      <c r="CU24" s="28">
        <f>BK24</f>
        <v>0</v>
      </c>
      <c r="CV24" s="28">
        <f>BM24</f>
        <v>0</v>
      </c>
      <c r="CW24" s="28">
        <f>BO24</f>
        <v>0</v>
      </c>
      <c r="CX24" s="28">
        <f>BQ24</f>
        <v>47</v>
      </c>
      <c r="CY24" s="29">
        <f>SUM(BS24:CX24)</f>
        <v>552</v>
      </c>
      <c r="CZ24" s="30"/>
      <c r="DA24" s="31">
        <f>SMALL($BS24:$CX24,1)</f>
        <v>0</v>
      </c>
      <c r="DB24" s="31">
        <f>SMALL($BS24:$CX24,2)</f>
        <v>0</v>
      </c>
      <c r="DC24" s="31">
        <f>SMALL($BS24:$CX24,3)</f>
        <v>0</v>
      </c>
      <c r="DD24" s="31">
        <f>SMALL($BS24:$CX24,4)</f>
        <v>0</v>
      </c>
      <c r="DE24" s="31">
        <f>SMALL($BS24:$CX24,5)</f>
        <v>0</v>
      </c>
      <c r="DF24" s="31">
        <f>SMALL($BS24:$CX24,6)</f>
        <v>0</v>
      </c>
      <c r="DG24" s="31">
        <f>SMALL($BS24:$CX24,7)</f>
        <v>0</v>
      </c>
      <c r="DH24" s="31">
        <f>SMALL($BS24:$CX24,8)</f>
        <v>0</v>
      </c>
      <c r="DI24" s="31">
        <f>SMALL($BS24:$CX24,9)</f>
        <v>0</v>
      </c>
      <c r="DJ24" s="31">
        <f>SMALL($BS24:$CX24,10)</f>
        <v>0</v>
      </c>
      <c r="DK24" s="31">
        <f>SMALL($BS24:$CX24,11)</f>
        <v>0</v>
      </c>
      <c r="DL24" s="31">
        <f>SMALL($BS24:$CX24,12)</f>
        <v>0</v>
      </c>
      <c r="DM24" s="31">
        <f>SMALL($BS24:$CX24,13)</f>
        <v>0</v>
      </c>
      <c r="DN24" s="31">
        <f>SMALL($BS24:$CX24,14)</f>
        <v>0</v>
      </c>
      <c r="DO24" s="31">
        <f>SMALL($BS24:$CX24,15)</f>
        <v>0</v>
      </c>
      <c r="DP24" s="31">
        <f>SMALL($BS24:$CX24,16)</f>
        <v>0</v>
      </c>
      <c r="DQ24" s="31">
        <f>SMALL($BS24:$CX24,17)</f>
        <v>0</v>
      </c>
      <c r="DR24" s="31">
        <f>SMALL($BS24:$CX24,18)</f>
        <v>24</v>
      </c>
      <c r="DS24" s="31">
        <f>SMALL($BS24:$CX24,19)</f>
        <v>27</v>
      </c>
      <c r="DT24" s="31">
        <f>SMALL($BS24:$CX24,20)</f>
        <v>30</v>
      </c>
      <c r="DU24" s="31">
        <f>SMALL($BS24:$CX24,21)</f>
        <v>31</v>
      </c>
      <c r="DV24" s="31">
        <f>SMALL($BS24:$CX24,22)</f>
        <v>33</v>
      </c>
      <c r="DW24" s="31">
        <f>SMALL($BS24:$CX24,23)</f>
        <v>34</v>
      </c>
      <c r="DX24" s="31">
        <f>SMALL($BS24:$CX24,24)</f>
        <v>34</v>
      </c>
      <c r="DY24" s="31">
        <f>SMALL($BS24:$CX24,25)</f>
        <v>36</v>
      </c>
      <c r="DZ24" s="30">
        <f>SMALL($BS24:$CX24,26)</f>
        <v>38</v>
      </c>
      <c r="EA24" s="30">
        <f>SMALL($BS24:$CX24,27)</f>
        <v>39</v>
      </c>
      <c r="EB24" s="30">
        <f>SMALL($BS24:$CX24,28)</f>
        <v>42</v>
      </c>
      <c r="EC24" s="30">
        <f>SMALL($BS24:$CX24,29)</f>
        <v>42</v>
      </c>
      <c r="ED24" s="30">
        <f>SMALL($BS24:$CX24,30)</f>
        <v>45</v>
      </c>
      <c r="EE24" s="30">
        <f>SMALL($BS24:$CX24,31)</f>
        <v>47</v>
      </c>
      <c r="EF24" s="30">
        <f>SMALL($BS24:$CX24,32)</f>
        <v>50</v>
      </c>
      <c r="EG24" s="1"/>
      <c r="EH24" s="1"/>
      <c r="EI24" s="1"/>
      <c r="EJ24" s="1"/>
      <c r="EK24" s="1"/>
      <c r="EL24" s="1"/>
      <c r="EM24" s="1"/>
      <c r="EN24" s="1"/>
      <c r="EO24" s="1"/>
      <c r="EP24" s="1"/>
    </row>
    <row r="25" spans="1:146" ht="12.75" customHeight="1">
      <c r="A25" s="1">
        <v>17</v>
      </c>
      <c r="B25" s="46" t="s">
        <v>13</v>
      </c>
      <c r="C25" s="15"/>
      <c r="D25" s="26">
        <f>CY25-SUM($DA25:CHOOSE($DA$8,$DA25,$DB25,$DC25,$DD25,$DE25,$DF25,$DG25,$DH25,$DI25,$DJ25,$DK25,$DL25,$DM25,$DN25,$DO25,$DP25,$DQ25,$DR25,$DS25,$DT25,$DU25,$DV25,$DW25,$DX25))</f>
        <v>549</v>
      </c>
      <c r="E25" s="15"/>
      <c r="F25" s="38">
        <v>8</v>
      </c>
      <c r="G25" s="50">
        <f>IF(F25=0,0,51-F25)</f>
        <v>43</v>
      </c>
      <c r="H25" s="38">
        <v>19</v>
      </c>
      <c r="I25" s="50">
        <f>IF(H25=0,0,51-H25)</f>
        <v>32</v>
      </c>
      <c r="J25" s="38">
        <v>14</v>
      </c>
      <c r="K25" s="50">
        <f>IF(J25=0,0,51-J25)</f>
        <v>37</v>
      </c>
      <c r="L25" s="38">
        <v>10</v>
      </c>
      <c r="M25" s="50">
        <f>IF(L25=0,0,51-L25)</f>
        <v>41</v>
      </c>
      <c r="N25" s="38">
        <v>16</v>
      </c>
      <c r="O25" s="59">
        <f>IF(N25=0,0,51-N25)</f>
        <v>35</v>
      </c>
      <c r="P25" s="40">
        <v>0</v>
      </c>
      <c r="Q25" s="50">
        <v>0</v>
      </c>
      <c r="R25" s="38">
        <v>0</v>
      </c>
      <c r="S25" s="50">
        <f>IF(R25=0,0,51-R25)</f>
        <v>0</v>
      </c>
      <c r="T25" s="38">
        <v>0</v>
      </c>
      <c r="U25" s="65">
        <f>IF(T25=0,0,51-T25)</f>
        <v>0</v>
      </c>
      <c r="V25" s="41">
        <v>14</v>
      </c>
      <c r="W25" s="50">
        <f>IF(V25=0,0,51-V25)</f>
        <v>37</v>
      </c>
      <c r="X25" s="38">
        <v>11</v>
      </c>
      <c r="Y25" s="50">
        <f>IF(X25=0,0,51-X25)</f>
        <v>40</v>
      </c>
      <c r="Z25" s="38">
        <v>11</v>
      </c>
      <c r="AA25" s="50">
        <f>IF(Z25=0,0,51-Z25)</f>
        <v>40</v>
      </c>
      <c r="AB25" s="38">
        <v>7</v>
      </c>
      <c r="AC25" s="50">
        <f>IF(AB25=0,0,51-AB25)</f>
        <v>44</v>
      </c>
      <c r="AD25" s="38">
        <v>14</v>
      </c>
      <c r="AE25" s="65">
        <f>IF(AD25=0,0,51-AD25)</f>
        <v>37</v>
      </c>
      <c r="AF25" s="41">
        <v>0</v>
      </c>
      <c r="AG25" s="50">
        <f>IF(AF25=0,0,51-AF25)</f>
        <v>0</v>
      </c>
      <c r="AH25" s="38">
        <v>0</v>
      </c>
      <c r="AI25" s="50">
        <f>IF(AH25=0,0,51-AH25)</f>
        <v>0</v>
      </c>
      <c r="AJ25" s="38">
        <v>0</v>
      </c>
      <c r="AK25" s="50">
        <f>IF(AJ25=0,0,51-AJ25)</f>
        <v>0</v>
      </c>
      <c r="AL25" s="38">
        <v>0</v>
      </c>
      <c r="AM25" s="50">
        <f>IF(AL25=0,0,51-AL25)</f>
        <v>0</v>
      </c>
      <c r="AN25" s="38">
        <v>0</v>
      </c>
      <c r="AO25" s="50">
        <f>IF(AN25=0,0,51-AN25)</f>
        <v>0</v>
      </c>
      <c r="AP25" s="38">
        <v>0</v>
      </c>
      <c r="AQ25" s="50">
        <f>IF(AP25=0,0,51-AP25)</f>
        <v>0</v>
      </c>
      <c r="AR25" s="38">
        <v>0</v>
      </c>
      <c r="AS25" s="50">
        <f>IF(AR25=0,0,51-AR25)</f>
        <v>0</v>
      </c>
      <c r="AT25" s="38">
        <v>0</v>
      </c>
      <c r="AU25" s="50">
        <f>IF(AT25=0,0,51-AT25)</f>
        <v>0</v>
      </c>
      <c r="AV25" s="38">
        <v>0</v>
      </c>
      <c r="AW25" s="65">
        <f>IF(AV25=0,0,51-AV25)</f>
        <v>0</v>
      </c>
      <c r="AX25" s="38">
        <v>11</v>
      </c>
      <c r="AY25" s="50">
        <f>IF(AX25=0,0,51-AX25)</f>
        <v>40</v>
      </c>
      <c r="AZ25" s="38">
        <v>9</v>
      </c>
      <c r="BA25" s="50">
        <f>IF(AZ25=0,0,51-AZ25)</f>
        <v>42</v>
      </c>
      <c r="BB25" s="38">
        <v>12</v>
      </c>
      <c r="BC25" s="65">
        <f>IF(BB25=0,0,51-BB25)</f>
        <v>39</v>
      </c>
      <c r="BD25" s="38">
        <v>0</v>
      </c>
      <c r="BE25" s="50">
        <f>IF(BD25=0,0,51-BD25)</f>
        <v>0</v>
      </c>
      <c r="BF25" s="38">
        <v>0</v>
      </c>
      <c r="BG25" s="50">
        <f>IF(BF25=0,0,51-BF25)</f>
        <v>0</v>
      </c>
      <c r="BH25" s="38">
        <v>0</v>
      </c>
      <c r="BI25" s="50">
        <f>IF(BH25=0,0,51-BH25)</f>
        <v>0</v>
      </c>
      <c r="BJ25" s="38">
        <v>0</v>
      </c>
      <c r="BK25" s="50">
        <f>IF(BJ25=0,0,51-BJ25)</f>
        <v>0</v>
      </c>
      <c r="BL25" s="38">
        <v>0</v>
      </c>
      <c r="BM25" s="50">
        <f>IF(BL25=0,0,51-BL25)</f>
        <v>0</v>
      </c>
      <c r="BN25" s="38">
        <v>0</v>
      </c>
      <c r="BO25" s="65">
        <f>IF(BN25=0,0,51-BN25)</f>
        <v>0</v>
      </c>
      <c r="BP25" s="33">
        <v>9</v>
      </c>
      <c r="BQ25" s="50">
        <f>IF(BP25=0,0,51-BP25)</f>
        <v>42</v>
      </c>
      <c r="BR25" s="27"/>
      <c r="BS25" s="28">
        <f>G25</f>
        <v>43</v>
      </c>
      <c r="BT25" s="28">
        <f>I25</f>
        <v>32</v>
      </c>
      <c r="BU25" s="28">
        <f>K25</f>
        <v>37</v>
      </c>
      <c r="BV25" s="28">
        <f>M25</f>
        <v>41</v>
      </c>
      <c r="BW25" s="28">
        <f>O25</f>
        <v>35</v>
      </c>
      <c r="BX25" s="28">
        <f>Q25</f>
        <v>0</v>
      </c>
      <c r="BY25" s="28">
        <f>S25</f>
        <v>0</v>
      </c>
      <c r="BZ25" s="28">
        <f>U25</f>
        <v>0</v>
      </c>
      <c r="CA25" s="28">
        <f>W25</f>
        <v>37</v>
      </c>
      <c r="CB25" s="28">
        <f>Y25</f>
        <v>40</v>
      </c>
      <c r="CC25" s="28">
        <f>AA25</f>
        <v>40</v>
      </c>
      <c r="CD25" s="28">
        <f>AC25</f>
        <v>44</v>
      </c>
      <c r="CE25" s="28">
        <f>AE25</f>
        <v>37</v>
      </c>
      <c r="CF25" s="28">
        <f>AG25</f>
        <v>0</v>
      </c>
      <c r="CG25" s="28">
        <f>AI25</f>
        <v>0</v>
      </c>
      <c r="CH25" s="28">
        <f>AK25</f>
        <v>0</v>
      </c>
      <c r="CI25" s="28">
        <f>AM25</f>
        <v>0</v>
      </c>
      <c r="CJ25" s="28">
        <f>AO25</f>
        <v>0</v>
      </c>
      <c r="CK25" s="28">
        <f>AQ25</f>
        <v>0</v>
      </c>
      <c r="CL25" s="28">
        <f>AS25</f>
        <v>0</v>
      </c>
      <c r="CM25" s="28">
        <f>AU25</f>
        <v>0</v>
      </c>
      <c r="CN25" s="28">
        <f>AW25</f>
        <v>0</v>
      </c>
      <c r="CO25" s="28">
        <f>AY25</f>
        <v>40</v>
      </c>
      <c r="CP25" s="28">
        <f>BA25</f>
        <v>42</v>
      </c>
      <c r="CQ25" s="28">
        <f>BC25</f>
        <v>39</v>
      </c>
      <c r="CR25" s="28">
        <f>BE25</f>
        <v>0</v>
      </c>
      <c r="CS25" s="28">
        <f>BG25</f>
        <v>0</v>
      </c>
      <c r="CT25" s="28">
        <f>BI25</f>
        <v>0</v>
      </c>
      <c r="CU25" s="28">
        <f>BK25</f>
        <v>0</v>
      </c>
      <c r="CV25" s="28">
        <f>BM25</f>
        <v>0</v>
      </c>
      <c r="CW25" s="28">
        <f>BO25</f>
        <v>0</v>
      </c>
      <c r="CX25" s="28">
        <f>BQ25</f>
        <v>42</v>
      </c>
      <c r="CY25" s="29">
        <f>SUM(BS25:CX25)</f>
        <v>549</v>
      </c>
      <c r="CZ25" s="30"/>
      <c r="DA25" s="31">
        <f>SMALL($BS25:$CX25,1)</f>
        <v>0</v>
      </c>
      <c r="DB25" s="31">
        <f>SMALL($BS25:$CX25,2)</f>
        <v>0</v>
      </c>
      <c r="DC25" s="31">
        <f>SMALL($BS25:$CX25,3)</f>
        <v>0</v>
      </c>
      <c r="DD25" s="31">
        <f>SMALL($BS25:$CX25,4)</f>
        <v>0</v>
      </c>
      <c r="DE25" s="31">
        <f>SMALL($BS25:$CX25,5)</f>
        <v>0</v>
      </c>
      <c r="DF25" s="31">
        <f>SMALL($BS25:$CX25,6)</f>
        <v>0</v>
      </c>
      <c r="DG25" s="31">
        <f>SMALL($BS25:$CX25,7)</f>
        <v>0</v>
      </c>
      <c r="DH25" s="31">
        <f>SMALL($BS25:$CX25,8)</f>
        <v>0</v>
      </c>
      <c r="DI25" s="31">
        <f>SMALL($BS25:$CX25,9)</f>
        <v>0</v>
      </c>
      <c r="DJ25" s="31">
        <f>SMALL($BS25:$CX25,10)</f>
        <v>0</v>
      </c>
      <c r="DK25" s="31">
        <f>SMALL($BS25:$CX25,11)</f>
        <v>0</v>
      </c>
      <c r="DL25" s="31">
        <f>SMALL($BS25:$CX25,12)</f>
        <v>0</v>
      </c>
      <c r="DM25" s="31">
        <f>SMALL($BS25:$CX25,13)</f>
        <v>0</v>
      </c>
      <c r="DN25" s="31">
        <f>SMALL($BS25:$CX25,14)</f>
        <v>0</v>
      </c>
      <c r="DO25" s="31">
        <f>SMALL($BS25:$CX25,15)</f>
        <v>0</v>
      </c>
      <c r="DP25" s="31">
        <f>SMALL($BS25:$CX25,16)</f>
        <v>0</v>
      </c>
      <c r="DQ25" s="31">
        <f>SMALL($BS25:$CX25,17)</f>
        <v>0</v>
      </c>
      <c r="DR25" s="31">
        <f>SMALL($BS25:$CX25,18)</f>
        <v>0</v>
      </c>
      <c r="DS25" s="31">
        <f>SMALL($BS25:$CX25,19)</f>
        <v>32</v>
      </c>
      <c r="DT25" s="31">
        <f>SMALL($BS25:$CX25,20)</f>
        <v>35</v>
      </c>
      <c r="DU25" s="31">
        <f>SMALL($BS25:$CX25,21)</f>
        <v>37</v>
      </c>
      <c r="DV25" s="31">
        <f>SMALL($BS25:$CX25,22)</f>
        <v>37</v>
      </c>
      <c r="DW25" s="31">
        <f>SMALL($BS25:$CX25,23)</f>
        <v>37</v>
      </c>
      <c r="DX25" s="31">
        <f>SMALL($BS25:$CX25,24)</f>
        <v>39</v>
      </c>
      <c r="DY25" s="31">
        <f>SMALL($BS25:$CX25,25)</f>
        <v>40</v>
      </c>
      <c r="DZ25" s="30">
        <f>SMALL($BS25:$CX25,26)</f>
        <v>40</v>
      </c>
      <c r="EA25" s="30">
        <f>SMALL($BS25:$CX25,27)</f>
        <v>40</v>
      </c>
      <c r="EB25" s="30">
        <f>SMALL($BS25:$CX25,28)</f>
        <v>41</v>
      </c>
      <c r="EC25" s="30">
        <f>SMALL($BS25:$CX25,29)</f>
        <v>42</v>
      </c>
      <c r="ED25" s="30">
        <f>SMALL($BS25:$CX25,30)</f>
        <v>42</v>
      </c>
      <c r="EE25" s="30">
        <f>SMALL($BS25:$CX25,31)</f>
        <v>43</v>
      </c>
      <c r="EF25" s="30">
        <f>SMALL($BS25:$CX25,32)</f>
        <v>44</v>
      </c>
      <c r="EG25" s="1"/>
      <c r="EH25" s="1"/>
      <c r="EI25" s="1"/>
      <c r="EJ25" s="1"/>
      <c r="EK25" s="1"/>
      <c r="EL25" s="1"/>
      <c r="EM25" s="1"/>
      <c r="EN25" s="1"/>
      <c r="EO25" s="1"/>
      <c r="EP25" s="1"/>
    </row>
    <row r="26" spans="1:146" ht="12.75" customHeight="1">
      <c r="A26" s="1">
        <v>18</v>
      </c>
      <c r="B26" s="46" t="s">
        <v>21</v>
      </c>
      <c r="C26" s="15"/>
      <c r="D26" s="26">
        <f>CY26-SUM($DA26:CHOOSE($DA$8,$DA26,$DB26,$DC26,$DD26,$DE26,$DF26,$DG26,$DH26,$DI26,$DJ26,$DK26,$DL26,$DM26,$DN26,$DO26,$DP26,$DQ26,$DR26,$DS26,$DT26,$DU26,$DV26,$DW26,$DX26))</f>
        <v>497</v>
      </c>
      <c r="E26" s="15"/>
      <c r="F26" s="38">
        <v>4</v>
      </c>
      <c r="G26" s="50">
        <f>IF(F26=0,0,51-F26)</f>
        <v>47</v>
      </c>
      <c r="H26" s="38">
        <v>11</v>
      </c>
      <c r="I26" s="50">
        <f>IF(H26=0,0,51-H26)</f>
        <v>40</v>
      </c>
      <c r="J26" s="38">
        <v>7</v>
      </c>
      <c r="K26" s="50">
        <f>IF(J26=0,0,51-J26)</f>
        <v>44</v>
      </c>
      <c r="L26" s="38">
        <v>11</v>
      </c>
      <c r="M26" s="50">
        <f>IF(L26=0,0,51-L26)</f>
        <v>40</v>
      </c>
      <c r="N26" s="38">
        <v>8</v>
      </c>
      <c r="O26" s="59">
        <f>IF(N26=0,0,51-N26)</f>
        <v>43</v>
      </c>
      <c r="P26" s="32">
        <v>11</v>
      </c>
      <c r="Q26" s="50">
        <f>IF(P26=0,0,51-P26)</f>
        <v>40</v>
      </c>
      <c r="R26" s="38">
        <v>5</v>
      </c>
      <c r="S26" s="50">
        <f>IF(R26=0,0,51-R26)</f>
        <v>46</v>
      </c>
      <c r="T26" s="38">
        <v>5</v>
      </c>
      <c r="U26" s="65">
        <f>IF(T26=0,0,51-T26)</f>
        <v>46</v>
      </c>
      <c r="V26" s="41">
        <v>0</v>
      </c>
      <c r="W26" s="50">
        <f>IF(V26=0,0,51-V26)</f>
        <v>0</v>
      </c>
      <c r="X26" s="38">
        <v>0</v>
      </c>
      <c r="Y26" s="50">
        <f>IF(X26=0,0,51-X26)</f>
        <v>0</v>
      </c>
      <c r="Z26" s="38">
        <v>0</v>
      </c>
      <c r="AA26" s="50">
        <f>IF(Z26=0,0,51-Z26)</f>
        <v>0</v>
      </c>
      <c r="AB26" s="38">
        <v>0</v>
      </c>
      <c r="AC26" s="50">
        <f>IF(AB26=0,0,51-AB26)</f>
        <v>0</v>
      </c>
      <c r="AD26" s="38">
        <v>0</v>
      </c>
      <c r="AE26" s="65">
        <f>IF(AD26=0,0,51-AD26)</f>
        <v>0</v>
      </c>
      <c r="AF26" s="41">
        <v>0</v>
      </c>
      <c r="AG26" s="50">
        <f>IF(AF26=0,0,51-AF26)</f>
        <v>0</v>
      </c>
      <c r="AH26" s="38">
        <v>0</v>
      </c>
      <c r="AI26" s="50">
        <f>IF(AH26=0,0,51-AH26)</f>
        <v>0</v>
      </c>
      <c r="AJ26" s="38">
        <v>0</v>
      </c>
      <c r="AK26" s="50">
        <f>IF(AJ26=0,0,51-AJ26)</f>
        <v>0</v>
      </c>
      <c r="AL26" s="38">
        <v>0</v>
      </c>
      <c r="AM26" s="50">
        <f>IF(AL26=0,0,51-AL26)</f>
        <v>0</v>
      </c>
      <c r="AN26" s="38">
        <v>0</v>
      </c>
      <c r="AO26" s="50">
        <f>IF(AN26=0,0,51-AN26)</f>
        <v>0</v>
      </c>
      <c r="AP26" s="38">
        <v>0</v>
      </c>
      <c r="AQ26" s="50">
        <f>IF(AP26=0,0,51-AP26)</f>
        <v>0</v>
      </c>
      <c r="AR26" s="38">
        <v>0</v>
      </c>
      <c r="AS26" s="50">
        <f>IF(AR26=0,0,51-AR26)</f>
        <v>0</v>
      </c>
      <c r="AT26" s="38">
        <v>0</v>
      </c>
      <c r="AU26" s="50">
        <f>IF(AT26=0,0,51-AT26)</f>
        <v>0</v>
      </c>
      <c r="AV26" s="38">
        <v>0</v>
      </c>
      <c r="AW26" s="65">
        <f>IF(AV26=0,0,51-AV26)</f>
        <v>0</v>
      </c>
      <c r="AX26" s="38">
        <v>22</v>
      </c>
      <c r="AY26" s="50">
        <f>IF(AX26=0,0,51-AX26)</f>
        <v>29</v>
      </c>
      <c r="AZ26" s="38">
        <v>16</v>
      </c>
      <c r="BA26" s="50">
        <f>IF(AZ26=0,0,51-AZ26)</f>
        <v>35</v>
      </c>
      <c r="BB26" s="38">
        <v>14</v>
      </c>
      <c r="BC26" s="65">
        <f>IF(BB26=0,0,51-BB26)</f>
        <v>37</v>
      </c>
      <c r="BD26" s="38">
        <v>0</v>
      </c>
      <c r="BE26" s="50">
        <f>IF(BD26=0,0,51-BD26)</f>
        <v>0</v>
      </c>
      <c r="BF26" s="38">
        <v>0</v>
      </c>
      <c r="BG26" s="50">
        <f>IF(BF26=0,0,51-BF26)</f>
        <v>0</v>
      </c>
      <c r="BH26" s="38">
        <v>0</v>
      </c>
      <c r="BI26" s="50">
        <f>IF(BH26=0,0,51-BH26)</f>
        <v>0</v>
      </c>
      <c r="BJ26" s="38">
        <v>0</v>
      </c>
      <c r="BK26" s="50">
        <f>IF(BJ26=0,0,51-BJ26)</f>
        <v>0</v>
      </c>
      <c r="BL26" s="38">
        <v>0</v>
      </c>
      <c r="BM26" s="50">
        <f>IF(BL26=0,0,51-BL26)</f>
        <v>0</v>
      </c>
      <c r="BN26" s="38">
        <v>0</v>
      </c>
      <c r="BO26" s="65">
        <f>IF(BN26=0,0,51-BN26)</f>
        <v>0</v>
      </c>
      <c r="BP26" s="43">
        <v>1</v>
      </c>
      <c r="BQ26" s="50">
        <f>IF(BP26=0,0,51-BP26)</f>
        <v>50</v>
      </c>
      <c r="BR26" s="27"/>
      <c r="BS26" s="28">
        <f>G26</f>
        <v>47</v>
      </c>
      <c r="BT26" s="28">
        <f>I26</f>
        <v>40</v>
      </c>
      <c r="BU26" s="28">
        <f>K26</f>
        <v>44</v>
      </c>
      <c r="BV26" s="28">
        <f>M26</f>
        <v>40</v>
      </c>
      <c r="BW26" s="28">
        <f>O26</f>
        <v>43</v>
      </c>
      <c r="BX26" s="28">
        <f>Q26</f>
        <v>40</v>
      </c>
      <c r="BY26" s="28">
        <f>S26</f>
        <v>46</v>
      </c>
      <c r="BZ26" s="28">
        <f>U26</f>
        <v>46</v>
      </c>
      <c r="CA26" s="28">
        <f>W26</f>
        <v>0</v>
      </c>
      <c r="CB26" s="28">
        <f>Y26</f>
        <v>0</v>
      </c>
      <c r="CC26" s="28">
        <f>AA26</f>
        <v>0</v>
      </c>
      <c r="CD26" s="28">
        <f>AC26</f>
        <v>0</v>
      </c>
      <c r="CE26" s="28">
        <f>AE26</f>
        <v>0</v>
      </c>
      <c r="CF26" s="28">
        <f>AG26</f>
        <v>0</v>
      </c>
      <c r="CG26" s="28">
        <f>AI26</f>
        <v>0</v>
      </c>
      <c r="CH26" s="28">
        <f>AK26</f>
        <v>0</v>
      </c>
      <c r="CI26" s="28">
        <f>AM26</f>
        <v>0</v>
      </c>
      <c r="CJ26" s="28">
        <f>AO26</f>
        <v>0</v>
      </c>
      <c r="CK26" s="28">
        <f>AQ26</f>
        <v>0</v>
      </c>
      <c r="CL26" s="28">
        <f>AS26</f>
        <v>0</v>
      </c>
      <c r="CM26" s="28">
        <f>AU26</f>
        <v>0</v>
      </c>
      <c r="CN26" s="28">
        <f>AW26</f>
        <v>0</v>
      </c>
      <c r="CO26" s="28">
        <f>AY26</f>
        <v>29</v>
      </c>
      <c r="CP26" s="28">
        <f>BA26</f>
        <v>35</v>
      </c>
      <c r="CQ26" s="28">
        <f>BC26</f>
        <v>37</v>
      </c>
      <c r="CR26" s="28">
        <f>BE26</f>
        <v>0</v>
      </c>
      <c r="CS26" s="28">
        <f>BG26</f>
        <v>0</v>
      </c>
      <c r="CT26" s="28">
        <f>BI26</f>
        <v>0</v>
      </c>
      <c r="CU26" s="28">
        <f>BK26</f>
        <v>0</v>
      </c>
      <c r="CV26" s="28">
        <f>BM26</f>
        <v>0</v>
      </c>
      <c r="CW26" s="28">
        <f>BO26</f>
        <v>0</v>
      </c>
      <c r="CX26" s="28">
        <f>BQ26</f>
        <v>50</v>
      </c>
      <c r="CY26" s="29">
        <f>SUM(BS26:CX26)</f>
        <v>497</v>
      </c>
      <c r="CZ26" s="30"/>
      <c r="DA26" s="31">
        <f>SMALL($BS26:$CX26,1)</f>
        <v>0</v>
      </c>
      <c r="DB26" s="31">
        <f>SMALL($BS26:$CX26,2)</f>
        <v>0</v>
      </c>
      <c r="DC26" s="31">
        <f>SMALL($BS26:$CX26,3)</f>
        <v>0</v>
      </c>
      <c r="DD26" s="31">
        <f>SMALL($BS26:$CX26,4)</f>
        <v>0</v>
      </c>
      <c r="DE26" s="31">
        <f>SMALL($BS26:$CX26,5)</f>
        <v>0</v>
      </c>
      <c r="DF26" s="31">
        <f>SMALL($BS26:$CX26,6)</f>
        <v>0</v>
      </c>
      <c r="DG26" s="31">
        <f>SMALL($BS26:$CX26,7)</f>
        <v>0</v>
      </c>
      <c r="DH26" s="31">
        <f>SMALL($BS26:$CX26,8)</f>
        <v>0</v>
      </c>
      <c r="DI26" s="31">
        <f>SMALL($BS26:$CX26,9)</f>
        <v>0</v>
      </c>
      <c r="DJ26" s="31">
        <f>SMALL($BS26:$CX26,10)</f>
        <v>0</v>
      </c>
      <c r="DK26" s="31">
        <f>SMALL($BS26:$CX26,11)</f>
        <v>0</v>
      </c>
      <c r="DL26" s="31">
        <f>SMALL($BS26:$CX26,12)</f>
        <v>0</v>
      </c>
      <c r="DM26" s="31">
        <f>SMALL($BS26:$CX26,13)</f>
        <v>0</v>
      </c>
      <c r="DN26" s="31">
        <f>SMALL($BS26:$CX26,14)</f>
        <v>0</v>
      </c>
      <c r="DO26" s="31">
        <f>SMALL($BS26:$CX26,15)</f>
        <v>0</v>
      </c>
      <c r="DP26" s="31">
        <f>SMALL($BS26:$CX26,16)</f>
        <v>0</v>
      </c>
      <c r="DQ26" s="31">
        <f>SMALL($BS26:$CX26,17)</f>
        <v>0</v>
      </c>
      <c r="DR26" s="31">
        <f>SMALL($BS26:$CX26,18)</f>
        <v>0</v>
      </c>
      <c r="DS26" s="31">
        <f>SMALL($BS26:$CX26,19)</f>
        <v>0</v>
      </c>
      <c r="DT26" s="31">
        <f>SMALL($BS26:$CX26,20)</f>
        <v>0</v>
      </c>
      <c r="DU26" s="31">
        <f>SMALL($BS26:$CX26,21)</f>
        <v>29</v>
      </c>
      <c r="DV26" s="31">
        <f>SMALL($BS26:$CX26,22)</f>
        <v>35</v>
      </c>
      <c r="DW26" s="31">
        <f>SMALL($BS26:$CX26,23)</f>
        <v>37</v>
      </c>
      <c r="DX26" s="31">
        <f>SMALL($BS26:$CX26,24)</f>
        <v>40</v>
      </c>
      <c r="DY26" s="31">
        <f>SMALL($BS26:$CX26,25)</f>
        <v>40</v>
      </c>
      <c r="DZ26" s="30">
        <f>SMALL($BS26:$CX26,26)</f>
        <v>40</v>
      </c>
      <c r="EA26" s="30">
        <f>SMALL($BS26:$CX26,27)</f>
        <v>43</v>
      </c>
      <c r="EB26" s="30">
        <f>SMALL($BS26:$CX26,28)</f>
        <v>44</v>
      </c>
      <c r="EC26" s="30">
        <f>SMALL($BS26:$CX26,29)</f>
        <v>46</v>
      </c>
      <c r="ED26" s="30">
        <f>SMALL($BS26:$CX26,30)</f>
        <v>46</v>
      </c>
      <c r="EE26" s="30">
        <f>SMALL($BS26:$CX26,31)</f>
        <v>47</v>
      </c>
      <c r="EF26" s="30">
        <f>SMALL($BS26:$CX26,32)</f>
        <v>50</v>
      </c>
      <c r="EG26" s="1"/>
      <c r="EH26" s="1"/>
      <c r="EI26" s="1"/>
      <c r="EJ26" s="1"/>
      <c r="EK26" s="1"/>
      <c r="EL26" s="1"/>
      <c r="EM26" s="1"/>
      <c r="EN26" s="1"/>
      <c r="EO26" s="1"/>
      <c r="EP26" s="1"/>
    </row>
    <row r="27" spans="1:146" ht="12.75" customHeight="1">
      <c r="A27" s="1">
        <v>19</v>
      </c>
      <c r="B27" s="46" t="s">
        <v>43</v>
      </c>
      <c r="C27" s="15"/>
      <c r="D27" s="26">
        <f>CY27-SUM($DA27:CHOOSE($DA$8,$DA27,$DB27,$DC27,$DD27,$DE27,$DF27,$DG27,$DH27,$DI27,$DJ27,$DK27,$DL27,$DM27,$DN27,$DO27,$DP27,$DQ27,$DR27,$DS27,$DT27,$DU27,$DV27,$DW27,$DX27))</f>
        <v>414</v>
      </c>
      <c r="E27" s="15"/>
      <c r="F27" s="38">
        <v>16</v>
      </c>
      <c r="G27" s="50">
        <f>IF(F27=0,0,51-F27)</f>
        <v>35</v>
      </c>
      <c r="H27" s="38">
        <v>24</v>
      </c>
      <c r="I27" s="50">
        <f>IF(H27=0,0,51-H27)</f>
        <v>27</v>
      </c>
      <c r="J27" s="38">
        <v>23</v>
      </c>
      <c r="K27" s="50">
        <f>IF(J27=0,0,51-J27)</f>
        <v>28</v>
      </c>
      <c r="L27" s="38">
        <v>18</v>
      </c>
      <c r="M27" s="50">
        <f>IF(L27=0,0,51-L27)</f>
        <v>33</v>
      </c>
      <c r="N27" s="38">
        <v>20</v>
      </c>
      <c r="O27" s="59">
        <f>IF(N27=0,0,51-N27)</f>
        <v>31</v>
      </c>
      <c r="P27" s="38">
        <v>16</v>
      </c>
      <c r="Q27" s="50">
        <f>IF(P27=0,0,51-P27)</f>
        <v>35</v>
      </c>
      <c r="R27" s="38">
        <v>14</v>
      </c>
      <c r="S27" s="50">
        <f>IF(R27=0,0,51-R27)</f>
        <v>37</v>
      </c>
      <c r="T27" s="38">
        <v>13</v>
      </c>
      <c r="U27" s="65">
        <f>IF(T27=0,0,51-T27)</f>
        <v>38</v>
      </c>
      <c r="V27" s="41">
        <v>0</v>
      </c>
      <c r="W27" s="50">
        <f>IF(V27=0,0,51-V27)</f>
        <v>0</v>
      </c>
      <c r="X27" s="38">
        <v>0</v>
      </c>
      <c r="Y27" s="50">
        <f>IF(X27=0,0,51-X27)</f>
        <v>0</v>
      </c>
      <c r="Z27" s="38">
        <v>0</v>
      </c>
      <c r="AA27" s="50">
        <f>IF(Z27=0,0,51-Z27)</f>
        <v>0</v>
      </c>
      <c r="AB27" s="38">
        <v>0</v>
      </c>
      <c r="AC27" s="50">
        <f>IF(AB27=0,0,51-AB27)</f>
        <v>0</v>
      </c>
      <c r="AD27" s="38">
        <v>0</v>
      </c>
      <c r="AE27" s="65">
        <f>IF(AD27=0,0,51-AD27)</f>
        <v>0</v>
      </c>
      <c r="AF27" s="41">
        <v>0</v>
      </c>
      <c r="AG27" s="50">
        <f>IF(AF27=0,0,51-AF27)</f>
        <v>0</v>
      </c>
      <c r="AH27" s="38">
        <v>0</v>
      </c>
      <c r="AI27" s="50">
        <f>IF(AH27=0,0,51-AH27)</f>
        <v>0</v>
      </c>
      <c r="AJ27" s="38">
        <v>0</v>
      </c>
      <c r="AK27" s="50">
        <f>IF(AJ27=0,0,51-AJ27)</f>
        <v>0</v>
      </c>
      <c r="AL27" s="38">
        <v>0</v>
      </c>
      <c r="AM27" s="50">
        <f>IF(AL27=0,0,51-AL27)</f>
        <v>0</v>
      </c>
      <c r="AN27" s="38">
        <v>0</v>
      </c>
      <c r="AO27" s="50">
        <f>IF(AN27=0,0,51-AN27)</f>
        <v>0</v>
      </c>
      <c r="AP27" s="38">
        <v>0</v>
      </c>
      <c r="AQ27" s="50">
        <f>IF(AP27=0,0,51-AP27)</f>
        <v>0</v>
      </c>
      <c r="AR27" s="38">
        <v>0</v>
      </c>
      <c r="AS27" s="50">
        <f>IF(AR27=0,0,51-AR27)</f>
        <v>0</v>
      </c>
      <c r="AT27" s="38">
        <v>0</v>
      </c>
      <c r="AU27" s="50">
        <f>IF(AT27=0,0,51-AT27)</f>
        <v>0</v>
      </c>
      <c r="AV27" s="38">
        <v>0</v>
      </c>
      <c r="AW27" s="65">
        <f>IF(AV27=0,0,51-AV27)</f>
        <v>0</v>
      </c>
      <c r="AX27" s="38">
        <v>15</v>
      </c>
      <c r="AY27" s="50">
        <f>IF(AX27=0,0,51-AX27)</f>
        <v>36</v>
      </c>
      <c r="AZ27" s="38">
        <v>17</v>
      </c>
      <c r="BA27" s="50">
        <f>IF(AZ27=0,0,51-AZ27)</f>
        <v>34</v>
      </c>
      <c r="BB27" s="38">
        <v>18</v>
      </c>
      <c r="BC27" s="65">
        <f>IF(BB27=0,0,51-BB27)</f>
        <v>33</v>
      </c>
      <c r="BD27" s="38">
        <v>0</v>
      </c>
      <c r="BE27" s="50">
        <f>IF(BD27=0,0,51-BD27)</f>
        <v>0</v>
      </c>
      <c r="BF27" s="38">
        <v>0</v>
      </c>
      <c r="BG27" s="50">
        <f>IF(BF27=0,0,51-BF27)</f>
        <v>0</v>
      </c>
      <c r="BH27" s="38">
        <v>0</v>
      </c>
      <c r="BI27" s="50">
        <f>IF(BH27=0,0,51-BH27)</f>
        <v>0</v>
      </c>
      <c r="BJ27" s="38">
        <v>0</v>
      </c>
      <c r="BK27" s="50">
        <f>IF(BJ27=0,0,51-BJ27)</f>
        <v>0</v>
      </c>
      <c r="BL27" s="38">
        <v>0</v>
      </c>
      <c r="BM27" s="50">
        <f>IF(BL27=0,0,51-BL27)</f>
        <v>0</v>
      </c>
      <c r="BN27" s="38">
        <v>0</v>
      </c>
      <c r="BO27" s="65">
        <f>IF(BN27=0,0,51-BN27)</f>
        <v>0</v>
      </c>
      <c r="BP27" s="45">
        <v>4</v>
      </c>
      <c r="BQ27" s="50">
        <f>IF(BP27=0,0,51-BP27)</f>
        <v>47</v>
      </c>
      <c r="BR27" s="27"/>
      <c r="BS27" s="28">
        <f>G27</f>
        <v>35</v>
      </c>
      <c r="BT27" s="28">
        <f>I27</f>
        <v>27</v>
      </c>
      <c r="BU27" s="28">
        <f>K27</f>
        <v>28</v>
      </c>
      <c r="BV27" s="28">
        <f>M27</f>
        <v>33</v>
      </c>
      <c r="BW27" s="28">
        <f>O27</f>
        <v>31</v>
      </c>
      <c r="BX27" s="28">
        <f>Q27</f>
        <v>35</v>
      </c>
      <c r="BY27" s="28">
        <f>S27</f>
        <v>37</v>
      </c>
      <c r="BZ27" s="28">
        <f>U27</f>
        <v>38</v>
      </c>
      <c r="CA27" s="28">
        <f>W27</f>
        <v>0</v>
      </c>
      <c r="CB27" s="28">
        <f>Y27</f>
        <v>0</v>
      </c>
      <c r="CC27" s="28">
        <f>AA27</f>
        <v>0</v>
      </c>
      <c r="CD27" s="28">
        <f>AC27</f>
        <v>0</v>
      </c>
      <c r="CE27" s="28">
        <f>AE27</f>
        <v>0</v>
      </c>
      <c r="CF27" s="28">
        <f>AG27</f>
        <v>0</v>
      </c>
      <c r="CG27" s="28">
        <f>AI27</f>
        <v>0</v>
      </c>
      <c r="CH27" s="28">
        <f>AK27</f>
        <v>0</v>
      </c>
      <c r="CI27" s="28">
        <f>AM27</f>
        <v>0</v>
      </c>
      <c r="CJ27" s="28">
        <f>AO27</f>
        <v>0</v>
      </c>
      <c r="CK27" s="28">
        <f>AQ27</f>
        <v>0</v>
      </c>
      <c r="CL27" s="28">
        <f>AS27</f>
        <v>0</v>
      </c>
      <c r="CM27" s="28">
        <f>AU27</f>
        <v>0</v>
      </c>
      <c r="CN27" s="28">
        <f>AW27</f>
        <v>0</v>
      </c>
      <c r="CO27" s="28">
        <f>AY27</f>
        <v>36</v>
      </c>
      <c r="CP27" s="28">
        <f>BA27</f>
        <v>34</v>
      </c>
      <c r="CQ27" s="28">
        <f>BC27</f>
        <v>33</v>
      </c>
      <c r="CR27" s="28">
        <f>BE27</f>
        <v>0</v>
      </c>
      <c r="CS27" s="28">
        <f>BG27</f>
        <v>0</v>
      </c>
      <c r="CT27" s="28">
        <f>BI27</f>
        <v>0</v>
      </c>
      <c r="CU27" s="28">
        <f>BK27</f>
        <v>0</v>
      </c>
      <c r="CV27" s="28">
        <f>BM27</f>
        <v>0</v>
      </c>
      <c r="CW27" s="28">
        <f>BO27</f>
        <v>0</v>
      </c>
      <c r="CX27" s="28">
        <f>BQ27</f>
        <v>47</v>
      </c>
      <c r="CY27" s="29">
        <f>SUM(BS27:CX27)</f>
        <v>414</v>
      </c>
      <c r="CZ27" s="30"/>
      <c r="DA27" s="31">
        <f>SMALL($BS27:$CX27,1)</f>
        <v>0</v>
      </c>
      <c r="DB27" s="31">
        <f>SMALL($BS27:$CX27,2)</f>
        <v>0</v>
      </c>
      <c r="DC27" s="31">
        <f>SMALL($BS27:$CX27,3)</f>
        <v>0</v>
      </c>
      <c r="DD27" s="31">
        <f>SMALL($BS27:$CX27,4)</f>
        <v>0</v>
      </c>
      <c r="DE27" s="31">
        <f>SMALL($BS27:$CX27,5)</f>
        <v>0</v>
      </c>
      <c r="DF27" s="31">
        <f>SMALL($BS27:$CX27,6)</f>
        <v>0</v>
      </c>
      <c r="DG27" s="31">
        <f>SMALL($BS27:$CX27,7)</f>
        <v>0</v>
      </c>
      <c r="DH27" s="31">
        <f>SMALL($BS27:$CX27,8)</f>
        <v>0</v>
      </c>
      <c r="DI27" s="31">
        <f>SMALL($BS27:$CX27,9)</f>
        <v>0</v>
      </c>
      <c r="DJ27" s="31">
        <f>SMALL($BS27:$CX27,10)</f>
        <v>0</v>
      </c>
      <c r="DK27" s="31">
        <f>SMALL($BS27:$CX27,11)</f>
        <v>0</v>
      </c>
      <c r="DL27" s="31">
        <f>SMALL($BS27:$CX27,12)</f>
        <v>0</v>
      </c>
      <c r="DM27" s="31">
        <f>SMALL($BS27:$CX27,13)</f>
        <v>0</v>
      </c>
      <c r="DN27" s="31">
        <f>SMALL($BS27:$CX27,14)</f>
        <v>0</v>
      </c>
      <c r="DO27" s="31">
        <f>SMALL($BS27:$CX27,15)</f>
        <v>0</v>
      </c>
      <c r="DP27" s="31">
        <f>SMALL($BS27:$CX27,16)</f>
        <v>0</v>
      </c>
      <c r="DQ27" s="31">
        <f>SMALL($BS27:$CX27,17)</f>
        <v>0</v>
      </c>
      <c r="DR27" s="31">
        <f>SMALL($BS27:$CX27,18)</f>
        <v>0</v>
      </c>
      <c r="DS27" s="31">
        <f>SMALL($BS27:$CX27,19)</f>
        <v>0</v>
      </c>
      <c r="DT27" s="31">
        <f>SMALL($BS27:$CX27,20)</f>
        <v>0</v>
      </c>
      <c r="DU27" s="31">
        <f>SMALL($BS27:$CX27,21)</f>
        <v>27</v>
      </c>
      <c r="DV27" s="31">
        <f>SMALL($BS27:$CX27,22)</f>
        <v>28</v>
      </c>
      <c r="DW27" s="31">
        <f>SMALL($BS27:$CX27,23)</f>
        <v>31</v>
      </c>
      <c r="DX27" s="31">
        <f>SMALL($BS27:$CX27,24)</f>
        <v>33</v>
      </c>
      <c r="DY27" s="31">
        <f>SMALL($BS27:$CX27,25)</f>
        <v>33</v>
      </c>
      <c r="DZ27" s="30">
        <f>SMALL($BS27:$CX27,26)</f>
        <v>34</v>
      </c>
      <c r="EA27" s="30">
        <f>SMALL($BS27:$CX27,27)</f>
        <v>35</v>
      </c>
      <c r="EB27" s="30">
        <f>SMALL($BS27:$CX27,28)</f>
        <v>35</v>
      </c>
      <c r="EC27" s="30">
        <f>SMALL($BS27:$CX27,29)</f>
        <v>36</v>
      </c>
      <c r="ED27" s="30">
        <f>SMALL($BS27:$CX27,30)</f>
        <v>37</v>
      </c>
      <c r="EE27" s="30">
        <f>SMALL($BS27:$CX27,31)</f>
        <v>38</v>
      </c>
      <c r="EF27" s="30">
        <f>SMALL($BS27:$CX27,32)</f>
        <v>47</v>
      </c>
      <c r="EG27" s="1"/>
      <c r="EH27" s="1"/>
      <c r="EI27" s="1"/>
      <c r="EJ27" s="1"/>
      <c r="EK27" s="1"/>
      <c r="EL27" s="1"/>
      <c r="EM27" s="1"/>
      <c r="EN27" s="1"/>
      <c r="EO27" s="1"/>
      <c r="EP27" s="1"/>
    </row>
    <row r="28" spans="1:146" ht="12.75" customHeight="1">
      <c r="A28" s="1">
        <v>20</v>
      </c>
      <c r="B28" s="46" t="s">
        <v>32</v>
      </c>
      <c r="C28" s="15"/>
      <c r="D28" s="26">
        <f>CY28-SUM($DA28:CHOOSE($DA$8,$DA28,$DB28,$DC28,$DD28,$DE28,$DF28,$DG28,$DH28,$DI28,$DJ28,$DK28,$DL28,$DM28,$DN28,$DO28,$DP28,$DQ28,$DR28,$DS28,$DT28,$DU28,$DV28,$DW28,$DX28))</f>
        <v>407</v>
      </c>
      <c r="E28" s="15"/>
      <c r="F28" s="38">
        <v>0</v>
      </c>
      <c r="G28" s="50">
        <f>IF(F28=0,0,51-F28)</f>
        <v>0</v>
      </c>
      <c r="H28" s="38">
        <v>0</v>
      </c>
      <c r="I28" s="50">
        <f>IF(H28=0,0,51-H28)</f>
        <v>0</v>
      </c>
      <c r="J28" s="38">
        <v>0</v>
      </c>
      <c r="K28" s="50">
        <f>IF(J28=0,0,51-J28)</f>
        <v>0</v>
      </c>
      <c r="L28" s="38">
        <v>0</v>
      </c>
      <c r="M28" s="50">
        <f>IF(L28=0,0,51-L28)</f>
        <v>0</v>
      </c>
      <c r="N28" s="38">
        <v>0</v>
      </c>
      <c r="O28" s="59">
        <f>IF(N28=0,0,51-N28)</f>
        <v>0</v>
      </c>
      <c r="P28" s="40">
        <v>0</v>
      </c>
      <c r="Q28" s="50">
        <f>IF(P28=0,0,51-P28)</f>
        <v>0</v>
      </c>
      <c r="R28" s="38">
        <v>0</v>
      </c>
      <c r="S28" s="50">
        <f>IF(R28=0,0,51-R28)</f>
        <v>0</v>
      </c>
      <c r="T28" s="38">
        <v>0</v>
      </c>
      <c r="U28" s="65">
        <f>IF(T28=0,0,51-T28)</f>
        <v>0</v>
      </c>
      <c r="V28" s="41">
        <v>0</v>
      </c>
      <c r="W28" s="50">
        <f>IF(V28=0,0,51-V28)</f>
        <v>0</v>
      </c>
      <c r="X28" s="38">
        <v>0</v>
      </c>
      <c r="Y28" s="50">
        <f>IF(X28=0,0,51-X28)</f>
        <v>0</v>
      </c>
      <c r="Z28" s="38">
        <v>0</v>
      </c>
      <c r="AA28" s="50">
        <f>IF(Z28=0,0,51-Z28)</f>
        <v>0</v>
      </c>
      <c r="AB28" s="38">
        <v>0</v>
      </c>
      <c r="AC28" s="50">
        <f>IF(AB28=0,0,51-AB28)</f>
        <v>0</v>
      </c>
      <c r="AD28" s="38">
        <v>0</v>
      </c>
      <c r="AE28" s="65">
        <f>IF(AD28=0,0,51-AD28)</f>
        <v>0</v>
      </c>
      <c r="AF28" s="52">
        <v>4</v>
      </c>
      <c r="AG28" s="50">
        <f>IF(AF28=0,0,51-AF28)</f>
        <v>47</v>
      </c>
      <c r="AH28" s="49">
        <v>6</v>
      </c>
      <c r="AI28" s="50">
        <f>IF(AH28=0,0,51-AH28)</f>
        <v>45</v>
      </c>
      <c r="AJ28" s="49">
        <v>12</v>
      </c>
      <c r="AK28" s="50">
        <f>IF(AJ28=0,0,51-AJ28)</f>
        <v>39</v>
      </c>
      <c r="AL28" s="49">
        <v>8</v>
      </c>
      <c r="AM28" s="50">
        <f>IF(AL28=0,0,51-AL28)</f>
        <v>43</v>
      </c>
      <c r="AN28" s="49">
        <v>27</v>
      </c>
      <c r="AO28" s="50">
        <f>IF(AN28=0,0,51-AN28)</f>
        <v>24</v>
      </c>
      <c r="AP28" s="49">
        <v>21</v>
      </c>
      <c r="AQ28" s="50">
        <f>IF(AP28=0,0,51-AP28)</f>
        <v>30</v>
      </c>
      <c r="AR28" s="38">
        <v>5</v>
      </c>
      <c r="AS28" s="50">
        <f>IF(AR28=0,0,51-AR28)</f>
        <v>46</v>
      </c>
      <c r="AT28" s="38">
        <v>7</v>
      </c>
      <c r="AU28" s="50">
        <f>IF(AT28=0,0,51-AT28)</f>
        <v>44</v>
      </c>
      <c r="AV28" s="38">
        <v>1</v>
      </c>
      <c r="AW28" s="65">
        <f>IF(AV28=0,0,51-AV28)</f>
        <v>50</v>
      </c>
      <c r="AX28" s="38">
        <v>0</v>
      </c>
      <c r="AY28" s="50">
        <f>IF(AX28=0,0,51-AX28)</f>
        <v>0</v>
      </c>
      <c r="AZ28" s="38">
        <v>0</v>
      </c>
      <c r="BA28" s="50">
        <f>IF(AZ28=0,0,51-AZ28)</f>
        <v>0</v>
      </c>
      <c r="BB28" s="38">
        <v>0</v>
      </c>
      <c r="BC28" s="65">
        <f>IF(BB28=0,0,51-BB28)</f>
        <v>0</v>
      </c>
      <c r="BD28" s="38">
        <v>0</v>
      </c>
      <c r="BE28" s="50">
        <f>IF(BD28=0,0,51-BD28)</f>
        <v>0</v>
      </c>
      <c r="BF28" s="38">
        <v>0</v>
      </c>
      <c r="BG28" s="50">
        <f>IF(BF28=0,0,51-BF28)</f>
        <v>0</v>
      </c>
      <c r="BH28" s="38">
        <v>0</v>
      </c>
      <c r="BI28" s="50">
        <f>IF(BH28=0,0,51-BH28)</f>
        <v>0</v>
      </c>
      <c r="BJ28" s="38">
        <v>0</v>
      </c>
      <c r="BK28" s="50">
        <f>IF(BJ28=0,0,51-BJ28)</f>
        <v>0</v>
      </c>
      <c r="BL28" s="38">
        <v>0</v>
      </c>
      <c r="BM28" s="50">
        <f>IF(BL28=0,0,51-BL28)</f>
        <v>0</v>
      </c>
      <c r="BN28" s="38">
        <v>0</v>
      </c>
      <c r="BO28" s="65">
        <f>IF(BN28=0,0,51-BN28)</f>
        <v>0</v>
      </c>
      <c r="BP28" s="35">
        <v>12</v>
      </c>
      <c r="BQ28" s="50">
        <f>IF(BP28=0,0,51-BP28)</f>
        <v>39</v>
      </c>
      <c r="BR28" s="27"/>
      <c r="BS28" s="28">
        <f>G28</f>
        <v>0</v>
      </c>
      <c r="BT28" s="28">
        <f>I28</f>
        <v>0</v>
      </c>
      <c r="BU28" s="28">
        <f>K28</f>
        <v>0</v>
      </c>
      <c r="BV28" s="28">
        <f>M28</f>
        <v>0</v>
      </c>
      <c r="BW28" s="28">
        <f>O28</f>
        <v>0</v>
      </c>
      <c r="BX28" s="28">
        <f>Q28</f>
        <v>0</v>
      </c>
      <c r="BY28" s="28">
        <f>S28</f>
        <v>0</v>
      </c>
      <c r="BZ28" s="28">
        <f>U28</f>
        <v>0</v>
      </c>
      <c r="CA28" s="28">
        <f>W28</f>
        <v>0</v>
      </c>
      <c r="CB28" s="28">
        <f>Y28</f>
        <v>0</v>
      </c>
      <c r="CC28" s="28">
        <f>AA28</f>
        <v>0</v>
      </c>
      <c r="CD28" s="28">
        <f>AC28</f>
        <v>0</v>
      </c>
      <c r="CE28" s="28">
        <f>AE28</f>
        <v>0</v>
      </c>
      <c r="CF28" s="28">
        <f>AG28</f>
        <v>47</v>
      </c>
      <c r="CG28" s="28">
        <f>AI28</f>
        <v>45</v>
      </c>
      <c r="CH28" s="28">
        <f>AK28</f>
        <v>39</v>
      </c>
      <c r="CI28" s="28">
        <f>AM28</f>
        <v>43</v>
      </c>
      <c r="CJ28" s="28">
        <f>AO28</f>
        <v>24</v>
      </c>
      <c r="CK28" s="28">
        <f>AQ28</f>
        <v>30</v>
      </c>
      <c r="CL28" s="28">
        <f>AS28</f>
        <v>46</v>
      </c>
      <c r="CM28" s="28">
        <f>AU28</f>
        <v>44</v>
      </c>
      <c r="CN28" s="28">
        <f>AW28</f>
        <v>50</v>
      </c>
      <c r="CO28" s="28">
        <f>AY28</f>
        <v>0</v>
      </c>
      <c r="CP28" s="28">
        <f>BA28</f>
        <v>0</v>
      </c>
      <c r="CQ28" s="28">
        <f>BC28</f>
        <v>0</v>
      </c>
      <c r="CR28" s="28">
        <f>BE28</f>
        <v>0</v>
      </c>
      <c r="CS28" s="28">
        <f>BG28</f>
        <v>0</v>
      </c>
      <c r="CT28" s="28">
        <f>BI28</f>
        <v>0</v>
      </c>
      <c r="CU28" s="28">
        <f>BK28</f>
        <v>0</v>
      </c>
      <c r="CV28" s="28">
        <f>BM28</f>
        <v>0</v>
      </c>
      <c r="CW28" s="28">
        <f>BO28</f>
        <v>0</v>
      </c>
      <c r="CX28" s="28">
        <f>BQ28</f>
        <v>39</v>
      </c>
      <c r="CY28" s="29">
        <f>SUM(BS28:CX28)</f>
        <v>407</v>
      </c>
      <c r="CZ28" s="30"/>
      <c r="DA28" s="31">
        <f>SMALL($BS28:$CX28,1)</f>
        <v>0</v>
      </c>
      <c r="DB28" s="31">
        <f>SMALL($BS28:$CX28,2)</f>
        <v>0</v>
      </c>
      <c r="DC28" s="31">
        <f>SMALL($BS28:$CX28,3)</f>
        <v>0</v>
      </c>
      <c r="DD28" s="31">
        <f>SMALL($BS28:$CX28,4)</f>
        <v>0</v>
      </c>
      <c r="DE28" s="31">
        <f>SMALL($BS28:$CX28,5)</f>
        <v>0</v>
      </c>
      <c r="DF28" s="31">
        <f>SMALL($BS28:$CX28,6)</f>
        <v>0</v>
      </c>
      <c r="DG28" s="31">
        <f>SMALL($BS28:$CX28,7)</f>
        <v>0</v>
      </c>
      <c r="DH28" s="31">
        <f>SMALL($BS28:$CX28,8)</f>
        <v>0</v>
      </c>
      <c r="DI28" s="31">
        <f>SMALL($BS28:$CX28,9)</f>
        <v>0</v>
      </c>
      <c r="DJ28" s="31">
        <f>SMALL($BS28:$CX28,10)</f>
        <v>0</v>
      </c>
      <c r="DK28" s="31">
        <f>SMALL($BS28:$CX28,11)</f>
        <v>0</v>
      </c>
      <c r="DL28" s="31">
        <f>SMALL($BS28:$CX28,12)</f>
        <v>0</v>
      </c>
      <c r="DM28" s="31">
        <f>SMALL($BS28:$CX28,13)</f>
        <v>0</v>
      </c>
      <c r="DN28" s="31">
        <f>SMALL($BS28:$CX28,14)</f>
        <v>0</v>
      </c>
      <c r="DO28" s="31">
        <f>SMALL($BS28:$CX28,15)</f>
        <v>0</v>
      </c>
      <c r="DP28" s="31">
        <f>SMALL($BS28:$CX28,16)</f>
        <v>0</v>
      </c>
      <c r="DQ28" s="31">
        <f>SMALL($BS28:$CX28,17)</f>
        <v>0</v>
      </c>
      <c r="DR28" s="31">
        <f>SMALL($BS28:$CX28,18)</f>
        <v>0</v>
      </c>
      <c r="DS28" s="31">
        <f>SMALL($BS28:$CX28,19)</f>
        <v>0</v>
      </c>
      <c r="DT28" s="31">
        <f>SMALL($BS28:$CX28,20)</f>
        <v>0</v>
      </c>
      <c r="DU28" s="31">
        <f>SMALL($BS28:$CX28,21)</f>
        <v>0</v>
      </c>
      <c r="DV28" s="31">
        <f>SMALL($BS28:$CX28,22)</f>
        <v>0</v>
      </c>
      <c r="DW28" s="31">
        <f>SMALL($BS28:$CX28,23)</f>
        <v>24</v>
      </c>
      <c r="DX28" s="31">
        <f>SMALL($BS28:$CX28,24)</f>
        <v>30</v>
      </c>
      <c r="DY28" s="31">
        <f>SMALL($BS28:$CX28,25)</f>
        <v>39</v>
      </c>
      <c r="DZ28" s="30">
        <f>SMALL($BS28:$CX28,26)</f>
        <v>39</v>
      </c>
      <c r="EA28" s="30">
        <f>SMALL($BS28:$CX28,27)</f>
        <v>43</v>
      </c>
      <c r="EB28" s="30">
        <f>SMALL($BS28:$CX28,28)</f>
        <v>44</v>
      </c>
      <c r="EC28" s="30">
        <f>SMALL($BS28:$CX28,29)</f>
        <v>45</v>
      </c>
      <c r="ED28" s="30">
        <f>SMALL($BS28:$CX28,30)</f>
        <v>46</v>
      </c>
      <c r="EE28" s="30">
        <f>SMALL($BS28:$CX28,31)</f>
        <v>47</v>
      </c>
      <c r="EF28" s="30">
        <f>SMALL($BS28:$CX28,32)</f>
        <v>50</v>
      </c>
      <c r="EG28" s="1"/>
      <c r="EH28" s="1"/>
      <c r="EI28" s="1"/>
      <c r="EJ28" s="1"/>
      <c r="EK28" s="1"/>
      <c r="EL28" s="1"/>
      <c r="EM28" s="1"/>
      <c r="EN28" s="1"/>
      <c r="EO28" s="1"/>
      <c r="EP28" s="1"/>
    </row>
    <row r="29" spans="1:146" ht="12.75" customHeight="1">
      <c r="A29" s="1">
        <v>21</v>
      </c>
      <c r="B29" s="46" t="s">
        <v>19</v>
      </c>
      <c r="C29" s="15"/>
      <c r="D29" s="26">
        <f>CY29-SUM($DA29:CHOOSE($DA$8,$DA29,$DB29,$DC29,$DD29,$DE29,$DF29,$DG29,$DH29,$DI29,$DJ29,$DK29,$DL29,$DM29,$DN29,$DO29,$DP29,$DQ29,$DR29,$DS29,$DT29,$DU29,$DV29,$DW29,$DX29))</f>
        <v>389</v>
      </c>
      <c r="E29" s="15"/>
      <c r="F29" s="38">
        <v>14</v>
      </c>
      <c r="G29" s="50">
        <f>IF(F29=0,0,51-F29)</f>
        <v>37</v>
      </c>
      <c r="H29" s="38">
        <v>14</v>
      </c>
      <c r="I29" s="50">
        <f>IF(H29=0,0,51-H29)</f>
        <v>37</v>
      </c>
      <c r="J29" s="38">
        <v>13</v>
      </c>
      <c r="K29" s="50">
        <f>IF(J29=0,0,51-J29)</f>
        <v>38</v>
      </c>
      <c r="L29" s="38">
        <v>14</v>
      </c>
      <c r="M29" s="50">
        <f>IF(L29=0,0,51-L29)</f>
        <v>37</v>
      </c>
      <c r="N29" s="38">
        <v>51</v>
      </c>
      <c r="O29" s="59">
        <f>IF(N29=0,0,51-N29)</f>
        <v>0</v>
      </c>
      <c r="P29" s="32">
        <v>50</v>
      </c>
      <c r="Q29" s="50">
        <f>IF(P29=0,0,51-P29)</f>
        <v>1</v>
      </c>
      <c r="R29" s="38">
        <v>51</v>
      </c>
      <c r="S29" s="50">
        <f>IF(R29=0,0,51-R29)</f>
        <v>0</v>
      </c>
      <c r="T29" s="38">
        <v>26</v>
      </c>
      <c r="U29" s="65">
        <f>IF(T29=0,0,51-T29)</f>
        <v>25</v>
      </c>
      <c r="V29" s="41">
        <v>22</v>
      </c>
      <c r="W29" s="50">
        <f>IF(V29=0,0,51-V29)</f>
        <v>29</v>
      </c>
      <c r="X29" s="38">
        <v>17</v>
      </c>
      <c r="Y29" s="50">
        <f>IF(X29=0,0,51-X29)</f>
        <v>34</v>
      </c>
      <c r="Z29" s="38">
        <v>12</v>
      </c>
      <c r="AA29" s="50">
        <f>IF(Z29=0,0,51-Z29)</f>
        <v>39</v>
      </c>
      <c r="AB29" s="38">
        <v>20</v>
      </c>
      <c r="AC29" s="50">
        <f>IF(AB29=0,0,51-AB29)</f>
        <v>31</v>
      </c>
      <c r="AD29" s="38">
        <v>20</v>
      </c>
      <c r="AE29" s="65">
        <f>IF(AD29=0,0,51-AD29)</f>
        <v>31</v>
      </c>
      <c r="AF29" s="41">
        <v>0</v>
      </c>
      <c r="AG29" s="50">
        <f>IF(AF29=0,0,51-AF29)</f>
        <v>0</v>
      </c>
      <c r="AH29" s="38">
        <v>0</v>
      </c>
      <c r="AI29" s="50">
        <f>IF(AH29=0,0,51-AH29)</f>
        <v>0</v>
      </c>
      <c r="AJ29" s="38">
        <v>0</v>
      </c>
      <c r="AK29" s="50">
        <f>IF(AJ29=0,0,51-AJ29)</f>
        <v>0</v>
      </c>
      <c r="AL29" s="38">
        <v>0</v>
      </c>
      <c r="AM29" s="50">
        <f>IF(AL29=0,0,51-AL29)</f>
        <v>0</v>
      </c>
      <c r="AN29" s="38">
        <v>0</v>
      </c>
      <c r="AO29" s="50">
        <f>IF(AN29=0,0,51-AN29)</f>
        <v>0</v>
      </c>
      <c r="AP29" s="38">
        <v>0</v>
      </c>
      <c r="AQ29" s="50">
        <f>IF(AP29=0,0,51-AP29)</f>
        <v>0</v>
      </c>
      <c r="AR29" s="38">
        <v>0</v>
      </c>
      <c r="AS29" s="50">
        <f>IF(AR29=0,0,51-AR29)</f>
        <v>0</v>
      </c>
      <c r="AT29" s="38">
        <v>0</v>
      </c>
      <c r="AU29" s="50">
        <f>IF(AT29=0,0,51-AT29)</f>
        <v>0</v>
      </c>
      <c r="AV29" s="38">
        <v>0</v>
      </c>
      <c r="AW29" s="65">
        <f>IF(AV29=0,0,51-AV29)</f>
        <v>0</v>
      </c>
      <c r="AX29" s="51">
        <v>0</v>
      </c>
      <c r="AY29" s="50">
        <f>IF(AX29=0,0,51-AX29)</f>
        <v>0</v>
      </c>
      <c r="AZ29" s="51">
        <v>0</v>
      </c>
      <c r="BA29" s="50">
        <f>IF(AZ29=0,0,51-AZ29)</f>
        <v>0</v>
      </c>
      <c r="BB29" s="51">
        <v>0</v>
      </c>
      <c r="BC29" s="65">
        <f>IF(BB29=0,0,51-BB29)</f>
        <v>0</v>
      </c>
      <c r="BD29" s="51">
        <v>0</v>
      </c>
      <c r="BE29" s="50">
        <f>IF(BD29=0,0,51-BD29)</f>
        <v>0</v>
      </c>
      <c r="BF29" s="51">
        <v>0</v>
      </c>
      <c r="BG29" s="50">
        <f>IF(BF29=0,0,51-BF29)</f>
        <v>0</v>
      </c>
      <c r="BH29" s="51">
        <v>0</v>
      </c>
      <c r="BI29" s="50">
        <f>IF(BH29=0,0,51-BH29)</f>
        <v>0</v>
      </c>
      <c r="BJ29" s="51">
        <v>0</v>
      </c>
      <c r="BK29" s="50">
        <f>IF(BJ29=0,0,51-BJ29)</f>
        <v>0</v>
      </c>
      <c r="BL29" s="51">
        <v>0</v>
      </c>
      <c r="BM29" s="50">
        <f>IF(BL29=0,0,51-BL29)</f>
        <v>0</v>
      </c>
      <c r="BN29" s="51">
        <v>0</v>
      </c>
      <c r="BO29" s="65">
        <f>IF(BN29=0,0,51-BN29)</f>
        <v>0</v>
      </c>
      <c r="BP29" s="57">
        <v>1</v>
      </c>
      <c r="BQ29" s="50">
        <f>IF(BP29=0,0,51-BP29)</f>
        <v>50</v>
      </c>
      <c r="BR29" s="27"/>
      <c r="BS29" s="28">
        <f>G29</f>
        <v>37</v>
      </c>
      <c r="BT29" s="28">
        <f>I29</f>
        <v>37</v>
      </c>
      <c r="BU29" s="28">
        <f>K29</f>
        <v>38</v>
      </c>
      <c r="BV29" s="28">
        <f>M29</f>
        <v>37</v>
      </c>
      <c r="BW29" s="28">
        <f>O29</f>
        <v>0</v>
      </c>
      <c r="BX29" s="28">
        <f>Q29</f>
        <v>1</v>
      </c>
      <c r="BY29" s="28">
        <f>S29</f>
        <v>0</v>
      </c>
      <c r="BZ29" s="28">
        <f>U29</f>
        <v>25</v>
      </c>
      <c r="CA29" s="28">
        <f>W29</f>
        <v>29</v>
      </c>
      <c r="CB29" s="28">
        <f>Y29</f>
        <v>34</v>
      </c>
      <c r="CC29" s="28">
        <f>AA29</f>
        <v>39</v>
      </c>
      <c r="CD29" s="28">
        <f>AC29</f>
        <v>31</v>
      </c>
      <c r="CE29" s="28">
        <f>AE29</f>
        <v>31</v>
      </c>
      <c r="CF29" s="28">
        <f>AG29</f>
        <v>0</v>
      </c>
      <c r="CG29" s="28">
        <f>AI29</f>
        <v>0</v>
      </c>
      <c r="CH29" s="28">
        <f>AK29</f>
        <v>0</v>
      </c>
      <c r="CI29" s="28">
        <f>AM29</f>
        <v>0</v>
      </c>
      <c r="CJ29" s="28">
        <f>AO29</f>
        <v>0</v>
      </c>
      <c r="CK29" s="28">
        <f>AQ29</f>
        <v>0</v>
      </c>
      <c r="CL29" s="28">
        <f>AS29</f>
        <v>0</v>
      </c>
      <c r="CM29" s="28">
        <f>AU29</f>
        <v>0</v>
      </c>
      <c r="CN29" s="28">
        <f>AW29</f>
        <v>0</v>
      </c>
      <c r="CO29" s="28">
        <f>AY29</f>
        <v>0</v>
      </c>
      <c r="CP29" s="28">
        <f>BA29</f>
        <v>0</v>
      </c>
      <c r="CQ29" s="28">
        <f>BC29</f>
        <v>0</v>
      </c>
      <c r="CR29" s="28">
        <f>BE29</f>
        <v>0</v>
      </c>
      <c r="CS29" s="28">
        <f>BG29</f>
        <v>0</v>
      </c>
      <c r="CT29" s="28">
        <f>BI29</f>
        <v>0</v>
      </c>
      <c r="CU29" s="28">
        <f>BK29</f>
        <v>0</v>
      </c>
      <c r="CV29" s="28">
        <f>BM29</f>
        <v>0</v>
      </c>
      <c r="CW29" s="28">
        <f>BO29</f>
        <v>0</v>
      </c>
      <c r="CX29" s="28">
        <f>BQ29</f>
        <v>50</v>
      </c>
      <c r="CY29" s="29">
        <f>SUM(BS29:CX29)</f>
        <v>389</v>
      </c>
      <c r="CZ29" s="30"/>
      <c r="DA29" s="31">
        <f>SMALL($BS29:$CX29,1)</f>
        <v>0</v>
      </c>
      <c r="DB29" s="31">
        <f>SMALL($BS29:$CX29,2)</f>
        <v>0</v>
      </c>
      <c r="DC29" s="31">
        <f>SMALL($BS29:$CX29,3)</f>
        <v>0</v>
      </c>
      <c r="DD29" s="31">
        <f>SMALL($BS29:$CX29,4)</f>
        <v>0</v>
      </c>
      <c r="DE29" s="31">
        <f>SMALL($BS29:$CX29,5)</f>
        <v>0</v>
      </c>
      <c r="DF29" s="31">
        <f>SMALL($BS29:$CX29,6)</f>
        <v>0</v>
      </c>
      <c r="DG29" s="31">
        <f>SMALL($BS29:$CX29,7)</f>
        <v>0</v>
      </c>
      <c r="DH29" s="31">
        <f>SMALL($BS29:$CX29,8)</f>
        <v>0</v>
      </c>
      <c r="DI29" s="31">
        <f>SMALL($BS29:$CX29,9)</f>
        <v>0</v>
      </c>
      <c r="DJ29" s="31">
        <f>SMALL($BS29:$CX29,10)</f>
        <v>0</v>
      </c>
      <c r="DK29" s="31">
        <f>SMALL($BS29:$CX29,11)</f>
        <v>0</v>
      </c>
      <c r="DL29" s="31">
        <f>SMALL($BS29:$CX29,12)</f>
        <v>0</v>
      </c>
      <c r="DM29" s="31">
        <f>SMALL($BS29:$CX29,13)</f>
        <v>0</v>
      </c>
      <c r="DN29" s="31">
        <f>SMALL($BS29:$CX29,14)</f>
        <v>0</v>
      </c>
      <c r="DO29" s="31">
        <f>SMALL($BS29:$CX29,15)</f>
        <v>0</v>
      </c>
      <c r="DP29" s="31">
        <f>SMALL($BS29:$CX29,16)</f>
        <v>0</v>
      </c>
      <c r="DQ29" s="31">
        <f>SMALL($BS29:$CX29,17)</f>
        <v>0</v>
      </c>
      <c r="DR29" s="31">
        <f>SMALL($BS29:$CX29,18)</f>
        <v>0</v>
      </c>
      <c r="DS29" s="31">
        <f>SMALL($BS29:$CX29,19)</f>
        <v>0</v>
      </c>
      <c r="DT29" s="31">
        <f>SMALL($BS29:$CX29,20)</f>
        <v>0</v>
      </c>
      <c r="DU29" s="31">
        <f>SMALL($BS29:$CX29,21)</f>
        <v>1</v>
      </c>
      <c r="DV29" s="31">
        <f>SMALL($BS29:$CX29,22)</f>
        <v>25</v>
      </c>
      <c r="DW29" s="31">
        <f>SMALL($BS29:$CX29,23)</f>
        <v>29</v>
      </c>
      <c r="DX29" s="31">
        <f>SMALL($BS29:$CX29,24)</f>
        <v>31</v>
      </c>
      <c r="DY29" s="31">
        <f>SMALL($BS29:$CX29,25)</f>
        <v>31</v>
      </c>
      <c r="DZ29" s="30">
        <f>SMALL($BS29:$CX29,26)</f>
        <v>34</v>
      </c>
      <c r="EA29" s="30">
        <f>SMALL($BS29:$CX29,27)</f>
        <v>37</v>
      </c>
      <c r="EB29" s="30">
        <f>SMALL($BS29:$CX29,28)</f>
        <v>37</v>
      </c>
      <c r="EC29" s="30">
        <f>SMALL($BS29:$CX29,29)</f>
        <v>37</v>
      </c>
      <c r="ED29" s="30">
        <f>SMALL($BS29:$CX29,30)</f>
        <v>38</v>
      </c>
      <c r="EE29" s="30">
        <f>SMALL($BS29:$CX29,31)</f>
        <v>39</v>
      </c>
      <c r="EF29" s="30">
        <f>SMALL($BS29:$CX29,32)</f>
        <v>50</v>
      </c>
      <c r="EG29" s="1"/>
      <c r="EH29" s="1"/>
      <c r="EI29" s="1"/>
      <c r="EJ29" s="1"/>
      <c r="EK29" s="1"/>
      <c r="EL29" s="1"/>
      <c r="EM29" s="1"/>
      <c r="EN29" s="1"/>
      <c r="EO29" s="1"/>
      <c r="EP29" s="1"/>
    </row>
    <row r="30" spans="1:146" ht="12.75" customHeight="1">
      <c r="A30" s="1">
        <v>22</v>
      </c>
      <c r="B30" s="46" t="s">
        <v>60</v>
      </c>
      <c r="C30" s="15"/>
      <c r="D30" s="26">
        <f>CY30-SUM($DA30:CHOOSE($DA$8,$DA30,$DB30,$DC30,$DD30,$DE30,$DF30,$DG30,$DH30,$DI30,$DJ30,$DK30,$DL30,$DM30,$DN30,$DO30,$DP30,$DQ30,$DR30,$DS30,$DT30,$DU30,$DV30,$DW30,$DX30))</f>
        <v>375</v>
      </c>
      <c r="E30" s="15"/>
      <c r="F30" s="38">
        <v>18</v>
      </c>
      <c r="G30" s="50">
        <f>IF(F30=0,0,51-F30)</f>
        <v>33</v>
      </c>
      <c r="H30" s="38">
        <v>10</v>
      </c>
      <c r="I30" s="50">
        <f>IF(H30=0,0,51-H30)</f>
        <v>41</v>
      </c>
      <c r="J30" s="38">
        <v>12</v>
      </c>
      <c r="K30" s="50">
        <f>IF(J30=0,0,51-J30)</f>
        <v>39</v>
      </c>
      <c r="L30" s="38">
        <v>12</v>
      </c>
      <c r="M30" s="50">
        <f>IF(L30=0,0,51-L30)</f>
        <v>39</v>
      </c>
      <c r="N30" s="38">
        <v>15</v>
      </c>
      <c r="O30" s="59">
        <f>IF(N30=0,0,51-N30)</f>
        <v>36</v>
      </c>
      <c r="P30" s="38">
        <v>13</v>
      </c>
      <c r="Q30" s="50">
        <f>IF(P30=0,0,51-P30)</f>
        <v>38</v>
      </c>
      <c r="R30" s="38">
        <v>15</v>
      </c>
      <c r="S30" s="50">
        <f>IF(R30=0,0,51-R30)</f>
        <v>36</v>
      </c>
      <c r="T30" s="38">
        <v>16</v>
      </c>
      <c r="U30" s="65">
        <f>IF(T30=0,0,51-T30)</f>
        <v>35</v>
      </c>
      <c r="V30" s="41">
        <v>0</v>
      </c>
      <c r="W30" s="50">
        <f>IF(V30=0,0,51-V30)</f>
        <v>0</v>
      </c>
      <c r="X30" s="38">
        <v>0</v>
      </c>
      <c r="Y30" s="50">
        <f>IF(X30=0,0,51-X30)</f>
        <v>0</v>
      </c>
      <c r="Z30" s="38">
        <v>0</v>
      </c>
      <c r="AA30" s="50">
        <f>IF(Z30=0,0,51-Z30)</f>
        <v>0</v>
      </c>
      <c r="AB30" s="38">
        <v>0</v>
      </c>
      <c r="AC30" s="50">
        <f>IF(AB30=0,0,51-AB30)</f>
        <v>0</v>
      </c>
      <c r="AD30" s="38">
        <v>0</v>
      </c>
      <c r="AE30" s="65">
        <f>IF(AD30=0,0,51-AD30)</f>
        <v>0</v>
      </c>
      <c r="AF30" s="41">
        <v>0</v>
      </c>
      <c r="AG30" s="50">
        <f>IF(AF30=0,0,51-AF30)</f>
        <v>0</v>
      </c>
      <c r="AH30" s="38">
        <v>0</v>
      </c>
      <c r="AI30" s="50">
        <f>IF(AH30=0,0,51-AH30)</f>
        <v>0</v>
      </c>
      <c r="AJ30" s="38">
        <v>0</v>
      </c>
      <c r="AK30" s="50">
        <f>IF(AJ30=0,0,51-AJ30)</f>
        <v>0</v>
      </c>
      <c r="AL30" s="38">
        <v>0</v>
      </c>
      <c r="AM30" s="50">
        <f>IF(AL30=0,0,51-AL30)</f>
        <v>0</v>
      </c>
      <c r="AN30" s="38">
        <v>0</v>
      </c>
      <c r="AO30" s="50">
        <f>IF(AN30=0,0,51-AN30)</f>
        <v>0</v>
      </c>
      <c r="AP30" s="38">
        <v>0</v>
      </c>
      <c r="AQ30" s="50">
        <f>IF(AP30=0,0,51-AP30)</f>
        <v>0</v>
      </c>
      <c r="AR30" s="38">
        <v>0</v>
      </c>
      <c r="AS30" s="50">
        <f>IF(AR30=0,0,51-AR30)</f>
        <v>0</v>
      </c>
      <c r="AT30" s="38">
        <v>0</v>
      </c>
      <c r="AU30" s="50">
        <f>IF(AT30=0,0,51-AT30)</f>
        <v>0</v>
      </c>
      <c r="AV30" s="38">
        <v>0</v>
      </c>
      <c r="AW30" s="65">
        <f>IF(AV30=0,0,51-AV30)</f>
        <v>0</v>
      </c>
      <c r="AX30" s="38">
        <v>14</v>
      </c>
      <c r="AY30" s="50">
        <f>IF(AX30=0,0,51-AX30)</f>
        <v>37</v>
      </c>
      <c r="AZ30" s="38">
        <v>51</v>
      </c>
      <c r="BA30" s="50">
        <f>IF(AZ30=0,0,51-AZ30)</f>
        <v>0</v>
      </c>
      <c r="BB30" s="38">
        <v>51</v>
      </c>
      <c r="BC30" s="65">
        <f>IF(BB30=0,0,51-BB30)</f>
        <v>0</v>
      </c>
      <c r="BD30" s="38">
        <v>0</v>
      </c>
      <c r="BE30" s="50">
        <f>IF(BD30=0,0,51-BD30)</f>
        <v>0</v>
      </c>
      <c r="BF30" s="38">
        <v>0</v>
      </c>
      <c r="BG30" s="50">
        <f>IF(BF30=0,0,51-BF30)</f>
        <v>0</v>
      </c>
      <c r="BH30" s="38">
        <v>0</v>
      </c>
      <c r="BI30" s="50">
        <f>IF(BH30=0,0,51-BH30)</f>
        <v>0</v>
      </c>
      <c r="BJ30" s="38">
        <v>0</v>
      </c>
      <c r="BK30" s="50">
        <f>IF(BJ30=0,0,51-BJ30)</f>
        <v>0</v>
      </c>
      <c r="BL30" s="38">
        <v>0</v>
      </c>
      <c r="BM30" s="50">
        <f>IF(BL30=0,0,51-BL30)</f>
        <v>0</v>
      </c>
      <c r="BN30" s="38">
        <v>0</v>
      </c>
      <c r="BO30" s="65">
        <f>IF(BN30=0,0,51-BN30)</f>
        <v>0</v>
      </c>
      <c r="BP30" s="36">
        <v>10</v>
      </c>
      <c r="BQ30" s="50">
        <f>IF(BP30=0,0,51-BP30)</f>
        <v>41</v>
      </c>
      <c r="BR30" s="27"/>
      <c r="BS30" s="28">
        <f>G30</f>
        <v>33</v>
      </c>
      <c r="BT30" s="28">
        <f>I30</f>
        <v>41</v>
      </c>
      <c r="BU30" s="28">
        <f>K30</f>
        <v>39</v>
      </c>
      <c r="BV30" s="28">
        <f>M30</f>
        <v>39</v>
      </c>
      <c r="BW30" s="28">
        <f>O30</f>
        <v>36</v>
      </c>
      <c r="BX30" s="28">
        <f>Q30</f>
        <v>38</v>
      </c>
      <c r="BY30" s="28">
        <f>S30</f>
        <v>36</v>
      </c>
      <c r="BZ30" s="28">
        <f>U30</f>
        <v>35</v>
      </c>
      <c r="CA30" s="28">
        <f>W30</f>
        <v>0</v>
      </c>
      <c r="CB30" s="28">
        <f>Y30</f>
        <v>0</v>
      </c>
      <c r="CC30" s="28">
        <f>AA30</f>
        <v>0</v>
      </c>
      <c r="CD30" s="28">
        <f>AC30</f>
        <v>0</v>
      </c>
      <c r="CE30" s="28">
        <f>AE30</f>
        <v>0</v>
      </c>
      <c r="CF30" s="28">
        <f>AG30</f>
        <v>0</v>
      </c>
      <c r="CG30" s="28">
        <f>AI30</f>
        <v>0</v>
      </c>
      <c r="CH30" s="28">
        <f>AK30</f>
        <v>0</v>
      </c>
      <c r="CI30" s="28">
        <f>AM30</f>
        <v>0</v>
      </c>
      <c r="CJ30" s="28">
        <f>AO30</f>
        <v>0</v>
      </c>
      <c r="CK30" s="28">
        <f>AQ30</f>
        <v>0</v>
      </c>
      <c r="CL30" s="28">
        <f>AS30</f>
        <v>0</v>
      </c>
      <c r="CM30" s="28">
        <f>AU30</f>
        <v>0</v>
      </c>
      <c r="CN30" s="28">
        <f>AW30</f>
        <v>0</v>
      </c>
      <c r="CO30" s="28">
        <f>AY30</f>
        <v>37</v>
      </c>
      <c r="CP30" s="28">
        <f>BA30</f>
        <v>0</v>
      </c>
      <c r="CQ30" s="28">
        <f>BC30</f>
        <v>0</v>
      </c>
      <c r="CR30" s="28">
        <f>BE30</f>
        <v>0</v>
      </c>
      <c r="CS30" s="28">
        <f>BG30</f>
        <v>0</v>
      </c>
      <c r="CT30" s="28">
        <f>BI30</f>
        <v>0</v>
      </c>
      <c r="CU30" s="28">
        <f>BK30</f>
        <v>0</v>
      </c>
      <c r="CV30" s="28">
        <f>BM30</f>
        <v>0</v>
      </c>
      <c r="CW30" s="28">
        <f>BO30</f>
        <v>0</v>
      </c>
      <c r="CX30" s="28">
        <f>BQ30</f>
        <v>41</v>
      </c>
      <c r="CY30" s="29">
        <f>SUM(BS30:CX30)</f>
        <v>375</v>
      </c>
      <c r="CZ30" s="30"/>
      <c r="DA30" s="31">
        <f>SMALL($BS30:$CX30,1)</f>
        <v>0</v>
      </c>
      <c r="DB30" s="31">
        <f>SMALL($BS30:$CX30,2)</f>
        <v>0</v>
      </c>
      <c r="DC30" s="31">
        <f>SMALL($BS30:$CX30,3)</f>
        <v>0</v>
      </c>
      <c r="DD30" s="31">
        <f>SMALL($BS30:$CX30,4)</f>
        <v>0</v>
      </c>
      <c r="DE30" s="31">
        <f>SMALL($BS30:$CX30,5)</f>
        <v>0</v>
      </c>
      <c r="DF30" s="31">
        <f>SMALL($BS30:$CX30,6)</f>
        <v>0</v>
      </c>
      <c r="DG30" s="31">
        <f>SMALL($BS30:$CX30,7)</f>
        <v>0</v>
      </c>
      <c r="DH30" s="31">
        <f>SMALL($BS30:$CX30,8)</f>
        <v>0</v>
      </c>
      <c r="DI30" s="31">
        <f>SMALL($BS30:$CX30,9)</f>
        <v>0</v>
      </c>
      <c r="DJ30" s="31">
        <f>SMALL($BS30:$CX30,10)</f>
        <v>0</v>
      </c>
      <c r="DK30" s="31">
        <f>SMALL($BS30:$CX30,11)</f>
        <v>0</v>
      </c>
      <c r="DL30" s="31">
        <f>SMALL($BS30:$CX30,12)</f>
        <v>0</v>
      </c>
      <c r="DM30" s="31">
        <f>SMALL($BS30:$CX30,13)</f>
        <v>0</v>
      </c>
      <c r="DN30" s="31">
        <f>SMALL($BS30:$CX30,14)</f>
        <v>0</v>
      </c>
      <c r="DO30" s="31">
        <f>SMALL($BS30:$CX30,15)</f>
        <v>0</v>
      </c>
      <c r="DP30" s="31">
        <f>SMALL($BS30:$CX30,16)</f>
        <v>0</v>
      </c>
      <c r="DQ30" s="31">
        <f>SMALL($BS30:$CX30,17)</f>
        <v>0</v>
      </c>
      <c r="DR30" s="31">
        <f>SMALL($BS30:$CX30,18)</f>
        <v>0</v>
      </c>
      <c r="DS30" s="31">
        <f>SMALL($BS30:$CX30,19)</f>
        <v>0</v>
      </c>
      <c r="DT30" s="31">
        <f>SMALL($BS30:$CX30,20)</f>
        <v>0</v>
      </c>
      <c r="DU30" s="31">
        <f>SMALL($BS30:$CX30,21)</f>
        <v>0</v>
      </c>
      <c r="DV30" s="31">
        <f>SMALL($BS30:$CX30,22)</f>
        <v>0</v>
      </c>
      <c r="DW30" s="31">
        <f>SMALL($BS30:$CX30,23)</f>
        <v>33</v>
      </c>
      <c r="DX30" s="31">
        <f>SMALL($BS30:$CX30,24)</f>
        <v>35</v>
      </c>
      <c r="DY30" s="31">
        <f>SMALL($BS30:$CX30,25)</f>
        <v>36</v>
      </c>
      <c r="DZ30" s="30">
        <f>SMALL($BS30:$CX30,26)</f>
        <v>36</v>
      </c>
      <c r="EA30" s="30">
        <f>SMALL($BS30:$CX30,27)</f>
        <v>37</v>
      </c>
      <c r="EB30" s="30">
        <f>SMALL($BS30:$CX30,28)</f>
        <v>38</v>
      </c>
      <c r="EC30" s="30">
        <f>SMALL($BS30:$CX30,29)</f>
        <v>39</v>
      </c>
      <c r="ED30" s="30">
        <f>SMALL($BS30:$CX30,30)</f>
        <v>39</v>
      </c>
      <c r="EE30" s="30">
        <f>SMALL($BS30:$CX30,31)</f>
        <v>41</v>
      </c>
      <c r="EF30" s="30">
        <f>SMALL($BS30:$CX30,32)</f>
        <v>41</v>
      </c>
      <c r="EG30" s="1"/>
      <c r="EH30" s="1"/>
      <c r="EI30" s="1"/>
      <c r="EJ30" s="1"/>
      <c r="EK30" s="1"/>
      <c r="EL30" s="1"/>
      <c r="EM30" s="1"/>
      <c r="EN30" s="1"/>
      <c r="EO30" s="1"/>
      <c r="EP30" s="1"/>
    </row>
    <row r="31" spans="1:146" ht="12.75" customHeight="1">
      <c r="A31" s="1">
        <v>23</v>
      </c>
      <c r="B31" s="1" t="s">
        <v>100</v>
      </c>
      <c r="C31" s="15"/>
      <c r="D31" s="26">
        <f>CY31-SUM($DA31:CHOOSE($DA$8,$DA31,$DB31,$DC31,$DD31,$DE31,$DF31,$DG31,$DH31,$DI31,$DJ31,$DK31,$DL31,$DM31,$DN31,$DO31,$DP31,$DQ31,$DR31,$DS31,$DT31,$DU31,$DV31,$DW31,$DX31))</f>
        <v>363</v>
      </c>
      <c r="E31" s="15"/>
      <c r="F31" s="38">
        <v>0</v>
      </c>
      <c r="G31" s="50">
        <f>IF(F31=0,0,51-F31)</f>
        <v>0</v>
      </c>
      <c r="H31" s="38">
        <v>0</v>
      </c>
      <c r="I31" s="50">
        <f>IF(H31=0,0,51-H31)</f>
        <v>0</v>
      </c>
      <c r="J31" s="38">
        <v>0</v>
      </c>
      <c r="K31" s="50">
        <f>IF(J31=0,0,51-J31)</f>
        <v>0</v>
      </c>
      <c r="L31" s="38">
        <v>0</v>
      </c>
      <c r="M31" s="50">
        <f>IF(L31=0,0,51-L31)</f>
        <v>0</v>
      </c>
      <c r="N31" s="38">
        <v>0</v>
      </c>
      <c r="O31" s="59">
        <f>IF(N31=0,0,51-N31)</f>
        <v>0</v>
      </c>
      <c r="P31" s="40">
        <v>0</v>
      </c>
      <c r="Q31" s="50">
        <f>IF(P31=0,0,51-P31)</f>
        <v>0</v>
      </c>
      <c r="R31" s="38">
        <v>0</v>
      </c>
      <c r="S31" s="50">
        <f>IF(R31=0,0,51-R31)</f>
        <v>0</v>
      </c>
      <c r="T31" s="38">
        <v>0</v>
      </c>
      <c r="U31" s="65">
        <f>IF(T31=0,0,51-T31)</f>
        <v>0</v>
      </c>
      <c r="V31" s="41">
        <v>0</v>
      </c>
      <c r="W31" s="50">
        <f>IF(V31=0,0,51-V31)</f>
        <v>0</v>
      </c>
      <c r="X31" s="38">
        <v>0</v>
      </c>
      <c r="Y31" s="50">
        <f>IF(X31=0,0,51-X31)</f>
        <v>0</v>
      </c>
      <c r="Z31" s="38">
        <v>0</v>
      </c>
      <c r="AA31" s="50">
        <f>IF(Z31=0,0,51-Z31)</f>
        <v>0</v>
      </c>
      <c r="AB31" s="38">
        <v>0</v>
      </c>
      <c r="AC31" s="50">
        <f>IF(AB31=0,0,51-AB31)</f>
        <v>0</v>
      </c>
      <c r="AD31" s="38">
        <v>0</v>
      </c>
      <c r="AE31" s="65">
        <f>IF(AD31=0,0,51-AD31)</f>
        <v>0</v>
      </c>
      <c r="AF31" s="52">
        <v>3</v>
      </c>
      <c r="AG31" s="50">
        <f>IF(AF31=0,0,51-AF31)</f>
        <v>48</v>
      </c>
      <c r="AH31" s="49">
        <v>22</v>
      </c>
      <c r="AI31" s="50">
        <f>IF(AH31=0,0,51-AH31)</f>
        <v>29</v>
      </c>
      <c r="AJ31" s="49">
        <v>3</v>
      </c>
      <c r="AK31" s="50">
        <f>IF(AJ31=0,0,51-AJ31)</f>
        <v>48</v>
      </c>
      <c r="AL31" s="49">
        <v>14</v>
      </c>
      <c r="AM31" s="50">
        <f>IF(AL31=0,0,51-AL31)</f>
        <v>37</v>
      </c>
      <c r="AN31" s="49">
        <v>8</v>
      </c>
      <c r="AO31" s="50">
        <f>IF(AN31=0,0,51-AN31)</f>
        <v>43</v>
      </c>
      <c r="AP31" s="49">
        <v>15</v>
      </c>
      <c r="AQ31" s="50">
        <f>IF(AP31=0,0,51-AP31)</f>
        <v>36</v>
      </c>
      <c r="AR31" s="38">
        <v>23</v>
      </c>
      <c r="AS31" s="50">
        <f>IF(AR31=0,0,51-AR31)</f>
        <v>28</v>
      </c>
      <c r="AT31" s="38">
        <v>5</v>
      </c>
      <c r="AU31" s="50">
        <f>IF(AT31=0,0,51-AT31)</f>
        <v>46</v>
      </c>
      <c r="AV31" s="38">
        <v>3</v>
      </c>
      <c r="AW31" s="65">
        <f>IF(AV31=0,0,51-AV31)</f>
        <v>48</v>
      </c>
      <c r="AX31" s="38">
        <v>0</v>
      </c>
      <c r="AY31" s="50">
        <f>IF(AX31=0,0,51-AX31)</f>
        <v>0</v>
      </c>
      <c r="AZ31" s="38">
        <v>0</v>
      </c>
      <c r="BA31" s="50">
        <f>IF(AZ31=0,0,51-AZ31)</f>
        <v>0</v>
      </c>
      <c r="BB31" s="38">
        <v>0</v>
      </c>
      <c r="BC31" s="65">
        <f>IF(BB31=0,0,51-BB31)</f>
        <v>0</v>
      </c>
      <c r="BD31" s="38">
        <v>0</v>
      </c>
      <c r="BE31" s="50">
        <f>IF(BD31=0,0,51-BD31)</f>
        <v>0</v>
      </c>
      <c r="BF31" s="38">
        <v>0</v>
      </c>
      <c r="BG31" s="50">
        <f>IF(BF31=0,0,51-BF31)</f>
        <v>0</v>
      </c>
      <c r="BH31" s="38">
        <v>0</v>
      </c>
      <c r="BI31" s="50">
        <f>IF(BH31=0,0,51-BH31)</f>
        <v>0</v>
      </c>
      <c r="BJ31" s="38">
        <v>0</v>
      </c>
      <c r="BK31" s="50">
        <f>IF(BJ31=0,0,51-BJ31)</f>
        <v>0</v>
      </c>
      <c r="BL31" s="38">
        <v>0</v>
      </c>
      <c r="BM31" s="50">
        <f>IF(BL31=0,0,51-BL31)</f>
        <v>0</v>
      </c>
      <c r="BN31" s="38">
        <v>0</v>
      </c>
      <c r="BO31" s="65">
        <f>IF(BN31=0,0,51-BN31)</f>
        <v>0</v>
      </c>
      <c r="BP31" s="47">
        <v>0</v>
      </c>
      <c r="BQ31" s="50">
        <f>IF(BP31=0,0,51-BP31)</f>
        <v>0</v>
      </c>
      <c r="BR31" s="27"/>
      <c r="BS31" s="28">
        <f>G31</f>
        <v>0</v>
      </c>
      <c r="BT31" s="28">
        <f>I31</f>
        <v>0</v>
      </c>
      <c r="BU31" s="28">
        <f>K31</f>
        <v>0</v>
      </c>
      <c r="BV31" s="28">
        <f>M31</f>
        <v>0</v>
      </c>
      <c r="BW31" s="28">
        <f>O31</f>
        <v>0</v>
      </c>
      <c r="BX31" s="28">
        <f>Q31</f>
        <v>0</v>
      </c>
      <c r="BY31" s="28">
        <f>S31</f>
        <v>0</v>
      </c>
      <c r="BZ31" s="28">
        <f>U31</f>
        <v>0</v>
      </c>
      <c r="CA31" s="28">
        <f>W31</f>
        <v>0</v>
      </c>
      <c r="CB31" s="28">
        <f>Y31</f>
        <v>0</v>
      </c>
      <c r="CC31" s="28">
        <f>AA31</f>
        <v>0</v>
      </c>
      <c r="CD31" s="28">
        <f>AC31</f>
        <v>0</v>
      </c>
      <c r="CE31" s="28">
        <f>AE31</f>
        <v>0</v>
      </c>
      <c r="CF31" s="28">
        <f>AG31</f>
        <v>48</v>
      </c>
      <c r="CG31" s="28">
        <f>AI31</f>
        <v>29</v>
      </c>
      <c r="CH31" s="28">
        <f>AK31</f>
        <v>48</v>
      </c>
      <c r="CI31" s="28">
        <f>AM31</f>
        <v>37</v>
      </c>
      <c r="CJ31" s="28">
        <f>AO31</f>
        <v>43</v>
      </c>
      <c r="CK31" s="28">
        <f>AQ31</f>
        <v>36</v>
      </c>
      <c r="CL31" s="28">
        <f>AS31</f>
        <v>28</v>
      </c>
      <c r="CM31" s="28">
        <f>AU31</f>
        <v>46</v>
      </c>
      <c r="CN31" s="28">
        <f>AW31</f>
        <v>48</v>
      </c>
      <c r="CO31" s="28">
        <f>AY31</f>
        <v>0</v>
      </c>
      <c r="CP31" s="28">
        <f>BA31</f>
        <v>0</v>
      </c>
      <c r="CQ31" s="28">
        <f>BC31</f>
        <v>0</v>
      </c>
      <c r="CR31" s="28">
        <f>BE31</f>
        <v>0</v>
      </c>
      <c r="CS31" s="28">
        <f>BG31</f>
        <v>0</v>
      </c>
      <c r="CT31" s="28">
        <f>BI31</f>
        <v>0</v>
      </c>
      <c r="CU31" s="28">
        <f>BK31</f>
        <v>0</v>
      </c>
      <c r="CV31" s="28">
        <f>BM31</f>
        <v>0</v>
      </c>
      <c r="CW31" s="28">
        <f>BO31</f>
        <v>0</v>
      </c>
      <c r="CX31" s="28">
        <f>BQ31</f>
        <v>0</v>
      </c>
      <c r="CY31" s="29">
        <f>SUM(BS31:CX31)</f>
        <v>363</v>
      </c>
      <c r="CZ31" s="30"/>
      <c r="DA31" s="31">
        <f>SMALL($BS31:$CX31,1)</f>
        <v>0</v>
      </c>
      <c r="DB31" s="31">
        <f>SMALL($BS31:$CX31,2)</f>
        <v>0</v>
      </c>
      <c r="DC31" s="31">
        <f>SMALL($BS31:$CX31,3)</f>
        <v>0</v>
      </c>
      <c r="DD31" s="31">
        <f>SMALL($BS31:$CX31,4)</f>
        <v>0</v>
      </c>
      <c r="DE31" s="31">
        <f>SMALL($BS31:$CX31,5)</f>
        <v>0</v>
      </c>
      <c r="DF31" s="31">
        <f>SMALL($BS31:$CX31,6)</f>
        <v>0</v>
      </c>
      <c r="DG31" s="31">
        <f>SMALL($BS31:$CX31,7)</f>
        <v>0</v>
      </c>
      <c r="DH31" s="31">
        <f>SMALL($BS31:$CX31,8)</f>
        <v>0</v>
      </c>
      <c r="DI31" s="31">
        <f>SMALL($BS31:$CX31,9)</f>
        <v>0</v>
      </c>
      <c r="DJ31" s="31">
        <f>SMALL($BS31:$CX31,10)</f>
        <v>0</v>
      </c>
      <c r="DK31" s="31">
        <f>SMALL($BS31:$CX31,11)</f>
        <v>0</v>
      </c>
      <c r="DL31" s="31">
        <f>SMALL($BS31:$CX31,12)</f>
        <v>0</v>
      </c>
      <c r="DM31" s="31">
        <f>SMALL($BS31:$CX31,13)</f>
        <v>0</v>
      </c>
      <c r="DN31" s="31">
        <f>SMALL($BS31:$CX31,14)</f>
        <v>0</v>
      </c>
      <c r="DO31" s="31">
        <f>SMALL($BS31:$CX31,15)</f>
        <v>0</v>
      </c>
      <c r="DP31" s="31">
        <f>SMALL($BS31:$CX31,16)</f>
        <v>0</v>
      </c>
      <c r="DQ31" s="31">
        <f>SMALL($BS31:$CX31,17)</f>
        <v>0</v>
      </c>
      <c r="DR31" s="31">
        <f>SMALL($BS31:$CX31,18)</f>
        <v>0</v>
      </c>
      <c r="DS31" s="31">
        <f>SMALL($BS31:$CX31,19)</f>
        <v>0</v>
      </c>
      <c r="DT31" s="31">
        <f>SMALL($BS31:$CX31,20)</f>
        <v>0</v>
      </c>
      <c r="DU31" s="31">
        <f>SMALL($BS31:$CX31,21)</f>
        <v>0</v>
      </c>
      <c r="DV31" s="31">
        <f>SMALL($BS31:$CX31,22)</f>
        <v>0</v>
      </c>
      <c r="DW31" s="31">
        <f>SMALL($BS31:$CX31,23)</f>
        <v>0</v>
      </c>
      <c r="DX31" s="31">
        <f>SMALL($BS31:$CX31,24)</f>
        <v>28</v>
      </c>
      <c r="DY31" s="31">
        <f>SMALL($BS31:$CX31,25)</f>
        <v>29</v>
      </c>
      <c r="DZ31" s="30">
        <f>SMALL($BS31:$CX31,26)</f>
        <v>36</v>
      </c>
      <c r="EA31" s="30">
        <f>SMALL($BS31:$CX31,27)</f>
        <v>37</v>
      </c>
      <c r="EB31" s="30">
        <f>SMALL($BS31:$CX31,28)</f>
        <v>43</v>
      </c>
      <c r="EC31" s="30">
        <f>SMALL($BS31:$CX31,29)</f>
        <v>46</v>
      </c>
      <c r="ED31" s="30">
        <f>SMALL($BS31:$CX31,30)</f>
        <v>48</v>
      </c>
      <c r="EE31" s="30">
        <f>SMALL($BS31:$CX31,31)</f>
        <v>48</v>
      </c>
      <c r="EF31" s="30">
        <f>SMALL($BS31:$CX31,32)</f>
        <v>48</v>
      </c>
      <c r="EG31" s="1"/>
      <c r="EH31" s="1"/>
      <c r="EI31" s="1"/>
      <c r="EJ31" s="1"/>
      <c r="EK31" s="1"/>
      <c r="EL31" s="1"/>
      <c r="EM31" s="1"/>
      <c r="EN31" s="1"/>
      <c r="EO31" s="1"/>
      <c r="EP31" s="1"/>
    </row>
    <row r="32" spans="1:146" ht="12.75" customHeight="1">
      <c r="A32" s="1">
        <v>24</v>
      </c>
      <c r="B32" s="1" t="s">
        <v>98</v>
      </c>
      <c r="C32" s="15"/>
      <c r="D32" s="26">
        <f>CY32-SUM($DA32:CHOOSE($DA$8,$DA32,$DB32,$DC32,$DD32,$DE32,$DF32,$DG32,$DH32,$DI32,$DJ32,$DK32,$DL32,$DM32,$DN32,$DO32,$DP32,$DQ32,$DR32,$DS32,$DT32,$DU32,$DV32,$DW32,$DX32))</f>
        <v>362</v>
      </c>
      <c r="E32" s="15"/>
      <c r="F32" s="38">
        <v>0</v>
      </c>
      <c r="G32" s="50">
        <f>IF(F32=0,0,51-F32)</f>
        <v>0</v>
      </c>
      <c r="H32" s="38">
        <v>0</v>
      </c>
      <c r="I32" s="50">
        <f>IF(H32=0,0,51-H32)</f>
        <v>0</v>
      </c>
      <c r="J32" s="38">
        <v>0</v>
      </c>
      <c r="K32" s="50">
        <f>IF(J32=0,0,51-J32)</f>
        <v>0</v>
      </c>
      <c r="L32" s="38">
        <v>0</v>
      </c>
      <c r="M32" s="50">
        <f>IF(L32=0,0,51-L32)</f>
        <v>0</v>
      </c>
      <c r="N32" s="38">
        <v>0</v>
      </c>
      <c r="O32" s="59">
        <f>IF(N32=0,0,51-N32)</f>
        <v>0</v>
      </c>
      <c r="P32" s="40">
        <v>0</v>
      </c>
      <c r="Q32" s="50">
        <f>IF(P32=0,0,51-P32)</f>
        <v>0</v>
      </c>
      <c r="R32" s="38">
        <v>0</v>
      </c>
      <c r="S32" s="50">
        <f>IF(R32=0,0,51-R32)</f>
        <v>0</v>
      </c>
      <c r="T32" s="38">
        <v>0</v>
      </c>
      <c r="U32" s="65">
        <f>IF(T32=0,0,51-T32)</f>
        <v>0</v>
      </c>
      <c r="V32" s="41">
        <v>0</v>
      </c>
      <c r="W32" s="50">
        <f>IF(V32=0,0,51-V32)</f>
        <v>0</v>
      </c>
      <c r="X32" s="38">
        <v>0</v>
      </c>
      <c r="Y32" s="50">
        <f>IF(X32=0,0,51-X32)</f>
        <v>0</v>
      </c>
      <c r="Z32" s="38">
        <v>0</v>
      </c>
      <c r="AA32" s="50">
        <f>IF(Z32=0,0,51-Z32)</f>
        <v>0</v>
      </c>
      <c r="AB32" s="38">
        <v>0</v>
      </c>
      <c r="AC32" s="50">
        <f>IF(AB32=0,0,51-AB32)</f>
        <v>0</v>
      </c>
      <c r="AD32" s="38">
        <v>0</v>
      </c>
      <c r="AE32" s="65">
        <f>IF(AD32=0,0,51-AD32)</f>
        <v>0</v>
      </c>
      <c r="AF32" s="52">
        <v>5</v>
      </c>
      <c r="AG32" s="50">
        <f>IF(AF32=0,0,51-AF32)</f>
        <v>46</v>
      </c>
      <c r="AH32" s="49">
        <v>10</v>
      </c>
      <c r="AI32" s="50">
        <f>IF(AH32=0,0,51-AH32)</f>
        <v>41</v>
      </c>
      <c r="AJ32" s="49">
        <v>11</v>
      </c>
      <c r="AK32" s="50">
        <f>IF(AJ32=0,0,51-AJ32)</f>
        <v>40</v>
      </c>
      <c r="AL32" s="49">
        <v>7</v>
      </c>
      <c r="AM32" s="50">
        <f>IF(AL32=0,0,51-AL32)</f>
        <v>44</v>
      </c>
      <c r="AN32" s="49">
        <v>13</v>
      </c>
      <c r="AO32" s="50">
        <f>IF(AN32=0,0,51-AN32)</f>
        <v>38</v>
      </c>
      <c r="AP32" s="49">
        <v>12</v>
      </c>
      <c r="AQ32" s="50">
        <f>IF(AP32=0,0,51-AP32)</f>
        <v>39</v>
      </c>
      <c r="AR32" s="38">
        <v>15</v>
      </c>
      <c r="AS32" s="50">
        <f>IF(AR32=0,0,51-AR32)</f>
        <v>36</v>
      </c>
      <c r="AT32" s="38">
        <v>19</v>
      </c>
      <c r="AU32" s="50">
        <f>IF(AT32=0,0,51-AT32)</f>
        <v>32</v>
      </c>
      <c r="AV32" s="38">
        <v>5</v>
      </c>
      <c r="AW32" s="65">
        <f>IF(AV32=0,0,51-AV32)</f>
        <v>46</v>
      </c>
      <c r="AX32" s="38">
        <v>0</v>
      </c>
      <c r="AY32" s="50">
        <f>IF(AX32=0,0,51-AX32)</f>
        <v>0</v>
      </c>
      <c r="AZ32" s="38">
        <v>0</v>
      </c>
      <c r="BA32" s="50">
        <f>IF(AZ32=0,0,51-AZ32)</f>
        <v>0</v>
      </c>
      <c r="BB32" s="38">
        <v>0</v>
      </c>
      <c r="BC32" s="65">
        <f>IF(BB32=0,0,51-BB32)</f>
        <v>0</v>
      </c>
      <c r="BD32" s="38">
        <v>0</v>
      </c>
      <c r="BE32" s="50">
        <f>IF(BD32=0,0,51-BD32)</f>
        <v>0</v>
      </c>
      <c r="BF32" s="38">
        <v>0</v>
      </c>
      <c r="BG32" s="50">
        <f>IF(BF32=0,0,51-BF32)</f>
        <v>0</v>
      </c>
      <c r="BH32" s="38">
        <v>0</v>
      </c>
      <c r="BI32" s="50">
        <f>IF(BH32=0,0,51-BH32)</f>
        <v>0</v>
      </c>
      <c r="BJ32" s="38">
        <v>0</v>
      </c>
      <c r="BK32" s="50">
        <f>IF(BJ32=0,0,51-BJ32)</f>
        <v>0</v>
      </c>
      <c r="BL32" s="38">
        <v>0</v>
      </c>
      <c r="BM32" s="50">
        <f>IF(BL32=0,0,51-BL32)</f>
        <v>0</v>
      </c>
      <c r="BN32" s="38">
        <v>0</v>
      </c>
      <c r="BO32" s="65">
        <f>IF(BN32=0,0,51-BN32)</f>
        <v>0</v>
      </c>
      <c r="BP32" s="47">
        <v>0</v>
      </c>
      <c r="BQ32" s="50">
        <f>IF(BP32=0,0,51-BP32)</f>
        <v>0</v>
      </c>
      <c r="BR32" s="27"/>
      <c r="BS32" s="28">
        <f>G32</f>
        <v>0</v>
      </c>
      <c r="BT32" s="28">
        <f>I32</f>
        <v>0</v>
      </c>
      <c r="BU32" s="28">
        <f>K32</f>
        <v>0</v>
      </c>
      <c r="BV32" s="28">
        <f>M32</f>
        <v>0</v>
      </c>
      <c r="BW32" s="28">
        <f>O32</f>
        <v>0</v>
      </c>
      <c r="BX32" s="28">
        <f>Q32</f>
        <v>0</v>
      </c>
      <c r="BY32" s="28">
        <f>S32</f>
        <v>0</v>
      </c>
      <c r="BZ32" s="28">
        <f>U32</f>
        <v>0</v>
      </c>
      <c r="CA32" s="28">
        <f>W32</f>
        <v>0</v>
      </c>
      <c r="CB32" s="28">
        <f>Y32</f>
        <v>0</v>
      </c>
      <c r="CC32" s="28">
        <f>AA32</f>
        <v>0</v>
      </c>
      <c r="CD32" s="28">
        <f>AC32</f>
        <v>0</v>
      </c>
      <c r="CE32" s="28">
        <f>AE32</f>
        <v>0</v>
      </c>
      <c r="CF32" s="28">
        <f>AG32</f>
        <v>46</v>
      </c>
      <c r="CG32" s="28">
        <f>AI32</f>
        <v>41</v>
      </c>
      <c r="CH32" s="28">
        <f>AK32</f>
        <v>40</v>
      </c>
      <c r="CI32" s="28">
        <f>AM32</f>
        <v>44</v>
      </c>
      <c r="CJ32" s="28">
        <f>AO32</f>
        <v>38</v>
      </c>
      <c r="CK32" s="28">
        <f>AQ32</f>
        <v>39</v>
      </c>
      <c r="CL32" s="28">
        <f>AS32</f>
        <v>36</v>
      </c>
      <c r="CM32" s="28">
        <f>AU32</f>
        <v>32</v>
      </c>
      <c r="CN32" s="28">
        <f>AW32</f>
        <v>46</v>
      </c>
      <c r="CO32" s="28">
        <f>AY32</f>
        <v>0</v>
      </c>
      <c r="CP32" s="28">
        <f>BA32</f>
        <v>0</v>
      </c>
      <c r="CQ32" s="28">
        <f>BC32</f>
        <v>0</v>
      </c>
      <c r="CR32" s="28">
        <f>BE32</f>
        <v>0</v>
      </c>
      <c r="CS32" s="28">
        <f>BG32</f>
        <v>0</v>
      </c>
      <c r="CT32" s="28">
        <f>BI32</f>
        <v>0</v>
      </c>
      <c r="CU32" s="28">
        <f>BK32</f>
        <v>0</v>
      </c>
      <c r="CV32" s="28">
        <f>BM32</f>
        <v>0</v>
      </c>
      <c r="CW32" s="28">
        <f>BO32</f>
        <v>0</v>
      </c>
      <c r="CX32" s="28">
        <f>BQ32</f>
        <v>0</v>
      </c>
      <c r="CY32" s="29">
        <f>SUM(BS32:CX32)</f>
        <v>362</v>
      </c>
      <c r="CZ32" s="30"/>
      <c r="DA32" s="31">
        <f>SMALL($BS32:$CX32,1)</f>
        <v>0</v>
      </c>
      <c r="DB32" s="31">
        <f>SMALL($BS32:$CX32,2)</f>
        <v>0</v>
      </c>
      <c r="DC32" s="31">
        <f>SMALL($BS32:$CX32,3)</f>
        <v>0</v>
      </c>
      <c r="DD32" s="31">
        <f>SMALL($BS32:$CX32,4)</f>
        <v>0</v>
      </c>
      <c r="DE32" s="31">
        <f>SMALL($BS32:$CX32,5)</f>
        <v>0</v>
      </c>
      <c r="DF32" s="31">
        <f>SMALL($BS32:$CX32,6)</f>
        <v>0</v>
      </c>
      <c r="DG32" s="31">
        <f>SMALL($BS32:$CX32,7)</f>
        <v>0</v>
      </c>
      <c r="DH32" s="31">
        <f>SMALL($BS32:$CX32,8)</f>
        <v>0</v>
      </c>
      <c r="DI32" s="31">
        <f>SMALL($BS32:$CX32,9)</f>
        <v>0</v>
      </c>
      <c r="DJ32" s="31">
        <f>SMALL($BS32:$CX32,10)</f>
        <v>0</v>
      </c>
      <c r="DK32" s="31">
        <f>SMALL($BS32:$CX32,11)</f>
        <v>0</v>
      </c>
      <c r="DL32" s="31">
        <f>SMALL($BS32:$CX32,12)</f>
        <v>0</v>
      </c>
      <c r="DM32" s="31">
        <f>SMALL($BS32:$CX32,13)</f>
        <v>0</v>
      </c>
      <c r="DN32" s="31">
        <f>SMALL($BS32:$CX32,14)</f>
        <v>0</v>
      </c>
      <c r="DO32" s="31">
        <f>SMALL($BS32:$CX32,15)</f>
        <v>0</v>
      </c>
      <c r="DP32" s="31">
        <f>SMALL($BS32:$CX32,16)</f>
        <v>0</v>
      </c>
      <c r="DQ32" s="31">
        <f>SMALL($BS32:$CX32,17)</f>
        <v>0</v>
      </c>
      <c r="DR32" s="31">
        <f>SMALL($BS32:$CX32,18)</f>
        <v>0</v>
      </c>
      <c r="DS32" s="31">
        <f>SMALL($BS32:$CX32,19)</f>
        <v>0</v>
      </c>
      <c r="DT32" s="31">
        <f>SMALL($BS32:$CX32,20)</f>
        <v>0</v>
      </c>
      <c r="DU32" s="31">
        <f>SMALL($BS32:$CX32,21)</f>
        <v>0</v>
      </c>
      <c r="DV32" s="31">
        <f>SMALL($BS32:$CX32,22)</f>
        <v>0</v>
      </c>
      <c r="DW32" s="31">
        <f>SMALL($BS32:$CX32,23)</f>
        <v>0</v>
      </c>
      <c r="DX32" s="31">
        <f>SMALL($BS32:$CX32,24)</f>
        <v>32</v>
      </c>
      <c r="DY32" s="31">
        <f>SMALL($BS32:$CX32,25)</f>
        <v>36</v>
      </c>
      <c r="DZ32" s="30">
        <f>SMALL($BS32:$CX32,26)</f>
        <v>38</v>
      </c>
      <c r="EA32" s="30">
        <f>SMALL($BS32:$CX32,27)</f>
        <v>39</v>
      </c>
      <c r="EB32" s="30">
        <f>SMALL($BS32:$CX32,28)</f>
        <v>40</v>
      </c>
      <c r="EC32" s="30">
        <f>SMALL($BS32:$CX32,29)</f>
        <v>41</v>
      </c>
      <c r="ED32" s="30">
        <f>SMALL($BS32:$CX32,30)</f>
        <v>44</v>
      </c>
      <c r="EE32" s="30">
        <f>SMALL($BS32:$CX32,31)</f>
        <v>46</v>
      </c>
      <c r="EF32" s="30">
        <f>SMALL($BS32:$CX32,32)</f>
        <v>46</v>
      </c>
      <c r="EG32" s="1"/>
      <c r="EH32" s="1"/>
      <c r="EI32" s="1"/>
      <c r="EJ32" s="1"/>
      <c r="EK32" s="1"/>
      <c r="EL32" s="1"/>
      <c r="EM32" s="1"/>
      <c r="EN32" s="1"/>
      <c r="EO32" s="1"/>
      <c r="EP32" s="1"/>
    </row>
    <row r="33" spans="1:146" ht="12.75" customHeight="1">
      <c r="A33" s="1">
        <v>25</v>
      </c>
      <c r="B33" s="1" t="s">
        <v>106</v>
      </c>
      <c r="C33" s="15"/>
      <c r="D33" s="26">
        <f>CY33-SUM($DA33:CHOOSE($DA$8,$DA33,$DB33,$DC33,$DD33,$DE33,$DF33,$DG33,$DH33,$DI33,$DJ33,$DK33,$DL33,$DM33,$DN33,$DO33,$DP33,$DQ33,$DR33,$DS33,$DT33,$DU33,$DV33,$DW33,$DX33))</f>
        <v>349</v>
      </c>
      <c r="E33" s="15"/>
      <c r="F33" s="38">
        <v>0</v>
      </c>
      <c r="G33" s="50">
        <f>IF(F33=0,0,51-F33)</f>
        <v>0</v>
      </c>
      <c r="H33" s="38">
        <v>0</v>
      </c>
      <c r="I33" s="50">
        <f>IF(H33=0,0,51-H33)</f>
        <v>0</v>
      </c>
      <c r="J33" s="38">
        <v>0</v>
      </c>
      <c r="K33" s="50">
        <f>IF(J33=0,0,51-J33)</f>
        <v>0</v>
      </c>
      <c r="L33" s="38">
        <v>0</v>
      </c>
      <c r="M33" s="50">
        <f>IF(L33=0,0,51-L33)</f>
        <v>0</v>
      </c>
      <c r="N33" s="38">
        <v>0</v>
      </c>
      <c r="O33" s="59">
        <f>IF(N33=0,0,51-N33)</f>
        <v>0</v>
      </c>
      <c r="P33" s="40">
        <v>0</v>
      </c>
      <c r="Q33" s="50">
        <f>IF(P33=0,0,51-P33)</f>
        <v>0</v>
      </c>
      <c r="R33" s="38">
        <v>0</v>
      </c>
      <c r="S33" s="50">
        <f>IF(R33=0,0,51-R33)</f>
        <v>0</v>
      </c>
      <c r="T33" s="38">
        <v>0</v>
      </c>
      <c r="U33" s="65">
        <f>IF(T33=0,0,51-T33)</f>
        <v>0</v>
      </c>
      <c r="V33" s="41">
        <v>0</v>
      </c>
      <c r="W33" s="50">
        <f>IF(V33=0,0,51-V33)</f>
        <v>0</v>
      </c>
      <c r="X33" s="38">
        <v>0</v>
      </c>
      <c r="Y33" s="50">
        <f>IF(X33=0,0,51-X33)</f>
        <v>0</v>
      </c>
      <c r="Z33" s="38">
        <v>0</v>
      </c>
      <c r="AA33" s="50">
        <f>IF(Z33=0,0,51-Z33)</f>
        <v>0</v>
      </c>
      <c r="AB33" s="38">
        <v>0</v>
      </c>
      <c r="AC33" s="50">
        <f>IF(AB33=0,0,51-AB33)</f>
        <v>0</v>
      </c>
      <c r="AD33" s="38">
        <v>0</v>
      </c>
      <c r="AE33" s="65">
        <f>IF(AD33=0,0,51-AD33)</f>
        <v>0</v>
      </c>
      <c r="AF33" s="52">
        <v>18</v>
      </c>
      <c r="AG33" s="50">
        <f>IF(AF33=0,0,51-AF33)</f>
        <v>33</v>
      </c>
      <c r="AH33" s="49">
        <v>20</v>
      </c>
      <c r="AI33" s="50">
        <f>IF(AH33=0,0,51-AH33)</f>
        <v>31</v>
      </c>
      <c r="AJ33" s="49">
        <v>14</v>
      </c>
      <c r="AK33" s="50">
        <f>IF(AJ33=0,0,51-AJ33)</f>
        <v>37</v>
      </c>
      <c r="AL33" s="49">
        <v>1</v>
      </c>
      <c r="AM33" s="50">
        <f>IF(AL33=0,0,51-AL33)</f>
        <v>50</v>
      </c>
      <c r="AN33" s="49">
        <v>1</v>
      </c>
      <c r="AO33" s="50">
        <f>IF(AN33=0,0,51-AN33)</f>
        <v>50</v>
      </c>
      <c r="AP33" s="49">
        <v>13</v>
      </c>
      <c r="AQ33" s="50">
        <f>IF(AP33=0,0,51-AP33)</f>
        <v>38</v>
      </c>
      <c r="AR33" s="38">
        <v>14</v>
      </c>
      <c r="AS33" s="50">
        <f>IF(AR33=0,0,51-AR33)</f>
        <v>37</v>
      </c>
      <c r="AT33" s="38">
        <v>15</v>
      </c>
      <c r="AU33" s="50">
        <f>IF(AT33=0,0,51-AT33)</f>
        <v>36</v>
      </c>
      <c r="AV33" s="38">
        <v>14</v>
      </c>
      <c r="AW33" s="65">
        <f>IF(AV33=0,0,51-AV33)</f>
        <v>37</v>
      </c>
      <c r="AX33" s="38">
        <v>0</v>
      </c>
      <c r="AY33" s="50">
        <f>IF(AX33=0,0,51-AX33)</f>
        <v>0</v>
      </c>
      <c r="AZ33" s="38">
        <v>0</v>
      </c>
      <c r="BA33" s="50">
        <f>IF(AZ33=0,0,51-AZ33)</f>
        <v>0</v>
      </c>
      <c r="BB33" s="38">
        <v>0</v>
      </c>
      <c r="BC33" s="65">
        <f>IF(BB33=0,0,51-BB33)</f>
        <v>0</v>
      </c>
      <c r="BD33" s="38">
        <v>0</v>
      </c>
      <c r="BE33" s="50">
        <f>IF(BD33=0,0,51-BD33)</f>
        <v>0</v>
      </c>
      <c r="BF33" s="38">
        <v>0</v>
      </c>
      <c r="BG33" s="50">
        <f>IF(BF33=0,0,51-BF33)</f>
        <v>0</v>
      </c>
      <c r="BH33" s="38">
        <v>0</v>
      </c>
      <c r="BI33" s="50">
        <f>IF(BH33=0,0,51-BH33)</f>
        <v>0</v>
      </c>
      <c r="BJ33" s="38">
        <v>0</v>
      </c>
      <c r="BK33" s="50">
        <f>IF(BJ33=0,0,51-BJ33)</f>
        <v>0</v>
      </c>
      <c r="BL33" s="38">
        <v>0</v>
      </c>
      <c r="BM33" s="50">
        <f>IF(BL33=0,0,51-BL33)</f>
        <v>0</v>
      </c>
      <c r="BN33" s="38">
        <v>0</v>
      </c>
      <c r="BO33" s="65">
        <f>IF(BN33=0,0,51-BN33)</f>
        <v>0</v>
      </c>
      <c r="BP33" s="42">
        <v>0</v>
      </c>
      <c r="BQ33" s="50">
        <f>IF(BP33=0,0,51-BP33)</f>
        <v>0</v>
      </c>
      <c r="BR33" s="27"/>
      <c r="BS33" s="28">
        <f>G33</f>
        <v>0</v>
      </c>
      <c r="BT33" s="28">
        <f>I33</f>
        <v>0</v>
      </c>
      <c r="BU33" s="28">
        <f>K33</f>
        <v>0</v>
      </c>
      <c r="BV33" s="28">
        <f>M33</f>
        <v>0</v>
      </c>
      <c r="BW33" s="28">
        <f>O33</f>
        <v>0</v>
      </c>
      <c r="BX33" s="28">
        <f>Q33</f>
        <v>0</v>
      </c>
      <c r="BY33" s="28">
        <f>S33</f>
        <v>0</v>
      </c>
      <c r="BZ33" s="28">
        <f>U33</f>
        <v>0</v>
      </c>
      <c r="CA33" s="28">
        <f>W33</f>
        <v>0</v>
      </c>
      <c r="CB33" s="28">
        <f>Y33</f>
        <v>0</v>
      </c>
      <c r="CC33" s="28">
        <f>AA33</f>
        <v>0</v>
      </c>
      <c r="CD33" s="28">
        <f>AC33</f>
        <v>0</v>
      </c>
      <c r="CE33" s="28">
        <f>AE33</f>
        <v>0</v>
      </c>
      <c r="CF33" s="28">
        <f>AG33</f>
        <v>33</v>
      </c>
      <c r="CG33" s="28">
        <f>AI33</f>
        <v>31</v>
      </c>
      <c r="CH33" s="28">
        <f>AK33</f>
        <v>37</v>
      </c>
      <c r="CI33" s="28">
        <f>AM33</f>
        <v>50</v>
      </c>
      <c r="CJ33" s="28">
        <f>AO33</f>
        <v>50</v>
      </c>
      <c r="CK33" s="28">
        <f>AQ33</f>
        <v>38</v>
      </c>
      <c r="CL33" s="28">
        <f>AS33</f>
        <v>37</v>
      </c>
      <c r="CM33" s="28">
        <f>AU33</f>
        <v>36</v>
      </c>
      <c r="CN33" s="28">
        <f>AW33</f>
        <v>37</v>
      </c>
      <c r="CO33" s="28">
        <f>AY33</f>
        <v>0</v>
      </c>
      <c r="CP33" s="28">
        <f>BA33</f>
        <v>0</v>
      </c>
      <c r="CQ33" s="28">
        <f>BC33</f>
        <v>0</v>
      </c>
      <c r="CR33" s="28">
        <f>BE33</f>
        <v>0</v>
      </c>
      <c r="CS33" s="28">
        <f>BG33</f>
        <v>0</v>
      </c>
      <c r="CT33" s="28">
        <f>BI33</f>
        <v>0</v>
      </c>
      <c r="CU33" s="28">
        <f>BK33</f>
        <v>0</v>
      </c>
      <c r="CV33" s="28">
        <f>BM33</f>
        <v>0</v>
      </c>
      <c r="CW33" s="28">
        <f>BO33</f>
        <v>0</v>
      </c>
      <c r="CX33" s="28">
        <f>BQ33</f>
        <v>0</v>
      </c>
      <c r="CY33" s="29">
        <f>SUM(BS33:CX33)</f>
        <v>349</v>
      </c>
      <c r="CZ33" s="30"/>
      <c r="DA33" s="31">
        <f>SMALL($BS33:$CX33,1)</f>
        <v>0</v>
      </c>
      <c r="DB33" s="31">
        <f>SMALL($BS33:$CX33,2)</f>
        <v>0</v>
      </c>
      <c r="DC33" s="31">
        <f>SMALL($BS33:$CX33,3)</f>
        <v>0</v>
      </c>
      <c r="DD33" s="31">
        <f>SMALL($BS33:$CX33,4)</f>
        <v>0</v>
      </c>
      <c r="DE33" s="31">
        <f>SMALL($BS33:$CX33,5)</f>
        <v>0</v>
      </c>
      <c r="DF33" s="31">
        <f>SMALL($BS33:$CX33,6)</f>
        <v>0</v>
      </c>
      <c r="DG33" s="31">
        <f>SMALL($BS33:$CX33,7)</f>
        <v>0</v>
      </c>
      <c r="DH33" s="31">
        <f>SMALL($BS33:$CX33,8)</f>
        <v>0</v>
      </c>
      <c r="DI33" s="31">
        <f>SMALL($BS33:$CX33,9)</f>
        <v>0</v>
      </c>
      <c r="DJ33" s="31">
        <f>SMALL($BS33:$CX33,10)</f>
        <v>0</v>
      </c>
      <c r="DK33" s="31">
        <f>SMALL($BS33:$CX33,11)</f>
        <v>0</v>
      </c>
      <c r="DL33" s="31">
        <f>SMALL($BS33:$CX33,12)</f>
        <v>0</v>
      </c>
      <c r="DM33" s="31">
        <f>SMALL($BS33:$CX33,13)</f>
        <v>0</v>
      </c>
      <c r="DN33" s="31">
        <f>SMALL($BS33:$CX33,14)</f>
        <v>0</v>
      </c>
      <c r="DO33" s="31">
        <f>SMALL($BS33:$CX33,15)</f>
        <v>0</v>
      </c>
      <c r="DP33" s="31">
        <f>SMALL($BS33:$CX33,16)</f>
        <v>0</v>
      </c>
      <c r="DQ33" s="31">
        <f>SMALL($BS33:$CX33,17)</f>
        <v>0</v>
      </c>
      <c r="DR33" s="31">
        <f>SMALL($BS33:$CX33,18)</f>
        <v>0</v>
      </c>
      <c r="DS33" s="31">
        <f>SMALL($BS33:$CX33,19)</f>
        <v>0</v>
      </c>
      <c r="DT33" s="31">
        <f>SMALL($BS33:$CX33,20)</f>
        <v>0</v>
      </c>
      <c r="DU33" s="31">
        <f>SMALL($BS33:$CX33,21)</f>
        <v>0</v>
      </c>
      <c r="DV33" s="31">
        <f>SMALL($BS33:$CX33,22)</f>
        <v>0</v>
      </c>
      <c r="DW33" s="31">
        <f>SMALL($BS33:$CX33,23)</f>
        <v>0</v>
      </c>
      <c r="DX33" s="31">
        <f>SMALL($BS33:$CX33,24)</f>
        <v>31</v>
      </c>
      <c r="DY33" s="31">
        <f>SMALL($BS33:$CX33,25)</f>
        <v>33</v>
      </c>
      <c r="DZ33" s="30">
        <f>SMALL($BS33:$CX33,26)</f>
        <v>36</v>
      </c>
      <c r="EA33" s="30">
        <f>SMALL($BS33:$CX33,27)</f>
        <v>37</v>
      </c>
      <c r="EB33" s="30">
        <f>SMALL($BS33:$CX33,28)</f>
        <v>37</v>
      </c>
      <c r="EC33" s="30">
        <f>SMALL($BS33:$CX33,29)</f>
        <v>37</v>
      </c>
      <c r="ED33" s="30">
        <f>SMALL($BS33:$CX33,30)</f>
        <v>38</v>
      </c>
      <c r="EE33" s="30">
        <f>SMALL($BS33:$CX33,31)</f>
        <v>50</v>
      </c>
      <c r="EF33" s="30">
        <f>SMALL($BS33:$CX33,32)</f>
        <v>50</v>
      </c>
      <c r="EG33" s="1"/>
      <c r="EH33" s="1"/>
      <c r="EI33" s="1"/>
      <c r="EJ33" s="1"/>
      <c r="EK33" s="1"/>
      <c r="EL33" s="1"/>
      <c r="EM33" s="1"/>
      <c r="EN33" s="1"/>
      <c r="EO33" s="1"/>
      <c r="EP33" s="1"/>
    </row>
    <row r="34" spans="1:146" ht="12.75" customHeight="1">
      <c r="A34" s="1">
        <v>26</v>
      </c>
      <c r="B34" s="1" t="s">
        <v>99</v>
      </c>
      <c r="C34" s="15"/>
      <c r="D34" s="26">
        <f>CY34-SUM($DA34:CHOOSE($DA$8,$DA34,$DB34,$DC34,$DD34,$DE34,$DF34,$DG34,$DH34,$DI34,$DJ34,$DK34,$DL34,$DM34,$DN34,$DO34,$DP34,$DQ34,$DR34,$DS34,$DT34,$DU34,$DV34,$DW34,$DX34))</f>
        <v>329</v>
      </c>
      <c r="E34" s="15"/>
      <c r="F34" s="38">
        <v>0</v>
      </c>
      <c r="G34" s="50">
        <f>IF(F34=0,0,51-F34)</f>
        <v>0</v>
      </c>
      <c r="H34" s="38">
        <v>0</v>
      </c>
      <c r="I34" s="50">
        <f>IF(H34=0,0,51-H34)</f>
        <v>0</v>
      </c>
      <c r="J34" s="38">
        <v>0</v>
      </c>
      <c r="K34" s="50">
        <f>IF(J34=0,0,51-J34)</f>
        <v>0</v>
      </c>
      <c r="L34" s="38">
        <v>0</v>
      </c>
      <c r="M34" s="50">
        <f>IF(L34=0,0,51-L34)</f>
        <v>0</v>
      </c>
      <c r="N34" s="38">
        <v>0</v>
      </c>
      <c r="O34" s="59">
        <f>IF(N34=0,0,51-N34)</f>
        <v>0</v>
      </c>
      <c r="P34" s="38">
        <v>0</v>
      </c>
      <c r="Q34" s="50">
        <f>IF(P34=0,0,51-P34)</f>
        <v>0</v>
      </c>
      <c r="R34" s="38">
        <v>0</v>
      </c>
      <c r="S34" s="50">
        <f>IF(R34=0,0,51-R34)</f>
        <v>0</v>
      </c>
      <c r="T34" s="38">
        <v>0</v>
      </c>
      <c r="U34" s="65">
        <f>IF(T34=0,0,51-T34)</f>
        <v>0</v>
      </c>
      <c r="V34" s="41">
        <v>0</v>
      </c>
      <c r="W34" s="50">
        <f>IF(V34=0,0,51-V34)</f>
        <v>0</v>
      </c>
      <c r="X34" s="38">
        <v>0</v>
      </c>
      <c r="Y34" s="50">
        <f>IF(X34=0,0,51-X34)</f>
        <v>0</v>
      </c>
      <c r="Z34" s="38">
        <v>0</v>
      </c>
      <c r="AA34" s="50">
        <f>IF(Z34=0,0,51-Z34)</f>
        <v>0</v>
      </c>
      <c r="AB34" s="38">
        <v>0</v>
      </c>
      <c r="AC34" s="50">
        <f>IF(AB34=0,0,51-AB34)</f>
        <v>0</v>
      </c>
      <c r="AD34" s="38">
        <v>0</v>
      </c>
      <c r="AE34" s="65">
        <f>IF(AD34=0,0,51-AD34)</f>
        <v>0</v>
      </c>
      <c r="AF34" s="52">
        <v>12</v>
      </c>
      <c r="AG34" s="50">
        <f>IF(AF34=0,0,51-AF34)</f>
        <v>39</v>
      </c>
      <c r="AH34" s="49">
        <v>21</v>
      </c>
      <c r="AI34" s="50">
        <f>IF(AH34=0,0,51-AH34)</f>
        <v>30</v>
      </c>
      <c r="AJ34" s="49">
        <v>13</v>
      </c>
      <c r="AK34" s="50">
        <f>IF(AJ34=0,0,51-AJ34)</f>
        <v>38</v>
      </c>
      <c r="AL34" s="49">
        <v>20</v>
      </c>
      <c r="AM34" s="50">
        <f>IF(AL34=0,0,51-AL34)</f>
        <v>31</v>
      </c>
      <c r="AN34" s="49">
        <v>12</v>
      </c>
      <c r="AO34" s="50">
        <f>IF(AN34=0,0,51-AN34)</f>
        <v>39</v>
      </c>
      <c r="AP34" s="49">
        <v>20</v>
      </c>
      <c r="AQ34" s="50">
        <f>IF(AP34=0,0,51-AP34)</f>
        <v>31</v>
      </c>
      <c r="AR34" s="38">
        <v>11</v>
      </c>
      <c r="AS34" s="50">
        <f>IF(AR34=0,0,51-AR34)</f>
        <v>40</v>
      </c>
      <c r="AT34" s="38">
        <v>8</v>
      </c>
      <c r="AU34" s="50">
        <f>IF(AT34=0,0,51-AT34)</f>
        <v>43</v>
      </c>
      <c r="AV34" s="38">
        <v>13</v>
      </c>
      <c r="AW34" s="65">
        <f>IF(AV34=0,0,51-AV34)</f>
        <v>38</v>
      </c>
      <c r="AX34" s="38">
        <v>0</v>
      </c>
      <c r="AY34" s="50">
        <f>IF(AX34=0,0,51-AX34)</f>
        <v>0</v>
      </c>
      <c r="AZ34" s="38">
        <v>0</v>
      </c>
      <c r="BA34" s="50">
        <f>IF(AZ34=0,0,51-AZ34)</f>
        <v>0</v>
      </c>
      <c r="BB34" s="38">
        <v>0</v>
      </c>
      <c r="BC34" s="65">
        <f>IF(BB34=0,0,51-BB34)</f>
        <v>0</v>
      </c>
      <c r="BD34" s="38">
        <v>0</v>
      </c>
      <c r="BE34" s="50">
        <f>IF(BD34=0,0,51-BD34)</f>
        <v>0</v>
      </c>
      <c r="BF34" s="38">
        <v>0</v>
      </c>
      <c r="BG34" s="50">
        <f>IF(BF34=0,0,51-BF34)</f>
        <v>0</v>
      </c>
      <c r="BH34" s="38">
        <v>0</v>
      </c>
      <c r="BI34" s="50">
        <f>IF(BH34=0,0,51-BH34)</f>
        <v>0</v>
      </c>
      <c r="BJ34" s="38">
        <v>0</v>
      </c>
      <c r="BK34" s="50">
        <f>IF(BJ34=0,0,51-BJ34)</f>
        <v>0</v>
      </c>
      <c r="BL34" s="38">
        <v>0</v>
      </c>
      <c r="BM34" s="50">
        <f>IF(BL34=0,0,51-BL34)</f>
        <v>0</v>
      </c>
      <c r="BN34" s="38">
        <v>0</v>
      </c>
      <c r="BO34" s="65">
        <f>IF(BN34=0,0,51-BN34)</f>
        <v>0</v>
      </c>
      <c r="BP34" s="47">
        <v>0</v>
      </c>
      <c r="BQ34" s="50">
        <f>IF(BP34=0,0,51-BP34)</f>
        <v>0</v>
      </c>
      <c r="BR34" s="27"/>
      <c r="BS34" s="28">
        <f>G34</f>
        <v>0</v>
      </c>
      <c r="BT34" s="28">
        <f>I34</f>
        <v>0</v>
      </c>
      <c r="BU34" s="28">
        <f>K34</f>
        <v>0</v>
      </c>
      <c r="BV34" s="28">
        <f>M34</f>
        <v>0</v>
      </c>
      <c r="BW34" s="28">
        <f>O34</f>
        <v>0</v>
      </c>
      <c r="BX34" s="28">
        <f>Q34</f>
        <v>0</v>
      </c>
      <c r="BY34" s="28">
        <f>S34</f>
        <v>0</v>
      </c>
      <c r="BZ34" s="28">
        <f>U34</f>
        <v>0</v>
      </c>
      <c r="CA34" s="28">
        <f>W34</f>
        <v>0</v>
      </c>
      <c r="CB34" s="28">
        <f>Y34</f>
        <v>0</v>
      </c>
      <c r="CC34" s="28">
        <f>AA34</f>
        <v>0</v>
      </c>
      <c r="CD34" s="28">
        <f>AC34</f>
        <v>0</v>
      </c>
      <c r="CE34" s="28">
        <f>AE34</f>
        <v>0</v>
      </c>
      <c r="CF34" s="28">
        <f>AG34</f>
        <v>39</v>
      </c>
      <c r="CG34" s="28">
        <f>AI34</f>
        <v>30</v>
      </c>
      <c r="CH34" s="28">
        <f>AK34</f>
        <v>38</v>
      </c>
      <c r="CI34" s="28">
        <f>AM34</f>
        <v>31</v>
      </c>
      <c r="CJ34" s="28">
        <f>AO34</f>
        <v>39</v>
      </c>
      <c r="CK34" s="28">
        <f>AQ34</f>
        <v>31</v>
      </c>
      <c r="CL34" s="28">
        <f>AS34</f>
        <v>40</v>
      </c>
      <c r="CM34" s="28">
        <f>AU34</f>
        <v>43</v>
      </c>
      <c r="CN34" s="28">
        <f>AW34</f>
        <v>38</v>
      </c>
      <c r="CO34" s="28">
        <f>AY34</f>
        <v>0</v>
      </c>
      <c r="CP34" s="28">
        <f>BA34</f>
        <v>0</v>
      </c>
      <c r="CQ34" s="28">
        <f>BC34</f>
        <v>0</v>
      </c>
      <c r="CR34" s="28">
        <f>BE34</f>
        <v>0</v>
      </c>
      <c r="CS34" s="28">
        <f>BG34</f>
        <v>0</v>
      </c>
      <c r="CT34" s="28">
        <f>BI34</f>
        <v>0</v>
      </c>
      <c r="CU34" s="28">
        <f>BK34</f>
        <v>0</v>
      </c>
      <c r="CV34" s="28">
        <f>BM34</f>
        <v>0</v>
      </c>
      <c r="CW34" s="28">
        <f>BO34</f>
        <v>0</v>
      </c>
      <c r="CX34" s="28">
        <f>BQ34</f>
        <v>0</v>
      </c>
      <c r="CY34" s="29">
        <f>SUM(BS34:CX34)</f>
        <v>329</v>
      </c>
      <c r="CZ34" s="30"/>
      <c r="DA34" s="31">
        <f>SMALL($BS34:$CX34,1)</f>
        <v>0</v>
      </c>
      <c r="DB34" s="31">
        <f>SMALL($BS34:$CX34,2)</f>
        <v>0</v>
      </c>
      <c r="DC34" s="31">
        <f>SMALL($BS34:$CX34,3)</f>
        <v>0</v>
      </c>
      <c r="DD34" s="31">
        <f>SMALL($BS34:$CX34,4)</f>
        <v>0</v>
      </c>
      <c r="DE34" s="31">
        <f>SMALL($BS34:$CX34,5)</f>
        <v>0</v>
      </c>
      <c r="DF34" s="31">
        <f>SMALL($BS34:$CX34,6)</f>
        <v>0</v>
      </c>
      <c r="DG34" s="31">
        <f>SMALL($BS34:$CX34,7)</f>
        <v>0</v>
      </c>
      <c r="DH34" s="31">
        <f>SMALL($BS34:$CX34,8)</f>
        <v>0</v>
      </c>
      <c r="DI34" s="31">
        <f>SMALL($BS34:$CX34,9)</f>
        <v>0</v>
      </c>
      <c r="DJ34" s="31">
        <f>SMALL($BS34:$CX34,10)</f>
        <v>0</v>
      </c>
      <c r="DK34" s="31">
        <f>SMALL($BS34:$CX34,11)</f>
        <v>0</v>
      </c>
      <c r="DL34" s="31">
        <f>SMALL($BS34:$CX34,12)</f>
        <v>0</v>
      </c>
      <c r="DM34" s="31">
        <f>SMALL($BS34:$CX34,13)</f>
        <v>0</v>
      </c>
      <c r="DN34" s="31">
        <f>SMALL($BS34:$CX34,14)</f>
        <v>0</v>
      </c>
      <c r="DO34" s="31">
        <f>SMALL($BS34:$CX34,15)</f>
        <v>0</v>
      </c>
      <c r="DP34" s="31">
        <f>SMALL($BS34:$CX34,16)</f>
        <v>0</v>
      </c>
      <c r="DQ34" s="31">
        <f>SMALL($BS34:$CX34,17)</f>
        <v>0</v>
      </c>
      <c r="DR34" s="31">
        <f>SMALL($BS34:$CX34,18)</f>
        <v>0</v>
      </c>
      <c r="DS34" s="31">
        <f>SMALL($BS34:$CX34,19)</f>
        <v>0</v>
      </c>
      <c r="DT34" s="31">
        <f>SMALL($BS34:$CX34,20)</f>
        <v>0</v>
      </c>
      <c r="DU34" s="31">
        <f>SMALL($BS34:$CX34,21)</f>
        <v>0</v>
      </c>
      <c r="DV34" s="31">
        <f>SMALL($BS34:$CX34,22)</f>
        <v>0</v>
      </c>
      <c r="DW34" s="31">
        <f>SMALL($BS34:$CX34,23)</f>
        <v>0</v>
      </c>
      <c r="DX34" s="31">
        <f>SMALL($BS34:$CX34,24)</f>
        <v>30</v>
      </c>
      <c r="DY34" s="31">
        <f>SMALL($BS34:$CX34,25)</f>
        <v>31</v>
      </c>
      <c r="DZ34" s="30">
        <f>SMALL($BS34:$CX34,26)</f>
        <v>31</v>
      </c>
      <c r="EA34" s="30">
        <f>SMALL($BS34:$CX34,27)</f>
        <v>38</v>
      </c>
      <c r="EB34" s="30">
        <f>SMALL($BS34:$CX34,28)</f>
        <v>38</v>
      </c>
      <c r="EC34" s="30">
        <f>SMALL($BS34:$CX34,29)</f>
        <v>39</v>
      </c>
      <c r="ED34" s="30">
        <f>SMALL($BS34:$CX34,30)</f>
        <v>39</v>
      </c>
      <c r="EE34" s="30">
        <f>SMALL($BS34:$CX34,31)</f>
        <v>40</v>
      </c>
      <c r="EF34" s="30">
        <f>SMALL($BS34:$CX34,32)</f>
        <v>43</v>
      </c>
      <c r="EG34" s="1"/>
      <c r="EH34" s="1"/>
      <c r="EI34" s="1"/>
      <c r="EJ34" s="1"/>
      <c r="EK34" s="1"/>
      <c r="EL34" s="1"/>
      <c r="EM34" s="1"/>
      <c r="EN34" s="1"/>
      <c r="EO34" s="1"/>
      <c r="EP34" s="1"/>
    </row>
    <row r="35" spans="1:146" ht="12.75" customHeight="1">
      <c r="A35" s="1">
        <v>27</v>
      </c>
      <c r="B35" s="1" t="s">
        <v>20</v>
      </c>
      <c r="C35" s="15"/>
      <c r="D35" s="26">
        <f>CY35-SUM($DA35:CHOOSE($DA$8,$DA35,$DB35,$DC35,$DD35,$DE35,$DF35,$DG35,$DH35,$DI35,$DJ35,$DK35,$DL35,$DM35,$DN35,$DO35,$DP35,$DQ35,$DR35,$DS35,$DT35,$DU35,$DV35,$DW35,$DX35))</f>
        <v>323</v>
      </c>
      <c r="E35" s="15"/>
      <c r="F35" s="38">
        <v>13</v>
      </c>
      <c r="G35" s="50">
        <f>IF(F35=0,0,51-F35)</f>
        <v>38</v>
      </c>
      <c r="H35" s="38">
        <v>16</v>
      </c>
      <c r="I35" s="50">
        <f>IF(H35=0,0,51-H35)</f>
        <v>35</v>
      </c>
      <c r="J35" s="38">
        <v>17</v>
      </c>
      <c r="K35" s="50">
        <f>IF(J35=0,0,51-J35)</f>
        <v>34</v>
      </c>
      <c r="L35" s="38">
        <v>16</v>
      </c>
      <c r="M35" s="50">
        <f>IF(L35=0,0,51-L35)</f>
        <v>35</v>
      </c>
      <c r="N35" s="38">
        <v>14</v>
      </c>
      <c r="O35" s="59">
        <f>IF(N35=0,0,51-N35)</f>
        <v>37</v>
      </c>
      <c r="P35" s="38">
        <v>12</v>
      </c>
      <c r="Q35" s="50">
        <f>IF(P35=0,0,51-P35)</f>
        <v>39</v>
      </c>
      <c r="R35" s="38">
        <v>17</v>
      </c>
      <c r="S35" s="50">
        <f>IF(R35=0,0,51-R35)</f>
        <v>34</v>
      </c>
      <c r="T35" s="38">
        <v>15</v>
      </c>
      <c r="U35" s="65">
        <f>IF(T35=0,0,51-T35)</f>
        <v>36</v>
      </c>
      <c r="V35" s="41">
        <v>0</v>
      </c>
      <c r="W35" s="50">
        <f>IF(V35=0,0,51-V35)</f>
        <v>0</v>
      </c>
      <c r="X35" s="38">
        <v>0</v>
      </c>
      <c r="Y35" s="50">
        <f>IF(X35=0,0,51-X35)</f>
        <v>0</v>
      </c>
      <c r="Z35" s="38">
        <v>0</v>
      </c>
      <c r="AA35" s="50">
        <f>IF(Z35=0,0,51-Z35)</f>
        <v>0</v>
      </c>
      <c r="AB35" s="38">
        <v>0</v>
      </c>
      <c r="AC35" s="50">
        <f>IF(AB35=0,0,51-AB35)</f>
        <v>0</v>
      </c>
      <c r="AD35" s="38">
        <v>0</v>
      </c>
      <c r="AE35" s="65">
        <f>IF(AD35=0,0,51-AD35)</f>
        <v>0</v>
      </c>
      <c r="AF35" s="41">
        <v>0</v>
      </c>
      <c r="AG35" s="50">
        <f>IF(AF35=0,0,51-AF35)</f>
        <v>0</v>
      </c>
      <c r="AH35" s="38">
        <v>0</v>
      </c>
      <c r="AI35" s="50">
        <f>IF(AH35=0,0,51-AH35)</f>
        <v>0</v>
      </c>
      <c r="AJ35" s="38">
        <v>0</v>
      </c>
      <c r="AK35" s="50">
        <f>IF(AJ35=0,0,51-AJ35)</f>
        <v>0</v>
      </c>
      <c r="AL35" s="38">
        <v>0</v>
      </c>
      <c r="AM35" s="50">
        <f>IF(AL35=0,0,51-AL35)</f>
        <v>0</v>
      </c>
      <c r="AN35" s="38">
        <v>0</v>
      </c>
      <c r="AO35" s="50">
        <f>IF(AN35=0,0,51-AN35)</f>
        <v>0</v>
      </c>
      <c r="AP35" s="38">
        <v>0</v>
      </c>
      <c r="AQ35" s="50">
        <f>IF(AP35=0,0,51-AP35)</f>
        <v>0</v>
      </c>
      <c r="AR35" s="38">
        <v>0</v>
      </c>
      <c r="AS35" s="50">
        <f>IF(AR35=0,0,51-AR35)</f>
        <v>0</v>
      </c>
      <c r="AT35" s="38">
        <v>0</v>
      </c>
      <c r="AU35" s="50">
        <f>IF(AT35=0,0,51-AT35)</f>
        <v>0</v>
      </c>
      <c r="AV35" s="38">
        <v>0</v>
      </c>
      <c r="AW35" s="65">
        <f>IF(AV35=0,0,51-AV35)</f>
        <v>0</v>
      </c>
      <c r="AX35" s="38">
        <v>0</v>
      </c>
      <c r="AY35" s="50">
        <f>IF(AX35=0,0,51-AX35)</f>
        <v>0</v>
      </c>
      <c r="AZ35" s="38">
        <v>0</v>
      </c>
      <c r="BA35" s="50">
        <f>IF(AZ35=0,0,51-AZ35)</f>
        <v>0</v>
      </c>
      <c r="BB35" s="38">
        <v>0</v>
      </c>
      <c r="BC35" s="65">
        <f>IF(BB35=0,0,51-BB35)</f>
        <v>0</v>
      </c>
      <c r="BD35" s="38">
        <v>0</v>
      </c>
      <c r="BE35" s="50">
        <f>IF(BD35=0,0,51-BD35)</f>
        <v>0</v>
      </c>
      <c r="BF35" s="38">
        <v>0</v>
      </c>
      <c r="BG35" s="50">
        <f>IF(BF35=0,0,51-BF35)</f>
        <v>0</v>
      </c>
      <c r="BH35" s="38">
        <v>0</v>
      </c>
      <c r="BI35" s="50">
        <f>IF(BH35=0,0,51-BH35)</f>
        <v>0</v>
      </c>
      <c r="BJ35" s="38">
        <v>0</v>
      </c>
      <c r="BK35" s="50">
        <f>IF(BJ35=0,0,51-BJ35)</f>
        <v>0</v>
      </c>
      <c r="BL35" s="38">
        <v>0</v>
      </c>
      <c r="BM35" s="50">
        <f>IF(BL35=0,0,51-BL35)</f>
        <v>0</v>
      </c>
      <c r="BN35" s="38">
        <v>0</v>
      </c>
      <c r="BO35" s="65">
        <f>IF(BN35=0,0,51-BN35)</f>
        <v>0</v>
      </c>
      <c r="BP35" s="36">
        <v>16</v>
      </c>
      <c r="BQ35" s="50">
        <f>IF(BP35=0,0,51-BP35)</f>
        <v>35</v>
      </c>
      <c r="BR35" s="27"/>
      <c r="BS35" s="28">
        <f>G35</f>
        <v>38</v>
      </c>
      <c r="BT35" s="28">
        <f>I35</f>
        <v>35</v>
      </c>
      <c r="BU35" s="28">
        <f>K35</f>
        <v>34</v>
      </c>
      <c r="BV35" s="28">
        <f>M35</f>
        <v>35</v>
      </c>
      <c r="BW35" s="28">
        <f>O35</f>
        <v>37</v>
      </c>
      <c r="BX35" s="28">
        <f>Q35</f>
        <v>39</v>
      </c>
      <c r="BY35" s="28">
        <f>S35</f>
        <v>34</v>
      </c>
      <c r="BZ35" s="28">
        <f>U35</f>
        <v>36</v>
      </c>
      <c r="CA35" s="28">
        <f>W35</f>
        <v>0</v>
      </c>
      <c r="CB35" s="28">
        <f>Y35</f>
        <v>0</v>
      </c>
      <c r="CC35" s="28">
        <f>AA35</f>
        <v>0</v>
      </c>
      <c r="CD35" s="28">
        <f>AC35</f>
        <v>0</v>
      </c>
      <c r="CE35" s="28">
        <f>AE35</f>
        <v>0</v>
      </c>
      <c r="CF35" s="28">
        <f>AG35</f>
        <v>0</v>
      </c>
      <c r="CG35" s="28">
        <f>AI35</f>
        <v>0</v>
      </c>
      <c r="CH35" s="28">
        <f>AK35</f>
        <v>0</v>
      </c>
      <c r="CI35" s="28">
        <f>AM35</f>
        <v>0</v>
      </c>
      <c r="CJ35" s="28">
        <f>AO35</f>
        <v>0</v>
      </c>
      <c r="CK35" s="28">
        <f>AQ35</f>
        <v>0</v>
      </c>
      <c r="CL35" s="28">
        <f>AS35</f>
        <v>0</v>
      </c>
      <c r="CM35" s="28">
        <f>AU35</f>
        <v>0</v>
      </c>
      <c r="CN35" s="28">
        <f>AW35</f>
        <v>0</v>
      </c>
      <c r="CO35" s="28">
        <f>AY35</f>
        <v>0</v>
      </c>
      <c r="CP35" s="28">
        <f>BA35</f>
        <v>0</v>
      </c>
      <c r="CQ35" s="28">
        <f>BC35</f>
        <v>0</v>
      </c>
      <c r="CR35" s="28">
        <f>BE35</f>
        <v>0</v>
      </c>
      <c r="CS35" s="28">
        <f>BG35</f>
        <v>0</v>
      </c>
      <c r="CT35" s="28">
        <f>BI35</f>
        <v>0</v>
      </c>
      <c r="CU35" s="28">
        <f>BK35</f>
        <v>0</v>
      </c>
      <c r="CV35" s="28">
        <f>BM35</f>
        <v>0</v>
      </c>
      <c r="CW35" s="28">
        <f>BO35</f>
        <v>0</v>
      </c>
      <c r="CX35" s="28">
        <f>BQ35</f>
        <v>35</v>
      </c>
      <c r="CY35" s="29">
        <f>SUM(BS35:CX35)</f>
        <v>323</v>
      </c>
      <c r="CZ35" s="30"/>
      <c r="DA35" s="31">
        <f>SMALL($BS35:$CX35,1)</f>
        <v>0</v>
      </c>
      <c r="DB35" s="31">
        <f>SMALL($BS35:$CX35,2)</f>
        <v>0</v>
      </c>
      <c r="DC35" s="31">
        <f>SMALL($BS35:$CX35,3)</f>
        <v>0</v>
      </c>
      <c r="DD35" s="31">
        <f>SMALL($BS35:$CX35,4)</f>
        <v>0</v>
      </c>
      <c r="DE35" s="31">
        <f>SMALL($BS35:$CX35,5)</f>
        <v>0</v>
      </c>
      <c r="DF35" s="31">
        <f>SMALL($BS35:$CX35,6)</f>
        <v>0</v>
      </c>
      <c r="DG35" s="31">
        <f>SMALL($BS35:$CX35,7)</f>
        <v>0</v>
      </c>
      <c r="DH35" s="31">
        <f>SMALL($BS35:$CX35,8)</f>
        <v>0</v>
      </c>
      <c r="DI35" s="31">
        <f>SMALL($BS35:$CX35,9)</f>
        <v>0</v>
      </c>
      <c r="DJ35" s="31">
        <f>SMALL($BS35:$CX35,10)</f>
        <v>0</v>
      </c>
      <c r="DK35" s="31">
        <f>SMALL($BS35:$CX35,11)</f>
        <v>0</v>
      </c>
      <c r="DL35" s="31">
        <f>SMALL($BS35:$CX35,12)</f>
        <v>0</v>
      </c>
      <c r="DM35" s="31">
        <f>SMALL($BS35:$CX35,13)</f>
        <v>0</v>
      </c>
      <c r="DN35" s="31">
        <f>SMALL($BS35:$CX35,14)</f>
        <v>0</v>
      </c>
      <c r="DO35" s="31">
        <f>SMALL($BS35:$CX35,15)</f>
        <v>0</v>
      </c>
      <c r="DP35" s="31">
        <f>SMALL($BS35:$CX35,16)</f>
        <v>0</v>
      </c>
      <c r="DQ35" s="31">
        <f>SMALL($BS35:$CX35,17)</f>
        <v>0</v>
      </c>
      <c r="DR35" s="31">
        <f>SMALL($BS35:$CX35,18)</f>
        <v>0</v>
      </c>
      <c r="DS35" s="31">
        <f>SMALL($BS35:$CX35,19)</f>
        <v>0</v>
      </c>
      <c r="DT35" s="31">
        <f>SMALL($BS35:$CX35,20)</f>
        <v>0</v>
      </c>
      <c r="DU35" s="31">
        <f>SMALL($BS35:$CX35,21)</f>
        <v>0</v>
      </c>
      <c r="DV35" s="31">
        <f>SMALL($BS35:$CX35,22)</f>
        <v>0</v>
      </c>
      <c r="DW35" s="31">
        <f>SMALL($BS35:$CX35,23)</f>
        <v>0</v>
      </c>
      <c r="DX35" s="31">
        <f>SMALL($BS35:$CX35,24)</f>
        <v>34</v>
      </c>
      <c r="DY35" s="31">
        <f>SMALL($BS35:$CX35,25)</f>
        <v>34</v>
      </c>
      <c r="DZ35" s="30">
        <f>SMALL($BS35:$CX35,26)</f>
        <v>35</v>
      </c>
      <c r="EA35" s="30">
        <f>SMALL($BS35:$CX35,27)</f>
        <v>35</v>
      </c>
      <c r="EB35" s="30">
        <f>SMALL($BS35:$CX35,28)</f>
        <v>35</v>
      </c>
      <c r="EC35" s="30">
        <f>SMALL($BS35:$CX35,29)</f>
        <v>36</v>
      </c>
      <c r="ED35" s="30">
        <f>SMALL($BS35:$CX35,30)</f>
        <v>37</v>
      </c>
      <c r="EE35" s="30">
        <f>SMALL($BS35:$CX35,31)</f>
        <v>38</v>
      </c>
      <c r="EF35" s="30">
        <f>SMALL($BS35:$CX35,32)</f>
        <v>39</v>
      </c>
      <c r="EG35" s="1"/>
      <c r="EH35" s="1"/>
      <c r="EI35" s="1"/>
      <c r="EJ35" s="1"/>
      <c r="EK35" s="1"/>
      <c r="EL35" s="1"/>
      <c r="EM35" s="1"/>
      <c r="EN35" s="1"/>
      <c r="EO35" s="1"/>
      <c r="EP35" s="1"/>
    </row>
    <row r="36" spans="1:146" ht="12.75" customHeight="1">
      <c r="A36" s="1">
        <v>28</v>
      </c>
      <c r="B36" s="1" t="s">
        <v>64</v>
      </c>
      <c r="C36" s="15"/>
      <c r="D36" s="26">
        <f>CY36-SUM($DA36:CHOOSE($DA$8,$DA36,$DB36,$DC36,$DD36,$DE36,$DF36,$DG36,$DH36,$DI36,$DJ36,$DK36,$DL36,$DM36,$DN36,$DO36,$DP36,$DQ36,$DR36,$DS36,$DT36,$DU36,$DV36,$DW36,$DX36))</f>
        <v>308</v>
      </c>
      <c r="E36" s="15"/>
      <c r="F36" s="38">
        <v>0</v>
      </c>
      <c r="G36" s="50">
        <f>IF(F36=0,0,51-F36)</f>
        <v>0</v>
      </c>
      <c r="H36" s="38">
        <v>0</v>
      </c>
      <c r="I36" s="50">
        <f>IF(H36=0,0,51-H36)</f>
        <v>0</v>
      </c>
      <c r="J36" s="38">
        <v>0</v>
      </c>
      <c r="K36" s="50">
        <f>IF(J36=0,0,51-J36)</f>
        <v>0</v>
      </c>
      <c r="L36" s="38">
        <v>0</v>
      </c>
      <c r="M36" s="50">
        <f>IF(L36=0,0,51-L36)</f>
        <v>0</v>
      </c>
      <c r="N36" s="38">
        <v>0</v>
      </c>
      <c r="O36" s="59">
        <f>IF(N36=0,0,51-N36)</f>
        <v>0</v>
      </c>
      <c r="P36" s="38">
        <v>14</v>
      </c>
      <c r="Q36" s="50">
        <f>IF(P36=0,0,51-P36)</f>
        <v>37</v>
      </c>
      <c r="R36" s="38">
        <v>23</v>
      </c>
      <c r="S36" s="50">
        <f>IF(R36=0,0,51-R36)</f>
        <v>28</v>
      </c>
      <c r="T36" s="38">
        <v>21</v>
      </c>
      <c r="U36" s="65">
        <f>IF(T36=0,0,51-T36)</f>
        <v>30</v>
      </c>
      <c r="V36" s="41">
        <v>16</v>
      </c>
      <c r="W36" s="50">
        <f>IF(V36=0,0,51-V36)</f>
        <v>35</v>
      </c>
      <c r="X36" s="38">
        <v>16</v>
      </c>
      <c r="Y36" s="50">
        <f>IF(X36=0,0,51-X36)</f>
        <v>35</v>
      </c>
      <c r="Z36" s="38">
        <v>50</v>
      </c>
      <c r="AA36" s="50">
        <f>IF(Z36=0,0,51-Z36)</f>
        <v>1</v>
      </c>
      <c r="AB36" s="38">
        <v>15</v>
      </c>
      <c r="AC36" s="50">
        <f>IF(AB36=0,0,51-AB36)</f>
        <v>36</v>
      </c>
      <c r="AD36" s="38">
        <v>15</v>
      </c>
      <c r="AE36" s="65">
        <f>IF(AD36=0,0,51-AD36)</f>
        <v>36</v>
      </c>
      <c r="AF36" s="41">
        <v>0</v>
      </c>
      <c r="AG36" s="50">
        <f>IF(AF36=0,0,51-AF36)</f>
        <v>0</v>
      </c>
      <c r="AH36" s="38">
        <v>0</v>
      </c>
      <c r="AI36" s="50">
        <f>IF(AH36=0,0,51-AH36)</f>
        <v>0</v>
      </c>
      <c r="AJ36" s="38">
        <v>0</v>
      </c>
      <c r="AK36" s="50">
        <f>IF(AJ36=0,0,51-AJ36)</f>
        <v>0</v>
      </c>
      <c r="AL36" s="38">
        <v>0</v>
      </c>
      <c r="AM36" s="50">
        <f>IF(AL36=0,0,51-AL36)</f>
        <v>0</v>
      </c>
      <c r="AN36" s="38">
        <v>0</v>
      </c>
      <c r="AO36" s="50">
        <f>IF(AN36=0,0,51-AN36)</f>
        <v>0</v>
      </c>
      <c r="AP36" s="38">
        <v>0</v>
      </c>
      <c r="AQ36" s="50">
        <f>IF(AP36=0,0,51-AP36)</f>
        <v>0</v>
      </c>
      <c r="AR36" s="38">
        <v>0</v>
      </c>
      <c r="AS36" s="50">
        <f>IF(AR36=0,0,51-AR36)</f>
        <v>0</v>
      </c>
      <c r="AT36" s="38">
        <v>0</v>
      </c>
      <c r="AU36" s="50">
        <f>IF(AT36=0,0,51-AT36)</f>
        <v>0</v>
      </c>
      <c r="AV36" s="38">
        <v>0</v>
      </c>
      <c r="AW36" s="65">
        <f>IF(AV36=0,0,51-AV36)</f>
        <v>0</v>
      </c>
      <c r="AX36" s="38">
        <v>19</v>
      </c>
      <c r="AY36" s="50">
        <f>IF(AX36=0,0,51-AX36)</f>
        <v>32</v>
      </c>
      <c r="AZ36" s="38">
        <v>51</v>
      </c>
      <c r="BA36" s="50">
        <f>IF(AZ36=0,0,51-AZ36)</f>
        <v>0</v>
      </c>
      <c r="BB36" s="38">
        <v>51</v>
      </c>
      <c r="BC36" s="65">
        <f>IF(BB36=0,0,51-BB36)</f>
        <v>0</v>
      </c>
      <c r="BD36" s="51">
        <v>0</v>
      </c>
      <c r="BE36" s="50">
        <f>IF(BD36=0,0,51-BD36)</f>
        <v>0</v>
      </c>
      <c r="BF36" s="51">
        <v>0</v>
      </c>
      <c r="BG36" s="50">
        <f>IF(BF36=0,0,51-BF36)</f>
        <v>0</v>
      </c>
      <c r="BH36" s="51">
        <v>0</v>
      </c>
      <c r="BI36" s="50">
        <f>IF(BH36=0,0,51-BH36)</f>
        <v>0</v>
      </c>
      <c r="BJ36" s="51">
        <v>0</v>
      </c>
      <c r="BK36" s="50">
        <f>IF(BJ36=0,0,51-BJ36)</f>
        <v>0</v>
      </c>
      <c r="BL36" s="51">
        <v>0</v>
      </c>
      <c r="BM36" s="50">
        <f>IF(BL36=0,0,51-BL36)</f>
        <v>0</v>
      </c>
      <c r="BN36" s="51">
        <v>0</v>
      </c>
      <c r="BO36" s="65">
        <f>IF(BN36=0,0,51-BN36)</f>
        <v>0</v>
      </c>
      <c r="BP36" s="45">
        <v>13</v>
      </c>
      <c r="BQ36" s="50">
        <f>IF(BP36=0,0,51-BP36)</f>
        <v>38</v>
      </c>
      <c r="BR36" s="27"/>
      <c r="BS36" s="28">
        <f>G36</f>
        <v>0</v>
      </c>
      <c r="BT36" s="28">
        <f>I36</f>
        <v>0</v>
      </c>
      <c r="BU36" s="28">
        <f>K36</f>
        <v>0</v>
      </c>
      <c r="BV36" s="28">
        <f>M36</f>
        <v>0</v>
      </c>
      <c r="BW36" s="28">
        <f>O36</f>
        <v>0</v>
      </c>
      <c r="BX36" s="28">
        <f>Q36</f>
        <v>37</v>
      </c>
      <c r="BY36" s="28">
        <f>S36</f>
        <v>28</v>
      </c>
      <c r="BZ36" s="28">
        <f>U36</f>
        <v>30</v>
      </c>
      <c r="CA36" s="28">
        <f>W36</f>
        <v>35</v>
      </c>
      <c r="CB36" s="28">
        <f>Y36</f>
        <v>35</v>
      </c>
      <c r="CC36" s="28">
        <f>AA36</f>
        <v>1</v>
      </c>
      <c r="CD36" s="28">
        <f>AC36</f>
        <v>36</v>
      </c>
      <c r="CE36" s="28">
        <f>AE36</f>
        <v>36</v>
      </c>
      <c r="CF36" s="28">
        <f>AG36</f>
        <v>0</v>
      </c>
      <c r="CG36" s="28">
        <f>AI36</f>
        <v>0</v>
      </c>
      <c r="CH36" s="28">
        <f>AK36</f>
        <v>0</v>
      </c>
      <c r="CI36" s="28">
        <f>AM36</f>
        <v>0</v>
      </c>
      <c r="CJ36" s="28">
        <f>AO36</f>
        <v>0</v>
      </c>
      <c r="CK36" s="28">
        <f>AQ36</f>
        <v>0</v>
      </c>
      <c r="CL36" s="28">
        <f>AS36</f>
        <v>0</v>
      </c>
      <c r="CM36" s="28">
        <f>AU36</f>
        <v>0</v>
      </c>
      <c r="CN36" s="28">
        <f>AW36</f>
        <v>0</v>
      </c>
      <c r="CO36" s="28">
        <f>AY36</f>
        <v>32</v>
      </c>
      <c r="CP36" s="28">
        <f>BA36</f>
        <v>0</v>
      </c>
      <c r="CQ36" s="28">
        <f>BC36</f>
        <v>0</v>
      </c>
      <c r="CR36" s="28">
        <f>BE36</f>
        <v>0</v>
      </c>
      <c r="CS36" s="28">
        <f>BG36</f>
        <v>0</v>
      </c>
      <c r="CT36" s="28">
        <f>BI36</f>
        <v>0</v>
      </c>
      <c r="CU36" s="28">
        <f>BK36</f>
        <v>0</v>
      </c>
      <c r="CV36" s="28">
        <f>BM36</f>
        <v>0</v>
      </c>
      <c r="CW36" s="28">
        <f>BO36</f>
        <v>0</v>
      </c>
      <c r="CX36" s="28">
        <f>BQ36</f>
        <v>38</v>
      </c>
      <c r="CY36" s="29">
        <f>SUM(BS36:CX36)</f>
        <v>308</v>
      </c>
      <c r="CZ36" s="30"/>
      <c r="DA36" s="31">
        <f>SMALL($BS36:$CX36,1)</f>
        <v>0</v>
      </c>
      <c r="DB36" s="31">
        <f>SMALL($BS36:$CX36,2)</f>
        <v>0</v>
      </c>
      <c r="DC36" s="31">
        <f>SMALL($BS36:$CX36,3)</f>
        <v>0</v>
      </c>
      <c r="DD36" s="31">
        <f>SMALL($BS36:$CX36,4)</f>
        <v>0</v>
      </c>
      <c r="DE36" s="31">
        <f>SMALL($BS36:$CX36,5)</f>
        <v>0</v>
      </c>
      <c r="DF36" s="31">
        <f>SMALL($BS36:$CX36,6)</f>
        <v>0</v>
      </c>
      <c r="DG36" s="31">
        <f>SMALL($BS36:$CX36,7)</f>
        <v>0</v>
      </c>
      <c r="DH36" s="31">
        <f>SMALL($BS36:$CX36,8)</f>
        <v>0</v>
      </c>
      <c r="DI36" s="31">
        <f>SMALL($BS36:$CX36,9)</f>
        <v>0</v>
      </c>
      <c r="DJ36" s="31">
        <f>SMALL($BS36:$CX36,10)</f>
        <v>0</v>
      </c>
      <c r="DK36" s="31">
        <f>SMALL($BS36:$CX36,11)</f>
        <v>0</v>
      </c>
      <c r="DL36" s="31">
        <f>SMALL($BS36:$CX36,12)</f>
        <v>0</v>
      </c>
      <c r="DM36" s="31">
        <f>SMALL($BS36:$CX36,13)</f>
        <v>0</v>
      </c>
      <c r="DN36" s="31">
        <f>SMALL($BS36:$CX36,14)</f>
        <v>0</v>
      </c>
      <c r="DO36" s="31">
        <f>SMALL($BS36:$CX36,15)</f>
        <v>0</v>
      </c>
      <c r="DP36" s="31">
        <f>SMALL($BS36:$CX36,16)</f>
        <v>0</v>
      </c>
      <c r="DQ36" s="31">
        <f>SMALL($BS36:$CX36,17)</f>
        <v>0</v>
      </c>
      <c r="DR36" s="31">
        <f>SMALL($BS36:$CX36,18)</f>
        <v>0</v>
      </c>
      <c r="DS36" s="31">
        <f>SMALL($BS36:$CX36,19)</f>
        <v>0</v>
      </c>
      <c r="DT36" s="31">
        <f>SMALL($BS36:$CX36,20)</f>
        <v>0</v>
      </c>
      <c r="DU36" s="31">
        <f>SMALL($BS36:$CX36,21)</f>
        <v>0</v>
      </c>
      <c r="DV36" s="31">
        <f>SMALL($BS36:$CX36,22)</f>
        <v>0</v>
      </c>
      <c r="DW36" s="31">
        <f>SMALL($BS36:$CX36,23)</f>
        <v>1</v>
      </c>
      <c r="DX36" s="31">
        <f>SMALL($BS36:$CX36,24)</f>
        <v>28</v>
      </c>
      <c r="DY36" s="31">
        <f>SMALL($BS36:$CX36,25)</f>
        <v>30</v>
      </c>
      <c r="DZ36" s="30">
        <f>SMALL($BS36:$CX36,26)</f>
        <v>32</v>
      </c>
      <c r="EA36" s="30">
        <f>SMALL($BS36:$CX36,27)</f>
        <v>35</v>
      </c>
      <c r="EB36" s="30">
        <f>SMALL($BS36:$CX36,28)</f>
        <v>35</v>
      </c>
      <c r="EC36" s="30">
        <f>SMALL($BS36:$CX36,29)</f>
        <v>36</v>
      </c>
      <c r="ED36" s="30">
        <f>SMALL($BS36:$CX36,30)</f>
        <v>36</v>
      </c>
      <c r="EE36" s="30">
        <f>SMALL($BS36:$CX36,31)</f>
        <v>37</v>
      </c>
      <c r="EF36" s="30">
        <f>SMALL($BS36:$CX36,32)</f>
        <v>38</v>
      </c>
      <c r="EG36" s="1"/>
      <c r="EH36" s="1"/>
      <c r="EI36" s="1"/>
      <c r="EJ36" s="1"/>
      <c r="EK36" s="1"/>
      <c r="EL36" s="1"/>
      <c r="EM36" s="1"/>
      <c r="EN36" s="1"/>
      <c r="EO36" s="1"/>
      <c r="EP36" s="1"/>
    </row>
    <row r="37" spans="1:146" ht="12.75" customHeight="1">
      <c r="A37" s="1">
        <v>29</v>
      </c>
      <c r="B37" s="39" t="s">
        <v>34</v>
      </c>
      <c r="C37" s="15"/>
      <c r="D37" s="26">
        <f>CY37-SUM($DA37:CHOOSE($DA$8,$DA37,$DB37,$DC37,$DD37,$DE37,$DF37,$DG37,$DH37,$DI37,$DJ37,$DK37,$DL37,$DM37,$DN37,$DO37,$DP37,$DQ37,$DR37,$DS37,$DT37,$DU37,$DV37,$DW37,$DX37))</f>
        <v>308</v>
      </c>
      <c r="E37" s="15"/>
      <c r="F37" s="38">
        <v>0</v>
      </c>
      <c r="G37" s="50">
        <f>IF(F37=0,0,51-F37)</f>
        <v>0</v>
      </c>
      <c r="H37" s="38">
        <v>0</v>
      </c>
      <c r="I37" s="50">
        <f>IF(H37=0,0,51-H37)</f>
        <v>0</v>
      </c>
      <c r="J37" s="38">
        <v>0</v>
      </c>
      <c r="K37" s="50">
        <f>IF(J37=0,0,51-J37)</f>
        <v>0</v>
      </c>
      <c r="L37" s="38">
        <v>0</v>
      </c>
      <c r="M37" s="50">
        <f>IF(L37=0,0,51-L37)</f>
        <v>0</v>
      </c>
      <c r="N37" s="38">
        <v>0</v>
      </c>
      <c r="O37" s="59">
        <f>IF(N37=0,0,51-N37)</f>
        <v>0</v>
      </c>
      <c r="P37" s="38">
        <v>0</v>
      </c>
      <c r="Q37" s="50">
        <f>IF(P37=0,0,51-P37)</f>
        <v>0</v>
      </c>
      <c r="R37" s="38">
        <v>0</v>
      </c>
      <c r="S37" s="50">
        <f>IF(R37=0,0,51-R37)</f>
        <v>0</v>
      </c>
      <c r="T37" s="38">
        <v>0</v>
      </c>
      <c r="U37" s="65">
        <f>IF(T37=0,0,51-T37)</f>
        <v>0</v>
      </c>
      <c r="V37" s="41">
        <v>0</v>
      </c>
      <c r="W37" s="50">
        <f>IF(V37=0,0,51-V37)</f>
        <v>0</v>
      </c>
      <c r="X37" s="38">
        <v>0</v>
      </c>
      <c r="Y37" s="50">
        <f>IF(X37=0,0,51-X37)</f>
        <v>0</v>
      </c>
      <c r="Z37" s="38">
        <v>0</v>
      </c>
      <c r="AA37" s="50">
        <f>IF(Z37=0,0,51-Z37)</f>
        <v>0</v>
      </c>
      <c r="AB37" s="38">
        <v>0</v>
      </c>
      <c r="AC37" s="50">
        <f>IF(AB37=0,0,51-AB37)</f>
        <v>0</v>
      </c>
      <c r="AD37" s="38">
        <v>0</v>
      </c>
      <c r="AE37" s="65">
        <f>IF(AD37=0,0,51-AD37)</f>
        <v>0</v>
      </c>
      <c r="AF37" s="52">
        <v>19</v>
      </c>
      <c r="AG37" s="50">
        <f>IF(AF37=0,0,51-AF37)</f>
        <v>32</v>
      </c>
      <c r="AH37" s="49">
        <v>13</v>
      </c>
      <c r="AI37" s="50">
        <f>IF(AH37=0,0,51-AH37)</f>
        <v>38</v>
      </c>
      <c r="AJ37" s="49">
        <v>19</v>
      </c>
      <c r="AK37" s="50">
        <f>IF(AJ37=0,0,51-AJ37)</f>
        <v>32</v>
      </c>
      <c r="AL37" s="49">
        <v>25</v>
      </c>
      <c r="AM37" s="50">
        <f>IF(AL37=0,0,51-AL37)</f>
        <v>26</v>
      </c>
      <c r="AN37" s="49">
        <v>18</v>
      </c>
      <c r="AO37" s="50">
        <f>IF(AN37=0,0,51-AN37)</f>
        <v>33</v>
      </c>
      <c r="AP37" s="49">
        <v>25</v>
      </c>
      <c r="AQ37" s="50">
        <f>IF(AP37=0,0,51-AP37)</f>
        <v>26</v>
      </c>
      <c r="AR37" s="38">
        <v>28</v>
      </c>
      <c r="AS37" s="50">
        <f>IF(AR37=0,0,51-AR37)</f>
        <v>23</v>
      </c>
      <c r="AT37" s="38">
        <v>23</v>
      </c>
      <c r="AU37" s="50">
        <f>IF(AT37=0,0,51-AT37)</f>
        <v>28</v>
      </c>
      <c r="AV37" s="38">
        <v>22</v>
      </c>
      <c r="AW37" s="65">
        <f>IF(AV37=0,0,51-AV37)</f>
        <v>29</v>
      </c>
      <c r="AX37" s="38">
        <v>0</v>
      </c>
      <c r="AY37" s="50">
        <f>IF(AX37=0,0,51-AX37)</f>
        <v>0</v>
      </c>
      <c r="AZ37" s="38">
        <v>0</v>
      </c>
      <c r="BA37" s="50">
        <f>IF(AZ37=0,0,51-AZ37)</f>
        <v>0</v>
      </c>
      <c r="BB37" s="38">
        <v>0</v>
      </c>
      <c r="BC37" s="65">
        <f>IF(BB37=0,0,51-BB37)</f>
        <v>0</v>
      </c>
      <c r="BD37" s="38">
        <v>0</v>
      </c>
      <c r="BE37" s="50">
        <f>IF(BD37=0,0,51-BD37)</f>
        <v>0</v>
      </c>
      <c r="BF37" s="38">
        <v>0</v>
      </c>
      <c r="BG37" s="50">
        <f>IF(BF37=0,0,51-BF37)</f>
        <v>0</v>
      </c>
      <c r="BH37" s="38">
        <v>0</v>
      </c>
      <c r="BI37" s="50">
        <f>IF(BH37=0,0,51-BH37)</f>
        <v>0</v>
      </c>
      <c r="BJ37" s="38">
        <v>0</v>
      </c>
      <c r="BK37" s="50">
        <f>IF(BJ37=0,0,51-BJ37)</f>
        <v>0</v>
      </c>
      <c r="BL37" s="38">
        <v>0</v>
      </c>
      <c r="BM37" s="50">
        <f>IF(BL37=0,0,51-BL37)</f>
        <v>0</v>
      </c>
      <c r="BN37" s="38">
        <v>0</v>
      </c>
      <c r="BO37" s="65">
        <f>IF(BN37=0,0,51-BN37)</f>
        <v>0</v>
      </c>
      <c r="BP37" s="35">
        <v>10</v>
      </c>
      <c r="BQ37" s="50">
        <f>IF(BP37=0,0,51-BP37)</f>
        <v>41</v>
      </c>
      <c r="BR37" s="27"/>
      <c r="BS37" s="28">
        <f>G37</f>
        <v>0</v>
      </c>
      <c r="BT37" s="28">
        <f>I37</f>
        <v>0</v>
      </c>
      <c r="BU37" s="28">
        <f>K37</f>
        <v>0</v>
      </c>
      <c r="BV37" s="28">
        <f>M37</f>
        <v>0</v>
      </c>
      <c r="BW37" s="28">
        <f>O37</f>
        <v>0</v>
      </c>
      <c r="BX37" s="28">
        <f>Q37</f>
        <v>0</v>
      </c>
      <c r="BY37" s="28">
        <f>S37</f>
        <v>0</v>
      </c>
      <c r="BZ37" s="28">
        <f>U37</f>
        <v>0</v>
      </c>
      <c r="CA37" s="28">
        <f>W37</f>
        <v>0</v>
      </c>
      <c r="CB37" s="28">
        <f>Y37</f>
        <v>0</v>
      </c>
      <c r="CC37" s="28">
        <f>AA37</f>
        <v>0</v>
      </c>
      <c r="CD37" s="28">
        <f>AC37</f>
        <v>0</v>
      </c>
      <c r="CE37" s="28">
        <f>AE37</f>
        <v>0</v>
      </c>
      <c r="CF37" s="28">
        <f>AG37</f>
        <v>32</v>
      </c>
      <c r="CG37" s="28">
        <f>AI37</f>
        <v>38</v>
      </c>
      <c r="CH37" s="28">
        <f>AK37</f>
        <v>32</v>
      </c>
      <c r="CI37" s="28">
        <f>AM37</f>
        <v>26</v>
      </c>
      <c r="CJ37" s="28">
        <f>AO37</f>
        <v>33</v>
      </c>
      <c r="CK37" s="28">
        <f>AQ37</f>
        <v>26</v>
      </c>
      <c r="CL37" s="28">
        <f>AS37</f>
        <v>23</v>
      </c>
      <c r="CM37" s="28">
        <f>AU37</f>
        <v>28</v>
      </c>
      <c r="CN37" s="28">
        <f>AW37</f>
        <v>29</v>
      </c>
      <c r="CO37" s="28">
        <f>AY37</f>
        <v>0</v>
      </c>
      <c r="CP37" s="28">
        <f>BA37</f>
        <v>0</v>
      </c>
      <c r="CQ37" s="28">
        <f>BC37</f>
        <v>0</v>
      </c>
      <c r="CR37" s="28">
        <f>BE37</f>
        <v>0</v>
      </c>
      <c r="CS37" s="28">
        <f>BG37</f>
        <v>0</v>
      </c>
      <c r="CT37" s="28">
        <f>BI37</f>
        <v>0</v>
      </c>
      <c r="CU37" s="28">
        <f>BK37</f>
        <v>0</v>
      </c>
      <c r="CV37" s="28">
        <f>BM37</f>
        <v>0</v>
      </c>
      <c r="CW37" s="28">
        <f>BO37</f>
        <v>0</v>
      </c>
      <c r="CX37" s="28">
        <f>BQ37</f>
        <v>41</v>
      </c>
      <c r="CY37" s="29">
        <f>SUM(BS37:CX37)</f>
        <v>308</v>
      </c>
      <c r="CZ37" s="30"/>
      <c r="DA37" s="31">
        <f>SMALL($BS37:$CX37,1)</f>
        <v>0</v>
      </c>
      <c r="DB37" s="31">
        <f>SMALL($BS37:$CX37,2)</f>
        <v>0</v>
      </c>
      <c r="DC37" s="31">
        <f>SMALL($BS37:$CX37,3)</f>
        <v>0</v>
      </c>
      <c r="DD37" s="31">
        <f>SMALL($BS37:$CX37,4)</f>
        <v>0</v>
      </c>
      <c r="DE37" s="31">
        <f>SMALL($BS37:$CX37,5)</f>
        <v>0</v>
      </c>
      <c r="DF37" s="31">
        <f>SMALL($BS37:$CX37,6)</f>
        <v>0</v>
      </c>
      <c r="DG37" s="31">
        <f>SMALL($BS37:$CX37,7)</f>
        <v>0</v>
      </c>
      <c r="DH37" s="31">
        <f>SMALL($BS37:$CX37,8)</f>
        <v>0</v>
      </c>
      <c r="DI37" s="31">
        <f>SMALL($BS37:$CX37,9)</f>
        <v>0</v>
      </c>
      <c r="DJ37" s="31">
        <f>SMALL($BS37:$CX37,10)</f>
        <v>0</v>
      </c>
      <c r="DK37" s="31">
        <f>SMALL($BS37:$CX37,11)</f>
        <v>0</v>
      </c>
      <c r="DL37" s="31">
        <f>SMALL($BS37:$CX37,12)</f>
        <v>0</v>
      </c>
      <c r="DM37" s="31">
        <f>SMALL($BS37:$CX37,13)</f>
        <v>0</v>
      </c>
      <c r="DN37" s="31">
        <f>SMALL($BS37:$CX37,14)</f>
        <v>0</v>
      </c>
      <c r="DO37" s="31">
        <f>SMALL($BS37:$CX37,15)</f>
        <v>0</v>
      </c>
      <c r="DP37" s="31">
        <f>SMALL($BS37:$CX37,16)</f>
        <v>0</v>
      </c>
      <c r="DQ37" s="31">
        <f>SMALL($BS37:$CX37,17)</f>
        <v>0</v>
      </c>
      <c r="DR37" s="31">
        <f>SMALL($BS37:$CX37,18)</f>
        <v>0</v>
      </c>
      <c r="DS37" s="31">
        <f>SMALL($BS37:$CX37,19)</f>
        <v>0</v>
      </c>
      <c r="DT37" s="31">
        <f>SMALL($BS37:$CX37,20)</f>
        <v>0</v>
      </c>
      <c r="DU37" s="31">
        <f>SMALL($BS37:$CX37,21)</f>
        <v>0</v>
      </c>
      <c r="DV37" s="31">
        <f>SMALL($BS37:$CX37,22)</f>
        <v>0</v>
      </c>
      <c r="DW37" s="31">
        <f>SMALL($BS37:$CX37,23)</f>
        <v>23</v>
      </c>
      <c r="DX37" s="31">
        <f>SMALL($BS37:$CX37,24)</f>
        <v>26</v>
      </c>
      <c r="DY37" s="31">
        <f>SMALL($BS37:$CX37,25)</f>
        <v>26</v>
      </c>
      <c r="DZ37" s="30">
        <f>SMALL($BS37:$CX37,26)</f>
        <v>28</v>
      </c>
      <c r="EA37" s="30">
        <f>SMALL($BS37:$CX37,27)</f>
        <v>29</v>
      </c>
      <c r="EB37" s="30">
        <f>SMALL($BS37:$CX37,28)</f>
        <v>32</v>
      </c>
      <c r="EC37" s="30">
        <f>SMALL($BS37:$CX37,29)</f>
        <v>32</v>
      </c>
      <c r="ED37" s="30">
        <f>SMALL($BS37:$CX37,30)</f>
        <v>33</v>
      </c>
      <c r="EE37" s="30">
        <f>SMALL($BS37:$CX37,31)</f>
        <v>38</v>
      </c>
      <c r="EF37" s="30">
        <f>SMALL($BS37:$CX37,32)</f>
        <v>41</v>
      </c>
      <c r="EG37" s="1"/>
      <c r="EH37" s="1"/>
      <c r="EI37" s="1"/>
      <c r="EJ37" s="1"/>
      <c r="EK37" s="1"/>
      <c r="EL37" s="1"/>
      <c r="EM37" s="1"/>
      <c r="EN37" s="1"/>
      <c r="EO37" s="1"/>
      <c r="EP37" s="1"/>
    </row>
    <row r="38" spans="1:146" ht="12.75" customHeight="1">
      <c r="A38" s="1">
        <v>30</v>
      </c>
      <c r="B38" s="1" t="s">
        <v>103</v>
      </c>
      <c r="C38" s="15"/>
      <c r="D38" s="26">
        <f>CY38-SUM($DA38:CHOOSE($DA$8,$DA38,$DB38,$DC38,$DD38,$DE38,$DF38,$DG38,$DH38,$DI38,$DJ38,$DK38,$DL38,$DM38,$DN38,$DO38,$DP38,$DQ38,$DR38,$DS38,$DT38,$DU38,$DV38,$DW38,$DX38))</f>
        <v>298</v>
      </c>
      <c r="E38" s="15"/>
      <c r="F38" s="38">
        <v>0</v>
      </c>
      <c r="G38" s="50">
        <f>IF(F38=0,0,51-F38)</f>
        <v>0</v>
      </c>
      <c r="H38" s="38">
        <v>0</v>
      </c>
      <c r="I38" s="50">
        <f>IF(H38=0,0,51-H38)</f>
        <v>0</v>
      </c>
      <c r="J38" s="38">
        <v>0</v>
      </c>
      <c r="K38" s="50">
        <f>IF(J38=0,0,51-J38)</f>
        <v>0</v>
      </c>
      <c r="L38" s="38">
        <v>0</v>
      </c>
      <c r="M38" s="50">
        <f>IF(L38=0,0,51-L38)</f>
        <v>0</v>
      </c>
      <c r="N38" s="38">
        <v>0</v>
      </c>
      <c r="O38" s="59">
        <f>IF(N38=0,0,51-N38)</f>
        <v>0</v>
      </c>
      <c r="P38" s="40">
        <v>0</v>
      </c>
      <c r="Q38" s="50">
        <f>IF(P38=0,0,51-P38)</f>
        <v>0</v>
      </c>
      <c r="R38" s="38">
        <v>0</v>
      </c>
      <c r="S38" s="50">
        <f>IF(R38=0,0,51-R38)</f>
        <v>0</v>
      </c>
      <c r="T38" s="38">
        <v>0</v>
      </c>
      <c r="U38" s="65">
        <f>IF(T38=0,0,51-T38)</f>
        <v>0</v>
      </c>
      <c r="V38" s="41">
        <v>0</v>
      </c>
      <c r="W38" s="50">
        <f>IF(V38=0,0,51-V38)</f>
        <v>0</v>
      </c>
      <c r="X38" s="38">
        <v>0</v>
      </c>
      <c r="Y38" s="50">
        <f>IF(X38=0,0,51-X38)</f>
        <v>0</v>
      </c>
      <c r="Z38" s="38">
        <v>0</v>
      </c>
      <c r="AA38" s="50">
        <f>IF(Z38=0,0,51-Z38)</f>
        <v>0</v>
      </c>
      <c r="AB38" s="38">
        <v>0</v>
      </c>
      <c r="AC38" s="50">
        <f>IF(AB38=0,0,51-AB38)</f>
        <v>0</v>
      </c>
      <c r="AD38" s="38">
        <v>0</v>
      </c>
      <c r="AE38" s="65">
        <f>IF(AD38=0,0,51-AD38)</f>
        <v>0</v>
      </c>
      <c r="AF38" s="52">
        <v>10</v>
      </c>
      <c r="AG38" s="50">
        <f>IF(AF38=0,0,51-AF38)</f>
        <v>41</v>
      </c>
      <c r="AH38" s="49">
        <v>26</v>
      </c>
      <c r="AI38" s="50">
        <f>IF(AH38=0,0,51-AH38)</f>
        <v>25</v>
      </c>
      <c r="AJ38" s="49">
        <v>26</v>
      </c>
      <c r="AK38" s="50">
        <f>IF(AJ38=0,0,51-AJ38)</f>
        <v>25</v>
      </c>
      <c r="AL38" s="49">
        <v>13</v>
      </c>
      <c r="AM38" s="50">
        <f>IF(AL38=0,0,51-AL38)</f>
        <v>38</v>
      </c>
      <c r="AN38" s="49">
        <v>23</v>
      </c>
      <c r="AO38" s="50">
        <f>IF(AN38=0,0,51-AN38)</f>
        <v>28</v>
      </c>
      <c r="AP38" s="49">
        <v>22</v>
      </c>
      <c r="AQ38" s="50">
        <f>IF(AP38=0,0,51-AP38)</f>
        <v>29</v>
      </c>
      <c r="AR38" s="38">
        <v>16</v>
      </c>
      <c r="AS38" s="50">
        <f>IF(AR38=0,0,51-AR38)</f>
        <v>35</v>
      </c>
      <c r="AT38" s="38">
        <v>6</v>
      </c>
      <c r="AU38" s="50">
        <f>IF(AT38=0,0,51-AT38)</f>
        <v>45</v>
      </c>
      <c r="AV38" s="38">
        <v>19</v>
      </c>
      <c r="AW38" s="65">
        <f>IF(AV38=0,0,51-AV38)</f>
        <v>32</v>
      </c>
      <c r="AX38" s="38">
        <v>0</v>
      </c>
      <c r="AY38" s="50">
        <f>IF(AX38=0,0,51-AX38)</f>
        <v>0</v>
      </c>
      <c r="AZ38" s="38">
        <v>0</v>
      </c>
      <c r="BA38" s="50">
        <f>IF(AZ38=0,0,51-AZ38)</f>
        <v>0</v>
      </c>
      <c r="BB38" s="38">
        <v>0</v>
      </c>
      <c r="BC38" s="65">
        <f>IF(BB38=0,0,51-BB38)</f>
        <v>0</v>
      </c>
      <c r="BD38" s="38">
        <v>0</v>
      </c>
      <c r="BE38" s="50">
        <f>IF(BD38=0,0,51-BD38)</f>
        <v>0</v>
      </c>
      <c r="BF38" s="38">
        <v>0</v>
      </c>
      <c r="BG38" s="50">
        <f>IF(BF38=0,0,51-BF38)</f>
        <v>0</v>
      </c>
      <c r="BH38" s="38">
        <v>0</v>
      </c>
      <c r="BI38" s="50">
        <f>IF(BH38=0,0,51-BH38)</f>
        <v>0</v>
      </c>
      <c r="BJ38" s="38">
        <v>0</v>
      </c>
      <c r="BK38" s="50">
        <f>IF(BJ38=0,0,51-BJ38)</f>
        <v>0</v>
      </c>
      <c r="BL38" s="38">
        <v>0</v>
      </c>
      <c r="BM38" s="50">
        <f>IF(BL38=0,0,51-BL38)</f>
        <v>0</v>
      </c>
      <c r="BN38" s="38">
        <v>0</v>
      </c>
      <c r="BO38" s="65">
        <f>IF(BN38=0,0,51-BN38)</f>
        <v>0</v>
      </c>
      <c r="BP38" s="47">
        <v>0</v>
      </c>
      <c r="BQ38" s="50">
        <f>IF(BP38=0,0,51-BP38)</f>
        <v>0</v>
      </c>
      <c r="BR38" s="27"/>
      <c r="BS38" s="28">
        <f>G38</f>
        <v>0</v>
      </c>
      <c r="BT38" s="28">
        <f>I38</f>
        <v>0</v>
      </c>
      <c r="BU38" s="28">
        <f>K38</f>
        <v>0</v>
      </c>
      <c r="BV38" s="28">
        <f>M38</f>
        <v>0</v>
      </c>
      <c r="BW38" s="28">
        <f>O38</f>
        <v>0</v>
      </c>
      <c r="BX38" s="28">
        <f>Q38</f>
        <v>0</v>
      </c>
      <c r="BY38" s="28">
        <f>S38</f>
        <v>0</v>
      </c>
      <c r="BZ38" s="28">
        <f>U38</f>
        <v>0</v>
      </c>
      <c r="CA38" s="28">
        <f>W38</f>
        <v>0</v>
      </c>
      <c r="CB38" s="28">
        <f>Y38</f>
        <v>0</v>
      </c>
      <c r="CC38" s="28">
        <f>AA38</f>
        <v>0</v>
      </c>
      <c r="CD38" s="28">
        <f>AC38</f>
        <v>0</v>
      </c>
      <c r="CE38" s="28">
        <f>AE38</f>
        <v>0</v>
      </c>
      <c r="CF38" s="28">
        <f>AG38</f>
        <v>41</v>
      </c>
      <c r="CG38" s="28">
        <f>AI38</f>
        <v>25</v>
      </c>
      <c r="CH38" s="28">
        <f>AK38</f>
        <v>25</v>
      </c>
      <c r="CI38" s="28">
        <f>AM38</f>
        <v>38</v>
      </c>
      <c r="CJ38" s="28">
        <f>AO38</f>
        <v>28</v>
      </c>
      <c r="CK38" s="28">
        <f>AQ38</f>
        <v>29</v>
      </c>
      <c r="CL38" s="28">
        <f>AS38</f>
        <v>35</v>
      </c>
      <c r="CM38" s="28">
        <f>AU38</f>
        <v>45</v>
      </c>
      <c r="CN38" s="28">
        <f>AW38</f>
        <v>32</v>
      </c>
      <c r="CO38" s="28">
        <f>AY38</f>
        <v>0</v>
      </c>
      <c r="CP38" s="28">
        <f>BA38</f>
        <v>0</v>
      </c>
      <c r="CQ38" s="28">
        <f>BC38</f>
        <v>0</v>
      </c>
      <c r="CR38" s="28">
        <f>BE38</f>
        <v>0</v>
      </c>
      <c r="CS38" s="28">
        <f>BG38</f>
        <v>0</v>
      </c>
      <c r="CT38" s="28">
        <f>BI38</f>
        <v>0</v>
      </c>
      <c r="CU38" s="28">
        <f>BK38</f>
        <v>0</v>
      </c>
      <c r="CV38" s="28">
        <f>BM38</f>
        <v>0</v>
      </c>
      <c r="CW38" s="28">
        <f>BO38</f>
        <v>0</v>
      </c>
      <c r="CX38" s="28">
        <f>BQ38</f>
        <v>0</v>
      </c>
      <c r="CY38" s="29">
        <f>SUM(BS38:CX38)</f>
        <v>298</v>
      </c>
      <c r="CZ38" s="30"/>
      <c r="DA38" s="31">
        <f>SMALL($BS38:$CX38,1)</f>
        <v>0</v>
      </c>
      <c r="DB38" s="31">
        <f>SMALL($BS38:$CX38,2)</f>
        <v>0</v>
      </c>
      <c r="DC38" s="31">
        <f>SMALL($BS38:$CX38,3)</f>
        <v>0</v>
      </c>
      <c r="DD38" s="31">
        <f>SMALL($BS38:$CX38,4)</f>
        <v>0</v>
      </c>
      <c r="DE38" s="31">
        <f>SMALL($BS38:$CX38,5)</f>
        <v>0</v>
      </c>
      <c r="DF38" s="31">
        <f>SMALL($BS38:$CX38,6)</f>
        <v>0</v>
      </c>
      <c r="DG38" s="31">
        <f>SMALL($BS38:$CX38,7)</f>
        <v>0</v>
      </c>
      <c r="DH38" s="31">
        <f>SMALL($BS38:$CX38,8)</f>
        <v>0</v>
      </c>
      <c r="DI38" s="31">
        <f>SMALL($BS38:$CX38,9)</f>
        <v>0</v>
      </c>
      <c r="DJ38" s="31">
        <f>SMALL($BS38:$CX38,10)</f>
        <v>0</v>
      </c>
      <c r="DK38" s="31">
        <f>SMALL($BS38:$CX38,11)</f>
        <v>0</v>
      </c>
      <c r="DL38" s="31">
        <f>SMALL($BS38:$CX38,12)</f>
        <v>0</v>
      </c>
      <c r="DM38" s="31">
        <f>SMALL($BS38:$CX38,13)</f>
        <v>0</v>
      </c>
      <c r="DN38" s="31">
        <f>SMALL($BS38:$CX38,14)</f>
        <v>0</v>
      </c>
      <c r="DO38" s="31">
        <f>SMALL($BS38:$CX38,15)</f>
        <v>0</v>
      </c>
      <c r="DP38" s="31">
        <f>SMALL($BS38:$CX38,16)</f>
        <v>0</v>
      </c>
      <c r="DQ38" s="31">
        <f>SMALL($BS38:$CX38,17)</f>
        <v>0</v>
      </c>
      <c r="DR38" s="31">
        <f>SMALL($BS38:$CX38,18)</f>
        <v>0</v>
      </c>
      <c r="DS38" s="31">
        <f>SMALL($BS38:$CX38,19)</f>
        <v>0</v>
      </c>
      <c r="DT38" s="31">
        <f>SMALL($BS38:$CX38,20)</f>
        <v>0</v>
      </c>
      <c r="DU38" s="31">
        <f>SMALL($BS38:$CX38,21)</f>
        <v>0</v>
      </c>
      <c r="DV38" s="31">
        <f>SMALL($BS38:$CX38,22)</f>
        <v>0</v>
      </c>
      <c r="DW38" s="31">
        <f>SMALL($BS38:$CX38,23)</f>
        <v>0</v>
      </c>
      <c r="DX38" s="31">
        <f>SMALL($BS38:$CX38,24)</f>
        <v>25</v>
      </c>
      <c r="DY38" s="31">
        <f>SMALL($BS38:$CX38,25)</f>
        <v>25</v>
      </c>
      <c r="DZ38" s="30">
        <f>SMALL($BS38:$CX38,26)</f>
        <v>28</v>
      </c>
      <c r="EA38" s="30">
        <f>SMALL($BS38:$CX38,27)</f>
        <v>29</v>
      </c>
      <c r="EB38" s="30">
        <f>SMALL($BS38:$CX38,28)</f>
        <v>32</v>
      </c>
      <c r="EC38" s="30">
        <f>SMALL($BS38:$CX38,29)</f>
        <v>35</v>
      </c>
      <c r="ED38" s="30">
        <f>SMALL($BS38:$CX38,30)</f>
        <v>38</v>
      </c>
      <c r="EE38" s="30">
        <f>SMALL($BS38:$CX38,31)</f>
        <v>41</v>
      </c>
      <c r="EF38" s="30">
        <f>SMALL($BS38:$CX38,32)</f>
        <v>45</v>
      </c>
      <c r="EG38" s="1"/>
      <c r="EH38" s="1"/>
      <c r="EI38" s="1"/>
      <c r="EJ38" s="1"/>
      <c r="EK38" s="1"/>
      <c r="EL38" s="1"/>
      <c r="EM38" s="1"/>
      <c r="EN38" s="1"/>
      <c r="EO38" s="1"/>
      <c r="EP38" s="1"/>
    </row>
    <row r="39" spans="1:146" ht="12.75" customHeight="1">
      <c r="A39" s="1">
        <v>31</v>
      </c>
      <c r="B39" s="46" t="s">
        <v>36</v>
      </c>
      <c r="C39" s="15"/>
      <c r="D39" s="26">
        <f>CY39-SUM($DA39:CHOOSE($DA$8,$DA39,$DB39,$DC39,$DD39,$DE39,$DF39,$DG39,$DH39,$DI39,$DJ39,$DK39,$DL39,$DM39,$DN39,$DO39,$DP39,$DQ39,$DR39,$DS39,$DT39,$DU39,$DV39,$DW39,$DX39))</f>
        <v>292</v>
      </c>
      <c r="E39" s="15"/>
      <c r="F39" s="38">
        <v>0</v>
      </c>
      <c r="G39" s="50">
        <f>IF(F39=0,0,51-F39)</f>
        <v>0</v>
      </c>
      <c r="H39" s="38">
        <v>0</v>
      </c>
      <c r="I39" s="50">
        <f>IF(H39=0,0,51-H39)</f>
        <v>0</v>
      </c>
      <c r="J39" s="38">
        <v>0</v>
      </c>
      <c r="K39" s="50">
        <f>IF(J39=0,0,51-J39)</f>
        <v>0</v>
      </c>
      <c r="L39" s="38">
        <v>0</v>
      </c>
      <c r="M39" s="50">
        <f>IF(L39=0,0,51-L39)</f>
        <v>0</v>
      </c>
      <c r="N39" s="38">
        <v>0</v>
      </c>
      <c r="O39" s="59">
        <f>IF(N39=0,0,51-N39)</f>
        <v>0</v>
      </c>
      <c r="P39" s="38">
        <v>0</v>
      </c>
      <c r="Q39" s="50">
        <f>IF(P39=0,0,51-P39)</f>
        <v>0</v>
      </c>
      <c r="R39" s="38">
        <v>0</v>
      </c>
      <c r="S39" s="50">
        <f>IF(R39=0,0,51-R39)</f>
        <v>0</v>
      </c>
      <c r="T39" s="38">
        <v>0</v>
      </c>
      <c r="U39" s="65">
        <f>IF(T39=0,0,51-T39)</f>
        <v>0</v>
      </c>
      <c r="V39" s="41">
        <v>0</v>
      </c>
      <c r="W39" s="50">
        <f>IF(V39=0,0,51-V39)</f>
        <v>0</v>
      </c>
      <c r="X39" s="38">
        <v>0</v>
      </c>
      <c r="Y39" s="50">
        <f>IF(X39=0,0,51-X39)</f>
        <v>0</v>
      </c>
      <c r="Z39" s="38">
        <v>0</v>
      </c>
      <c r="AA39" s="50">
        <f>IF(Z39=0,0,51-Z39)</f>
        <v>0</v>
      </c>
      <c r="AB39" s="38">
        <v>0</v>
      </c>
      <c r="AC39" s="50">
        <f>IF(AB39=0,0,51-AB39)</f>
        <v>0</v>
      </c>
      <c r="AD39" s="38">
        <v>0</v>
      </c>
      <c r="AE39" s="65">
        <f>IF(AD39=0,0,51-AD39)</f>
        <v>0</v>
      </c>
      <c r="AF39" s="52">
        <v>23</v>
      </c>
      <c r="AG39" s="50">
        <f>IF(AF39=0,0,51-AF39)</f>
        <v>28</v>
      </c>
      <c r="AH39" s="49">
        <v>24</v>
      </c>
      <c r="AI39" s="50">
        <f>IF(AH39=0,0,51-AH39)</f>
        <v>27</v>
      </c>
      <c r="AJ39" s="49">
        <v>21</v>
      </c>
      <c r="AK39" s="50">
        <f>IF(AJ39=0,0,51-AJ39)</f>
        <v>30</v>
      </c>
      <c r="AL39" s="49">
        <v>26</v>
      </c>
      <c r="AM39" s="50">
        <f>IF(AL39=0,0,51-AL39)</f>
        <v>25</v>
      </c>
      <c r="AN39" s="49">
        <v>19</v>
      </c>
      <c r="AO39" s="50">
        <f>IF(AN39=0,0,51-AN39)</f>
        <v>32</v>
      </c>
      <c r="AP39" s="49">
        <v>29</v>
      </c>
      <c r="AQ39" s="50">
        <f>IF(AP39=0,0,51-AP39)</f>
        <v>22</v>
      </c>
      <c r="AR39" s="38">
        <v>24</v>
      </c>
      <c r="AS39" s="50">
        <f>IF(AR39=0,0,51-AR39)</f>
        <v>27</v>
      </c>
      <c r="AT39" s="38">
        <v>26</v>
      </c>
      <c r="AU39" s="50">
        <f>IF(AT39=0,0,51-AT39)</f>
        <v>25</v>
      </c>
      <c r="AV39" s="38">
        <v>21</v>
      </c>
      <c r="AW39" s="65">
        <f>IF(AV39=0,0,51-AV39)</f>
        <v>30</v>
      </c>
      <c r="AX39" s="38">
        <v>0</v>
      </c>
      <c r="AY39" s="50">
        <f>IF(AX39=0,0,51-AX39)</f>
        <v>0</v>
      </c>
      <c r="AZ39" s="38">
        <v>0</v>
      </c>
      <c r="BA39" s="50">
        <f>IF(AZ39=0,0,51-AZ39)</f>
        <v>0</v>
      </c>
      <c r="BB39" s="38">
        <v>0</v>
      </c>
      <c r="BC39" s="65">
        <f>IF(BB39=0,0,51-BB39)</f>
        <v>0</v>
      </c>
      <c r="BD39" s="38">
        <v>0</v>
      </c>
      <c r="BE39" s="50">
        <f>IF(BD39=0,0,51-BD39)</f>
        <v>0</v>
      </c>
      <c r="BF39" s="38">
        <v>0</v>
      </c>
      <c r="BG39" s="50">
        <f>IF(BF39=0,0,51-BF39)</f>
        <v>0</v>
      </c>
      <c r="BH39" s="38">
        <v>0</v>
      </c>
      <c r="BI39" s="50">
        <f>IF(BH39=0,0,51-BH39)</f>
        <v>0</v>
      </c>
      <c r="BJ39" s="38">
        <v>0</v>
      </c>
      <c r="BK39" s="50">
        <f>IF(BJ39=0,0,51-BJ39)</f>
        <v>0</v>
      </c>
      <c r="BL39" s="38">
        <v>0</v>
      </c>
      <c r="BM39" s="50">
        <f>IF(BL39=0,0,51-BL39)</f>
        <v>0</v>
      </c>
      <c r="BN39" s="38">
        <v>0</v>
      </c>
      <c r="BO39" s="65">
        <f>IF(BN39=0,0,51-BN39)</f>
        <v>0</v>
      </c>
      <c r="BP39" s="34">
        <v>5</v>
      </c>
      <c r="BQ39" s="50">
        <f>IF(BP39=0,0,51-BP39)</f>
        <v>46</v>
      </c>
      <c r="BR39" s="27"/>
      <c r="BS39" s="28">
        <f>G39</f>
        <v>0</v>
      </c>
      <c r="BT39" s="28">
        <f>I39</f>
        <v>0</v>
      </c>
      <c r="BU39" s="28">
        <f>K39</f>
        <v>0</v>
      </c>
      <c r="BV39" s="28">
        <f>M39</f>
        <v>0</v>
      </c>
      <c r="BW39" s="28">
        <f>O39</f>
        <v>0</v>
      </c>
      <c r="BX39" s="28">
        <f>Q39</f>
        <v>0</v>
      </c>
      <c r="BY39" s="28">
        <f>S39</f>
        <v>0</v>
      </c>
      <c r="BZ39" s="28">
        <f>U39</f>
        <v>0</v>
      </c>
      <c r="CA39" s="28">
        <f>W39</f>
        <v>0</v>
      </c>
      <c r="CB39" s="28">
        <f>Y39</f>
        <v>0</v>
      </c>
      <c r="CC39" s="28">
        <f>AA39</f>
        <v>0</v>
      </c>
      <c r="CD39" s="28">
        <f>AC39</f>
        <v>0</v>
      </c>
      <c r="CE39" s="28">
        <f>AE39</f>
        <v>0</v>
      </c>
      <c r="CF39" s="28">
        <f>AG39</f>
        <v>28</v>
      </c>
      <c r="CG39" s="28">
        <f>AI39</f>
        <v>27</v>
      </c>
      <c r="CH39" s="28">
        <f>AK39</f>
        <v>30</v>
      </c>
      <c r="CI39" s="28">
        <f>AM39</f>
        <v>25</v>
      </c>
      <c r="CJ39" s="28">
        <f>AO39</f>
        <v>32</v>
      </c>
      <c r="CK39" s="28">
        <f>AQ39</f>
        <v>22</v>
      </c>
      <c r="CL39" s="28">
        <f>AS39</f>
        <v>27</v>
      </c>
      <c r="CM39" s="28">
        <f>AU39</f>
        <v>25</v>
      </c>
      <c r="CN39" s="28">
        <f>AW39</f>
        <v>30</v>
      </c>
      <c r="CO39" s="28">
        <f>AY39</f>
        <v>0</v>
      </c>
      <c r="CP39" s="28">
        <f>BA39</f>
        <v>0</v>
      </c>
      <c r="CQ39" s="28">
        <f>BC39</f>
        <v>0</v>
      </c>
      <c r="CR39" s="28">
        <f>BE39</f>
        <v>0</v>
      </c>
      <c r="CS39" s="28">
        <f>BG39</f>
        <v>0</v>
      </c>
      <c r="CT39" s="28">
        <f>BI39</f>
        <v>0</v>
      </c>
      <c r="CU39" s="28">
        <f>BK39</f>
        <v>0</v>
      </c>
      <c r="CV39" s="28">
        <f>BM39</f>
        <v>0</v>
      </c>
      <c r="CW39" s="28">
        <f>BO39</f>
        <v>0</v>
      </c>
      <c r="CX39" s="28">
        <f>BQ39</f>
        <v>46</v>
      </c>
      <c r="CY39" s="29">
        <f>SUM(BS39:CX39)</f>
        <v>292</v>
      </c>
      <c r="CZ39" s="30"/>
      <c r="DA39" s="31">
        <f>SMALL($BS39:$CX39,1)</f>
        <v>0</v>
      </c>
      <c r="DB39" s="31">
        <f>SMALL($BS39:$CX39,2)</f>
        <v>0</v>
      </c>
      <c r="DC39" s="31">
        <f>SMALL($BS39:$CX39,3)</f>
        <v>0</v>
      </c>
      <c r="DD39" s="31">
        <f>SMALL($BS39:$CX39,4)</f>
        <v>0</v>
      </c>
      <c r="DE39" s="31">
        <f>SMALL($BS39:$CX39,5)</f>
        <v>0</v>
      </c>
      <c r="DF39" s="31">
        <f>SMALL($BS39:$CX39,6)</f>
        <v>0</v>
      </c>
      <c r="DG39" s="31">
        <f>SMALL($BS39:$CX39,7)</f>
        <v>0</v>
      </c>
      <c r="DH39" s="31">
        <f>SMALL($BS39:$CX39,8)</f>
        <v>0</v>
      </c>
      <c r="DI39" s="31">
        <f>SMALL($BS39:$CX39,9)</f>
        <v>0</v>
      </c>
      <c r="DJ39" s="31">
        <f>SMALL($BS39:$CX39,10)</f>
        <v>0</v>
      </c>
      <c r="DK39" s="31">
        <f>SMALL($BS39:$CX39,11)</f>
        <v>0</v>
      </c>
      <c r="DL39" s="31">
        <f>SMALL($BS39:$CX39,12)</f>
        <v>0</v>
      </c>
      <c r="DM39" s="31">
        <f>SMALL($BS39:$CX39,13)</f>
        <v>0</v>
      </c>
      <c r="DN39" s="31">
        <f>SMALL($BS39:$CX39,14)</f>
        <v>0</v>
      </c>
      <c r="DO39" s="31">
        <f>SMALL($BS39:$CX39,15)</f>
        <v>0</v>
      </c>
      <c r="DP39" s="31">
        <f>SMALL($BS39:$CX39,16)</f>
        <v>0</v>
      </c>
      <c r="DQ39" s="31">
        <f>SMALL($BS39:$CX39,17)</f>
        <v>0</v>
      </c>
      <c r="DR39" s="31">
        <f>SMALL($BS39:$CX39,18)</f>
        <v>0</v>
      </c>
      <c r="DS39" s="31">
        <f>SMALL($BS39:$CX39,19)</f>
        <v>0</v>
      </c>
      <c r="DT39" s="31">
        <f>SMALL($BS39:$CX39,20)</f>
        <v>0</v>
      </c>
      <c r="DU39" s="31">
        <f>SMALL($BS39:$CX39,21)</f>
        <v>0</v>
      </c>
      <c r="DV39" s="31">
        <f>SMALL($BS39:$CX39,22)</f>
        <v>0</v>
      </c>
      <c r="DW39" s="31">
        <f>SMALL($BS39:$CX39,23)</f>
        <v>22</v>
      </c>
      <c r="DX39" s="31">
        <f>SMALL($BS39:$CX39,24)</f>
        <v>25</v>
      </c>
      <c r="DY39" s="31">
        <f>SMALL($BS39:$CX39,25)</f>
        <v>25</v>
      </c>
      <c r="DZ39" s="30">
        <f>SMALL($BS39:$CX39,26)</f>
        <v>27</v>
      </c>
      <c r="EA39" s="30">
        <f>SMALL($BS39:$CX39,27)</f>
        <v>27</v>
      </c>
      <c r="EB39" s="30">
        <f>SMALL($BS39:$CX39,28)</f>
        <v>28</v>
      </c>
      <c r="EC39" s="30">
        <f>SMALL($BS39:$CX39,29)</f>
        <v>30</v>
      </c>
      <c r="ED39" s="30">
        <f>SMALL($BS39:$CX39,30)</f>
        <v>30</v>
      </c>
      <c r="EE39" s="30">
        <f>SMALL($BS39:$CX39,31)</f>
        <v>32</v>
      </c>
      <c r="EF39" s="30">
        <f>SMALL($BS39:$CX39,32)</f>
        <v>46</v>
      </c>
      <c r="EG39" s="1"/>
      <c r="EH39" s="1"/>
      <c r="EI39" s="1"/>
      <c r="EJ39" s="1"/>
      <c r="EK39" s="1"/>
      <c r="EL39" s="1"/>
      <c r="EM39" s="1"/>
      <c r="EN39" s="1"/>
      <c r="EO39" s="1"/>
      <c r="EP39" s="1"/>
    </row>
    <row r="40" spans="1:146" ht="12.75" customHeight="1">
      <c r="A40" s="1">
        <v>32</v>
      </c>
      <c r="B40" s="1" t="s">
        <v>102</v>
      </c>
      <c r="C40" s="15"/>
      <c r="D40" s="26">
        <f>CY40-SUM($DA40:CHOOSE($DA$8,$DA40,$DB40,$DC40,$DD40,$DE40,$DF40,$DG40,$DH40,$DI40,$DJ40,$DK40,$DL40,$DM40,$DN40,$DO40,$DP40,$DQ40,$DR40,$DS40,$DT40,$DU40,$DV40,$DW40,$DX40))</f>
        <v>285</v>
      </c>
      <c r="E40" s="15"/>
      <c r="F40" s="38">
        <v>0</v>
      </c>
      <c r="G40" s="50">
        <f>IF(F40=0,0,51-F40)</f>
        <v>0</v>
      </c>
      <c r="H40" s="38">
        <v>0</v>
      </c>
      <c r="I40" s="50">
        <f>IF(H40=0,0,51-H40)</f>
        <v>0</v>
      </c>
      <c r="J40" s="38">
        <v>0</v>
      </c>
      <c r="K40" s="50">
        <f>IF(J40=0,0,51-J40)</f>
        <v>0</v>
      </c>
      <c r="L40" s="38">
        <v>0</v>
      </c>
      <c r="M40" s="50">
        <f>IF(L40=0,0,51-L40)</f>
        <v>0</v>
      </c>
      <c r="N40" s="38">
        <v>0</v>
      </c>
      <c r="O40" s="59">
        <f>IF(N40=0,0,51-N40)</f>
        <v>0</v>
      </c>
      <c r="P40" s="38">
        <v>0</v>
      </c>
      <c r="Q40" s="50">
        <f>IF(P40=0,0,51-P40)</f>
        <v>0</v>
      </c>
      <c r="R40" s="38">
        <v>0</v>
      </c>
      <c r="S40" s="50">
        <f>IF(R40=0,0,51-R40)</f>
        <v>0</v>
      </c>
      <c r="T40" s="38">
        <v>0</v>
      </c>
      <c r="U40" s="65">
        <f>IF(T40=0,0,51-T40)</f>
        <v>0</v>
      </c>
      <c r="V40" s="41">
        <v>0</v>
      </c>
      <c r="W40" s="50">
        <f>IF(V40=0,0,51-V40)</f>
        <v>0</v>
      </c>
      <c r="X40" s="38">
        <v>0</v>
      </c>
      <c r="Y40" s="50">
        <f>IF(X40=0,0,51-X40)</f>
        <v>0</v>
      </c>
      <c r="Z40" s="38">
        <v>0</v>
      </c>
      <c r="AA40" s="50">
        <f>IF(Z40=0,0,51-Z40)</f>
        <v>0</v>
      </c>
      <c r="AB40" s="38">
        <v>0</v>
      </c>
      <c r="AC40" s="50">
        <f>IF(AB40=0,0,51-AB40)</f>
        <v>0</v>
      </c>
      <c r="AD40" s="38">
        <v>0</v>
      </c>
      <c r="AE40" s="65">
        <f>IF(AD40=0,0,51-AD40)</f>
        <v>0</v>
      </c>
      <c r="AF40" s="52">
        <v>20</v>
      </c>
      <c r="AG40" s="50">
        <f>IF(AF40=0,0,51-AF40)</f>
        <v>31</v>
      </c>
      <c r="AH40" s="49">
        <v>16</v>
      </c>
      <c r="AI40" s="50">
        <f>IF(AH40=0,0,51-AH40)</f>
        <v>35</v>
      </c>
      <c r="AJ40" s="49">
        <v>8</v>
      </c>
      <c r="AK40" s="50">
        <f>IF(AJ40=0,0,51-AJ40)</f>
        <v>43</v>
      </c>
      <c r="AL40" s="49">
        <v>19</v>
      </c>
      <c r="AM40" s="50">
        <f>IF(AL40=0,0,51-AL40)</f>
        <v>32</v>
      </c>
      <c r="AN40" s="49">
        <v>11</v>
      </c>
      <c r="AO40" s="50">
        <f>IF(AN40=0,0,51-AN40)</f>
        <v>40</v>
      </c>
      <c r="AP40" s="49">
        <v>11</v>
      </c>
      <c r="AQ40" s="50">
        <f>IF(AP40=0,0,51-AP40)</f>
        <v>40</v>
      </c>
      <c r="AR40" s="38">
        <v>19</v>
      </c>
      <c r="AS40" s="50">
        <f>IF(AR40=0,0,51-AR40)</f>
        <v>32</v>
      </c>
      <c r="AT40" s="38">
        <v>50</v>
      </c>
      <c r="AU40" s="50">
        <f>IF(AT40=0,0,51-AT40)</f>
        <v>1</v>
      </c>
      <c r="AV40" s="38">
        <v>20</v>
      </c>
      <c r="AW40" s="65">
        <f>IF(AV40=0,0,51-AV40)</f>
        <v>31</v>
      </c>
      <c r="AX40" s="38">
        <v>0</v>
      </c>
      <c r="AY40" s="50">
        <f>IF(AX40=0,0,51-AX40)</f>
        <v>0</v>
      </c>
      <c r="AZ40" s="38">
        <v>0</v>
      </c>
      <c r="BA40" s="50">
        <f>IF(AZ40=0,0,51-AZ40)</f>
        <v>0</v>
      </c>
      <c r="BB40" s="38">
        <v>0</v>
      </c>
      <c r="BC40" s="65">
        <f>IF(BB40=0,0,51-BB40)</f>
        <v>0</v>
      </c>
      <c r="BD40" s="38">
        <v>0</v>
      </c>
      <c r="BE40" s="50">
        <f>IF(BD40=0,0,51-BD40)</f>
        <v>0</v>
      </c>
      <c r="BF40" s="38">
        <v>0</v>
      </c>
      <c r="BG40" s="50">
        <f>IF(BF40=0,0,51-BF40)</f>
        <v>0</v>
      </c>
      <c r="BH40" s="38">
        <v>0</v>
      </c>
      <c r="BI40" s="50">
        <f>IF(BH40=0,0,51-BH40)</f>
        <v>0</v>
      </c>
      <c r="BJ40" s="38">
        <v>0</v>
      </c>
      <c r="BK40" s="50">
        <f>IF(BJ40=0,0,51-BJ40)</f>
        <v>0</v>
      </c>
      <c r="BL40" s="38">
        <v>0</v>
      </c>
      <c r="BM40" s="50">
        <f>IF(BL40=0,0,51-BL40)</f>
        <v>0</v>
      </c>
      <c r="BN40" s="38">
        <v>0</v>
      </c>
      <c r="BO40" s="65">
        <f>IF(BN40=0,0,51-BN40)</f>
        <v>0</v>
      </c>
      <c r="BP40" s="47">
        <v>0</v>
      </c>
      <c r="BQ40" s="50">
        <f>IF(BP40=0,0,51-BP40)</f>
        <v>0</v>
      </c>
      <c r="BR40" s="27"/>
      <c r="BS40" s="28">
        <f>G40</f>
        <v>0</v>
      </c>
      <c r="BT40" s="28">
        <f>I40</f>
        <v>0</v>
      </c>
      <c r="BU40" s="28">
        <f>K40</f>
        <v>0</v>
      </c>
      <c r="BV40" s="28">
        <f>M40</f>
        <v>0</v>
      </c>
      <c r="BW40" s="28">
        <f>O40</f>
        <v>0</v>
      </c>
      <c r="BX40" s="28">
        <f>Q40</f>
        <v>0</v>
      </c>
      <c r="BY40" s="28">
        <f>S40</f>
        <v>0</v>
      </c>
      <c r="BZ40" s="28">
        <f>U40</f>
        <v>0</v>
      </c>
      <c r="CA40" s="28">
        <f>W40</f>
        <v>0</v>
      </c>
      <c r="CB40" s="28">
        <f>Y40</f>
        <v>0</v>
      </c>
      <c r="CC40" s="28">
        <f>AA40</f>
        <v>0</v>
      </c>
      <c r="CD40" s="28">
        <f>AC40</f>
        <v>0</v>
      </c>
      <c r="CE40" s="28">
        <f>AE40</f>
        <v>0</v>
      </c>
      <c r="CF40" s="28">
        <f>AG40</f>
        <v>31</v>
      </c>
      <c r="CG40" s="28">
        <f>AI40</f>
        <v>35</v>
      </c>
      <c r="CH40" s="28">
        <f>AK40</f>
        <v>43</v>
      </c>
      <c r="CI40" s="28">
        <f>AM40</f>
        <v>32</v>
      </c>
      <c r="CJ40" s="28">
        <f>AO40</f>
        <v>40</v>
      </c>
      <c r="CK40" s="28">
        <f>AQ40</f>
        <v>40</v>
      </c>
      <c r="CL40" s="28">
        <f>AS40</f>
        <v>32</v>
      </c>
      <c r="CM40" s="28">
        <f>AU40</f>
        <v>1</v>
      </c>
      <c r="CN40" s="28">
        <f>AW40</f>
        <v>31</v>
      </c>
      <c r="CO40" s="28">
        <f>AY40</f>
        <v>0</v>
      </c>
      <c r="CP40" s="28">
        <f>BA40</f>
        <v>0</v>
      </c>
      <c r="CQ40" s="28">
        <f>BC40</f>
        <v>0</v>
      </c>
      <c r="CR40" s="28">
        <f>BE40</f>
        <v>0</v>
      </c>
      <c r="CS40" s="28">
        <f>BG40</f>
        <v>0</v>
      </c>
      <c r="CT40" s="28">
        <f>BI40</f>
        <v>0</v>
      </c>
      <c r="CU40" s="28">
        <f>BK40</f>
        <v>0</v>
      </c>
      <c r="CV40" s="28">
        <f>BM40</f>
        <v>0</v>
      </c>
      <c r="CW40" s="28">
        <f>BO40</f>
        <v>0</v>
      </c>
      <c r="CX40" s="28">
        <f>BQ40</f>
        <v>0</v>
      </c>
      <c r="CY40" s="29">
        <f>SUM(BS40:CX40)</f>
        <v>285</v>
      </c>
      <c r="CZ40" s="30"/>
      <c r="DA40" s="31">
        <f>SMALL($BS40:$CX40,1)</f>
        <v>0</v>
      </c>
      <c r="DB40" s="31">
        <f>SMALL($BS40:$CX40,2)</f>
        <v>0</v>
      </c>
      <c r="DC40" s="31">
        <f>SMALL($BS40:$CX40,3)</f>
        <v>0</v>
      </c>
      <c r="DD40" s="31">
        <f>SMALL($BS40:$CX40,4)</f>
        <v>0</v>
      </c>
      <c r="DE40" s="31">
        <f>SMALL($BS40:$CX40,5)</f>
        <v>0</v>
      </c>
      <c r="DF40" s="31">
        <f>SMALL($BS40:$CX40,6)</f>
        <v>0</v>
      </c>
      <c r="DG40" s="31">
        <f>SMALL($BS40:$CX40,7)</f>
        <v>0</v>
      </c>
      <c r="DH40" s="31">
        <f>SMALL($BS40:$CX40,8)</f>
        <v>0</v>
      </c>
      <c r="DI40" s="31">
        <f>SMALL($BS40:$CX40,9)</f>
        <v>0</v>
      </c>
      <c r="DJ40" s="31">
        <f>SMALL($BS40:$CX40,10)</f>
        <v>0</v>
      </c>
      <c r="DK40" s="31">
        <f>SMALL($BS40:$CX40,11)</f>
        <v>0</v>
      </c>
      <c r="DL40" s="31">
        <f>SMALL($BS40:$CX40,12)</f>
        <v>0</v>
      </c>
      <c r="DM40" s="31">
        <f>SMALL($BS40:$CX40,13)</f>
        <v>0</v>
      </c>
      <c r="DN40" s="31">
        <f>SMALL($BS40:$CX40,14)</f>
        <v>0</v>
      </c>
      <c r="DO40" s="31">
        <f>SMALL($BS40:$CX40,15)</f>
        <v>0</v>
      </c>
      <c r="DP40" s="31">
        <f>SMALL($BS40:$CX40,16)</f>
        <v>0</v>
      </c>
      <c r="DQ40" s="31">
        <f>SMALL($BS40:$CX40,17)</f>
        <v>0</v>
      </c>
      <c r="DR40" s="31">
        <f>SMALL($BS40:$CX40,18)</f>
        <v>0</v>
      </c>
      <c r="DS40" s="31">
        <f>SMALL($BS40:$CX40,19)</f>
        <v>0</v>
      </c>
      <c r="DT40" s="31">
        <f>SMALL($BS40:$CX40,20)</f>
        <v>0</v>
      </c>
      <c r="DU40" s="31">
        <f>SMALL($BS40:$CX40,21)</f>
        <v>0</v>
      </c>
      <c r="DV40" s="31">
        <f>SMALL($BS40:$CX40,22)</f>
        <v>0</v>
      </c>
      <c r="DW40" s="31">
        <f>SMALL($BS40:$CX40,23)</f>
        <v>0</v>
      </c>
      <c r="DX40" s="31">
        <f>SMALL($BS40:$CX40,24)</f>
        <v>1</v>
      </c>
      <c r="DY40" s="31">
        <f>SMALL($BS40:$CX40,25)</f>
        <v>31</v>
      </c>
      <c r="DZ40" s="30">
        <f>SMALL($BS40:$CX40,26)</f>
        <v>31</v>
      </c>
      <c r="EA40" s="30">
        <f>SMALL($BS40:$CX40,27)</f>
        <v>32</v>
      </c>
      <c r="EB40" s="30">
        <f>SMALL($BS40:$CX40,28)</f>
        <v>32</v>
      </c>
      <c r="EC40" s="30">
        <f>SMALL($BS40:$CX40,29)</f>
        <v>35</v>
      </c>
      <c r="ED40" s="30">
        <f>SMALL($BS40:$CX40,30)</f>
        <v>40</v>
      </c>
      <c r="EE40" s="30">
        <f>SMALL($BS40:$CX40,31)</f>
        <v>40</v>
      </c>
      <c r="EF40" s="30">
        <f>SMALL($BS40:$CX40,32)</f>
        <v>43</v>
      </c>
      <c r="EG40" s="1"/>
      <c r="EH40" s="1"/>
      <c r="EI40" s="1"/>
      <c r="EJ40" s="1"/>
      <c r="EK40" s="1"/>
      <c r="EL40" s="1"/>
      <c r="EM40" s="1"/>
      <c r="EN40" s="1"/>
      <c r="EO40" s="1"/>
      <c r="EP40" s="1"/>
    </row>
    <row r="41" spans="1:146" ht="12.75" customHeight="1">
      <c r="A41" s="1">
        <v>33</v>
      </c>
      <c r="B41" s="46" t="s">
        <v>26</v>
      </c>
      <c r="C41" s="15"/>
      <c r="D41" s="26">
        <f>CY41-SUM($DA41:CHOOSE($DA$8,$DA41,$DB41,$DC41,$DD41,$DE41,$DF41,$DG41,$DH41,$DI41,$DJ41,$DK41,$DL41,$DM41,$DN41,$DO41,$DP41,$DQ41,$DR41,$DS41,$DT41,$DU41,$DV41,$DW41,$DX41))</f>
        <v>281</v>
      </c>
      <c r="E41" s="15"/>
      <c r="F41" s="38">
        <v>6</v>
      </c>
      <c r="G41" s="50">
        <f>IF(F41=0,0,51-F41)</f>
        <v>45</v>
      </c>
      <c r="H41" s="38">
        <v>15</v>
      </c>
      <c r="I41" s="50">
        <f>IF(H41=0,0,51-H41)</f>
        <v>36</v>
      </c>
      <c r="J41" s="38">
        <v>16</v>
      </c>
      <c r="K41" s="50">
        <f>IF(J41=0,0,51-J41)</f>
        <v>35</v>
      </c>
      <c r="L41" s="38">
        <v>50</v>
      </c>
      <c r="M41" s="50">
        <f>IF(L41=0,0,51-L41)</f>
        <v>1</v>
      </c>
      <c r="N41" s="38">
        <v>51</v>
      </c>
      <c r="O41" s="59">
        <f>IF(N41=0,0,51-N41)</f>
        <v>0</v>
      </c>
      <c r="P41" s="38">
        <v>50</v>
      </c>
      <c r="Q41" s="50">
        <f>IF(P41=0,0,51-P41)</f>
        <v>1</v>
      </c>
      <c r="R41" s="38">
        <v>13</v>
      </c>
      <c r="S41" s="50">
        <f>IF(R41=0,0,51-R41)</f>
        <v>38</v>
      </c>
      <c r="T41" s="38">
        <v>9</v>
      </c>
      <c r="U41" s="65">
        <f>IF(T41=0,0,51-T41)</f>
        <v>42</v>
      </c>
      <c r="V41" s="41">
        <v>0</v>
      </c>
      <c r="W41" s="50">
        <f>IF(V41=0,0,51-V41)</f>
        <v>0</v>
      </c>
      <c r="X41" s="38">
        <v>0</v>
      </c>
      <c r="Y41" s="50">
        <f>IF(X41=0,0,51-X41)</f>
        <v>0</v>
      </c>
      <c r="Z41" s="38">
        <v>0</v>
      </c>
      <c r="AA41" s="50">
        <f>IF(Z41=0,0,51-Z41)</f>
        <v>0</v>
      </c>
      <c r="AB41" s="38">
        <v>0</v>
      </c>
      <c r="AC41" s="50">
        <f>IF(AB41=0,0,51-AB41)</f>
        <v>0</v>
      </c>
      <c r="AD41" s="38">
        <v>0</v>
      </c>
      <c r="AE41" s="65">
        <f>IF(AD41=0,0,51-AD41)</f>
        <v>0</v>
      </c>
      <c r="AF41" s="41">
        <v>0</v>
      </c>
      <c r="AG41" s="50">
        <f>IF(AF41=0,0,51-AF41)</f>
        <v>0</v>
      </c>
      <c r="AH41" s="38">
        <v>0</v>
      </c>
      <c r="AI41" s="50">
        <f>IF(AH41=0,0,51-AH41)</f>
        <v>0</v>
      </c>
      <c r="AJ41" s="38">
        <v>0</v>
      </c>
      <c r="AK41" s="50">
        <f>IF(AJ41=0,0,51-AJ41)</f>
        <v>0</v>
      </c>
      <c r="AL41" s="38">
        <v>0</v>
      </c>
      <c r="AM41" s="50">
        <f>IF(AL41=0,0,51-AL41)</f>
        <v>0</v>
      </c>
      <c r="AN41" s="38">
        <v>0</v>
      </c>
      <c r="AO41" s="50">
        <f>IF(AN41=0,0,51-AN41)</f>
        <v>0</v>
      </c>
      <c r="AP41" s="38">
        <v>0</v>
      </c>
      <c r="AQ41" s="50">
        <f>IF(AP41=0,0,51-AP41)</f>
        <v>0</v>
      </c>
      <c r="AR41" s="38">
        <v>0</v>
      </c>
      <c r="AS41" s="50">
        <f>IF(AR41=0,0,51-AR41)</f>
        <v>0</v>
      </c>
      <c r="AT41" s="38">
        <v>0</v>
      </c>
      <c r="AU41" s="50">
        <f>IF(AT41=0,0,51-AT41)</f>
        <v>0</v>
      </c>
      <c r="AV41" s="38">
        <v>0</v>
      </c>
      <c r="AW41" s="65">
        <f>IF(AV41=0,0,51-AV41)</f>
        <v>0</v>
      </c>
      <c r="AX41" s="38">
        <v>18</v>
      </c>
      <c r="AY41" s="50">
        <f>IF(AX41=0,0,51-AX41)</f>
        <v>33</v>
      </c>
      <c r="AZ41" s="38">
        <v>51</v>
      </c>
      <c r="BA41" s="50">
        <f>IF(AZ41=0,0,51-AZ41)</f>
        <v>0</v>
      </c>
      <c r="BB41" s="38">
        <v>51</v>
      </c>
      <c r="BC41" s="65">
        <f>IF(BB41=0,0,51-BB41)</f>
        <v>0</v>
      </c>
      <c r="BD41" s="38">
        <v>0</v>
      </c>
      <c r="BE41" s="50">
        <f>IF(BD41=0,0,51-BD41)</f>
        <v>0</v>
      </c>
      <c r="BF41" s="38">
        <v>0</v>
      </c>
      <c r="BG41" s="50">
        <f>IF(BF41=0,0,51-BF41)</f>
        <v>0</v>
      </c>
      <c r="BH41" s="38">
        <v>0</v>
      </c>
      <c r="BI41" s="50">
        <f>IF(BH41=0,0,51-BH41)</f>
        <v>0</v>
      </c>
      <c r="BJ41" s="38">
        <v>0</v>
      </c>
      <c r="BK41" s="50">
        <f>IF(BJ41=0,0,51-BJ41)</f>
        <v>0</v>
      </c>
      <c r="BL41" s="38">
        <v>0</v>
      </c>
      <c r="BM41" s="50">
        <f>IF(BL41=0,0,51-BL41)</f>
        <v>0</v>
      </c>
      <c r="BN41" s="38">
        <v>0</v>
      </c>
      <c r="BO41" s="65">
        <f>IF(BN41=0,0,51-BN41)</f>
        <v>0</v>
      </c>
      <c r="BP41" s="36">
        <v>1</v>
      </c>
      <c r="BQ41" s="50">
        <f>IF(BP41=0,0,51-BP41)</f>
        <v>50</v>
      </c>
      <c r="BR41" s="27"/>
      <c r="BS41" s="28">
        <f>G41</f>
        <v>45</v>
      </c>
      <c r="BT41" s="28">
        <f>I41</f>
        <v>36</v>
      </c>
      <c r="BU41" s="28">
        <f>K41</f>
        <v>35</v>
      </c>
      <c r="BV41" s="28">
        <f>M41</f>
        <v>1</v>
      </c>
      <c r="BW41" s="28">
        <f>O41</f>
        <v>0</v>
      </c>
      <c r="BX41" s="28">
        <f>Q41</f>
        <v>1</v>
      </c>
      <c r="BY41" s="28">
        <f>S41</f>
        <v>38</v>
      </c>
      <c r="BZ41" s="28">
        <f>U41</f>
        <v>42</v>
      </c>
      <c r="CA41" s="28">
        <f>W41</f>
        <v>0</v>
      </c>
      <c r="CB41" s="28">
        <f>Y41</f>
        <v>0</v>
      </c>
      <c r="CC41" s="28">
        <f>AA41</f>
        <v>0</v>
      </c>
      <c r="CD41" s="28">
        <f>AC41</f>
        <v>0</v>
      </c>
      <c r="CE41" s="28">
        <f>AE41</f>
        <v>0</v>
      </c>
      <c r="CF41" s="28">
        <f>AG41</f>
        <v>0</v>
      </c>
      <c r="CG41" s="28">
        <f>AI41</f>
        <v>0</v>
      </c>
      <c r="CH41" s="28">
        <f>AK41</f>
        <v>0</v>
      </c>
      <c r="CI41" s="28">
        <f>AM41</f>
        <v>0</v>
      </c>
      <c r="CJ41" s="28">
        <f>AO41</f>
        <v>0</v>
      </c>
      <c r="CK41" s="28">
        <f>AQ41</f>
        <v>0</v>
      </c>
      <c r="CL41" s="28">
        <f>AS41</f>
        <v>0</v>
      </c>
      <c r="CM41" s="28">
        <f>AU41</f>
        <v>0</v>
      </c>
      <c r="CN41" s="28">
        <f>AW41</f>
        <v>0</v>
      </c>
      <c r="CO41" s="28">
        <f>AY41</f>
        <v>33</v>
      </c>
      <c r="CP41" s="28">
        <f>BA41</f>
        <v>0</v>
      </c>
      <c r="CQ41" s="28">
        <f>BC41</f>
        <v>0</v>
      </c>
      <c r="CR41" s="28">
        <f>BE41</f>
        <v>0</v>
      </c>
      <c r="CS41" s="28">
        <f>BG41</f>
        <v>0</v>
      </c>
      <c r="CT41" s="28">
        <f>BI41</f>
        <v>0</v>
      </c>
      <c r="CU41" s="28">
        <f>BK41</f>
        <v>0</v>
      </c>
      <c r="CV41" s="28">
        <f>BM41</f>
        <v>0</v>
      </c>
      <c r="CW41" s="28">
        <f>BO41</f>
        <v>0</v>
      </c>
      <c r="CX41" s="28">
        <f>BQ41</f>
        <v>50</v>
      </c>
      <c r="CY41" s="29">
        <f>SUM(BS41:CX41)</f>
        <v>281</v>
      </c>
      <c r="CZ41" s="30"/>
      <c r="DA41" s="31">
        <f>SMALL($BS41:$CX41,1)</f>
        <v>0</v>
      </c>
      <c r="DB41" s="31">
        <f>SMALL($BS41:$CX41,2)</f>
        <v>0</v>
      </c>
      <c r="DC41" s="31">
        <f>SMALL($BS41:$CX41,3)</f>
        <v>0</v>
      </c>
      <c r="DD41" s="31">
        <f>SMALL($BS41:$CX41,4)</f>
        <v>0</v>
      </c>
      <c r="DE41" s="31">
        <f>SMALL($BS41:$CX41,5)</f>
        <v>0</v>
      </c>
      <c r="DF41" s="31">
        <f>SMALL($BS41:$CX41,6)</f>
        <v>0</v>
      </c>
      <c r="DG41" s="31">
        <f>SMALL($BS41:$CX41,7)</f>
        <v>0</v>
      </c>
      <c r="DH41" s="31">
        <f>SMALL($BS41:$CX41,8)</f>
        <v>0</v>
      </c>
      <c r="DI41" s="31">
        <f>SMALL($BS41:$CX41,9)</f>
        <v>0</v>
      </c>
      <c r="DJ41" s="31">
        <f>SMALL($BS41:$CX41,10)</f>
        <v>0</v>
      </c>
      <c r="DK41" s="31">
        <f>SMALL($BS41:$CX41,11)</f>
        <v>0</v>
      </c>
      <c r="DL41" s="31">
        <f>SMALL($BS41:$CX41,12)</f>
        <v>0</v>
      </c>
      <c r="DM41" s="31">
        <f>SMALL($BS41:$CX41,13)</f>
        <v>0</v>
      </c>
      <c r="DN41" s="31">
        <f>SMALL($BS41:$CX41,14)</f>
        <v>0</v>
      </c>
      <c r="DO41" s="31">
        <f>SMALL($BS41:$CX41,15)</f>
        <v>0</v>
      </c>
      <c r="DP41" s="31">
        <f>SMALL($BS41:$CX41,16)</f>
        <v>0</v>
      </c>
      <c r="DQ41" s="31">
        <f>SMALL($BS41:$CX41,17)</f>
        <v>0</v>
      </c>
      <c r="DR41" s="31">
        <f>SMALL($BS41:$CX41,18)</f>
        <v>0</v>
      </c>
      <c r="DS41" s="31">
        <f>SMALL($BS41:$CX41,19)</f>
        <v>0</v>
      </c>
      <c r="DT41" s="31">
        <f>SMALL($BS41:$CX41,20)</f>
        <v>0</v>
      </c>
      <c r="DU41" s="31">
        <f>SMALL($BS41:$CX41,21)</f>
        <v>0</v>
      </c>
      <c r="DV41" s="31">
        <f>SMALL($BS41:$CX41,22)</f>
        <v>0</v>
      </c>
      <c r="DW41" s="31">
        <f>SMALL($BS41:$CX41,23)</f>
        <v>0</v>
      </c>
      <c r="DX41" s="31">
        <f>SMALL($BS41:$CX41,24)</f>
        <v>1</v>
      </c>
      <c r="DY41" s="31">
        <f>SMALL($BS41:$CX41,25)</f>
        <v>1</v>
      </c>
      <c r="DZ41" s="30">
        <f>SMALL($BS41:$CX41,26)</f>
        <v>33</v>
      </c>
      <c r="EA41" s="30">
        <f>SMALL($BS41:$CX41,27)</f>
        <v>35</v>
      </c>
      <c r="EB41" s="30">
        <f>SMALL($BS41:$CX41,28)</f>
        <v>36</v>
      </c>
      <c r="EC41" s="30">
        <f>SMALL($BS41:$CX41,29)</f>
        <v>38</v>
      </c>
      <c r="ED41" s="30">
        <f>SMALL($BS41:$CX41,30)</f>
        <v>42</v>
      </c>
      <c r="EE41" s="30">
        <f>SMALL($BS41:$CX41,31)</f>
        <v>45</v>
      </c>
      <c r="EF41" s="30">
        <f>SMALL($BS41:$CX41,32)</f>
        <v>50</v>
      </c>
      <c r="EG41" s="1"/>
      <c r="EH41" s="1"/>
      <c r="EI41" s="1"/>
      <c r="EJ41" s="1"/>
      <c r="EK41" s="1"/>
      <c r="EL41" s="1"/>
      <c r="EM41" s="1"/>
      <c r="EN41" s="1"/>
      <c r="EO41" s="1"/>
      <c r="EP41" s="1"/>
    </row>
    <row r="42" spans="1:146" ht="12.75" customHeight="1">
      <c r="A42" s="1">
        <v>34</v>
      </c>
      <c r="B42" s="1" t="s">
        <v>101</v>
      </c>
      <c r="C42" s="15"/>
      <c r="D42" s="26">
        <f>CY42-SUM($DA42:CHOOSE($DA$8,$DA42,$DB42,$DC42,$DD42,$DE42,$DF42,$DG42,$DH42,$DI42,$DJ42,$DK42,$DL42,$DM42,$DN42,$DO42,$DP42,$DQ42,$DR42,$DS42,$DT42,$DU42,$DV42,$DW42,$DX42))</f>
        <v>281</v>
      </c>
      <c r="E42" s="15"/>
      <c r="F42" s="38">
        <v>0</v>
      </c>
      <c r="G42" s="50">
        <f>IF(F42=0,0,51-F42)</f>
        <v>0</v>
      </c>
      <c r="H42" s="38">
        <v>0</v>
      </c>
      <c r="I42" s="50">
        <f>IF(H42=0,0,51-H42)</f>
        <v>0</v>
      </c>
      <c r="J42" s="38">
        <v>0</v>
      </c>
      <c r="K42" s="50">
        <f>IF(J42=0,0,51-J42)</f>
        <v>0</v>
      </c>
      <c r="L42" s="38">
        <v>0</v>
      </c>
      <c r="M42" s="50">
        <f>IF(L42=0,0,51-L42)</f>
        <v>0</v>
      </c>
      <c r="N42" s="38">
        <v>0</v>
      </c>
      <c r="O42" s="59">
        <f>IF(N42=0,0,51-N42)</f>
        <v>0</v>
      </c>
      <c r="P42" s="38">
        <v>0</v>
      </c>
      <c r="Q42" s="50">
        <f>IF(P42=0,0,51-P42)</f>
        <v>0</v>
      </c>
      <c r="R42" s="38">
        <v>0</v>
      </c>
      <c r="S42" s="50">
        <f>IF(R42=0,0,51-R42)</f>
        <v>0</v>
      </c>
      <c r="T42" s="38">
        <v>0</v>
      </c>
      <c r="U42" s="65">
        <f>IF(T42=0,0,51-T42)</f>
        <v>0</v>
      </c>
      <c r="V42" s="41">
        <v>0</v>
      </c>
      <c r="W42" s="50">
        <f>IF(V42=0,0,51-V42)</f>
        <v>0</v>
      </c>
      <c r="X42" s="38">
        <v>0</v>
      </c>
      <c r="Y42" s="50">
        <f>IF(X42=0,0,51-X42)</f>
        <v>0</v>
      </c>
      <c r="Z42" s="38">
        <v>0</v>
      </c>
      <c r="AA42" s="50">
        <f>IF(Z42=0,0,51-Z42)</f>
        <v>0</v>
      </c>
      <c r="AB42" s="38">
        <v>0</v>
      </c>
      <c r="AC42" s="50">
        <f>IF(AB42=0,0,51-AB42)</f>
        <v>0</v>
      </c>
      <c r="AD42" s="38">
        <v>0</v>
      </c>
      <c r="AE42" s="65">
        <f>IF(AD42=0,0,51-AD42)</f>
        <v>0</v>
      </c>
      <c r="AF42" s="52">
        <v>27</v>
      </c>
      <c r="AG42" s="50">
        <f>IF(AF42=0,0,51-AF42)</f>
        <v>24</v>
      </c>
      <c r="AH42" s="49">
        <v>19</v>
      </c>
      <c r="AI42" s="50">
        <f>IF(AH42=0,0,51-AH42)</f>
        <v>32</v>
      </c>
      <c r="AJ42" s="49">
        <v>15</v>
      </c>
      <c r="AK42" s="50">
        <f>IF(AJ42=0,0,51-AJ42)</f>
        <v>36</v>
      </c>
      <c r="AL42" s="49">
        <v>18</v>
      </c>
      <c r="AM42" s="50">
        <f>IF(AL42=0,0,51-AL42)</f>
        <v>33</v>
      </c>
      <c r="AN42" s="49">
        <v>16</v>
      </c>
      <c r="AO42" s="50">
        <f>IF(AN42=0,0,51-AN42)</f>
        <v>35</v>
      </c>
      <c r="AP42" s="49">
        <v>14</v>
      </c>
      <c r="AQ42" s="50">
        <f>IF(AP42=0,0,51-AP42)</f>
        <v>37</v>
      </c>
      <c r="AR42" s="38">
        <v>20</v>
      </c>
      <c r="AS42" s="50">
        <v>18</v>
      </c>
      <c r="AT42" s="38">
        <v>18</v>
      </c>
      <c r="AU42" s="50">
        <f>IF(AT42=0,0,51-AT42)</f>
        <v>33</v>
      </c>
      <c r="AV42" s="38">
        <v>18</v>
      </c>
      <c r="AW42" s="65">
        <f>IF(AV42=0,0,51-AV42)</f>
        <v>33</v>
      </c>
      <c r="AX42" s="38">
        <v>0</v>
      </c>
      <c r="AY42" s="50">
        <f>IF(AX42=0,0,51-AX42)</f>
        <v>0</v>
      </c>
      <c r="AZ42" s="38">
        <v>0</v>
      </c>
      <c r="BA42" s="50">
        <f>IF(AZ42=0,0,51-AZ42)</f>
        <v>0</v>
      </c>
      <c r="BB42" s="38">
        <v>0</v>
      </c>
      <c r="BC42" s="65">
        <f>IF(BB42=0,0,51-BB42)</f>
        <v>0</v>
      </c>
      <c r="BD42" s="38">
        <v>0</v>
      </c>
      <c r="BE42" s="50">
        <f>IF(BD42=0,0,51-BD42)</f>
        <v>0</v>
      </c>
      <c r="BF42" s="38">
        <v>0</v>
      </c>
      <c r="BG42" s="50">
        <f>IF(BF42=0,0,51-BF42)</f>
        <v>0</v>
      </c>
      <c r="BH42" s="38">
        <v>0</v>
      </c>
      <c r="BI42" s="50">
        <f>IF(BH42=0,0,51-BH42)</f>
        <v>0</v>
      </c>
      <c r="BJ42" s="38">
        <v>0</v>
      </c>
      <c r="BK42" s="50">
        <f>IF(BJ42=0,0,51-BJ42)</f>
        <v>0</v>
      </c>
      <c r="BL42" s="38">
        <v>0</v>
      </c>
      <c r="BM42" s="50">
        <f>IF(BL42=0,0,51-BL42)</f>
        <v>0</v>
      </c>
      <c r="BN42" s="38">
        <v>0</v>
      </c>
      <c r="BO42" s="65">
        <f>IF(BN42=0,0,51-BN42)</f>
        <v>0</v>
      </c>
      <c r="BP42" s="42">
        <v>0</v>
      </c>
      <c r="BQ42" s="50">
        <f>IF(BP42=0,0,51-BP42)</f>
        <v>0</v>
      </c>
      <c r="BR42" s="27"/>
      <c r="BS42" s="28">
        <f>G42</f>
        <v>0</v>
      </c>
      <c r="BT42" s="28">
        <f>I42</f>
        <v>0</v>
      </c>
      <c r="BU42" s="28">
        <f>K42</f>
        <v>0</v>
      </c>
      <c r="BV42" s="28">
        <f>M42</f>
        <v>0</v>
      </c>
      <c r="BW42" s="28">
        <f>O42</f>
        <v>0</v>
      </c>
      <c r="BX42" s="28">
        <f>Q42</f>
        <v>0</v>
      </c>
      <c r="BY42" s="28">
        <f>S42</f>
        <v>0</v>
      </c>
      <c r="BZ42" s="28">
        <f>U42</f>
        <v>0</v>
      </c>
      <c r="CA42" s="28">
        <f>W42</f>
        <v>0</v>
      </c>
      <c r="CB42" s="28">
        <f>Y42</f>
        <v>0</v>
      </c>
      <c r="CC42" s="28">
        <f>AA42</f>
        <v>0</v>
      </c>
      <c r="CD42" s="28">
        <f>AC42</f>
        <v>0</v>
      </c>
      <c r="CE42" s="28">
        <f>AE42</f>
        <v>0</v>
      </c>
      <c r="CF42" s="28">
        <f>AG42</f>
        <v>24</v>
      </c>
      <c r="CG42" s="28">
        <f>AI42</f>
        <v>32</v>
      </c>
      <c r="CH42" s="28">
        <f>AK42</f>
        <v>36</v>
      </c>
      <c r="CI42" s="28">
        <f>AM42</f>
        <v>33</v>
      </c>
      <c r="CJ42" s="28">
        <f>AO42</f>
        <v>35</v>
      </c>
      <c r="CK42" s="28">
        <f>AQ42</f>
        <v>37</v>
      </c>
      <c r="CL42" s="28">
        <f>AS42</f>
        <v>18</v>
      </c>
      <c r="CM42" s="28">
        <f>AU42</f>
        <v>33</v>
      </c>
      <c r="CN42" s="28">
        <f>AW42</f>
        <v>33</v>
      </c>
      <c r="CO42" s="28">
        <f>AY42</f>
        <v>0</v>
      </c>
      <c r="CP42" s="28">
        <f>BA42</f>
        <v>0</v>
      </c>
      <c r="CQ42" s="28">
        <f>BC42</f>
        <v>0</v>
      </c>
      <c r="CR42" s="28">
        <f>BE42</f>
        <v>0</v>
      </c>
      <c r="CS42" s="28">
        <f>BG42</f>
        <v>0</v>
      </c>
      <c r="CT42" s="28">
        <f>BI42</f>
        <v>0</v>
      </c>
      <c r="CU42" s="28">
        <f>BK42</f>
        <v>0</v>
      </c>
      <c r="CV42" s="28">
        <f>BM42</f>
        <v>0</v>
      </c>
      <c r="CW42" s="28">
        <f>BO42</f>
        <v>0</v>
      </c>
      <c r="CX42" s="28">
        <f>BQ42</f>
        <v>0</v>
      </c>
      <c r="CY42" s="29">
        <f>SUM(BS42:CX42)</f>
        <v>281</v>
      </c>
      <c r="CZ42" s="30"/>
      <c r="DA42" s="31">
        <f>SMALL($BS42:$CX42,1)</f>
        <v>0</v>
      </c>
      <c r="DB42" s="31">
        <f>SMALL($BS42:$CX42,2)</f>
        <v>0</v>
      </c>
      <c r="DC42" s="31">
        <f>SMALL($BS42:$CX42,3)</f>
        <v>0</v>
      </c>
      <c r="DD42" s="31">
        <f>SMALL($BS42:$CX42,4)</f>
        <v>0</v>
      </c>
      <c r="DE42" s="31">
        <f>SMALL($BS42:$CX42,5)</f>
        <v>0</v>
      </c>
      <c r="DF42" s="31">
        <f>SMALL($BS42:$CX42,6)</f>
        <v>0</v>
      </c>
      <c r="DG42" s="31">
        <f>SMALL($BS42:$CX42,7)</f>
        <v>0</v>
      </c>
      <c r="DH42" s="31">
        <f>SMALL($BS42:$CX42,8)</f>
        <v>0</v>
      </c>
      <c r="DI42" s="31">
        <f>SMALL($BS42:$CX42,9)</f>
        <v>0</v>
      </c>
      <c r="DJ42" s="31">
        <f>SMALL($BS42:$CX42,10)</f>
        <v>0</v>
      </c>
      <c r="DK42" s="31">
        <f>SMALL($BS42:$CX42,11)</f>
        <v>0</v>
      </c>
      <c r="DL42" s="31">
        <f>SMALL($BS42:$CX42,12)</f>
        <v>0</v>
      </c>
      <c r="DM42" s="31">
        <f>SMALL($BS42:$CX42,13)</f>
        <v>0</v>
      </c>
      <c r="DN42" s="31">
        <f>SMALL($BS42:$CX42,14)</f>
        <v>0</v>
      </c>
      <c r="DO42" s="31">
        <f>SMALL($BS42:$CX42,15)</f>
        <v>0</v>
      </c>
      <c r="DP42" s="31">
        <f>SMALL($BS42:$CX42,16)</f>
        <v>0</v>
      </c>
      <c r="DQ42" s="31">
        <f>SMALL($BS42:$CX42,17)</f>
        <v>0</v>
      </c>
      <c r="DR42" s="31">
        <f>SMALL($BS42:$CX42,18)</f>
        <v>0</v>
      </c>
      <c r="DS42" s="31">
        <f>SMALL($BS42:$CX42,19)</f>
        <v>0</v>
      </c>
      <c r="DT42" s="31">
        <f>SMALL($BS42:$CX42,20)</f>
        <v>0</v>
      </c>
      <c r="DU42" s="31">
        <f>SMALL($BS42:$CX42,21)</f>
        <v>0</v>
      </c>
      <c r="DV42" s="31">
        <f>SMALL($BS42:$CX42,22)</f>
        <v>0</v>
      </c>
      <c r="DW42" s="31">
        <f>SMALL($BS42:$CX42,23)</f>
        <v>0</v>
      </c>
      <c r="DX42" s="31">
        <f>SMALL($BS42:$CX42,24)</f>
        <v>18</v>
      </c>
      <c r="DY42" s="31">
        <f>SMALL($BS42:$CX42,25)</f>
        <v>24</v>
      </c>
      <c r="DZ42" s="30">
        <f>SMALL($BS42:$CX42,26)</f>
        <v>32</v>
      </c>
      <c r="EA42" s="30">
        <f>SMALL($BS42:$CX42,27)</f>
        <v>33</v>
      </c>
      <c r="EB42" s="30">
        <f>SMALL($BS42:$CX42,28)</f>
        <v>33</v>
      </c>
      <c r="EC42" s="30">
        <f>SMALL($BS42:$CX42,29)</f>
        <v>33</v>
      </c>
      <c r="ED42" s="30">
        <f>SMALL($BS42:$CX42,30)</f>
        <v>35</v>
      </c>
      <c r="EE42" s="30">
        <f>SMALL($BS42:$CX42,31)</f>
        <v>36</v>
      </c>
      <c r="EF42" s="30">
        <f>SMALL($BS42:$CX42,32)</f>
        <v>37</v>
      </c>
      <c r="EG42" s="1"/>
      <c r="EH42" s="1"/>
      <c r="EI42" s="1"/>
      <c r="EJ42" s="1"/>
      <c r="EK42" s="1"/>
      <c r="EL42" s="1"/>
      <c r="EM42" s="1"/>
      <c r="EN42" s="1"/>
      <c r="EO42" s="1"/>
      <c r="EP42" s="1"/>
    </row>
    <row r="43" spans="1:146" ht="12.75" customHeight="1">
      <c r="A43" s="1">
        <v>35</v>
      </c>
      <c r="B43" s="46" t="s">
        <v>30</v>
      </c>
      <c r="C43" s="15"/>
      <c r="D43" s="26">
        <f>CY43-SUM($DA43:CHOOSE($DA$8,$DA43,$DB43,$DC43,$DD43,$DE43,$DF43,$DG43,$DH43,$DI43,$DJ43,$DK43,$DL43,$DM43,$DN43,$DO43,$DP43,$DQ43,$DR43,$DS43,$DT43,$DU43,$DV43,$DW43,$DX43))</f>
        <v>271</v>
      </c>
      <c r="E43" s="15"/>
      <c r="F43" s="38">
        <v>0</v>
      </c>
      <c r="G43" s="50">
        <f>IF(F43=0,0,51-F43)</f>
        <v>0</v>
      </c>
      <c r="H43" s="38">
        <v>0</v>
      </c>
      <c r="I43" s="50">
        <f>IF(H43=0,0,51-H43)</f>
        <v>0</v>
      </c>
      <c r="J43" s="38">
        <v>0</v>
      </c>
      <c r="K43" s="50">
        <f>IF(J43=0,0,51-J43)</f>
        <v>0</v>
      </c>
      <c r="L43" s="38">
        <v>0</v>
      </c>
      <c r="M43" s="50">
        <f>IF(L43=0,0,51-L43)</f>
        <v>0</v>
      </c>
      <c r="N43" s="38">
        <v>0</v>
      </c>
      <c r="O43" s="59">
        <f>IF(N43=0,0,51-N43)</f>
        <v>0</v>
      </c>
      <c r="P43" s="38">
        <v>0</v>
      </c>
      <c r="Q43" s="50">
        <f>IF(P43=0,0,51-P43)</f>
        <v>0</v>
      </c>
      <c r="R43" s="38">
        <v>0</v>
      </c>
      <c r="S43" s="50">
        <f>IF(R43=0,0,51-R43)</f>
        <v>0</v>
      </c>
      <c r="T43" s="38">
        <v>0</v>
      </c>
      <c r="U43" s="65">
        <f>IF(T43=0,0,51-T43)</f>
        <v>0</v>
      </c>
      <c r="V43" s="41">
        <v>0</v>
      </c>
      <c r="W43" s="50">
        <f>IF(V43=0,0,51-V43)</f>
        <v>0</v>
      </c>
      <c r="X43" s="38">
        <v>0</v>
      </c>
      <c r="Y43" s="50">
        <f>IF(X43=0,0,51-X43)</f>
        <v>0</v>
      </c>
      <c r="Z43" s="38">
        <v>0</v>
      </c>
      <c r="AA43" s="50">
        <f>IF(Z43=0,0,51-Z43)</f>
        <v>0</v>
      </c>
      <c r="AB43" s="38">
        <v>0</v>
      </c>
      <c r="AC43" s="50">
        <f>IF(AB43=0,0,51-AB43)</f>
        <v>0</v>
      </c>
      <c r="AD43" s="38">
        <v>0</v>
      </c>
      <c r="AE43" s="65">
        <f>IF(AD43=0,0,51-AD43)</f>
        <v>0</v>
      </c>
      <c r="AF43" s="52">
        <v>21</v>
      </c>
      <c r="AG43" s="50">
        <f>IF(AF43=0,0,51-AF43)</f>
        <v>30</v>
      </c>
      <c r="AH43" s="49">
        <v>17</v>
      </c>
      <c r="AI43" s="50">
        <f>IF(AH43=0,0,51-AH43)</f>
        <v>34</v>
      </c>
      <c r="AJ43" s="49">
        <v>20</v>
      </c>
      <c r="AK43" s="50">
        <f>IF(AJ43=0,0,51-AJ43)</f>
        <v>31</v>
      </c>
      <c r="AL43" s="49">
        <v>28</v>
      </c>
      <c r="AM43" s="50">
        <f>IF(AL43=0,0,51-AL43)</f>
        <v>23</v>
      </c>
      <c r="AN43" s="49">
        <v>25</v>
      </c>
      <c r="AO43" s="50">
        <f>IF(AN43=0,0,51-AN43)</f>
        <v>26</v>
      </c>
      <c r="AP43" s="49">
        <v>30</v>
      </c>
      <c r="AQ43" s="50">
        <f>IF(AP43=0,0,51-AP43)</f>
        <v>21</v>
      </c>
      <c r="AR43" s="38">
        <v>25</v>
      </c>
      <c r="AS43" s="50">
        <f>IF(AR43=0,0,51-AR43)</f>
        <v>26</v>
      </c>
      <c r="AT43" s="38">
        <v>21</v>
      </c>
      <c r="AU43" s="50">
        <f>IF(AT43=0,0,51-AT43)</f>
        <v>30</v>
      </c>
      <c r="AV43" s="38">
        <v>28</v>
      </c>
      <c r="AW43" s="65">
        <f>IF(AV43=0,0,51-AV43)</f>
        <v>23</v>
      </c>
      <c r="AX43" s="38">
        <v>0</v>
      </c>
      <c r="AY43" s="50">
        <f>IF(AX43=0,0,51-AX43)</f>
        <v>0</v>
      </c>
      <c r="AZ43" s="38">
        <v>0</v>
      </c>
      <c r="BA43" s="50">
        <f>IF(AZ43=0,0,51-AZ43)</f>
        <v>0</v>
      </c>
      <c r="BB43" s="38">
        <v>0</v>
      </c>
      <c r="BC43" s="65">
        <f>IF(BB43=0,0,51-BB43)</f>
        <v>0</v>
      </c>
      <c r="BD43" s="38">
        <v>0</v>
      </c>
      <c r="BE43" s="50">
        <f>IF(BD43=0,0,51-BD43)</f>
        <v>0</v>
      </c>
      <c r="BF43" s="38">
        <v>0</v>
      </c>
      <c r="BG43" s="50">
        <f>IF(BF43=0,0,51-BF43)</f>
        <v>0</v>
      </c>
      <c r="BH43" s="38">
        <v>0</v>
      </c>
      <c r="BI43" s="50">
        <f>IF(BH43=0,0,51-BH43)</f>
        <v>0</v>
      </c>
      <c r="BJ43" s="38">
        <v>0</v>
      </c>
      <c r="BK43" s="50">
        <f>IF(BJ43=0,0,51-BJ43)</f>
        <v>0</v>
      </c>
      <c r="BL43" s="38">
        <v>0</v>
      </c>
      <c r="BM43" s="50">
        <f>IF(BL43=0,0,51-BL43)</f>
        <v>0</v>
      </c>
      <c r="BN43" s="38">
        <v>0</v>
      </c>
      <c r="BO43" s="65">
        <f>IF(BN43=0,0,51-BN43)</f>
        <v>0</v>
      </c>
      <c r="BP43" s="48">
        <v>24</v>
      </c>
      <c r="BQ43" s="50">
        <f>IF(BP43=0,0,51-BP43)</f>
        <v>27</v>
      </c>
      <c r="BR43" s="27"/>
      <c r="BS43" s="28">
        <f>G43</f>
        <v>0</v>
      </c>
      <c r="BT43" s="28">
        <f>I43</f>
        <v>0</v>
      </c>
      <c r="BU43" s="28">
        <f>K43</f>
        <v>0</v>
      </c>
      <c r="BV43" s="28">
        <f>M43</f>
        <v>0</v>
      </c>
      <c r="BW43" s="28">
        <f>O43</f>
        <v>0</v>
      </c>
      <c r="BX43" s="28">
        <f>Q43</f>
        <v>0</v>
      </c>
      <c r="BY43" s="28">
        <f>S43</f>
        <v>0</v>
      </c>
      <c r="BZ43" s="28">
        <f>U43</f>
        <v>0</v>
      </c>
      <c r="CA43" s="28">
        <f>W43</f>
        <v>0</v>
      </c>
      <c r="CB43" s="28">
        <f>Y43</f>
        <v>0</v>
      </c>
      <c r="CC43" s="28">
        <f>AA43</f>
        <v>0</v>
      </c>
      <c r="CD43" s="28">
        <f>AC43</f>
        <v>0</v>
      </c>
      <c r="CE43" s="28">
        <f>AE43</f>
        <v>0</v>
      </c>
      <c r="CF43" s="28">
        <f>AG43</f>
        <v>30</v>
      </c>
      <c r="CG43" s="28">
        <f>AI43</f>
        <v>34</v>
      </c>
      <c r="CH43" s="28">
        <f>AK43</f>
        <v>31</v>
      </c>
      <c r="CI43" s="28">
        <f>AM43</f>
        <v>23</v>
      </c>
      <c r="CJ43" s="28">
        <f>AO43</f>
        <v>26</v>
      </c>
      <c r="CK43" s="28">
        <f>AQ43</f>
        <v>21</v>
      </c>
      <c r="CL43" s="28">
        <f>AS43</f>
        <v>26</v>
      </c>
      <c r="CM43" s="28">
        <f>AU43</f>
        <v>30</v>
      </c>
      <c r="CN43" s="28">
        <f>AW43</f>
        <v>23</v>
      </c>
      <c r="CO43" s="28">
        <f>AY43</f>
        <v>0</v>
      </c>
      <c r="CP43" s="28">
        <f>BA43</f>
        <v>0</v>
      </c>
      <c r="CQ43" s="28">
        <f>BC43</f>
        <v>0</v>
      </c>
      <c r="CR43" s="28">
        <f>BE43</f>
        <v>0</v>
      </c>
      <c r="CS43" s="28">
        <f>BG43</f>
        <v>0</v>
      </c>
      <c r="CT43" s="28">
        <f>BI43</f>
        <v>0</v>
      </c>
      <c r="CU43" s="28">
        <f>BK43</f>
        <v>0</v>
      </c>
      <c r="CV43" s="28">
        <f>BM43</f>
        <v>0</v>
      </c>
      <c r="CW43" s="28">
        <f>BO43</f>
        <v>0</v>
      </c>
      <c r="CX43" s="28">
        <f>BQ43</f>
        <v>27</v>
      </c>
      <c r="CY43" s="29">
        <f>SUM(BS43:CX43)</f>
        <v>271</v>
      </c>
      <c r="CZ43" s="30"/>
      <c r="DA43" s="31">
        <f>SMALL($BS43:$CX43,1)</f>
        <v>0</v>
      </c>
      <c r="DB43" s="31">
        <f>SMALL($BS43:$CX43,2)</f>
        <v>0</v>
      </c>
      <c r="DC43" s="31">
        <f>SMALL($BS43:$CX43,3)</f>
        <v>0</v>
      </c>
      <c r="DD43" s="31">
        <f>SMALL($BS43:$CX43,4)</f>
        <v>0</v>
      </c>
      <c r="DE43" s="31">
        <f>SMALL($BS43:$CX43,5)</f>
        <v>0</v>
      </c>
      <c r="DF43" s="31">
        <f>SMALL($BS43:$CX43,6)</f>
        <v>0</v>
      </c>
      <c r="DG43" s="31">
        <f>SMALL($BS43:$CX43,7)</f>
        <v>0</v>
      </c>
      <c r="DH43" s="31">
        <f>SMALL($BS43:$CX43,8)</f>
        <v>0</v>
      </c>
      <c r="DI43" s="31">
        <f>SMALL($BS43:$CX43,9)</f>
        <v>0</v>
      </c>
      <c r="DJ43" s="31">
        <f>SMALL($BS43:$CX43,10)</f>
        <v>0</v>
      </c>
      <c r="DK43" s="31">
        <f>SMALL($BS43:$CX43,11)</f>
        <v>0</v>
      </c>
      <c r="DL43" s="31">
        <f>SMALL($BS43:$CX43,12)</f>
        <v>0</v>
      </c>
      <c r="DM43" s="31">
        <f>SMALL($BS43:$CX43,13)</f>
        <v>0</v>
      </c>
      <c r="DN43" s="31">
        <f>SMALL($BS43:$CX43,14)</f>
        <v>0</v>
      </c>
      <c r="DO43" s="31">
        <f>SMALL($BS43:$CX43,15)</f>
        <v>0</v>
      </c>
      <c r="DP43" s="31">
        <f>SMALL($BS43:$CX43,16)</f>
        <v>0</v>
      </c>
      <c r="DQ43" s="31">
        <f>SMALL($BS43:$CX43,17)</f>
        <v>0</v>
      </c>
      <c r="DR43" s="31">
        <f>SMALL($BS43:$CX43,18)</f>
        <v>0</v>
      </c>
      <c r="DS43" s="31">
        <f>SMALL($BS43:$CX43,19)</f>
        <v>0</v>
      </c>
      <c r="DT43" s="31">
        <f>SMALL($BS43:$CX43,20)</f>
        <v>0</v>
      </c>
      <c r="DU43" s="31">
        <f>SMALL($BS43:$CX43,21)</f>
        <v>0</v>
      </c>
      <c r="DV43" s="31">
        <f>SMALL($BS43:$CX43,22)</f>
        <v>0</v>
      </c>
      <c r="DW43" s="31">
        <f>SMALL($BS43:$CX43,23)</f>
        <v>21</v>
      </c>
      <c r="DX43" s="31">
        <f>SMALL($BS43:$CX43,24)</f>
        <v>23</v>
      </c>
      <c r="DY43" s="31">
        <f>SMALL($BS43:$CX43,25)</f>
        <v>23</v>
      </c>
      <c r="DZ43" s="30">
        <f>SMALL($BS43:$CX43,26)</f>
        <v>26</v>
      </c>
      <c r="EA43" s="30">
        <f>SMALL($BS43:$CX43,27)</f>
        <v>26</v>
      </c>
      <c r="EB43" s="30">
        <f>SMALL($BS43:$CX43,28)</f>
        <v>27</v>
      </c>
      <c r="EC43" s="30">
        <f>SMALL($BS43:$CX43,29)</f>
        <v>30</v>
      </c>
      <c r="ED43" s="30">
        <f>SMALL($BS43:$CX43,30)</f>
        <v>30</v>
      </c>
      <c r="EE43" s="30">
        <f>SMALL($BS43:$CX43,31)</f>
        <v>31</v>
      </c>
      <c r="EF43" s="30">
        <f>SMALL($BS43:$CX43,32)</f>
        <v>34</v>
      </c>
      <c r="EG43" s="1"/>
      <c r="EH43" s="1"/>
      <c r="EI43" s="1"/>
      <c r="EJ43" s="1"/>
      <c r="EK43" s="1"/>
      <c r="EL43" s="1"/>
      <c r="EM43" s="1"/>
      <c r="EN43" s="1"/>
      <c r="EO43" s="1"/>
      <c r="EP43" s="1"/>
    </row>
    <row r="44" spans="1:146" ht="12" customHeight="1">
      <c r="A44" s="1">
        <v>36</v>
      </c>
      <c r="B44" s="1" t="s">
        <v>16</v>
      </c>
      <c r="C44" s="15"/>
      <c r="D44" s="26">
        <f>CY44-SUM($DA44:CHOOSE($DA$8,$DA44,$DB44,$DC44,$DD44,$DE44,$DF44,$DG44,$DH44,$DI44,$DJ44,$DK44,$DL44,$DM44,$DN44,$DO44,$DP44,$DQ44,$DR44,$DS44,$DT44,$DU44,$DV44,$DW44,$DX44))</f>
        <v>270</v>
      </c>
      <c r="E44" s="15"/>
      <c r="F44" s="38">
        <v>0</v>
      </c>
      <c r="G44" s="50">
        <f>IF(F44=0,0,51-F44)</f>
        <v>0</v>
      </c>
      <c r="H44" s="38">
        <v>0</v>
      </c>
      <c r="I44" s="50">
        <f>IF(H44=0,0,51-H44)</f>
        <v>0</v>
      </c>
      <c r="J44" s="38">
        <v>0</v>
      </c>
      <c r="K44" s="50">
        <f>IF(J44=0,0,51-J44)</f>
        <v>0</v>
      </c>
      <c r="L44" s="38">
        <v>0</v>
      </c>
      <c r="M44" s="50">
        <f>IF(L44=0,0,51-L44)</f>
        <v>0</v>
      </c>
      <c r="N44" s="38">
        <v>0</v>
      </c>
      <c r="O44" s="59">
        <f>IF(N44=0,0,51-N44)</f>
        <v>0</v>
      </c>
      <c r="P44" s="38">
        <v>0</v>
      </c>
      <c r="Q44" s="50">
        <f>IF(P44=0,0,51-P44)</f>
        <v>0</v>
      </c>
      <c r="R44" s="38">
        <v>0</v>
      </c>
      <c r="S44" s="50">
        <f>IF(R44=0,0,51-R44)</f>
        <v>0</v>
      </c>
      <c r="T44" s="38">
        <v>0</v>
      </c>
      <c r="U44" s="65">
        <f>IF(T44=0,0,51-T44)</f>
        <v>0</v>
      </c>
      <c r="V44" s="41">
        <v>1</v>
      </c>
      <c r="W44" s="50">
        <f>IF(V44=0,0,51-V44)</f>
        <v>50</v>
      </c>
      <c r="X44" s="38">
        <v>7</v>
      </c>
      <c r="Y44" s="50">
        <f>IF(X44=0,0,51-X44)</f>
        <v>44</v>
      </c>
      <c r="Z44" s="38">
        <v>3</v>
      </c>
      <c r="AA44" s="50">
        <f>IF(Z44=0,0,51-Z44)</f>
        <v>48</v>
      </c>
      <c r="AB44" s="38">
        <v>9</v>
      </c>
      <c r="AC44" s="50">
        <f>IF(AB44=0,0,51-AB44)</f>
        <v>42</v>
      </c>
      <c r="AD44" s="38">
        <v>10</v>
      </c>
      <c r="AE44" s="65">
        <f>IF(AD44=0,0,51-AD44)</f>
        <v>41</v>
      </c>
      <c r="AF44" s="41">
        <v>0</v>
      </c>
      <c r="AG44" s="50">
        <f>IF(AF44=0,0,51-AF44)</f>
        <v>0</v>
      </c>
      <c r="AH44" s="38">
        <v>0</v>
      </c>
      <c r="AI44" s="50">
        <f>IF(AH44=0,0,51-AH44)</f>
        <v>0</v>
      </c>
      <c r="AJ44" s="38">
        <v>0</v>
      </c>
      <c r="AK44" s="50">
        <f>IF(AJ44=0,0,51-AJ44)</f>
        <v>0</v>
      </c>
      <c r="AL44" s="38">
        <v>0</v>
      </c>
      <c r="AM44" s="50">
        <f>IF(AL44=0,0,51-AL44)</f>
        <v>0</v>
      </c>
      <c r="AN44" s="38">
        <v>0</v>
      </c>
      <c r="AO44" s="50">
        <f>IF(AN44=0,0,51-AN44)</f>
        <v>0</v>
      </c>
      <c r="AP44" s="38">
        <v>0</v>
      </c>
      <c r="AQ44" s="50">
        <f>IF(AP44=0,0,51-AP44)</f>
        <v>0</v>
      </c>
      <c r="AR44" s="38">
        <v>0</v>
      </c>
      <c r="AS44" s="50">
        <f>IF(AR44=0,0,51-AR44)</f>
        <v>0</v>
      </c>
      <c r="AT44" s="38">
        <v>0</v>
      </c>
      <c r="AU44" s="50">
        <f>IF(AT44=0,0,51-AT44)</f>
        <v>0</v>
      </c>
      <c r="AV44" s="38">
        <v>0</v>
      </c>
      <c r="AW44" s="65">
        <f>IF(AV44=0,0,51-AV44)</f>
        <v>0</v>
      </c>
      <c r="AX44" s="38">
        <v>0</v>
      </c>
      <c r="AY44" s="50">
        <f>IF(AX44=0,0,51-AX44)</f>
        <v>0</v>
      </c>
      <c r="AZ44" s="38">
        <v>0</v>
      </c>
      <c r="BA44" s="50">
        <f>IF(AZ44=0,0,51-AZ44)</f>
        <v>0</v>
      </c>
      <c r="BB44" s="38">
        <v>0</v>
      </c>
      <c r="BC44" s="65">
        <f>IF(BB44=0,0,51-BB44)</f>
        <v>0</v>
      </c>
      <c r="BD44" s="38">
        <v>0</v>
      </c>
      <c r="BE44" s="50">
        <f>IF(BD44=0,0,51-BD44)</f>
        <v>0</v>
      </c>
      <c r="BF44" s="38">
        <v>0</v>
      </c>
      <c r="BG44" s="50">
        <f>IF(BF44=0,0,51-BF44)</f>
        <v>0</v>
      </c>
      <c r="BH44" s="38">
        <v>0</v>
      </c>
      <c r="BI44" s="50">
        <f>IF(BH44=0,0,51-BH44)</f>
        <v>0</v>
      </c>
      <c r="BJ44" s="38">
        <v>0</v>
      </c>
      <c r="BK44" s="50">
        <f>IF(BJ44=0,0,51-BJ44)</f>
        <v>0</v>
      </c>
      <c r="BL44" s="38">
        <v>0</v>
      </c>
      <c r="BM44" s="50">
        <f>IF(BL44=0,0,51-BL44)</f>
        <v>0</v>
      </c>
      <c r="BN44" s="38">
        <v>0</v>
      </c>
      <c r="BO44" s="65">
        <f>IF(BN44=0,0,51-BN44)</f>
        <v>0</v>
      </c>
      <c r="BP44" s="43">
        <v>6</v>
      </c>
      <c r="BQ44" s="50">
        <f>IF(BP44=0,0,51-BP44)</f>
        <v>45</v>
      </c>
      <c r="BR44" s="27"/>
      <c r="BS44" s="28">
        <f>G44</f>
        <v>0</v>
      </c>
      <c r="BT44" s="28">
        <f>I44</f>
        <v>0</v>
      </c>
      <c r="BU44" s="28">
        <f>K44</f>
        <v>0</v>
      </c>
      <c r="BV44" s="28">
        <f>M44</f>
        <v>0</v>
      </c>
      <c r="BW44" s="28">
        <f>O44</f>
        <v>0</v>
      </c>
      <c r="BX44" s="28">
        <f>Q44</f>
        <v>0</v>
      </c>
      <c r="BY44" s="28">
        <f>S44</f>
        <v>0</v>
      </c>
      <c r="BZ44" s="28">
        <f>U44</f>
        <v>0</v>
      </c>
      <c r="CA44" s="28">
        <f>W44</f>
        <v>50</v>
      </c>
      <c r="CB44" s="28">
        <f>Y44</f>
        <v>44</v>
      </c>
      <c r="CC44" s="28">
        <f>AA44</f>
        <v>48</v>
      </c>
      <c r="CD44" s="28">
        <f>AC44</f>
        <v>42</v>
      </c>
      <c r="CE44" s="28">
        <f>AE44</f>
        <v>41</v>
      </c>
      <c r="CF44" s="28">
        <f>AG44</f>
        <v>0</v>
      </c>
      <c r="CG44" s="28">
        <f>AI44</f>
        <v>0</v>
      </c>
      <c r="CH44" s="28">
        <f>AK44</f>
        <v>0</v>
      </c>
      <c r="CI44" s="28">
        <f>AM44</f>
        <v>0</v>
      </c>
      <c r="CJ44" s="28">
        <f>AO44</f>
        <v>0</v>
      </c>
      <c r="CK44" s="28">
        <f>AQ44</f>
        <v>0</v>
      </c>
      <c r="CL44" s="28">
        <f>AS44</f>
        <v>0</v>
      </c>
      <c r="CM44" s="28">
        <f>AU44</f>
        <v>0</v>
      </c>
      <c r="CN44" s="28">
        <f>AW44</f>
        <v>0</v>
      </c>
      <c r="CO44" s="28">
        <f>AY44</f>
        <v>0</v>
      </c>
      <c r="CP44" s="28">
        <f>BA44</f>
        <v>0</v>
      </c>
      <c r="CQ44" s="28">
        <f>BC44</f>
        <v>0</v>
      </c>
      <c r="CR44" s="28">
        <f>BE44</f>
        <v>0</v>
      </c>
      <c r="CS44" s="28">
        <f>BG44</f>
        <v>0</v>
      </c>
      <c r="CT44" s="28">
        <f>BI44</f>
        <v>0</v>
      </c>
      <c r="CU44" s="28">
        <f>BK44</f>
        <v>0</v>
      </c>
      <c r="CV44" s="28">
        <f>BM44</f>
        <v>0</v>
      </c>
      <c r="CW44" s="28">
        <f>BO44</f>
        <v>0</v>
      </c>
      <c r="CX44" s="28">
        <f>BQ44</f>
        <v>45</v>
      </c>
      <c r="CY44" s="29">
        <f>SUM(BS44:CX44)</f>
        <v>270</v>
      </c>
      <c r="CZ44" s="30"/>
      <c r="DA44" s="31">
        <f>SMALL($BS44:$CX44,1)</f>
        <v>0</v>
      </c>
      <c r="DB44" s="31">
        <f>SMALL($BS44:$CX44,2)</f>
        <v>0</v>
      </c>
      <c r="DC44" s="31">
        <f>SMALL($BS44:$CX44,3)</f>
        <v>0</v>
      </c>
      <c r="DD44" s="31">
        <f>SMALL($BS44:$CX44,4)</f>
        <v>0</v>
      </c>
      <c r="DE44" s="31">
        <f>SMALL($BS44:$CX44,5)</f>
        <v>0</v>
      </c>
      <c r="DF44" s="31">
        <f>SMALL($BS44:$CX44,6)</f>
        <v>0</v>
      </c>
      <c r="DG44" s="31">
        <f>SMALL($BS44:$CX44,7)</f>
        <v>0</v>
      </c>
      <c r="DH44" s="31">
        <f>SMALL($BS44:$CX44,8)</f>
        <v>0</v>
      </c>
      <c r="DI44" s="31">
        <f>SMALL($BS44:$CX44,9)</f>
        <v>0</v>
      </c>
      <c r="DJ44" s="31">
        <f>SMALL($BS44:$CX44,10)</f>
        <v>0</v>
      </c>
      <c r="DK44" s="31">
        <f>SMALL($BS44:$CX44,11)</f>
        <v>0</v>
      </c>
      <c r="DL44" s="31">
        <f>SMALL($BS44:$CX44,12)</f>
        <v>0</v>
      </c>
      <c r="DM44" s="31">
        <f>SMALL($BS44:$CX44,13)</f>
        <v>0</v>
      </c>
      <c r="DN44" s="31">
        <f>SMALL($BS44:$CX44,14)</f>
        <v>0</v>
      </c>
      <c r="DO44" s="31">
        <f>SMALL($BS44:$CX44,15)</f>
        <v>0</v>
      </c>
      <c r="DP44" s="31">
        <f>SMALL($BS44:$CX44,16)</f>
        <v>0</v>
      </c>
      <c r="DQ44" s="31">
        <f>SMALL($BS44:$CX44,17)</f>
        <v>0</v>
      </c>
      <c r="DR44" s="31">
        <f>SMALL($BS44:$CX44,18)</f>
        <v>0</v>
      </c>
      <c r="DS44" s="31">
        <f>SMALL($BS44:$CX44,19)</f>
        <v>0</v>
      </c>
      <c r="DT44" s="31">
        <f>SMALL($BS44:$CX44,20)</f>
        <v>0</v>
      </c>
      <c r="DU44" s="31">
        <f>SMALL($BS44:$CX44,21)</f>
        <v>0</v>
      </c>
      <c r="DV44" s="31">
        <f>SMALL($BS44:$CX44,22)</f>
        <v>0</v>
      </c>
      <c r="DW44" s="31">
        <f>SMALL($BS44:$CX44,23)</f>
        <v>0</v>
      </c>
      <c r="DX44" s="31">
        <f>SMALL($BS44:$CX44,24)</f>
        <v>0</v>
      </c>
      <c r="DY44" s="31">
        <f>SMALL($BS44:$CX44,25)</f>
        <v>0</v>
      </c>
      <c r="DZ44" s="30">
        <f>SMALL($BS44:$CX44,26)</f>
        <v>0</v>
      </c>
      <c r="EA44" s="30">
        <f>SMALL($BS44:$CX44,27)</f>
        <v>41</v>
      </c>
      <c r="EB44" s="30">
        <f>SMALL($BS44:$CX44,28)</f>
        <v>42</v>
      </c>
      <c r="EC44" s="30">
        <f>SMALL($BS44:$CX44,29)</f>
        <v>44</v>
      </c>
      <c r="ED44" s="30">
        <f>SMALL($BS44:$CX44,30)</f>
        <v>45</v>
      </c>
      <c r="EE44" s="30">
        <f>SMALL($BS44:$CX44,31)</f>
        <v>48</v>
      </c>
      <c r="EF44" s="30">
        <f>SMALL($BS44:$CX44,32)</f>
        <v>50</v>
      </c>
      <c r="EG44" s="1"/>
      <c r="EH44" s="1"/>
      <c r="EI44" s="1"/>
      <c r="EJ44" s="1"/>
      <c r="EK44" s="1"/>
      <c r="EL44" s="1"/>
      <c r="EM44" s="1"/>
      <c r="EN44" s="1"/>
      <c r="EO44" s="1"/>
      <c r="EP44" s="1"/>
    </row>
    <row r="45" spans="1:146" ht="12.75" customHeight="1">
      <c r="A45" s="1">
        <v>37</v>
      </c>
      <c r="B45" s="46" t="s">
        <v>49</v>
      </c>
      <c r="C45" s="15"/>
      <c r="D45" s="26">
        <f>CY45-SUM($DA45:CHOOSE($DA$8,$DA45,$DB45,$DC45,$DD45,$DE45,$DF45,$DG45,$DH45,$DI45,$DJ45,$DK45,$DL45,$DM45,$DN45,$DO45,$DP45,$DQ45,$DR45,$DS45,$DT45,$DU45,$DV45,$DW45,$DX45))</f>
        <v>261</v>
      </c>
      <c r="E45" s="15"/>
      <c r="F45" s="38">
        <v>0</v>
      </c>
      <c r="G45" s="50">
        <f>IF(F45=0,0,51-F45)</f>
        <v>0</v>
      </c>
      <c r="H45" s="38">
        <v>0</v>
      </c>
      <c r="I45" s="50">
        <f>IF(H45=0,0,51-H45)</f>
        <v>0</v>
      </c>
      <c r="J45" s="38">
        <v>0</v>
      </c>
      <c r="K45" s="50">
        <f>IF(J45=0,0,51-J45)</f>
        <v>0</v>
      </c>
      <c r="L45" s="38">
        <v>0</v>
      </c>
      <c r="M45" s="50">
        <f>IF(L45=0,0,51-L45)</f>
        <v>0</v>
      </c>
      <c r="N45" s="38">
        <v>0</v>
      </c>
      <c r="O45" s="59">
        <f>IF(N45=0,0,51-N45)</f>
        <v>0</v>
      </c>
      <c r="P45" s="38">
        <v>0</v>
      </c>
      <c r="Q45" s="50">
        <f>IF(P45=0,0,51-P45)</f>
        <v>0</v>
      </c>
      <c r="R45" s="38">
        <v>0</v>
      </c>
      <c r="S45" s="50">
        <f>IF(R45=0,0,51-R45)</f>
        <v>0</v>
      </c>
      <c r="T45" s="38">
        <v>0</v>
      </c>
      <c r="U45" s="65">
        <f>IF(T45=0,0,51-T45)</f>
        <v>0</v>
      </c>
      <c r="V45" s="41">
        <v>0</v>
      </c>
      <c r="W45" s="50">
        <f>IF(V45=0,0,51-V45)</f>
        <v>0</v>
      </c>
      <c r="X45" s="38">
        <v>0</v>
      </c>
      <c r="Y45" s="50">
        <f>IF(X45=0,0,51-X45)</f>
        <v>0</v>
      </c>
      <c r="Z45" s="38">
        <v>0</v>
      </c>
      <c r="AA45" s="50">
        <f>IF(Z45=0,0,51-Z45)</f>
        <v>0</v>
      </c>
      <c r="AB45" s="38">
        <v>0</v>
      </c>
      <c r="AC45" s="50">
        <f>IF(AB45=0,0,51-AB45)</f>
        <v>0</v>
      </c>
      <c r="AD45" s="38">
        <v>0</v>
      </c>
      <c r="AE45" s="65">
        <f>IF(AD45=0,0,51-AD45)</f>
        <v>0</v>
      </c>
      <c r="AF45" s="52">
        <v>50</v>
      </c>
      <c r="AG45" s="50">
        <f>IF(AF45=0,0,51-AF45)</f>
        <v>1</v>
      </c>
      <c r="AH45" s="49">
        <v>7</v>
      </c>
      <c r="AI45" s="50">
        <f>IF(AH45=0,0,51-AH45)</f>
        <v>44</v>
      </c>
      <c r="AJ45" s="49">
        <v>17</v>
      </c>
      <c r="AK45" s="50">
        <f>IF(AJ45=0,0,51-AJ45)</f>
        <v>34</v>
      </c>
      <c r="AL45" s="49">
        <v>23</v>
      </c>
      <c r="AM45" s="50">
        <f>IF(AL45=0,0,51-AL45)</f>
        <v>28</v>
      </c>
      <c r="AN45" s="49">
        <v>20</v>
      </c>
      <c r="AO45" s="50">
        <f>IF(AN45=0,0,51-AN45)</f>
        <v>31</v>
      </c>
      <c r="AP45" s="49">
        <v>8</v>
      </c>
      <c r="AQ45" s="50">
        <f>IF(AP45=0,0,51-AP45)</f>
        <v>43</v>
      </c>
      <c r="AR45" s="38">
        <v>21</v>
      </c>
      <c r="AS45" s="50">
        <f>IF(AR45=0,0,51-AR45)</f>
        <v>30</v>
      </c>
      <c r="AT45" s="38">
        <v>50</v>
      </c>
      <c r="AU45" s="50">
        <f>IF(AT45=0,0,51-AT45)</f>
        <v>1</v>
      </c>
      <c r="AV45" s="38">
        <v>50</v>
      </c>
      <c r="AW45" s="65">
        <f>IF(AV45=0,0,51-AV45)</f>
        <v>1</v>
      </c>
      <c r="AX45" s="51">
        <v>0</v>
      </c>
      <c r="AY45" s="50">
        <f>IF(AX45=0,0,51-AX45)</f>
        <v>0</v>
      </c>
      <c r="AZ45" s="51">
        <v>0</v>
      </c>
      <c r="BA45" s="50">
        <f>IF(AZ45=0,0,51-AZ45)</f>
        <v>0</v>
      </c>
      <c r="BB45" s="51">
        <v>0</v>
      </c>
      <c r="BC45" s="65">
        <f>IF(BB45=0,0,51-BB45)</f>
        <v>0</v>
      </c>
      <c r="BD45" s="51">
        <v>0</v>
      </c>
      <c r="BE45" s="50">
        <f>IF(BD45=0,0,51-BD45)</f>
        <v>0</v>
      </c>
      <c r="BF45" s="51">
        <v>0</v>
      </c>
      <c r="BG45" s="50">
        <f>IF(BF45=0,0,51-BF45)</f>
        <v>0</v>
      </c>
      <c r="BH45" s="51">
        <v>0</v>
      </c>
      <c r="BI45" s="50">
        <f>IF(BH45=0,0,51-BH45)</f>
        <v>0</v>
      </c>
      <c r="BJ45" s="51">
        <v>0</v>
      </c>
      <c r="BK45" s="50">
        <f>IF(BJ45=0,0,51-BJ45)</f>
        <v>0</v>
      </c>
      <c r="BL45" s="51">
        <v>0</v>
      </c>
      <c r="BM45" s="50">
        <f>IF(BL45=0,0,51-BL45)</f>
        <v>0</v>
      </c>
      <c r="BN45" s="51">
        <v>0</v>
      </c>
      <c r="BO45" s="65">
        <f>IF(BN45=0,0,51-BN45)</f>
        <v>0</v>
      </c>
      <c r="BP45" s="34">
        <v>3</v>
      </c>
      <c r="BQ45" s="50">
        <f>IF(BP45=0,0,51-BP45)</f>
        <v>48</v>
      </c>
      <c r="BR45" s="27"/>
      <c r="BS45" s="28">
        <f>G45</f>
        <v>0</v>
      </c>
      <c r="BT45" s="28">
        <f>I45</f>
        <v>0</v>
      </c>
      <c r="BU45" s="28">
        <f>K45</f>
        <v>0</v>
      </c>
      <c r="BV45" s="28">
        <f>M45</f>
        <v>0</v>
      </c>
      <c r="BW45" s="28">
        <f>O45</f>
        <v>0</v>
      </c>
      <c r="BX45" s="28">
        <f>Q45</f>
        <v>0</v>
      </c>
      <c r="BY45" s="28">
        <f>S45</f>
        <v>0</v>
      </c>
      <c r="BZ45" s="28">
        <f>U45</f>
        <v>0</v>
      </c>
      <c r="CA45" s="28">
        <f>W45</f>
        <v>0</v>
      </c>
      <c r="CB45" s="28">
        <f>Y45</f>
        <v>0</v>
      </c>
      <c r="CC45" s="28">
        <f>AA45</f>
        <v>0</v>
      </c>
      <c r="CD45" s="28">
        <f>AC45</f>
        <v>0</v>
      </c>
      <c r="CE45" s="28">
        <f>AE45</f>
        <v>0</v>
      </c>
      <c r="CF45" s="28">
        <f>AG45</f>
        <v>1</v>
      </c>
      <c r="CG45" s="28">
        <f>AI45</f>
        <v>44</v>
      </c>
      <c r="CH45" s="28">
        <f>AK45</f>
        <v>34</v>
      </c>
      <c r="CI45" s="28">
        <f>AM45</f>
        <v>28</v>
      </c>
      <c r="CJ45" s="28">
        <f>AO45</f>
        <v>31</v>
      </c>
      <c r="CK45" s="28">
        <f>AQ45</f>
        <v>43</v>
      </c>
      <c r="CL45" s="28">
        <f>AS45</f>
        <v>30</v>
      </c>
      <c r="CM45" s="28">
        <f>AU45</f>
        <v>1</v>
      </c>
      <c r="CN45" s="28">
        <f>AW45</f>
        <v>1</v>
      </c>
      <c r="CO45" s="28">
        <f>AY45</f>
        <v>0</v>
      </c>
      <c r="CP45" s="28">
        <f>BA45</f>
        <v>0</v>
      </c>
      <c r="CQ45" s="28">
        <f>BC45</f>
        <v>0</v>
      </c>
      <c r="CR45" s="28">
        <f>BE45</f>
        <v>0</v>
      </c>
      <c r="CS45" s="28">
        <f>BG45</f>
        <v>0</v>
      </c>
      <c r="CT45" s="28">
        <f>BI45</f>
        <v>0</v>
      </c>
      <c r="CU45" s="28">
        <f>BK45</f>
        <v>0</v>
      </c>
      <c r="CV45" s="28">
        <f>BM45</f>
        <v>0</v>
      </c>
      <c r="CW45" s="28">
        <f>BO45</f>
        <v>0</v>
      </c>
      <c r="CX45" s="28">
        <f>BQ45</f>
        <v>48</v>
      </c>
      <c r="CY45" s="29">
        <f>SUM(BS45:CX45)</f>
        <v>261</v>
      </c>
      <c r="CZ45" s="30"/>
      <c r="DA45" s="31">
        <f>SMALL($BS45:$CX45,1)</f>
        <v>0</v>
      </c>
      <c r="DB45" s="31">
        <f>SMALL($BS45:$CX45,2)</f>
        <v>0</v>
      </c>
      <c r="DC45" s="31">
        <f>SMALL($BS45:$CX45,3)</f>
        <v>0</v>
      </c>
      <c r="DD45" s="31">
        <f>SMALL($BS45:$CX45,4)</f>
        <v>0</v>
      </c>
      <c r="DE45" s="31">
        <f>SMALL($BS45:$CX45,5)</f>
        <v>0</v>
      </c>
      <c r="DF45" s="31">
        <f>SMALL($BS45:$CX45,6)</f>
        <v>0</v>
      </c>
      <c r="DG45" s="31">
        <f>SMALL($BS45:$CX45,7)</f>
        <v>0</v>
      </c>
      <c r="DH45" s="31">
        <f>SMALL($BS45:$CX45,8)</f>
        <v>0</v>
      </c>
      <c r="DI45" s="31">
        <f>SMALL($BS45:$CX45,9)</f>
        <v>0</v>
      </c>
      <c r="DJ45" s="31">
        <f>SMALL($BS45:$CX45,10)</f>
        <v>0</v>
      </c>
      <c r="DK45" s="31">
        <f>SMALL($BS45:$CX45,11)</f>
        <v>0</v>
      </c>
      <c r="DL45" s="31">
        <f>SMALL($BS45:$CX45,12)</f>
        <v>0</v>
      </c>
      <c r="DM45" s="31">
        <f>SMALL($BS45:$CX45,13)</f>
        <v>0</v>
      </c>
      <c r="DN45" s="31">
        <f>SMALL($BS45:$CX45,14)</f>
        <v>0</v>
      </c>
      <c r="DO45" s="31">
        <f>SMALL($BS45:$CX45,15)</f>
        <v>0</v>
      </c>
      <c r="DP45" s="31">
        <f>SMALL($BS45:$CX45,16)</f>
        <v>0</v>
      </c>
      <c r="DQ45" s="31">
        <f>SMALL($BS45:$CX45,17)</f>
        <v>0</v>
      </c>
      <c r="DR45" s="31">
        <f>SMALL($BS45:$CX45,18)</f>
        <v>0</v>
      </c>
      <c r="DS45" s="31">
        <f>SMALL($BS45:$CX45,19)</f>
        <v>0</v>
      </c>
      <c r="DT45" s="31">
        <f>SMALL($BS45:$CX45,20)</f>
        <v>0</v>
      </c>
      <c r="DU45" s="31">
        <f>SMALL($BS45:$CX45,21)</f>
        <v>0</v>
      </c>
      <c r="DV45" s="31">
        <f>SMALL($BS45:$CX45,22)</f>
        <v>0</v>
      </c>
      <c r="DW45" s="31">
        <f>SMALL($BS45:$CX45,23)</f>
        <v>1</v>
      </c>
      <c r="DX45" s="31">
        <f>SMALL($BS45:$CX45,24)</f>
        <v>1</v>
      </c>
      <c r="DY45" s="31">
        <f>SMALL($BS45:$CX45,25)</f>
        <v>1</v>
      </c>
      <c r="DZ45" s="30">
        <f>SMALL($BS45:$CX45,26)</f>
        <v>28</v>
      </c>
      <c r="EA45" s="30">
        <f>SMALL($BS45:$CX45,27)</f>
        <v>30</v>
      </c>
      <c r="EB45" s="30">
        <f>SMALL($BS45:$CX45,28)</f>
        <v>31</v>
      </c>
      <c r="EC45" s="30">
        <f>SMALL($BS45:$CX45,29)</f>
        <v>34</v>
      </c>
      <c r="ED45" s="30">
        <f>SMALL($BS45:$CX45,30)</f>
        <v>43</v>
      </c>
      <c r="EE45" s="30">
        <f>SMALL($BS45:$CX45,31)</f>
        <v>44</v>
      </c>
      <c r="EF45" s="30">
        <f>SMALL($BS45:$CX45,32)</f>
        <v>48</v>
      </c>
      <c r="EG45" s="1"/>
      <c r="EH45" s="1"/>
      <c r="EI45" s="1"/>
      <c r="EJ45" s="1"/>
      <c r="EK45" s="1"/>
      <c r="EL45" s="1"/>
      <c r="EM45" s="1"/>
      <c r="EN45" s="1"/>
      <c r="EO45" s="1"/>
      <c r="EP45" s="1"/>
    </row>
    <row r="46" spans="1:146" ht="12.75" customHeight="1">
      <c r="A46" s="1">
        <v>38</v>
      </c>
      <c r="B46" s="1" t="s">
        <v>48</v>
      </c>
      <c r="C46" s="15"/>
      <c r="D46" s="26">
        <f>CY46-SUM($DA46:CHOOSE($DA$8,$DA46,$DB46,$DC46,$DD46,$DE46,$DF46,$DG46,$DH46,$DI46,$DJ46,$DK46,$DL46,$DM46,$DN46,$DO46,$DP46,$DQ46,$DR46,$DS46,$DT46,$DU46,$DV46,$DW46,$DX46))</f>
        <v>235</v>
      </c>
      <c r="E46" s="15"/>
      <c r="F46" s="38">
        <v>0</v>
      </c>
      <c r="G46" s="50">
        <f>IF(F46=0,0,51-F46)</f>
        <v>0</v>
      </c>
      <c r="H46" s="38">
        <v>0</v>
      </c>
      <c r="I46" s="50">
        <f>IF(H46=0,0,51-H46)</f>
        <v>0</v>
      </c>
      <c r="J46" s="38">
        <v>0</v>
      </c>
      <c r="K46" s="50">
        <f>IF(J46=0,0,51-J46)</f>
        <v>0</v>
      </c>
      <c r="L46" s="38">
        <v>0</v>
      </c>
      <c r="M46" s="50">
        <f>IF(L46=0,0,51-L46)</f>
        <v>0</v>
      </c>
      <c r="N46" s="38">
        <v>0</v>
      </c>
      <c r="O46" s="59">
        <f>IF(N46=0,0,51-N46)</f>
        <v>0</v>
      </c>
      <c r="P46" s="38">
        <v>0</v>
      </c>
      <c r="Q46" s="50">
        <f>IF(P46=0,0,51-P46)</f>
        <v>0</v>
      </c>
      <c r="R46" s="38">
        <v>0</v>
      </c>
      <c r="S46" s="50">
        <f>IF(R46=0,0,51-R46)</f>
        <v>0</v>
      </c>
      <c r="T46" s="38">
        <v>0</v>
      </c>
      <c r="U46" s="65">
        <f>IF(T46=0,0,51-T46)</f>
        <v>0</v>
      </c>
      <c r="V46" s="41">
        <v>13</v>
      </c>
      <c r="W46" s="50">
        <f>IF(V46=0,0,51-V46)</f>
        <v>38</v>
      </c>
      <c r="X46" s="38">
        <v>13</v>
      </c>
      <c r="Y46" s="50">
        <f>IF(X46=0,0,51-X46)</f>
        <v>38</v>
      </c>
      <c r="Z46" s="38">
        <v>15</v>
      </c>
      <c r="AA46" s="50">
        <f>IF(Z46=0,0,51-Z46)</f>
        <v>36</v>
      </c>
      <c r="AB46" s="38">
        <v>16</v>
      </c>
      <c r="AC46" s="50">
        <f>IF(AB46=0,0,51-AB46)</f>
        <v>35</v>
      </c>
      <c r="AD46" s="38">
        <v>11</v>
      </c>
      <c r="AE46" s="65">
        <f>IF(AD46=0,0,51-AD46)</f>
        <v>40</v>
      </c>
      <c r="AF46" s="41">
        <v>0</v>
      </c>
      <c r="AG46" s="50">
        <f>IF(AF46=0,0,51-AF46)</f>
        <v>0</v>
      </c>
      <c r="AH46" s="38">
        <v>0</v>
      </c>
      <c r="AI46" s="50">
        <f>IF(AH46=0,0,51-AH46)</f>
        <v>0</v>
      </c>
      <c r="AJ46" s="38">
        <v>0</v>
      </c>
      <c r="AK46" s="50">
        <f>IF(AJ46=0,0,51-AJ46)</f>
        <v>0</v>
      </c>
      <c r="AL46" s="38">
        <v>0</v>
      </c>
      <c r="AM46" s="50">
        <f>IF(AL46=0,0,51-AL46)</f>
        <v>0</v>
      </c>
      <c r="AN46" s="38">
        <v>0</v>
      </c>
      <c r="AO46" s="50">
        <f>IF(AN46=0,0,51-AN46)</f>
        <v>0</v>
      </c>
      <c r="AP46" s="38">
        <v>0</v>
      </c>
      <c r="AQ46" s="50">
        <f>IF(AP46=0,0,51-AP46)</f>
        <v>0</v>
      </c>
      <c r="AR46" s="38">
        <v>0</v>
      </c>
      <c r="AS46" s="50">
        <f>IF(AR46=0,0,51-AR46)</f>
        <v>0</v>
      </c>
      <c r="AT46" s="38">
        <v>0</v>
      </c>
      <c r="AU46" s="50">
        <f>IF(AT46=0,0,51-AT46)</f>
        <v>0</v>
      </c>
      <c r="AV46" s="38">
        <v>0</v>
      </c>
      <c r="AW46" s="65">
        <f>IF(AV46=0,0,51-AV46)</f>
        <v>0</v>
      </c>
      <c r="AX46" s="38">
        <v>0</v>
      </c>
      <c r="AY46" s="50">
        <f>IF(AX46=0,0,51-AX46)</f>
        <v>0</v>
      </c>
      <c r="AZ46" s="38">
        <v>0</v>
      </c>
      <c r="BA46" s="50">
        <f>IF(AZ46=0,0,51-AZ46)</f>
        <v>0</v>
      </c>
      <c r="BB46" s="38">
        <v>0</v>
      </c>
      <c r="BC46" s="65">
        <f>IF(BB46=0,0,51-BB46)</f>
        <v>0</v>
      </c>
      <c r="BD46" s="38">
        <v>0</v>
      </c>
      <c r="BE46" s="50">
        <f>IF(BD46=0,0,51-BD46)</f>
        <v>0</v>
      </c>
      <c r="BF46" s="38">
        <v>0</v>
      </c>
      <c r="BG46" s="50">
        <f>IF(BF46=0,0,51-BF46)</f>
        <v>0</v>
      </c>
      <c r="BH46" s="38">
        <v>0</v>
      </c>
      <c r="BI46" s="50">
        <f>IF(BH46=0,0,51-BH46)</f>
        <v>0</v>
      </c>
      <c r="BJ46" s="38">
        <v>0</v>
      </c>
      <c r="BK46" s="50">
        <f>IF(BJ46=0,0,51-BJ46)</f>
        <v>0</v>
      </c>
      <c r="BL46" s="38">
        <v>0</v>
      </c>
      <c r="BM46" s="50">
        <f>IF(BL46=0,0,51-BL46)</f>
        <v>0</v>
      </c>
      <c r="BN46" s="38">
        <v>0</v>
      </c>
      <c r="BO46" s="65">
        <f>IF(BN46=0,0,51-BN46)</f>
        <v>0</v>
      </c>
      <c r="BP46" s="33">
        <v>3</v>
      </c>
      <c r="BQ46" s="50">
        <f>IF(BP46=0,0,51-BP46)</f>
        <v>48</v>
      </c>
      <c r="BR46" s="27"/>
      <c r="BS46" s="28">
        <f>G46</f>
        <v>0</v>
      </c>
      <c r="BT46" s="28">
        <f>I46</f>
        <v>0</v>
      </c>
      <c r="BU46" s="28">
        <f>K46</f>
        <v>0</v>
      </c>
      <c r="BV46" s="28">
        <f>M46</f>
        <v>0</v>
      </c>
      <c r="BW46" s="28">
        <f>O46</f>
        <v>0</v>
      </c>
      <c r="BX46" s="28">
        <f>Q46</f>
        <v>0</v>
      </c>
      <c r="BY46" s="28">
        <f>S46</f>
        <v>0</v>
      </c>
      <c r="BZ46" s="28">
        <f>U46</f>
        <v>0</v>
      </c>
      <c r="CA46" s="28">
        <f>W46</f>
        <v>38</v>
      </c>
      <c r="CB46" s="28">
        <f>Y46</f>
        <v>38</v>
      </c>
      <c r="CC46" s="28">
        <f>AA46</f>
        <v>36</v>
      </c>
      <c r="CD46" s="28">
        <f>AC46</f>
        <v>35</v>
      </c>
      <c r="CE46" s="28">
        <f>AE46</f>
        <v>40</v>
      </c>
      <c r="CF46" s="28">
        <f>AG46</f>
        <v>0</v>
      </c>
      <c r="CG46" s="28">
        <f>AI46</f>
        <v>0</v>
      </c>
      <c r="CH46" s="28">
        <f>AK46</f>
        <v>0</v>
      </c>
      <c r="CI46" s="28">
        <f>AM46</f>
        <v>0</v>
      </c>
      <c r="CJ46" s="28">
        <f>AO46</f>
        <v>0</v>
      </c>
      <c r="CK46" s="28">
        <f>AQ46</f>
        <v>0</v>
      </c>
      <c r="CL46" s="28">
        <f>AS46</f>
        <v>0</v>
      </c>
      <c r="CM46" s="28">
        <f>AU46</f>
        <v>0</v>
      </c>
      <c r="CN46" s="28">
        <f>AW46</f>
        <v>0</v>
      </c>
      <c r="CO46" s="28">
        <f>AY46</f>
        <v>0</v>
      </c>
      <c r="CP46" s="28">
        <f>BA46</f>
        <v>0</v>
      </c>
      <c r="CQ46" s="28">
        <f>BC46</f>
        <v>0</v>
      </c>
      <c r="CR46" s="28">
        <f>BE46</f>
        <v>0</v>
      </c>
      <c r="CS46" s="28">
        <f>BG46</f>
        <v>0</v>
      </c>
      <c r="CT46" s="28">
        <f>BI46</f>
        <v>0</v>
      </c>
      <c r="CU46" s="28">
        <f>BK46</f>
        <v>0</v>
      </c>
      <c r="CV46" s="28">
        <f>BM46</f>
        <v>0</v>
      </c>
      <c r="CW46" s="28">
        <f>BO46</f>
        <v>0</v>
      </c>
      <c r="CX46" s="28">
        <f>BQ46</f>
        <v>48</v>
      </c>
      <c r="CY46" s="29">
        <f>SUM(BS46:CX46)</f>
        <v>235</v>
      </c>
      <c r="CZ46" s="30"/>
      <c r="DA46" s="31">
        <f>SMALL($BS46:$CX46,1)</f>
        <v>0</v>
      </c>
      <c r="DB46" s="31">
        <f>SMALL($BS46:$CX46,2)</f>
        <v>0</v>
      </c>
      <c r="DC46" s="31">
        <f>SMALL($BS46:$CX46,3)</f>
        <v>0</v>
      </c>
      <c r="DD46" s="31">
        <f>SMALL($BS46:$CX46,4)</f>
        <v>0</v>
      </c>
      <c r="DE46" s="31">
        <f>SMALL($BS46:$CX46,5)</f>
        <v>0</v>
      </c>
      <c r="DF46" s="31">
        <f>SMALL($BS46:$CX46,6)</f>
        <v>0</v>
      </c>
      <c r="DG46" s="31">
        <f>SMALL($BS46:$CX46,7)</f>
        <v>0</v>
      </c>
      <c r="DH46" s="31">
        <f>SMALL($BS46:$CX46,8)</f>
        <v>0</v>
      </c>
      <c r="DI46" s="31">
        <f>SMALL($BS46:$CX46,9)</f>
        <v>0</v>
      </c>
      <c r="DJ46" s="31">
        <f>SMALL($BS46:$CX46,10)</f>
        <v>0</v>
      </c>
      <c r="DK46" s="31">
        <f>SMALL($BS46:$CX46,11)</f>
        <v>0</v>
      </c>
      <c r="DL46" s="31">
        <f>SMALL($BS46:$CX46,12)</f>
        <v>0</v>
      </c>
      <c r="DM46" s="31">
        <f>SMALL($BS46:$CX46,13)</f>
        <v>0</v>
      </c>
      <c r="DN46" s="31">
        <f>SMALL($BS46:$CX46,14)</f>
        <v>0</v>
      </c>
      <c r="DO46" s="31">
        <f>SMALL($BS46:$CX46,15)</f>
        <v>0</v>
      </c>
      <c r="DP46" s="31">
        <f>SMALL($BS46:$CX46,16)</f>
        <v>0</v>
      </c>
      <c r="DQ46" s="31">
        <f>SMALL($BS46:$CX46,17)</f>
        <v>0</v>
      </c>
      <c r="DR46" s="31">
        <f>SMALL($BS46:$CX46,18)</f>
        <v>0</v>
      </c>
      <c r="DS46" s="31">
        <f>SMALL($BS46:$CX46,19)</f>
        <v>0</v>
      </c>
      <c r="DT46" s="31">
        <f>SMALL($BS46:$CX46,20)</f>
        <v>0</v>
      </c>
      <c r="DU46" s="31">
        <f>SMALL($BS46:$CX46,21)</f>
        <v>0</v>
      </c>
      <c r="DV46" s="31">
        <f>SMALL($BS46:$CX46,22)</f>
        <v>0</v>
      </c>
      <c r="DW46" s="31">
        <f>SMALL($BS46:$CX46,23)</f>
        <v>0</v>
      </c>
      <c r="DX46" s="31">
        <f>SMALL($BS46:$CX46,24)</f>
        <v>0</v>
      </c>
      <c r="DY46" s="31">
        <f>SMALL($BS46:$CX46,25)</f>
        <v>0</v>
      </c>
      <c r="DZ46" s="30">
        <f>SMALL($BS46:$CX46,26)</f>
        <v>0</v>
      </c>
      <c r="EA46" s="30">
        <f>SMALL($BS46:$CX46,27)</f>
        <v>35</v>
      </c>
      <c r="EB46" s="30">
        <f>SMALL($BS46:$CX46,28)</f>
        <v>36</v>
      </c>
      <c r="EC46" s="30">
        <f>SMALL($BS46:$CX46,29)</f>
        <v>38</v>
      </c>
      <c r="ED46" s="30">
        <f>SMALL($BS46:$CX46,30)</f>
        <v>38</v>
      </c>
      <c r="EE46" s="30">
        <f>SMALL($BS46:$CX46,31)</f>
        <v>40</v>
      </c>
      <c r="EF46" s="30">
        <f>SMALL($BS46:$CX46,32)</f>
        <v>48</v>
      </c>
      <c r="EG46" s="1"/>
      <c r="EH46" s="1"/>
      <c r="EI46" s="1"/>
      <c r="EJ46" s="1"/>
      <c r="EK46" s="1"/>
      <c r="EL46" s="1"/>
      <c r="EM46" s="1"/>
      <c r="EN46" s="1"/>
      <c r="EO46" s="1"/>
      <c r="EP46" s="1"/>
    </row>
    <row r="47" spans="1:146" ht="12.75" customHeight="1">
      <c r="A47" s="1">
        <v>39</v>
      </c>
      <c r="B47" s="39" t="s">
        <v>55</v>
      </c>
      <c r="C47" s="15"/>
      <c r="D47" s="26">
        <f>CY47-SUM($DA47:CHOOSE($DA$8,$DA47,$DB47,$DC47,$DD47,$DE47,$DF47,$DG47,$DH47,$DI47,$DJ47,$DK47,$DL47,$DM47,$DN47,$DO47,$DP47,$DQ47,$DR47,$DS47,$DT47,$DU47,$DV47,$DW47,$DX47))</f>
        <v>229</v>
      </c>
      <c r="E47" s="15"/>
      <c r="F47" s="51">
        <v>0</v>
      </c>
      <c r="G47" s="50">
        <f>IF(F47=0,0,51-F47)</f>
        <v>0</v>
      </c>
      <c r="H47" s="51">
        <v>0</v>
      </c>
      <c r="I47" s="50">
        <f>IF(H47=0,0,51-H47)</f>
        <v>0</v>
      </c>
      <c r="J47" s="51">
        <v>0</v>
      </c>
      <c r="K47" s="50">
        <f>IF(J47=0,0,51-J47)</f>
        <v>0</v>
      </c>
      <c r="L47" s="51">
        <v>0</v>
      </c>
      <c r="M47" s="50">
        <f>IF(L47=0,0,51-L47)</f>
        <v>0</v>
      </c>
      <c r="N47" s="38">
        <v>0</v>
      </c>
      <c r="O47" s="59">
        <f>IF(N47=0,0,51-N47)</f>
        <v>0</v>
      </c>
      <c r="P47" s="38">
        <v>0</v>
      </c>
      <c r="Q47" s="50">
        <f>IF(P47=0,0,51-P47)</f>
        <v>0</v>
      </c>
      <c r="R47" s="38">
        <v>0</v>
      </c>
      <c r="S47" s="50">
        <f>IF(R47=0,0,51-R47)</f>
        <v>0</v>
      </c>
      <c r="T47" s="38">
        <v>0</v>
      </c>
      <c r="U47" s="65">
        <f>IF(T47=0,0,51-T47)</f>
        <v>0</v>
      </c>
      <c r="V47" s="41">
        <v>0</v>
      </c>
      <c r="W47" s="50">
        <f>IF(V47=0,0,51-V47)</f>
        <v>0</v>
      </c>
      <c r="X47" s="38">
        <v>0</v>
      </c>
      <c r="Y47" s="50">
        <f>IF(X47=0,0,51-X47)</f>
        <v>0</v>
      </c>
      <c r="Z47" s="38">
        <v>0</v>
      </c>
      <c r="AA47" s="50">
        <f>IF(Z47=0,0,51-Z47)</f>
        <v>0</v>
      </c>
      <c r="AB47" s="38">
        <v>0</v>
      </c>
      <c r="AC47" s="50">
        <f>IF(AB47=0,0,51-AB47)</f>
        <v>0</v>
      </c>
      <c r="AD47" s="38">
        <v>0</v>
      </c>
      <c r="AE47" s="65">
        <f>IF(AD47=0,0,51-AD47)</f>
        <v>0</v>
      </c>
      <c r="AF47" s="52">
        <v>30</v>
      </c>
      <c r="AG47" s="50">
        <f>IF(AF47=0,0,51-AF47)</f>
        <v>21</v>
      </c>
      <c r="AH47" s="49">
        <v>31</v>
      </c>
      <c r="AI47" s="50">
        <f>IF(AH47=0,0,51-AH47)</f>
        <v>20</v>
      </c>
      <c r="AJ47" s="49">
        <v>28</v>
      </c>
      <c r="AK47" s="50">
        <f>IF(AJ47=0,0,51-AJ47)</f>
        <v>23</v>
      </c>
      <c r="AL47" s="49">
        <v>30</v>
      </c>
      <c r="AM47" s="50">
        <f>IF(AL47=0,0,51-AL47)</f>
        <v>21</v>
      </c>
      <c r="AN47" s="49">
        <v>30</v>
      </c>
      <c r="AO47" s="50">
        <f>IF(AN47=0,0,51-AN47)</f>
        <v>21</v>
      </c>
      <c r="AP47" s="49">
        <v>31</v>
      </c>
      <c r="AQ47" s="50">
        <f>IF(AP47=0,0,51-AP47)</f>
        <v>20</v>
      </c>
      <c r="AR47" s="38">
        <v>29</v>
      </c>
      <c r="AS47" s="50">
        <f>IF(AR47=0,0,51-AR47)</f>
        <v>22</v>
      </c>
      <c r="AT47" s="38">
        <v>29</v>
      </c>
      <c r="AU47" s="50">
        <f>IF(AT47=0,0,51-AT47)</f>
        <v>22</v>
      </c>
      <c r="AV47" s="38">
        <v>30</v>
      </c>
      <c r="AW47" s="65">
        <f>IF(AV47=0,0,51-AV47)</f>
        <v>21</v>
      </c>
      <c r="AX47" s="51">
        <v>0</v>
      </c>
      <c r="AY47" s="50">
        <f>IF(AX47=0,0,51-AX47)</f>
        <v>0</v>
      </c>
      <c r="AZ47" s="51">
        <v>0</v>
      </c>
      <c r="BA47" s="50">
        <f>IF(AZ47=0,0,51-AZ47)</f>
        <v>0</v>
      </c>
      <c r="BB47" s="51">
        <v>0</v>
      </c>
      <c r="BC47" s="65">
        <f>IF(BB47=0,0,51-BB47)</f>
        <v>0</v>
      </c>
      <c r="BD47" s="51">
        <v>0</v>
      </c>
      <c r="BE47" s="50">
        <f>IF(BD47=0,0,51-BD47)</f>
        <v>0</v>
      </c>
      <c r="BF47" s="51">
        <v>0</v>
      </c>
      <c r="BG47" s="50">
        <f>IF(BF47=0,0,51-BF47)</f>
        <v>0</v>
      </c>
      <c r="BH47" s="51">
        <v>0</v>
      </c>
      <c r="BI47" s="50">
        <f>IF(BH47=0,0,51-BH47)</f>
        <v>0</v>
      </c>
      <c r="BJ47" s="51">
        <v>0</v>
      </c>
      <c r="BK47" s="50">
        <f>IF(BJ47=0,0,51-BJ47)</f>
        <v>0</v>
      </c>
      <c r="BL47" s="51">
        <v>0</v>
      </c>
      <c r="BM47" s="50">
        <f>IF(BL47=0,0,51-BL47)</f>
        <v>0</v>
      </c>
      <c r="BN47" s="51">
        <v>0</v>
      </c>
      <c r="BO47" s="65">
        <f>IF(BN47=0,0,51-BN47)</f>
        <v>0</v>
      </c>
      <c r="BP47" s="34">
        <v>13</v>
      </c>
      <c r="BQ47" s="50">
        <f>IF(BP47=0,0,51-BP47)</f>
        <v>38</v>
      </c>
      <c r="BR47" s="27"/>
      <c r="BS47" s="28">
        <f>G47</f>
        <v>0</v>
      </c>
      <c r="BT47" s="28">
        <f>I47</f>
        <v>0</v>
      </c>
      <c r="BU47" s="28">
        <f>K47</f>
        <v>0</v>
      </c>
      <c r="BV47" s="28">
        <f>M47</f>
        <v>0</v>
      </c>
      <c r="BW47" s="28">
        <f>O47</f>
        <v>0</v>
      </c>
      <c r="BX47" s="28">
        <f>Q47</f>
        <v>0</v>
      </c>
      <c r="BY47" s="28">
        <f>S47</f>
        <v>0</v>
      </c>
      <c r="BZ47" s="28">
        <f>U47</f>
        <v>0</v>
      </c>
      <c r="CA47" s="28">
        <f>W47</f>
        <v>0</v>
      </c>
      <c r="CB47" s="28">
        <f>Y47</f>
        <v>0</v>
      </c>
      <c r="CC47" s="28">
        <f>AA47</f>
        <v>0</v>
      </c>
      <c r="CD47" s="28">
        <f>AC47</f>
        <v>0</v>
      </c>
      <c r="CE47" s="28">
        <f>AE47</f>
        <v>0</v>
      </c>
      <c r="CF47" s="28">
        <f>AG47</f>
        <v>21</v>
      </c>
      <c r="CG47" s="28">
        <f>AI47</f>
        <v>20</v>
      </c>
      <c r="CH47" s="28">
        <f>AK47</f>
        <v>23</v>
      </c>
      <c r="CI47" s="28">
        <f>AM47</f>
        <v>21</v>
      </c>
      <c r="CJ47" s="28">
        <f>AO47</f>
        <v>21</v>
      </c>
      <c r="CK47" s="28">
        <f>AQ47</f>
        <v>20</v>
      </c>
      <c r="CL47" s="28">
        <f>AS47</f>
        <v>22</v>
      </c>
      <c r="CM47" s="28">
        <f>AU47</f>
        <v>22</v>
      </c>
      <c r="CN47" s="28">
        <f>AW47</f>
        <v>21</v>
      </c>
      <c r="CO47" s="28">
        <f>AY47</f>
        <v>0</v>
      </c>
      <c r="CP47" s="28">
        <f>BA47</f>
        <v>0</v>
      </c>
      <c r="CQ47" s="28">
        <f>BC47</f>
        <v>0</v>
      </c>
      <c r="CR47" s="28">
        <f>BE47</f>
        <v>0</v>
      </c>
      <c r="CS47" s="28">
        <f>BG47</f>
        <v>0</v>
      </c>
      <c r="CT47" s="28">
        <f>BI47</f>
        <v>0</v>
      </c>
      <c r="CU47" s="28">
        <f>BK47</f>
        <v>0</v>
      </c>
      <c r="CV47" s="28">
        <f>BM47</f>
        <v>0</v>
      </c>
      <c r="CW47" s="28">
        <f>BO47</f>
        <v>0</v>
      </c>
      <c r="CX47" s="28">
        <f>BQ47</f>
        <v>38</v>
      </c>
      <c r="CY47" s="29">
        <f>SUM(BS47:CX47)</f>
        <v>229</v>
      </c>
      <c r="CZ47" s="30"/>
      <c r="DA47" s="31">
        <f>SMALL($BS47:$CX47,1)</f>
        <v>0</v>
      </c>
      <c r="DB47" s="31">
        <f>SMALL($BS47:$CX47,2)</f>
        <v>0</v>
      </c>
      <c r="DC47" s="31">
        <f>SMALL($BS47:$CX47,3)</f>
        <v>0</v>
      </c>
      <c r="DD47" s="31">
        <f>SMALL($BS47:$CX47,4)</f>
        <v>0</v>
      </c>
      <c r="DE47" s="31">
        <f>SMALL($BS47:$CX47,5)</f>
        <v>0</v>
      </c>
      <c r="DF47" s="31">
        <f>SMALL($BS47:$CX47,6)</f>
        <v>0</v>
      </c>
      <c r="DG47" s="31">
        <f>SMALL($BS47:$CX47,7)</f>
        <v>0</v>
      </c>
      <c r="DH47" s="31">
        <f>SMALL($BS47:$CX47,8)</f>
        <v>0</v>
      </c>
      <c r="DI47" s="31">
        <f>SMALL($BS47:$CX47,9)</f>
        <v>0</v>
      </c>
      <c r="DJ47" s="31">
        <f>SMALL($BS47:$CX47,10)</f>
        <v>0</v>
      </c>
      <c r="DK47" s="31">
        <f>SMALL($BS47:$CX47,11)</f>
        <v>0</v>
      </c>
      <c r="DL47" s="31">
        <f>SMALL($BS47:$CX47,12)</f>
        <v>0</v>
      </c>
      <c r="DM47" s="31">
        <f>SMALL($BS47:$CX47,13)</f>
        <v>0</v>
      </c>
      <c r="DN47" s="31">
        <f>SMALL($BS47:$CX47,14)</f>
        <v>0</v>
      </c>
      <c r="DO47" s="31">
        <f>SMALL($BS47:$CX47,15)</f>
        <v>0</v>
      </c>
      <c r="DP47" s="31">
        <f>SMALL($BS47:$CX47,16)</f>
        <v>0</v>
      </c>
      <c r="DQ47" s="31">
        <f>SMALL($BS47:$CX47,17)</f>
        <v>0</v>
      </c>
      <c r="DR47" s="31">
        <f>SMALL($BS47:$CX47,18)</f>
        <v>0</v>
      </c>
      <c r="DS47" s="31">
        <f>SMALL($BS47:$CX47,19)</f>
        <v>0</v>
      </c>
      <c r="DT47" s="31">
        <f>SMALL($BS47:$CX47,20)</f>
        <v>0</v>
      </c>
      <c r="DU47" s="31">
        <f>SMALL($BS47:$CX47,21)</f>
        <v>0</v>
      </c>
      <c r="DV47" s="31">
        <f>SMALL($BS47:$CX47,22)</f>
        <v>0</v>
      </c>
      <c r="DW47" s="31">
        <f>SMALL($BS47:$CX47,23)</f>
        <v>20</v>
      </c>
      <c r="DX47" s="31">
        <f>SMALL($BS47:$CX47,24)</f>
        <v>20</v>
      </c>
      <c r="DY47" s="31">
        <f>SMALL($BS47:$CX47,25)</f>
        <v>21</v>
      </c>
      <c r="DZ47" s="30">
        <f>SMALL($BS47:$CX47,26)</f>
        <v>21</v>
      </c>
      <c r="EA47" s="30">
        <f>SMALL($BS47:$CX47,27)</f>
        <v>21</v>
      </c>
      <c r="EB47" s="30">
        <f>SMALL($BS47:$CX47,28)</f>
        <v>21</v>
      </c>
      <c r="EC47" s="30">
        <f>SMALL($BS47:$CX47,29)</f>
        <v>22</v>
      </c>
      <c r="ED47" s="30">
        <f>SMALL($BS47:$CX47,30)</f>
        <v>22</v>
      </c>
      <c r="EE47" s="30">
        <f>SMALL($BS47:$CX47,31)</f>
        <v>23</v>
      </c>
      <c r="EF47" s="30">
        <f>SMALL($BS47:$CX47,32)</f>
        <v>38</v>
      </c>
      <c r="EG47" s="1"/>
      <c r="EH47" s="1"/>
      <c r="EI47" s="1"/>
      <c r="EJ47" s="1"/>
      <c r="EK47" s="1"/>
      <c r="EL47" s="1"/>
      <c r="EM47" s="1"/>
      <c r="EN47" s="1"/>
      <c r="EO47" s="1"/>
      <c r="EP47" s="1"/>
    </row>
    <row r="48" spans="1:146" ht="12.75" customHeight="1">
      <c r="A48" s="1">
        <v>40</v>
      </c>
      <c r="B48" s="39" t="s">
        <v>25</v>
      </c>
      <c r="C48" s="15"/>
      <c r="D48" s="26">
        <f>CY48-SUM($DA48:CHOOSE($DA$8,$DA48,$DB48,$DC48,$DD48,$DE48,$DF48,$DG48,$DH48,$DI48,$DJ48,$DK48,$DL48,$DM48,$DN48,$DO48,$DP48,$DQ48,$DR48,$DS48,$DT48,$DU48,$DV48,$DW48,$DX48))</f>
        <v>219</v>
      </c>
      <c r="E48" s="15"/>
      <c r="F48" s="38">
        <v>0</v>
      </c>
      <c r="G48" s="50">
        <f>IF(F48=0,0,51-F48)</f>
        <v>0</v>
      </c>
      <c r="H48" s="38">
        <v>0</v>
      </c>
      <c r="I48" s="50">
        <f>IF(H48=0,0,51-H48)</f>
        <v>0</v>
      </c>
      <c r="J48" s="38">
        <v>0</v>
      </c>
      <c r="K48" s="50">
        <f>IF(J48=0,0,51-J48)</f>
        <v>0</v>
      </c>
      <c r="L48" s="38">
        <v>0</v>
      </c>
      <c r="M48" s="50">
        <f>IF(L48=0,0,51-L48)</f>
        <v>0</v>
      </c>
      <c r="N48" s="38">
        <v>0</v>
      </c>
      <c r="O48" s="59">
        <f>IF(N48=0,0,51-N48)</f>
        <v>0</v>
      </c>
      <c r="P48" s="40">
        <v>0</v>
      </c>
      <c r="Q48" s="50">
        <f>IF(P48=0,0,51-P48)</f>
        <v>0</v>
      </c>
      <c r="R48" s="38">
        <v>0</v>
      </c>
      <c r="S48" s="50">
        <f>IF(R48=0,0,51-R48)</f>
        <v>0</v>
      </c>
      <c r="T48" s="38">
        <v>0</v>
      </c>
      <c r="U48" s="65">
        <f>IF(T48=0,0,51-T48)</f>
        <v>0</v>
      </c>
      <c r="V48" s="41">
        <v>17</v>
      </c>
      <c r="W48" s="50">
        <f>IF(V48=0,0,51-V48)</f>
        <v>34</v>
      </c>
      <c r="X48" s="38">
        <v>14</v>
      </c>
      <c r="Y48" s="50">
        <f>IF(X48=0,0,51-X48)</f>
        <v>37</v>
      </c>
      <c r="Z48" s="38">
        <v>14</v>
      </c>
      <c r="AA48" s="50">
        <f>IF(Z48=0,0,51-Z48)</f>
        <v>37</v>
      </c>
      <c r="AB48" s="38">
        <v>17</v>
      </c>
      <c r="AC48" s="50">
        <f>IF(AB48=0,0,51-AB48)</f>
        <v>34</v>
      </c>
      <c r="AD48" s="38">
        <v>18</v>
      </c>
      <c r="AE48" s="65">
        <f>IF(AD48=0,0,51-AD48)</f>
        <v>33</v>
      </c>
      <c r="AF48" s="41">
        <v>0</v>
      </c>
      <c r="AG48" s="50">
        <f>IF(AF48=0,0,51-AF48)</f>
        <v>0</v>
      </c>
      <c r="AH48" s="38">
        <v>0</v>
      </c>
      <c r="AI48" s="50">
        <f>IF(AH48=0,0,51-AH48)</f>
        <v>0</v>
      </c>
      <c r="AJ48" s="38">
        <v>0</v>
      </c>
      <c r="AK48" s="50">
        <f>IF(AJ48=0,0,51-AJ48)</f>
        <v>0</v>
      </c>
      <c r="AL48" s="38">
        <v>0</v>
      </c>
      <c r="AM48" s="50">
        <f>IF(AL48=0,0,51-AL48)</f>
        <v>0</v>
      </c>
      <c r="AN48" s="38">
        <v>0</v>
      </c>
      <c r="AO48" s="50">
        <f>IF(AN48=0,0,51-AN48)</f>
        <v>0</v>
      </c>
      <c r="AP48" s="38">
        <v>0</v>
      </c>
      <c r="AQ48" s="50">
        <f>IF(AP48=0,0,51-AP48)</f>
        <v>0</v>
      </c>
      <c r="AR48" s="38">
        <v>0</v>
      </c>
      <c r="AS48" s="50">
        <f>IF(AR48=0,0,51-AR48)</f>
        <v>0</v>
      </c>
      <c r="AT48" s="38">
        <v>0</v>
      </c>
      <c r="AU48" s="50">
        <f>IF(AT48=0,0,51-AT48)</f>
        <v>0</v>
      </c>
      <c r="AV48" s="38">
        <v>0</v>
      </c>
      <c r="AW48" s="65">
        <f>IF(AV48=0,0,51-AV48)</f>
        <v>0</v>
      </c>
      <c r="AX48" s="38">
        <v>0</v>
      </c>
      <c r="AY48" s="50">
        <f>IF(AX48=0,0,51-AX48)</f>
        <v>0</v>
      </c>
      <c r="AZ48" s="38">
        <v>0</v>
      </c>
      <c r="BA48" s="50">
        <f>IF(AZ48=0,0,51-AZ48)</f>
        <v>0</v>
      </c>
      <c r="BB48" s="38">
        <v>0</v>
      </c>
      <c r="BC48" s="65">
        <f>IF(BB48=0,0,51-BB48)</f>
        <v>0</v>
      </c>
      <c r="BD48" s="38">
        <v>0</v>
      </c>
      <c r="BE48" s="50">
        <f>IF(BD48=0,0,51-BD48)</f>
        <v>0</v>
      </c>
      <c r="BF48" s="38">
        <v>0</v>
      </c>
      <c r="BG48" s="50">
        <f>IF(BF48=0,0,51-BF48)</f>
        <v>0</v>
      </c>
      <c r="BH48" s="38">
        <v>0</v>
      </c>
      <c r="BI48" s="50">
        <f>IF(BH48=0,0,51-BH48)</f>
        <v>0</v>
      </c>
      <c r="BJ48" s="38">
        <v>0</v>
      </c>
      <c r="BK48" s="50">
        <f>IF(BJ48=0,0,51-BJ48)</f>
        <v>0</v>
      </c>
      <c r="BL48" s="38">
        <v>0</v>
      </c>
      <c r="BM48" s="50">
        <f>IF(BL48=0,0,51-BL48)</f>
        <v>0</v>
      </c>
      <c r="BN48" s="38">
        <v>0</v>
      </c>
      <c r="BO48" s="65">
        <f>IF(BN48=0,0,51-BN48)</f>
        <v>0</v>
      </c>
      <c r="BP48" s="33">
        <v>7</v>
      </c>
      <c r="BQ48" s="50">
        <f>IF(BP48=0,0,51-BP48)</f>
        <v>44</v>
      </c>
      <c r="BR48" s="27"/>
      <c r="BS48" s="28">
        <f>G48</f>
        <v>0</v>
      </c>
      <c r="BT48" s="28">
        <f>I48</f>
        <v>0</v>
      </c>
      <c r="BU48" s="28">
        <f>K48</f>
        <v>0</v>
      </c>
      <c r="BV48" s="28">
        <f>M48</f>
        <v>0</v>
      </c>
      <c r="BW48" s="28">
        <f>O48</f>
        <v>0</v>
      </c>
      <c r="BX48" s="28">
        <f>Q48</f>
        <v>0</v>
      </c>
      <c r="BY48" s="28">
        <f>S48</f>
        <v>0</v>
      </c>
      <c r="BZ48" s="28">
        <f>U48</f>
        <v>0</v>
      </c>
      <c r="CA48" s="28">
        <f>W48</f>
        <v>34</v>
      </c>
      <c r="CB48" s="28">
        <f>Y48</f>
        <v>37</v>
      </c>
      <c r="CC48" s="28">
        <f>AA48</f>
        <v>37</v>
      </c>
      <c r="CD48" s="28">
        <f>AC48</f>
        <v>34</v>
      </c>
      <c r="CE48" s="28">
        <f>AE48</f>
        <v>33</v>
      </c>
      <c r="CF48" s="28">
        <f>AG48</f>
        <v>0</v>
      </c>
      <c r="CG48" s="28">
        <f>AI48</f>
        <v>0</v>
      </c>
      <c r="CH48" s="28">
        <f>AK48</f>
        <v>0</v>
      </c>
      <c r="CI48" s="28">
        <f>AM48</f>
        <v>0</v>
      </c>
      <c r="CJ48" s="28">
        <f>AO48</f>
        <v>0</v>
      </c>
      <c r="CK48" s="28">
        <f>AQ48</f>
        <v>0</v>
      </c>
      <c r="CL48" s="28">
        <f>AS48</f>
        <v>0</v>
      </c>
      <c r="CM48" s="28">
        <f>AU48</f>
        <v>0</v>
      </c>
      <c r="CN48" s="28">
        <f>AW48</f>
        <v>0</v>
      </c>
      <c r="CO48" s="28">
        <f>AY48</f>
        <v>0</v>
      </c>
      <c r="CP48" s="28">
        <f>BA48</f>
        <v>0</v>
      </c>
      <c r="CQ48" s="28">
        <f>BC48</f>
        <v>0</v>
      </c>
      <c r="CR48" s="28">
        <f>BE48</f>
        <v>0</v>
      </c>
      <c r="CS48" s="28">
        <f>BG48</f>
        <v>0</v>
      </c>
      <c r="CT48" s="28">
        <f>BI48</f>
        <v>0</v>
      </c>
      <c r="CU48" s="28">
        <f>BK48</f>
        <v>0</v>
      </c>
      <c r="CV48" s="28">
        <f>BM48</f>
        <v>0</v>
      </c>
      <c r="CW48" s="28">
        <f>BO48</f>
        <v>0</v>
      </c>
      <c r="CX48" s="28">
        <f>BQ48</f>
        <v>44</v>
      </c>
      <c r="CY48" s="29">
        <f>SUM(BS48:CX48)</f>
        <v>219</v>
      </c>
      <c r="CZ48" s="30"/>
      <c r="DA48" s="31">
        <f>SMALL($BS48:$CX48,1)</f>
        <v>0</v>
      </c>
      <c r="DB48" s="31">
        <f>SMALL($BS48:$CX48,2)</f>
        <v>0</v>
      </c>
      <c r="DC48" s="31">
        <f>SMALL($BS48:$CX48,3)</f>
        <v>0</v>
      </c>
      <c r="DD48" s="31">
        <f>SMALL($BS48:$CX48,4)</f>
        <v>0</v>
      </c>
      <c r="DE48" s="31">
        <f>SMALL($BS48:$CX48,5)</f>
        <v>0</v>
      </c>
      <c r="DF48" s="31">
        <f>SMALL($BS48:$CX48,6)</f>
        <v>0</v>
      </c>
      <c r="DG48" s="31">
        <f>SMALL($BS48:$CX48,7)</f>
        <v>0</v>
      </c>
      <c r="DH48" s="31">
        <f>SMALL($BS48:$CX48,8)</f>
        <v>0</v>
      </c>
      <c r="DI48" s="31">
        <f>SMALL($BS48:$CX48,9)</f>
        <v>0</v>
      </c>
      <c r="DJ48" s="31">
        <f>SMALL($BS48:$CX48,10)</f>
        <v>0</v>
      </c>
      <c r="DK48" s="31">
        <f>SMALL($BS48:$CX48,11)</f>
        <v>0</v>
      </c>
      <c r="DL48" s="31">
        <f>SMALL($BS48:$CX48,12)</f>
        <v>0</v>
      </c>
      <c r="DM48" s="31">
        <f>SMALL($BS48:$CX48,13)</f>
        <v>0</v>
      </c>
      <c r="DN48" s="31">
        <f>SMALL($BS48:$CX48,14)</f>
        <v>0</v>
      </c>
      <c r="DO48" s="31">
        <f>SMALL($BS48:$CX48,15)</f>
        <v>0</v>
      </c>
      <c r="DP48" s="31">
        <f>SMALL($BS48:$CX48,16)</f>
        <v>0</v>
      </c>
      <c r="DQ48" s="31">
        <f>SMALL($BS48:$CX48,17)</f>
        <v>0</v>
      </c>
      <c r="DR48" s="31">
        <f>SMALL($BS48:$CX48,18)</f>
        <v>0</v>
      </c>
      <c r="DS48" s="31">
        <f>SMALL($BS48:$CX48,19)</f>
        <v>0</v>
      </c>
      <c r="DT48" s="31">
        <f>SMALL($BS48:$CX48,20)</f>
        <v>0</v>
      </c>
      <c r="DU48" s="31">
        <f>SMALL($BS48:$CX48,21)</f>
        <v>0</v>
      </c>
      <c r="DV48" s="31">
        <f>SMALL($BS48:$CX48,22)</f>
        <v>0</v>
      </c>
      <c r="DW48" s="31">
        <f>SMALL($BS48:$CX48,23)</f>
        <v>0</v>
      </c>
      <c r="DX48" s="31">
        <f>SMALL($BS48:$CX48,24)</f>
        <v>0</v>
      </c>
      <c r="DY48" s="31">
        <f>SMALL($BS48:$CX48,25)</f>
        <v>0</v>
      </c>
      <c r="DZ48" s="30">
        <f>SMALL($BS48:$CX48,26)</f>
        <v>0</v>
      </c>
      <c r="EA48" s="30">
        <f>SMALL($BS48:$CX48,27)</f>
        <v>33</v>
      </c>
      <c r="EB48" s="30">
        <f>SMALL($BS48:$CX48,28)</f>
        <v>34</v>
      </c>
      <c r="EC48" s="30">
        <f>SMALL($BS48:$CX48,29)</f>
        <v>34</v>
      </c>
      <c r="ED48" s="30">
        <f>SMALL($BS48:$CX48,30)</f>
        <v>37</v>
      </c>
      <c r="EE48" s="30">
        <f>SMALL($BS48:$CX48,31)</f>
        <v>37</v>
      </c>
      <c r="EF48" s="30">
        <f>SMALL($BS48:$CX48,32)</f>
        <v>44</v>
      </c>
      <c r="EG48" s="1"/>
      <c r="EH48" s="1"/>
      <c r="EI48" s="1"/>
      <c r="EJ48" s="1"/>
      <c r="EK48" s="1"/>
      <c r="EL48" s="1"/>
      <c r="EM48" s="1"/>
      <c r="EN48" s="1"/>
      <c r="EO48" s="1"/>
      <c r="EP48" s="1"/>
    </row>
    <row r="49" spans="1:146" ht="12.75" customHeight="1">
      <c r="A49" s="1">
        <v>41</v>
      </c>
      <c r="B49" s="39" t="s">
        <v>50</v>
      </c>
      <c r="C49" s="15"/>
      <c r="D49" s="26">
        <f>CY49-SUM($DA49:CHOOSE($DA$8,$DA49,$DB49,$DC49,$DD49,$DE49,$DF49,$DG49,$DH49,$DI49,$DJ49,$DK49,$DL49,$DM49,$DN49,$DO49,$DP49,$DQ49,$DR49,$DS49,$DT49,$DU49,$DV49,$DW49,$DX49))</f>
        <v>218</v>
      </c>
      <c r="E49" s="15"/>
      <c r="F49" s="38">
        <v>10</v>
      </c>
      <c r="G49" s="50">
        <f>IF(F49=0,0,51-F49)</f>
        <v>41</v>
      </c>
      <c r="H49" s="38">
        <v>20</v>
      </c>
      <c r="I49" s="50">
        <f>IF(H49=0,0,51-H49)</f>
        <v>31</v>
      </c>
      <c r="J49" s="38">
        <v>19</v>
      </c>
      <c r="K49" s="50">
        <f>IF(J49=0,0,51-J49)</f>
        <v>32</v>
      </c>
      <c r="L49" s="38">
        <v>19</v>
      </c>
      <c r="M49" s="50">
        <f>IF(L49=0,0,51-L49)</f>
        <v>32</v>
      </c>
      <c r="N49" s="38">
        <v>18</v>
      </c>
      <c r="O49" s="59">
        <f>IF(N49=0,0,51-N49)</f>
        <v>33</v>
      </c>
      <c r="P49" s="40">
        <v>0</v>
      </c>
      <c r="Q49" s="50">
        <f>IF(P49=0,0,51-P49)</f>
        <v>0</v>
      </c>
      <c r="R49" s="38">
        <v>0</v>
      </c>
      <c r="S49" s="50">
        <f>IF(R49=0,0,51-R49)</f>
        <v>0</v>
      </c>
      <c r="T49" s="38">
        <v>0</v>
      </c>
      <c r="U49" s="65">
        <f>IF(T49=0,0,51-T49)</f>
        <v>0</v>
      </c>
      <c r="V49" s="41">
        <v>0</v>
      </c>
      <c r="W49" s="50">
        <f>IF(V49=0,0,51-V49)</f>
        <v>0</v>
      </c>
      <c r="X49" s="38">
        <v>0</v>
      </c>
      <c r="Y49" s="50">
        <f>IF(X49=0,0,51-X49)</f>
        <v>0</v>
      </c>
      <c r="Z49" s="38">
        <v>0</v>
      </c>
      <c r="AA49" s="50">
        <f>IF(Z49=0,0,51-Z49)</f>
        <v>0</v>
      </c>
      <c r="AB49" s="38">
        <v>0</v>
      </c>
      <c r="AC49" s="50">
        <f>IF(AB49=0,0,51-AB49)</f>
        <v>0</v>
      </c>
      <c r="AD49" s="38">
        <v>0</v>
      </c>
      <c r="AE49" s="65">
        <f>IF(AD49=0,0,51-AD49)</f>
        <v>0</v>
      </c>
      <c r="AF49" s="41">
        <v>0</v>
      </c>
      <c r="AG49" s="50">
        <f>IF(AF49=0,0,51-AF49)</f>
        <v>0</v>
      </c>
      <c r="AH49" s="38">
        <v>0</v>
      </c>
      <c r="AI49" s="50">
        <f>IF(AH49=0,0,51-AH49)</f>
        <v>0</v>
      </c>
      <c r="AJ49" s="38">
        <v>0</v>
      </c>
      <c r="AK49" s="50">
        <f>IF(AJ49=0,0,51-AJ49)</f>
        <v>0</v>
      </c>
      <c r="AL49" s="38">
        <v>0</v>
      </c>
      <c r="AM49" s="50">
        <f>IF(AL49=0,0,51-AL49)</f>
        <v>0</v>
      </c>
      <c r="AN49" s="38">
        <v>0</v>
      </c>
      <c r="AO49" s="50">
        <f>IF(AN49=0,0,51-AN49)</f>
        <v>0</v>
      </c>
      <c r="AP49" s="38">
        <v>0</v>
      </c>
      <c r="AQ49" s="50">
        <f>IF(AP49=0,0,51-AP49)</f>
        <v>0</v>
      </c>
      <c r="AR49" s="38">
        <v>0</v>
      </c>
      <c r="AS49" s="50">
        <f>IF(AR49=0,0,51-AR49)</f>
        <v>0</v>
      </c>
      <c r="AT49" s="38">
        <v>0</v>
      </c>
      <c r="AU49" s="50">
        <f>IF(AT49=0,0,51-AT49)</f>
        <v>0</v>
      </c>
      <c r="AV49" s="38">
        <v>0</v>
      </c>
      <c r="AW49" s="65">
        <f>IF(AV49=0,0,51-AV49)</f>
        <v>0</v>
      </c>
      <c r="AX49" s="38">
        <v>0</v>
      </c>
      <c r="AY49" s="50">
        <f>IF(AX49=0,0,51-AX49)</f>
        <v>0</v>
      </c>
      <c r="AZ49" s="38">
        <v>0</v>
      </c>
      <c r="BA49" s="50">
        <f>IF(AZ49=0,0,51-AZ49)</f>
        <v>0</v>
      </c>
      <c r="BB49" s="38">
        <v>0</v>
      </c>
      <c r="BC49" s="65">
        <f>IF(BB49=0,0,51-BB49)</f>
        <v>0</v>
      </c>
      <c r="BD49" s="38">
        <v>0</v>
      </c>
      <c r="BE49" s="50">
        <f>IF(BD49=0,0,51-BD49)</f>
        <v>0</v>
      </c>
      <c r="BF49" s="38">
        <v>0</v>
      </c>
      <c r="BG49" s="50">
        <f>IF(BF49=0,0,51-BF49)</f>
        <v>0</v>
      </c>
      <c r="BH49" s="38">
        <v>0</v>
      </c>
      <c r="BI49" s="50">
        <f>IF(BH49=0,0,51-BH49)</f>
        <v>0</v>
      </c>
      <c r="BJ49" s="38">
        <v>0</v>
      </c>
      <c r="BK49" s="50">
        <f>IF(BJ49=0,0,51-BJ49)</f>
        <v>0</v>
      </c>
      <c r="BL49" s="38">
        <v>0</v>
      </c>
      <c r="BM49" s="50">
        <f>IF(BL49=0,0,51-BL49)</f>
        <v>0</v>
      </c>
      <c r="BN49" s="38">
        <v>0</v>
      </c>
      <c r="BO49" s="65">
        <f>IF(BN49=0,0,51-BN49)</f>
        <v>0</v>
      </c>
      <c r="BP49" s="44">
        <v>2</v>
      </c>
      <c r="BQ49" s="50">
        <f>IF(BP49=0,0,51-BP49)</f>
        <v>49</v>
      </c>
      <c r="BR49" s="27"/>
      <c r="BS49" s="28">
        <f>G49</f>
        <v>41</v>
      </c>
      <c r="BT49" s="28">
        <f>I49</f>
        <v>31</v>
      </c>
      <c r="BU49" s="28">
        <f>K49</f>
        <v>32</v>
      </c>
      <c r="BV49" s="28">
        <f>M49</f>
        <v>32</v>
      </c>
      <c r="BW49" s="28">
        <f>O49</f>
        <v>33</v>
      </c>
      <c r="BX49" s="28">
        <f>Q49</f>
        <v>0</v>
      </c>
      <c r="BY49" s="28">
        <f>S49</f>
        <v>0</v>
      </c>
      <c r="BZ49" s="28">
        <f>U49</f>
        <v>0</v>
      </c>
      <c r="CA49" s="28">
        <f>W49</f>
        <v>0</v>
      </c>
      <c r="CB49" s="28">
        <f>Y49</f>
        <v>0</v>
      </c>
      <c r="CC49" s="28">
        <f>AA49</f>
        <v>0</v>
      </c>
      <c r="CD49" s="28">
        <f>AC49</f>
        <v>0</v>
      </c>
      <c r="CE49" s="28">
        <f>AE49</f>
        <v>0</v>
      </c>
      <c r="CF49" s="28">
        <f>AG49</f>
        <v>0</v>
      </c>
      <c r="CG49" s="28">
        <f>AI49</f>
        <v>0</v>
      </c>
      <c r="CH49" s="28">
        <f>AK49</f>
        <v>0</v>
      </c>
      <c r="CI49" s="28">
        <f>AM49</f>
        <v>0</v>
      </c>
      <c r="CJ49" s="28">
        <f>AO49</f>
        <v>0</v>
      </c>
      <c r="CK49" s="28">
        <f>AQ49</f>
        <v>0</v>
      </c>
      <c r="CL49" s="28">
        <f>AS49</f>
        <v>0</v>
      </c>
      <c r="CM49" s="28">
        <f>AU49</f>
        <v>0</v>
      </c>
      <c r="CN49" s="28">
        <f>AW49</f>
        <v>0</v>
      </c>
      <c r="CO49" s="28">
        <f>AY49</f>
        <v>0</v>
      </c>
      <c r="CP49" s="28">
        <f>BA49</f>
        <v>0</v>
      </c>
      <c r="CQ49" s="28">
        <f>BC49</f>
        <v>0</v>
      </c>
      <c r="CR49" s="28">
        <f>BE49</f>
        <v>0</v>
      </c>
      <c r="CS49" s="28">
        <f>BG49</f>
        <v>0</v>
      </c>
      <c r="CT49" s="28">
        <f>BI49</f>
        <v>0</v>
      </c>
      <c r="CU49" s="28">
        <f>BK49</f>
        <v>0</v>
      </c>
      <c r="CV49" s="28">
        <f>BM49</f>
        <v>0</v>
      </c>
      <c r="CW49" s="28">
        <f>BO49</f>
        <v>0</v>
      </c>
      <c r="CX49" s="28">
        <f>BQ49</f>
        <v>49</v>
      </c>
      <c r="CY49" s="29">
        <f>SUM(BS49:CX49)</f>
        <v>218</v>
      </c>
      <c r="CZ49" s="30"/>
      <c r="DA49" s="31">
        <f>SMALL($BS49:$CX49,1)</f>
        <v>0</v>
      </c>
      <c r="DB49" s="31">
        <f>SMALL($BS49:$CX49,2)</f>
        <v>0</v>
      </c>
      <c r="DC49" s="31">
        <f>SMALL($BS49:$CX49,3)</f>
        <v>0</v>
      </c>
      <c r="DD49" s="31">
        <f>SMALL($BS49:$CX49,4)</f>
        <v>0</v>
      </c>
      <c r="DE49" s="31">
        <f>SMALL($BS49:$CX49,5)</f>
        <v>0</v>
      </c>
      <c r="DF49" s="31">
        <f>SMALL($BS49:$CX49,6)</f>
        <v>0</v>
      </c>
      <c r="DG49" s="31">
        <f>SMALL($BS49:$CX49,7)</f>
        <v>0</v>
      </c>
      <c r="DH49" s="31">
        <f>SMALL($BS49:$CX49,8)</f>
        <v>0</v>
      </c>
      <c r="DI49" s="31">
        <f>SMALL($BS49:$CX49,9)</f>
        <v>0</v>
      </c>
      <c r="DJ49" s="31">
        <f>SMALL($BS49:$CX49,10)</f>
        <v>0</v>
      </c>
      <c r="DK49" s="31">
        <f>SMALL($BS49:$CX49,11)</f>
        <v>0</v>
      </c>
      <c r="DL49" s="31">
        <f>SMALL($BS49:$CX49,12)</f>
        <v>0</v>
      </c>
      <c r="DM49" s="31">
        <f>SMALL($BS49:$CX49,13)</f>
        <v>0</v>
      </c>
      <c r="DN49" s="31">
        <f>SMALL($BS49:$CX49,14)</f>
        <v>0</v>
      </c>
      <c r="DO49" s="31">
        <f>SMALL($BS49:$CX49,15)</f>
        <v>0</v>
      </c>
      <c r="DP49" s="31">
        <f>SMALL($BS49:$CX49,16)</f>
        <v>0</v>
      </c>
      <c r="DQ49" s="31">
        <f>SMALL($BS49:$CX49,17)</f>
        <v>0</v>
      </c>
      <c r="DR49" s="31">
        <f>SMALL($BS49:$CX49,18)</f>
        <v>0</v>
      </c>
      <c r="DS49" s="31">
        <f>SMALL($BS49:$CX49,19)</f>
        <v>0</v>
      </c>
      <c r="DT49" s="31">
        <f>SMALL($BS49:$CX49,20)</f>
        <v>0</v>
      </c>
      <c r="DU49" s="31">
        <f>SMALL($BS49:$CX49,21)</f>
        <v>0</v>
      </c>
      <c r="DV49" s="31">
        <f>SMALL($BS49:$CX49,22)</f>
        <v>0</v>
      </c>
      <c r="DW49" s="31">
        <f>SMALL($BS49:$CX49,23)</f>
        <v>0</v>
      </c>
      <c r="DX49" s="31">
        <f>SMALL($BS49:$CX49,24)</f>
        <v>0</v>
      </c>
      <c r="DY49" s="31">
        <f>SMALL($BS49:$CX49,25)</f>
        <v>0</v>
      </c>
      <c r="DZ49" s="30">
        <f>SMALL($BS49:$CX49,26)</f>
        <v>0</v>
      </c>
      <c r="EA49" s="30">
        <f>SMALL($BS49:$CX49,27)</f>
        <v>31</v>
      </c>
      <c r="EB49" s="30">
        <f>SMALL($BS49:$CX49,28)</f>
        <v>32</v>
      </c>
      <c r="EC49" s="30">
        <f>SMALL($BS49:$CX49,29)</f>
        <v>32</v>
      </c>
      <c r="ED49" s="30">
        <f>SMALL($BS49:$CX49,30)</f>
        <v>33</v>
      </c>
      <c r="EE49" s="30">
        <f>SMALL($BS49:$CX49,31)</f>
        <v>41</v>
      </c>
      <c r="EF49" s="30">
        <f>SMALL($BS49:$CX49,32)</f>
        <v>49</v>
      </c>
      <c r="EG49" s="1"/>
      <c r="EH49" s="1"/>
      <c r="EI49" s="1"/>
      <c r="EJ49" s="1"/>
      <c r="EK49" s="1"/>
      <c r="EL49" s="1"/>
      <c r="EM49" s="1"/>
      <c r="EN49" s="1"/>
      <c r="EO49" s="1"/>
      <c r="EP49" s="1"/>
    </row>
    <row r="50" spans="1:146" ht="12.75" customHeight="1">
      <c r="A50" s="1">
        <v>42</v>
      </c>
      <c r="B50" s="1" t="s">
        <v>105</v>
      </c>
      <c r="C50" s="15"/>
      <c r="D50" s="26">
        <f>CY50-SUM($DA50:CHOOSE($DA$8,$DA50,$DB50,$DC50,$DD50,$DE50,$DF50,$DG50,$DH50,$DI50,$DJ50,$DK50,$DL50,$DM50,$DN50,$DO50,$DP50,$DQ50,$DR50,$DS50,$DT50,$DU50,$DV50,$DW50,$DX50))</f>
        <v>217</v>
      </c>
      <c r="E50" s="15"/>
      <c r="F50" s="38">
        <v>0</v>
      </c>
      <c r="G50" s="50">
        <f>IF(F50=0,0,51-F50)</f>
        <v>0</v>
      </c>
      <c r="H50" s="38">
        <v>0</v>
      </c>
      <c r="I50" s="50">
        <f>IF(H50=0,0,51-H50)</f>
        <v>0</v>
      </c>
      <c r="J50" s="38">
        <v>0</v>
      </c>
      <c r="K50" s="50">
        <f>IF(J50=0,0,51-J50)</f>
        <v>0</v>
      </c>
      <c r="L50" s="38">
        <v>0</v>
      </c>
      <c r="M50" s="50">
        <f>IF(L50=0,0,51-L50)</f>
        <v>0</v>
      </c>
      <c r="N50" s="38">
        <v>0</v>
      </c>
      <c r="O50" s="59">
        <f>IF(N50=0,0,51-N50)</f>
        <v>0</v>
      </c>
      <c r="P50" s="40">
        <v>0</v>
      </c>
      <c r="Q50" s="50">
        <f>IF(P50=0,0,51-P50)</f>
        <v>0</v>
      </c>
      <c r="R50" s="38">
        <v>0</v>
      </c>
      <c r="S50" s="50">
        <f>IF(R50=0,0,51-R50)</f>
        <v>0</v>
      </c>
      <c r="T50" s="38">
        <v>0</v>
      </c>
      <c r="U50" s="65">
        <f>IF(T50=0,0,51-T50)</f>
        <v>0</v>
      </c>
      <c r="V50" s="41">
        <v>0</v>
      </c>
      <c r="W50" s="50">
        <f>IF(V50=0,0,51-V50)</f>
        <v>0</v>
      </c>
      <c r="X50" s="38">
        <v>0</v>
      </c>
      <c r="Y50" s="50">
        <f>IF(X50=0,0,51-X50)</f>
        <v>0</v>
      </c>
      <c r="Z50" s="38">
        <v>0</v>
      </c>
      <c r="AA50" s="50">
        <f>IF(Z50=0,0,51-Z50)</f>
        <v>0</v>
      </c>
      <c r="AB50" s="38">
        <v>0</v>
      </c>
      <c r="AC50" s="50">
        <f>IF(AB50=0,0,51-AB50)</f>
        <v>0</v>
      </c>
      <c r="AD50" s="38">
        <v>0</v>
      </c>
      <c r="AE50" s="65">
        <f>IF(AD50=0,0,51-AD50)</f>
        <v>0</v>
      </c>
      <c r="AF50" s="52">
        <v>29</v>
      </c>
      <c r="AG50" s="50">
        <f>IF(AF50=0,0,51-AF50)</f>
        <v>22</v>
      </c>
      <c r="AH50" s="49">
        <v>23</v>
      </c>
      <c r="AI50" s="50">
        <f>IF(AH50=0,0,51-AH50)</f>
        <v>28</v>
      </c>
      <c r="AJ50" s="49">
        <v>27</v>
      </c>
      <c r="AK50" s="50">
        <f>IF(AJ50=0,0,51-AJ50)</f>
        <v>24</v>
      </c>
      <c r="AL50" s="49">
        <v>29</v>
      </c>
      <c r="AM50" s="50">
        <f>IF(AL50=0,0,51-AL50)</f>
        <v>22</v>
      </c>
      <c r="AN50" s="49">
        <v>29</v>
      </c>
      <c r="AO50" s="50">
        <f>IF(AN50=0,0,51-AN50)</f>
        <v>22</v>
      </c>
      <c r="AP50" s="49">
        <v>23</v>
      </c>
      <c r="AQ50" s="50">
        <f>IF(AP50=0,0,51-AP50)</f>
        <v>28</v>
      </c>
      <c r="AR50" s="38">
        <v>30</v>
      </c>
      <c r="AS50" s="50">
        <f>IF(AR50=0,0,51-AR50)</f>
        <v>21</v>
      </c>
      <c r="AT50" s="38">
        <v>25</v>
      </c>
      <c r="AU50" s="50">
        <f>IF(AT50=0,0,51-AT50)</f>
        <v>26</v>
      </c>
      <c r="AV50" s="38">
        <v>27</v>
      </c>
      <c r="AW50" s="65">
        <f>IF(AV50=0,0,51-AV50)</f>
        <v>24</v>
      </c>
      <c r="AX50" s="38">
        <v>0</v>
      </c>
      <c r="AY50" s="50">
        <f>IF(AX50=0,0,51-AX50)</f>
        <v>0</v>
      </c>
      <c r="AZ50" s="38">
        <v>0</v>
      </c>
      <c r="BA50" s="50">
        <f>IF(AZ50=0,0,51-AZ50)</f>
        <v>0</v>
      </c>
      <c r="BB50" s="38">
        <v>0</v>
      </c>
      <c r="BC50" s="65">
        <f>IF(BB50=0,0,51-BB50)</f>
        <v>0</v>
      </c>
      <c r="BD50" s="38">
        <v>0</v>
      </c>
      <c r="BE50" s="50">
        <f>IF(BD50=0,0,51-BD50)</f>
        <v>0</v>
      </c>
      <c r="BF50" s="38">
        <v>0</v>
      </c>
      <c r="BG50" s="50">
        <f>IF(BF50=0,0,51-BF50)</f>
        <v>0</v>
      </c>
      <c r="BH50" s="38">
        <v>0</v>
      </c>
      <c r="BI50" s="50">
        <f>IF(BH50=0,0,51-BH50)</f>
        <v>0</v>
      </c>
      <c r="BJ50" s="38">
        <v>0</v>
      </c>
      <c r="BK50" s="50">
        <f>IF(BJ50=0,0,51-BJ50)</f>
        <v>0</v>
      </c>
      <c r="BL50" s="38">
        <v>0</v>
      </c>
      <c r="BM50" s="50">
        <f>IF(BL50=0,0,51-BL50)</f>
        <v>0</v>
      </c>
      <c r="BN50" s="38">
        <v>0</v>
      </c>
      <c r="BO50" s="65">
        <f>IF(BN50=0,0,51-BN50)</f>
        <v>0</v>
      </c>
      <c r="BP50" s="47">
        <v>0</v>
      </c>
      <c r="BQ50" s="50">
        <f>IF(BP50=0,0,51-BP50)</f>
        <v>0</v>
      </c>
      <c r="BR50" s="27"/>
      <c r="BS50" s="28">
        <f>G50</f>
        <v>0</v>
      </c>
      <c r="BT50" s="28">
        <f>I50</f>
        <v>0</v>
      </c>
      <c r="BU50" s="28">
        <f>K50</f>
        <v>0</v>
      </c>
      <c r="BV50" s="28">
        <f>M50</f>
        <v>0</v>
      </c>
      <c r="BW50" s="28">
        <f>O50</f>
        <v>0</v>
      </c>
      <c r="BX50" s="28">
        <f>Q50</f>
        <v>0</v>
      </c>
      <c r="BY50" s="28">
        <f>S50</f>
        <v>0</v>
      </c>
      <c r="BZ50" s="28">
        <f>U50</f>
        <v>0</v>
      </c>
      <c r="CA50" s="28">
        <f>W50</f>
        <v>0</v>
      </c>
      <c r="CB50" s="28">
        <f>Y50</f>
        <v>0</v>
      </c>
      <c r="CC50" s="28">
        <f>AA50</f>
        <v>0</v>
      </c>
      <c r="CD50" s="28">
        <f>AC50</f>
        <v>0</v>
      </c>
      <c r="CE50" s="28">
        <f>AE50</f>
        <v>0</v>
      </c>
      <c r="CF50" s="28">
        <f>AG50</f>
        <v>22</v>
      </c>
      <c r="CG50" s="28">
        <f>AI50</f>
        <v>28</v>
      </c>
      <c r="CH50" s="28">
        <f>AK50</f>
        <v>24</v>
      </c>
      <c r="CI50" s="28">
        <f>AM50</f>
        <v>22</v>
      </c>
      <c r="CJ50" s="28">
        <f>AO50</f>
        <v>22</v>
      </c>
      <c r="CK50" s="28">
        <f>AQ50</f>
        <v>28</v>
      </c>
      <c r="CL50" s="28">
        <f>AS50</f>
        <v>21</v>
      </c>
      <c r="CM50" s="28">
        <f>AU50</f>
        <v>26</v>
      </c>
      <c r="CN50" s="28">
        <f>AW50</f>
        <v>24</v>
      </c>
      <c r="CO50" s="28">
        <f>AY50</f>
        <v>0</v>
      </c>
      <c r="CP50" s="28">
        <f>BA50</f>
        <v>0</v>
      </c>
      <c r="CQ50" s="28">
        <f>BC50</f>
        <v>0</v>
      </c>
      <c r="CR50" s="28">
        <f>BE50</f>
        <v>0</v>
      </c>
      <c r="CS50" s="28">
        <f>BG50</f>
        <v>0</v>
      </c>
      <c r="CT50" s="28">
        <f>BI50</f>
        <v>0</v>
      </c>
      <c r="CU50" s="28">
        <f>BK50</f>
        <v>0</v>
      </c>
      <c r="CV50" s="28">
        <f>BM50</f>
        <v>0</v>
      </c>
      <c r="CW50" s="28">
        <f>BO50</f>
        <v>0</v>
      </c>
      <c r="CX50" s="28">
        <f>BQ50</f>
        <v>0</v>
      </c>
      <c r="CY50" s="29">
        <f>SUM(BS50:CX50)</f>
        <v>217</v>
      </c>
      <c r="CZ50" s="30"/>
      <c r="DA50" s="31">
        <f>SMALL($BS50:$CX50,1)</f>
        <v>0</v>
      </c>
      <c r="DB50" s="31">
        <f>SMALL($BS50:$CX50,2)</f>
        <v>0</v>
      </c>
      <c r="DC50" s="31">
        <f>SMALL($BS50:$CX50,3)</f>
        <v>0</v>
      </c>
      <c r="DD50" s="31">
        <f>SMALL($BS50:$CX50,4)</f>
        <v>0</v>
      </c>
      <c r="DE50" s="31">
        <f>SMALL($BS50:$CX50,5)</f>
        <v>0</v>
      </c>
      <c r="DF50" s="31">
        <f>SMALL($BS50:$CX50,6)</f>
        <v>0</v>
      </c>
      <c r="DG50" s="31">
        <f>SMALL($BS50:$CX50,7)</f>
        <v>0</v>
      </c>
      <c r="DH50" s="31">
        <f>SMALL($BS50:$CX50,8)</f>
        <v>0</v>
      </c>
      <c r="DI50" s="31">
        <f>SMALL($BS50:$CX50,9)</f>
        <v>0</v>
      </c>
      <c r="DJ50" s="31">
        <f>SMALL($BS50:$CX50,10)</f>
        <v>0</v>
      </c>
      <c r="DK50" s="31">
        <f>SMALL($BS50:$CX50,11)</f>
        <v>0</v>
      </c>
      <c r="DL50" s="31">
        <f>SMALL($BS50:$CX50,12)</f>
        <v>0</v>
      </c>
      <c r="DM50" s="31">
        <f>SMALL($BS50:$CX50,13)</f>
        <v>0</v>
      </c>
      <c r="DN50" s="31">
        <f>SMALL($BS50:$CX50,14)</f>
        <v>0</v>
      </c>
      <c r="DO50" s="31">
        <f>SMALL($BS50:$CX50,15)</f>
        <v>0</v>
      </c>
      <c r="DP50" s="31">
        <f>SMALL($BS50:$CX50,16)</f>
        <v>0</v>
      </c>
      <c r="DQ50" s="31">
        <f>SMALL($BS50:$CX50,17)</f>
        <v>0</v>
      </c>
      <c r="DR50" s="31">
        <f>SMALL($BS50:$CX50,18)</f>
        <v>0</v>
      </c>
      <c r="DS50" s="31">
        <f>SMALL($BS50:$CX50,19)</f>
        <v>0</v>
      </c>
      <c r="DT50" s="31">
        <f>SMALL($BS50:$CX50,20)</f>
        <v>0</v>
      </c>
      <c r="DU50" s="31">
        <f>SMALL($BS50:$CX50,21)</f>
        <v>0</v>
      </c>
      <c r="DV50" s="31">
        <f>SMALL($BS50:$CX50,22)</f>
        <v>0</v>
      </c>
      <c r="DW50" s="31">
        <f>SMALL($BS50:$CX50,23)</f>
        <v>0</v>
      </c>
      <c r="DX50" s="31">
        <f>SMALL($BS50:$CX50,24)</f>
        <v>21</v>
      </c>
      <c r="DY50" s="31">
        <f>SMALL($BS50:$CX50,25)</f>
        <v>22</v>
      </c>
      <c r="DZ50" s="30">
        <f>SMALL($BS50:$CX50,26)</f>
        <v>22</v>
      </c>
      <c r="EA50" s="30">
        <f>SMALL($BS50:$CX50,27)</f>
        <v>22</v>
      </c>
      <c r="EB50" s="30">
        <f>SMALL($BS50:$CX50,28)</f>
        <v>24</v>
      </c>
      <c r="EC50" s="30">
        <f>SMALL($BS50:$CX50,29)</f>
        <v>24</v>
      </c>
      <c r="ED50" s="30">
        <f>SMALL($BS50:$CX50,30)</f>
        <v>26</v>
      </c>
      <c r="EE50" s="30">
        <f>SMALL($BS50:$CX50,31)</f>
        <v>28</v>
      </c>
      <c r="EF50" s="30">
        <f>SMALL($BS50:$CX50,32)</f>
        <v>28</v>
      </c>
      <c r="EG50" s="1"/>
      <c r="EH50" s="1"/>
      <c r="EI50" s="1"/>
      <c r="EJ50" s="1"/>
      <c r="EK50" s="1"/>
      <c r="EL50" s="1"/>
      <c r="EM50" s="1"/>
      <c r="EN50" s="1"/>
      <c r="EO50" s="1"/>
      <c r="EP50" s="1"/>
    </row>
    <row r="51" spans="1:146" ht="12.75" customHeight="1">
      <c r="A51" s="1">
        <v>43</v>
      </c>
      <c r="B51" s="46" t="s">
        <v>31</v>
      </c>
      <c r="C51" s="15"/>
      <c r="D51" s="26">
        <f>CY51-SUM($DA51:CHOOSE($DA$8,$DA51,$DB51,$DC51,$DD51,$DE51,$DF51,$DG51,$DH51,$DI51,$DJ51,$DK51,$DL51,$DM51,$DN51,$DO51,$DP51,$DQ51,$DR51,$DS51,$DT51,$DU51,$DV51,$DW51,$DX51))</f>
        <v>215</v>
      </c>
      <c r="E51" s="15"/>
      <c r="F51" s="38">
        <v>0</v>
      </c>
      <c r="G51" s="50">
        <f>IF(F51=0,0,51-F51)</f>
        <v>0</v>
      </c>
      <c r="H51" s="38">
        <v>0</v>
      </c>
      <c r="I51" s="50">
        <f>IF(H51=0,0,51-H51)</f>
        <v>0</v>
      </c>
      <c r="J51" s="38">
        <v>0</v>
      </c>
      <c r="K51" s="50">
        <f>IF(J51=0,0,51-J51)</f>
        <v>0</v>
      </c>
      <c r="L51" s="38">
        <v>0</v>
      </c>
      <c r="M51" s="50">
        <f>IF(L51=0,0,51-L51)</f>
        <v>0</v>
      </c>
      <c r="N51" s="38">
        <v>0</v>
      </c>
      <c r="O51" s="59">
        <f>IF(N51=0,0,51-N51)</f>
        <v>0</v>
      </c>
      <c r="P51" s="38">
        <v>0</v>
      </c>
      <c r="Q51" s="50">
        <f>IF(P51=0,0,51-P51)</f>
        <v>0</v>
      </c>
      <c r="R51" s="38">
        <v>0</v>
      </c>
      <c r="S51" s="50">
        <f>IF(R51=0,0,51-R51)</f>
        <v>0</v>
      </c>
      <c r="T51" s="38">
        <v>0</v>
      </c>
      <c r="U51" s="65">
        <f>IF(T51=0,0,51-T51)</f>
        <v>0</v>
      </c>
      <c r="V51" s="41">
        <v>7</v>
      </c>
      <c r="W51" s="50">
        <f>IF(V51=0,0,51-V51)</f>
        <v>44</v>
      </c>
      <c r="X51" s="38">
        <v>8</v>
      </c>
      <c r="Y51" s="50">
        <f>IF(X51=0,0,51-X51)</f>
        <v>43</v>
      </c>
      <c r="Z51" s="38">
        <v>18</v>
      </c>
      <c r="AA51" s="50">
        <f>IF(Z51=0,0,51-Z51)</f>
        <v>33</v>
      </c>
      <c r="AB51" s="38">
        <v>1</v>
      </c>
      <c r="AC51" s="50">
        <f>IF(AB51=0,0,51-AB51)</f>
        <v>50</v>
      </c>
      <c r="AD51" s="38">
        <v>6</v>
      </c>
      <c r="AE51" s="65">
        <f>IF(AD51=0,0,51-AD51)</f>
        <v>45</v>
      </c>
      <c r="AF51" s="41">
        <v>0</v>
      </c>
      <c r="AG51" s="50">
        <f>IF(AF51=0,0,51-AF51)</f>
        <v>0</v>
      </c>
      <c r="AH51" s="38">
        <v>0</v>
      </c>
      <c r="AI51" s="50">
        <f>IF(AH51=0,0,51-AH51)</f>
        <v>0</v>
      </c>
      <c r="AJ51" s="38">
        <v>0</v>
      </c>
      <c r="AK51" s="50">
        <f>IF(AJ51=0,0,51-AJ51)</f>
        <v>0</v>
      </c>
      <c r="AL51" s="38">
        <v>0</v>
      </c>
      <c r="AM51" s="50">
        <f>IF(AL51=0,0,51-AL51)</f>
        <v>0</v>
      </c>
      <c r="AN51" s="38">
        <v>0</v>
      </c>
      <c r="AO51" s="50">
        <f>IF(AN51=0,0,51-AN51)</f>
        <v>0</v>
      </c>
      <c r="AP51" s="38">
        <v>0</v>
      </c>
      <c r="AQ51" s="50">
        <f>IF(AP51=0,0,51-AP51)</f>
        <v>0</v>
      </c>
      <c r="AR51" s="38">
        <v>0</v>
      </c>
      <c r="AS51" s="50">
        <f>IF(AR51=0,0,51-AR51)</f>
        <v>0</v>
      </c>
      <c r="AT51" s="38">
        <v>0</v>
      </c>
      <c r="AU51" s="50">
        <f>IF(AT51=0,0,51-AT51)</f>
        <v>0</v>
      </c>
      <c r="AV51" s="38">
        <v>0</v>
      </c>
      <c r="AW51" s="65">
        <f>IF(AV51=0,0,51-AV51)</f>
        <v>0</v>
      </c>
      <c r="AX51" s="38">
        <v>0</v>
      </c>
      <c r="AY51" s="50">
        <f>IF(AX51=0,0,51-AX51)</f>
        <v>0</v>
      </c>
      <c r="AZ51" s="38">
        <v>0</v>
      </c>
      <c r="BA51" s="50">
        <f>IF(AZ51=0,0,51-AZ51)</f>
        <v>0</v>
      </c>
      <c r="BB51" s="38">
        <v>0</v>
      </c>
      <c r="BC51" s="65">
        <f>IF(BB51=0,0,51-BB51)</f>
        <v>0</v>
      </c>
      <c r="BD51" s="38">
        <v>0</v>
      </c>
      <c r="BE51" s="50">
        <f>IF(BD51=0,0,51-BD51)</f>
        <v>0</v>
      </c>
      <c r="BF51" s="38">
        <v>0</v>
      </c>
      <c r="BG51" s="50">
        <f>IF(BF51=0,0,51-BF51)</f>
        <v>0</v>
      </c>
      <c r="BH51" s="38">
        <v>0</v>
      </c>
      <c r="BI51" s="50">
        <f>IF(BH51=0,0,51-BH51)</f>
        <v>0</v>
      </c>
      <c r="BJ51" s="38">
        <v>0</v>
      </c>
      <c r="BK51" s="50">
        <f>IF(BJ51=0,0,51-BJ51)</f>
        <v>0</v>
      </c>
      <c r="BL51" s="38">
        <v>0</v>
      </c>
      <c r="BM51" s="50">
        <f>IF(BL51=0,0,51-BL51)</f>
        <v>0</v>
      </c>
      <c r="BN51" s="38">
        <v>0</v>
      </c>
      <c r="BO51" s="65">
        <f>IF(BN51=0,0,51-BN51)</f>
        <v>0</v>
      </c>
      <c r="BP51" s="42">
        <v>0</v>
      </c>
      <c r="BQ51" s="50">
        <f>IF(BP51=0,0,51-BP51)</f>
        <v>0</v>
      </c>
      <c r="BR51" s="27"/>
      <c r="BS51" s="28">
        <f>G51</f>
        <v>0</v>
      </c>
      <c r="BT51" s="28">
        <f>I51</f>
        <v>0</v>
      </c>
      <c r="BU51" s="28">
        <f>K51</f>
        <v>0</v>
      </c>
      <c r="BV51" s="28">
        <f>M51</f>
        <v>0</v>
      </c>
      <c r="BW51" s="28">
        <f>O51</f>
        <v>0</v>
      </c>
      <c r="BX51" s="28">
        <f>Q51</f>
        <v>0</v>
      </c>
      <c r="BY51" s="28">
        <f>S51</f>
        <v>0</v>
      </c>
      <c r="BZ51" s="28">
        <f>U51</f>
        <v>0</v>
      </c>
      <c r="CA51" s="28">
        <f>W51</f>
        <v>44</v>
      </c>
      <c r="CB51" s="28">
        <f>Y51</f>
        <v>43</v>
      </c>
      <c r="CC51" s="28">
        <f>AA51</f>
        <v>33</v>
      </c>
      <c r="CD51" s="28">
        <f>AC51</f>
        <v>50</v>
      </c>
      <c r="CE51" s="28">
        <f>AE51</f>
        <v>45</v>
      </c>
      <c r="CF51" s="28">
        <f>AG51</f>
        <v>0</v>
      </c>
      <c r="CG51" s="28">
        <f>AI51</f>
        <v>0</v>
      </c>
      <c r="CH51" s="28">
        <f>AK51</f>
        <v>0</v>
      </c>
      <c r="CI51" s="28">
        <f>AM51</f>
        <v>0</v>
      </c>
      <c r="CJ51" s="28">
        <f>AO51</f>
        <v>0</v>
      </c>
      <c r="CK51" s="28">
        <f>AQ51</f>
        <v>0</v>
      </c>
      <c r="CL51" s="28">
        <f>AS51</f>
        <v>0</v>
      </c>
      <c r="CM51" s="28">
        <f>AU51</f>
        <v>0</v>
      </c>
      <c r="CN51" s="28">
        <f>AW51</f>
        <v>0</v>
      </c>
      <c r="CO51" s="28">
        <f>AY51</f>
        <v>0</v>
      </c>
      <c r="CP51" s="28">
        <f>BA51</f>
        <v>0</v>
      </c>
      <c r="CQ51" s="28">
        <f>BC51</f>
        <v>0</v>
      </c>
      <c r="CR51" s="28">
        <f>BE51</f>
        <v>0</v>
      </c>
      <c r="CS51" s="28">
        <f>BG51</f>
        <v>0</v>
      </c>
      <c r="CT51" s="28">
        <f>BI51</f>
        <v>0</v>
      </c>
      <c r="CU51" s="28">
        <f>BK51</f>
        <v>0</v>
      </c>
      <c r="CV51" s="28">
        <f>BM51</f>
        <v>0</v>
      </c>
      <c r="CW51" s="28">
        <f>BO51</f>
        <v>0</v>
      </c>
      <c r="CX51" s="28">
        <f>BQ51</f>
        <v>0</v>
      </c>
      <c r="CY51" s="29">
        <f>SUM(BS51:CX51)</f>
        <v>215</v>
      </c>
      <c r="CZ51" s="30"/>
      <c r="DA51" s="31">
        <f>SMALL($BS51:$CX51,1)</f>
        <v>0</v>
      </c>
      <c r="DB51" s="31">
        <f>SMALL($BS51:$CX51,2)</f>
        <v>0</v>
      </c>
      <c r="DC51" s="31">
        <f>SMALL($BS51:$CX51,3)</f>
        <v>0</v>
      </c>
      <c r="DD51" s="31">
        <f>SMALL($BS51:$CX51,4)</f>
        <v>0</v>
      </c>
      <c r="DE51" s="31">
        <f>SMALL($BS51:$CX51,5)</f>
        <v>0</v>
      </c>
      <c r="DF51" s="31">
        <f>SMALL($BS51:$CX51,6)</f>
        <v>0</v>
      </c>
      <c r="DG51" s="31">
        <f>SMALL($BS51:$CX51,7)</f>
        <v>0</v>
      </c>
      <c r="DH51" s="31">
        <f>SMALL($BS51:$CX51,8)</f>
        <v>0</v>
      </c>
      <c r="DI51" s="31">
        <f>SMALL($BS51:$CX51,9)</f>
        <v>0</v>
      </c>
      <c r="DJ51" s="31">
        <f>SMALL($BS51:$CX51,10)</f>
        <v>0</v>
      </c>
      <c r="DK51" s="31">
        <f>SMALL($BS51:$CX51,11)</f>
        <v>0</v>
      </c>
      <c r="DL51" s="31">
        <f>SMALL($BS51:$CX51,12)</f>
        <v>0</v>
      </c>
      <c r="DM51" s="31">
        <f>SMALL($BS51:$CX51,13)</f>
        <v>0</v>
      </c>
      <c r="DN51" s="31">
        <f>SMALL($BS51:$CX51,14)</f>
        <v>0</v>
      </c>
      <c r="DO51" s="31">
        <f>SMALL($BS51:$CX51,15)</f>
        <v>0</v>
      </c>
      <c r="DP51" s="31">
        <f>SMALL($BS51:$CX51,16)</f>
        <v>0</v>
      </c>
      <c r="DQ51" s="31">
        <f>SMALL($BS51:$CX51,17)</f>
        <v>0</v>
      </c>
      <c r="DR51" s="31">
        <f>SMALL($BS51:$CX51,18)</f>
        <v>0</v>
      </c>
      <c r="DS51" s="31">
        <f>SMALL($BS51:$CX51,19)</f>
        <v>0</v>
      </c>
      <c r="DT51" s="31">
        <f>SMALL($BS51:$CX51,20)</f>
        <v>0</v>
      </c>
      <c r="DU51" s="31">
        <f>SMALL($BS51:$CX51,21)</f>
        <v>0</v>
      </c>
      <c r="DV51" s="31">
        <f>SMALL($BS51:$CX51,22)</f>
        <v>0</v>
      </c>
      <c r="DW51" s="31">
        <f>SMALL($BS51:$CX51,23)</f>
        <v>0</v>
      </c>
      <c r="DX51" s="31">
        <f>SMALL($BS51:$CX51,24)</f>
        <v>0</v>
      </c>
      <c r="DY51" s="31">
        <f>SMALL($BS51:$CX51,25)</f>
        <v>0</v>
      </c>
      <c r="DZ51" s="30">
        <f>SMALL($BS51:$CX51,26)</f>
        <v>0</v>
      </c>
      <c r="EA51" s="30">
        <f>SMALL($BS51:$CX51,27)</f>
        <v>0</v>
      </c>
      <c r="EB51" s="30">
        <f>SMALL($BS51:$CX51,28)</f>
        <v>33</v>
      </c>
      <c r="EC51" s="30">
        <f>SMALL($BS51:$CX51,29)</f>
        <v>43</v>
      </c>
      <c r="ED51" s="30">
        <f>SMALL($BS51:$CX51,30)</f>
        <v>44</v>
      </c>
      <c r="EE51" s="30">
        <f>SMALL($BS51:$CX51,31)</f>
        <v>45</v>
      </c>
      <c r="EF51" s="30">
        <f>SMALL($BS51:$CX51,32)</f>
        <v>50</v>
      </c>
      <c r="EG51" s="1"/>
      <c r="EH51" s="1"/>
      <c r="EI51" s="1"/>
      <c r="EJ51" s="1"/>
      <c r="EK51" s="1"/>
      <c r="EL51" s="1"/>
      <c r="EM51" s="1"/>
      <c r="EN51" s="1"/>
      <c r="EO51" s="1"/>
      <c r="EP51" s="1"/>
    </row>
    <row r="52" spans="1:146" ht="12.75" customHeight="1">
      <c r="A52" s="1">
        <v>45</v>
      </c>
      <c r="B52" s="1" t="s">
        <v>71</v>
      </c>
      <c r="C52" s="15"/>
      <c r="D52" s="26">
        <f>CY52-SUM($DA52:CHOOSE($DA$8,$DA52,$DB52,$DC52,$DD52,$DE52,$DF52,$DG52,$DH52,$DI52,$DJ52,$DK52,$DL52,$DM52,$DN52,$DO52,$DP52,$DQ52,$DR52,$DS52,$DT52,$DU52,$DV52,$DW52,$DX52))</f>
        <v>190</v>
      </c>
      <c r="E52" s="15"/>
      <c r="F52" s="38">
        <v>21</v>
      </c>
      <c r="G52" s="50">
        <f>IF(F52=0,0,51-F52)</f>
        <v>30</v>
      </c>
      <c r="H52" s="38">
        <v>23</v>
      </c>
      <c r="I52" s="50">
        <f>IF(H52=0,0,51-H52)</f>
        <v>28</v>
      </c>
      <c r="J52" s="38">
        <v>22</v>
      </c>
      <c r="K52" s="50">
        <f>IF(J52=0,0,51-J52)</f>
        <v>29</v>
      </c>
      <c r="L52" s="38">
        <v>22</v>
      </c>
      <c r="M52" s="50">
        <f>IF(L52=0,0,51-L52)</f>
        <v>29</v>
      </c>
      <c r="N52" s="38">
        <v>19</v>
      </c>
      <c r="O52" s="59">
        <f>IF(N52=0,0,51-N52)</f>
        <v>32</v>
      </c>
      <c r="P52" s="38">
        <v>0</v>
      </c>
      <c r="Q52" s="50">
        <f>IF(P52=0,0,51-P52)</f>
        <v>0</v>
      </c>
      <c r="R52" s="38">
        <v>0</v>
      </c>
      <c r="S52" s="50">
        <f>IF(R52=0,0,51-R52)</f>
        <v>0</v>
      </c>
      <c r="T52" s="38">
        <v>0</v>
      </c>
      <c r="U52" s="65">
        <f>IF(T52=0,0,51-T52)</f>
        <v>0</v>
      </c>
      <c r="V52" s="41">
        <v>0</v>
      </c>
      <c r="W52" s="50">
        <f>IF(V52=0,0,51-V52)</f>
        <v>0</v>
      </c>
      <c r="X52" s="38">
        <v>0</v>
      </c>
      <c r="Y52" s="50">
        <f>IF(X52=0,0,51-X52)</f>
        <v>0</v>
      </c>
      <c r="Z52" s="38">
        <v>0</v>
      </c>
      <c r="AA52" s="50">
        <f>IF(Z52=0,0,51-Z52)</f>
        <v>0</v>
      </c>
      <c r="AB52" s="38">
        <v>0</v>
      </c>
      <c r="AC52" s="50">
        <f>IF(AB52=0,0,51-AB52)</f>
        <v>0</v>
      </c>
      <c r="AD52" s="38">
        <v>0</v>
      </c>
      <c r="AE52" s="65">
        <f>IF(AD52=0,0,51-AD52)</f>
        <v>0</v>
      </c>
      <c r="AF52" s="41">
        <v>0</v>
      </c>
      <c r="AG52" s="50">
        <f>IF(AF52=0,0,51-AF52)</f>
        <v>0</v>
      </c>
      <c r="AH52" s="38">
        <v>0</v>
      </c>
      <c r="AI52" s="50">
        <f>IF(AH52=0,0,51-AH52)</f>
        <v>0</v>
      </c>
      <c r="AJ52" s="38">
        <v>0</v>
      </c>
      <c r="AK52" s="50">
        <f>IF(AJ52=0,0,51-AJ52)</f>
        <v>0</v>
      </c>
      <c r="AL52" s="38">
        <v>0</v>
      </c>
      <c r="AM52" s="50">
        <f>IF(AL52=0,0,51-AL52)</f>
        <v>0</v>
      </c>
      <c r="AN52" s="38">
        <v>0</v>
      </c>
      <c r="AO52" s="50">
        <f>IF(AN52=0,0,51-AN52)</f>
        <v>0</v>
      </c>
      <c r="AP52" s="38">
        <v>0</v>
      </c>
      <c r="AQ52" s="50">
        <f>IF(AP52=0,0,51-AP52)</f>
        <v>0</v>
      </c>
      <c r="AR52" s="38">
        <v>0</v>
      </c>
      <c r="AS52" s="50">
        <f>IF(AR52=0,0,51-AR52)</f>
        <v>0</v>
      </c>
      <c r="AT52" s="38">
        <v>0</v>
      </c>
      <c r="AU52" s="50">
        <f>IF(AT52=0,0,51-AT52)</f>
        <v>0</v>
      </c>
      <c r="AV52" s="38">
        <v>0</v>
      </c>
      <c r="AW52" s="65">
        <f>IF(AV52=0,0,51-AV52)</f>
        <v>0</v>
      </c>
      <c r="AX52" s="38">
        <v>0</v>
      </c>
      <c r="AY52" s="50">
        <f>IF(AX52=0,0,51-AX52)</f>
        <v>0</v>
      </c>
      <c r="AZ52" s="38">
        <v>0</v>
      </c>
      <c r="BA52" s="50">
        <f>IF(AZ52=0,0,51-AZ52)</f>
        <v>0</v>
      </c>
      <c r="BB52" s="38">
        <v>0</v>
      </c>
      <c r="BC52" s="65">
        <f>IF(BB52=0,0,51-BB52)</f>
        <v>0</v>
      </c>
      <c r="BD52" s="38">
        <v>0</v>
      </c>
      <c r="BE52" s="50">
        <f>IF(BD52=0,0,51-BD52)</f>
        <v>0</v>
      </c>
      <c r="BF52" s="38">
        <v>0</v>
      </c>
      <c r="BG52" s="50">
        <f>IF(BF52=0,0,51-BF52)</f>
        <v>0</v>
      </c>
      <c r="BH52" s="38">
        <v>0</v>
      </c>
      <c r="BI52" s="50">
        <f>IF(BH52=0,0,51-BH52)</f>
        <v>0</v>
      </c>
      <c r="BJ52" s="38">
        <v>0</v>
      </c>
      <c r="BK52" s="50">
        <f>IF(BJ52=0,0,51-BJ52)</f>
        <v>0</v>
      </c>
      <c r="BL52" s="38">
        <v>0</v>
      </c>
      <c r="BM52" s="50">
        <f>IF(BL52=0,0,51-BL52)</f>
        <v>0</v>
      </c>
      <c r="BN52" s="38">
        <v>0</v>
      </c>
      <c r="BO52" s="65">
        <f>IF(BN52=0,0,51-BN52)</f>
        <v>0</v>
      </c>
      <c r="BP52" s="44">
        <v>9</v>
      </c>
      <c r="BQ52" s="50">
        <f>IF(BP52=0,0,51-BP52)</f>
        <v>42</v>
      </c>
      <c r="BR52" s="27"/>
      <c r="BS52" s="28">
        <f>G52</f>
        <v>30</v>
      </c>
      <c r="BT52" s="28">
        <f>I52</f>
        <v>28</v>
      </c>
      <c r="BU52" s="28">
        <f>K52</f>
        <v>29</v>
      </c>
      <c r="BV52" s="28">
        <f>M52</f>
        <v>29</v>
      </c>
      <c r="BW52" s="28">
        <f>O52</f>
        <v>32</v>
      </c>
      <c r="BX52" s="28">
        <f>Q52</f>
        <v>0</v>
      </c>
      <c r="BY52" s="28">
        <f>S52</f>
        <v>0</v>
      </c>
      <c r="BZ52" s="28">
        <f>U52</f>
        <v>0</v>
      </c>
      <c r="CA52" s="28">
        <f>W52</f>
        <v>0</v>
      </c>
      <c r="CB52" s="28">
        <f>Y52</f>
        <v>0</v>
      </c>
      <c r="CC52" s="28">
        <f>AA52</f>
        <v>0</v>
      </c>
      <c r="CD52" s="28">
        <f>AC52</f>
        <v>0</v>
      </c>
      <c r="CE52" s="28">
        <f>AE52</f>
        <v>0</v>
      </c>
      <c r="CF52" s="28">
        <f>AG52</f>
        <v>0</v>
      </c>
      <c r="CG52" s="28">
        <f>AI52</f>
        <v>0</v>
      </c>
      <c r="CH52" s="28">
        <f>AK52</f>
        <v>0</v>
      </c>
      <c r="CI52" s="28">
        <f>AM52</f>
        <v>0</v>
      </c>
      <c r="CJ52" s="28">
        <f>AO52</f>
        <v>0</v>
      </c>
      <c r="CK52" s="28">
        <f>AQ52</f>
        <v>0</v>
      </c>
      <c r="CL52" s="28">
        <f>AS52</f>
        <v>0</v>
      </c>
      <c r="CM52" s="28">
        <f>AU52</f>
        <v>0</v>
      </c>
      <c r="CN52" s="28">
        <f>AW52</f>
        <v>0</v>
      </c>
      <c r="CO52" s="28">
        <f>AY52</f>
        <v>0</v>
      </c>
      <c r="CP52" s="28">
        <f>BA52</f>
        <v>0</v>
      </c>
      <c r="CQ52" s="28">
        <f>BC52</f>
        <v>0</v>
      </c>
      <c r="CR52" s="28">
        <f>BE52</f>
        <v>0</v>
      </c>
      <c r="CS52" s="28">
        <f>BG52</f>
        <v>0</v>
      </c>
      <c r="CT52" s="28">
        <f>BI52</f>
        <v>0</v>
      </c>
      <c r="CU52" s="28">
        <f>BK52</f>
        <v>0</v>
      </c>
      <c r="CV52" s="28">
        <f>BM52</f>
        <v>0</v>
      </c>
      <c r="CW52" s="28">
        <f>BO52</f>
        <v>0</v>
      </c>
      <c r="CX52" s="28">
        <f>BQ52</f>
        <v>42</v>
      </c>
      <c r="CY52" s="29">
        <f>SUM(BS52:CX52)</f>
        <v>190</v>
      </c>
      <c r="CZ52" s="30"/>
      <c r="DA52" s="31">
        <f>SMALL($BS52:$CX52,1)</f>
        <v>0</v>
      </c>
      <c r="DB52" s="31">
        <f>SMALL($BS52:$CX52,2)</f>
        <v>0</v>
      </c>
      <c r="DC52" s="31">
        <f>SMALL($BS52:$CX52,3)</f>
        <v>0</v>
      </c>
      <c r="DD52" s="31">
        <f>SMALL($BS52:$CX52,4)</f>
        <v>0</v>
      </c>
      <c r="DE52" s="31">
        <f>SMALL($BS52:$CX52,5)</f>
        <v>0</v>
      </c>
      <c r="DF52" s="31">
        <f>SMALL($BS52:$CX52,6)</f>
        <v>0</v>
      </c>
      <c r="DG52" s="31">
        <f>SMALL($BS52:$CX52,7)</f>
        <v>0</v>
      </c>
      <c r="DH52" s="31">
        <f>SMALL($BS52:$CX52,8)</f>
        <v>0</v>
      </c>
      <c r="DI52" s="31">
        <f>SMALL($BS52:$CX52,9)</f>
        <v>0</v>
      </c>
      <c r="DJ52" s="31">
        <f>SMALL($BS52:$CX52,10)</f>
        <v>0</v>
      </c>
      <c r="DK52" s="31">
        <f>SMALL($BS52:$CX52,11)</f>
        <v>0</v>
      </c>
      <c r="DL52" s="31">
        <f>SMALL($BS52:$CX52,12)</f>
        <v>0</v>
      </c>
      <c r="DM52" s="31">
        <f>SMALL($BS52:$CX52,13)</f>
        <v>0</v>
      </c>
      <c r="DN52" s="31">
        <f>SMALL($BS52:$CX52,14)</f>
        <v>0</v>
      </c>
      <c r="DO52" s="31">
        <f>SMALL($BS52:$CX52,15)</f>
        <v>0</v>
      </c>
      <c r="DP52" s="31">
        <f>SMALL($BS52:$CX52,16)</f>
        <v>0</v>
      </c>
      <c r="DQ52" s="31">
        <f>SMALL($BS52:$CX52,17)</f>
        <v>0</v>
      </c>
      <c r="DR52" s="31">
        <f>SMALL($BS52:$CX52,18)</f>
        <v>0</v>
      </c>
      <c r="DS52" s="31">
        <f>SMALL($BS52:$CX52,19)</f>
        <v>0</v>
      </c>
      <c r="DT52" s="31">
        <f>SMALL($BS52:$CX52,20)</f>
        <v>0</v>
      </c>
      <c r="DU52" s="31">
        <f>SMALL($BS52:$CX52,21)</f>
        <v>0</v>
      </c>
      <c r="DV52" s="31">
        <f>SMALL($BS52:$CX52,22)</f>
        <v>0</v>
      </c>
      <c r="DW52" s="31">
        <f>SMALL($BS52:$CX52,23)</f>
        <v>0</v>
      </c>
      <c r="DX52" s="31">
        <f>SMALL($BS52:$CX52,24)</f>
        <v>0</v>
      </c>
      <c r="DY52" s="31">
        <f>SMALL($BS52:$CX52,25)</f>
        <v>0</v>
      </c>
      <c r="DZ52" s="30">
        <f>SMALL($BS52:$CX52,26)</f>
        <v>0</v>
      </c>
      <c r="EA52" s="30">
        <f>SMALL($BS52:$CX52,27)</f>
        <v>28</v>
      </c>
      <c r="EB52" s="30">
        <f>SMALL($BS52:$CX52,28)</f>
        <v>29</v>
      </c>
      <c r="EC52" s="30">
        <f>SMALL($BS52:$CX52,29)</f>
        <v>29</v>
      </c>
      <c r="ED52" s="30">
        <f>SMALL($BS52:$CX52,30)</f>
        <v>30</v>
      </c>
      <c r="EE52" s="30">
        <f>SMALL($BS52:$CX52,31)</f>
        <v>32</v>
      </c>
      <c r="EF52" s="30">
        <f>SMALL($BS52:$CX52,32)</f>
        <v>42</v>
      </c>
      <c r="EG52" s="1"/>
      <c r="EH52" s="1"/>
      <c r="EI52" s="1"/>
      <c r="EJ52" s="1"/>
      <c r="EK52" s="1"/>
      <c r="EL52" s="1"/>
      <c r="EM52" s="1"/>
      <c r="EN52" s="1"/>
      <c r="EO52" s="1"/>
      <c r="EP52" s="1"/>
    </row>
    <row r="53" spans="1:146" ht="12.75" customHeight="1">
      <c r="A53" s="1">
        <v>44</v>
      </c>
      <c r="B53" s="1" t="s">
        <v>28</v>
      </c>
      <c r="C53" s="15"/>
      <c r="D53" s="26">
        <f>CY53-SUM($DA53:CHOOSE($DA$8,$DA53,$DB53,$DC53,$DD53,$DE53,$DF53,$DG53,$DH53,$DI53,$DJ53,$DK53,$DL53,$DM53,$DN53,$DO53,$DP53,$DQ53,$DR53,$DS53,$DT53,$DU53,$DV53,$DW53,$DX53))</f>
        <v>186</v>
      </c>
      <c r="E53" s="15"/>
      <c r="F53" s="38">
        <v>0</v>
      </c>
      <c r="G53" s="50">
        <f>IF(F53=0,0,51-F53)</f>
        <v>0</v>
      </c>
      <c r="H53" s="38">
        <v>0</v>
      </c>
      <c r="I53" s="50">
        <f>IF(H53=0,0,51-H53)</f>
        <v>0</v>
      </c>
      <c r="J53" s="38">
        <v>0</v>
      </c>
      <c r="K53" s="50">
        <f>IF(J53=0,0,51-J53)</f>
        <v>0</v>
      </c>
      <c r="L53" s="38">
        <v>0</v>
      </c>
      <c r="M53" s="50">
        <f>IF(L53=0,0,51-L53)</f>
        <v>0</v>
      </c>
      <c r="N53" s="38">
        <v>0</v>
      </c>
      <c r="O53" s="59">
        <f>IF(N53=0,0,51-N53)</f>
        <v>0</v>
      </c>
      <c r="P53" s="38">
        <v>21</v>
      </c>
      <c r="Q53" s="50">
        <f>IF(P53=0,0,51-P53)</f>
        <v>30</v>
      </c>
      <c r="R53" s="38">
        <v>18</v>
      </c>
      <c r="S53" s="50">
        <f>IF(R53=0,0,51-R53)</f>
        <v>33</v>
      </c>
      <c r="T53" s="38">
        <v>23</v>
      </c>
      <c r="U53" s="65">
        <f>IF(T53=0,0,51-T53)</f>
        <v>28</v>
      </c>
      <c r="V53" s="41">
        <v>0</v>
      </c>
      <c r="W53" s="50">
        <f>IF(V53=0,0,51-V53)</f>
        <v>0</v>
      </c>
      <c r="X53" s="38">
        <v>0</v>
      </c>
      <c r="Y53" s="50">
        <f>IF(X53=0,0,51-X53)</f>
        <v>0</v>
      </c>
      <c r="Z53" s="38">
        <v>0</v>
      </c>
      <c r="AA53" s="50">
        <f>IF(Z53=0,0,51-Z53)</f>
        <v>0</v>
      </c>
      <c r="AB53" s="38">
        <v>0</v>
      </c>
      <c r="AC53" s="50">
        <f>IF(AB53=0,0,51-AB53)</f>
        <v>0</v>
      </c>
      <c r="AD53" s="38">
        <v>0</v>
      </c>
      <c r="AE53" s="65">
        <f>IF(AD53=0,0,51-AD53)</f>
        <v>0</v>
      </c>
      <c r="AF53" s="41">
        <v>0</v>
      </c>
      <c r="AG53" s="50">
        <f>IF(AF53=0,0,51-AF53)</f>
        <v>0</v>
      </c>
      <c r="AH53" s="38">
        <v>0</v>
      </c>
      <c r="AI53" s="50">
        <f>IF(AH53=0,0,51-AH53)</f>
        <v>0</v>
      </c>
      <c r="AJ53" s="38">
        <v>0</v>
      </c>
      <c r="AK53" s="50">
        <f>IF(AJ53=0,0,51-AJ53)</f>
        <v>0</v>
      </c>
      <c r="AL53" s="38">
        <v>0</v>
      </c>
      <c r="AM53" s="50">
        <f>IF(AL53=0,0,51-AL53)</f>
        <v>0</v>
      </c>
      <c r="AN53" s="38">
        <v>0</v>
      </c>
      <c r="AO53" s="50">
        <f>IF(AN53=0,0,51-AN53)</f>
        <v>0</v>
      </c>
      <c r="AP53" s="38">
        <v>0</v>
      </c>
      <c r="AQ53" s="50">
        <f>IF(AP53=0,0,51-AP53)</f>
        <v>0</v>
      </c>
      <c r="AR53" s="38">
        <v>0</v>
      </c>
      <c r="AS53" s="50">
        <f>IF(AR53=0,0,51-AR53)</f>
        <v>0</v>
      </c>
      <c r="AT53" s="38">
        <v>0</v>
      </c>
      <c r="AU53" s="50">
        <f>IF(AT53=0,0,51-AT53)</f>
        <v>0</v>
      </c>
      <c r="AV53" s="38">
        <v>0</v>
      </c>
      <c r="AW53" s="65">
        <f>IF(AV53=0,0,51-AV53)</f>
        <v>0</v>
      </c>
      <c r="AX53" s="38">
        <v>5</v>
      </c>
      <c r="AY53" s="50">
        <f>IF(AX53=0,0,51-AX53)</f>
        <v>46</v>
      </c>
      <c r="AZ53" s="38">
        <v>51</v>
      </c>
      <c r="BA53" s="50">
        <f>IF(AZ53=0,0,51-AZ53)</f>
        <v>0</v>
      </c>
      <c r="BB53" s="38">
        <v>51</v>
      </c>
      <c r="BC53" s="65">
        <f>IF(BB53=0,0,51-BB53)</f>
        <v>0</v>
      </c>
      <c r="BD53" s="38">
        <v>0</v>
      </c>
      <c r="BE53" s="50">
        <f>IF(BD53=0,0,51-BD53)</f>
        <v>0</v>
      </c>
      <c r="BF53" s="38">
        <v>0</v>
      </c>
      <c r="BG53" s="50">
        <f>IF(BF53=0,0,51-BF53)</f>
        <v>0</v>
      </c>
      <c r="BH53" s="38">
        <v>0</v>
      </c>
      <c r="BI53" s="50">
        <f>IF(BH53=0,0,51-BH53)</f>
        <v>0</v>
      </c>
      <c r="BJ53" s="38">
        <v>0</v>
      </c>
      <c r="BK53" s="50">
        <f>IF(BJ53=0,0,51-BJ53)</f>
        <v>0</v>
      </c>
      <c r="BL53" s="38">
        <v>0</v>
      </c>
      <c r="BM53" s="50">
        <f>IF(BL53=0,0,51-BL53)</f>
        <v>0</v>
      </c>
      <c r="BN53" s="38">
        <v>0</v>
      </c>
      <c r="BO53" s="65">
        <f>IF(BN53=0,0,51-BN53)</f>
        <v>0</v>
      </c>
      <c r="BP53" s="36">
        <v>2</v>
      </c>
      <c r="BQ53" s="50">
        <f>IF(BP53=0,0,51-BP53)</f>
        <v>49</v>
      </c>
      <c r="BR53" s="27"/>
      <c r="BS53" s="28">
        <f>G53</f>
        <v>0</v>
      </c>
      <c r="BT53" s="28">
        <f>I53</f>
        <v>0</v>
      </c>
      <c r="BU53" s="28">
        <f>K53</f>
        <v>0</v>
      </c>
      <c r="BV53" s="28">
        <f>M53</f>
        <v>0</v>
      </c>
      <c r="BW53" s="28">
        <f>O53</f>
        <v>0</v>
      </c>
      <c r="BX53" s="28">
        <f>Q53</f>
        <v>30</v>
      </c>
      <c r="BY53" s="28">
        <f>S53</f>
        <v>33</v>
      </c>
      <c r="BZ53" s="28">
        <f>U53</f>
        <v>28</v>
      </c>
      <c r="CA53" s="28">
        <f>W53</f>
        <v>0</v>
      </c>
      <c r="CB53" s="28">
        <f>Y53</f>
        <v>0</v>
      </c>
      <c r="CC53" s="28">
        <f>AA53</f>
        <v>0</v>
      </c>
      <c r="CD53" s="28">
        <f>AC53</f>
        <v>0</v>
      </c>
      <c r="CE53" s="28">
        <f>AE53</f>
        <v>0</v>
      </c>
      <c r="CF53" s="28">
        <f>AG53</f>
        <v>0</v>
      </c>
      <c r="CG53" s="28">
        <f>AI53</f>
        <v>0</v>
      </c>
      <c r="CH53" s="28">
        <f>AK53</f>
        <v>0</v>
      </c>
      <c r="CI53" s="28">
        <f>AM53</f>
        <v>0</v>
      </c>
      <c r="CJ53" s="28">
        <f>AO53</f>
        <v>0</v>
      </c>
      <c r="CK53" s="28">
        <f>AQ53</f>
        <v>0</v>
      </c>
      <c r="CL53" s="28">
        <f>AS53</f>
        <v>0</v>
      </c>
      <c r="CM53" s="28">
        <f>AU53</f>
        <v>0</v>
      </c>
      <c r="CN53" s="28">
        <f>AW53</f>
        <v>0</v>
      </c>
      <c r="CO53" s="28">
        <f>AY53</f>
        <v>46</v>
      </c>
      <c r="CP53" s="28">
        <f>BA53</f>
        <v>0</v>
      </c>
      <c r="CQ53" s="28">
        <f>BC53</f>
        <v>0</v>
      </c>
      <c r="CR53" s="28">
        <f>BE53</f>
        <v>0</v>
      </c>
      <c r="CS53" s="28">
        <f>BG53</f>
        <v>0</v>
      </c>
      <c r="CT53" s="28">
        <f>BI53</f>
        <v>0</v>
      </c>
      <c r="CU53" s="28">
        <f>BK53</f>
        <v>0</v>
      </c>
      <c r="CV53" s="28">
        <f>BM53</f>
        <v>0</v>
      </c>
      <c r="CW53" s="28">
        <f>BO53</f>
        <v>0</v>
      </c>
      <c r="CX53" s="28">
        <f>BQ53</f>
        <v>49</v>
      </c>
      <c r="CY53" s="29">
        <f>SUM(BS53:CX53)</f>
        <v>186</v>
      </c>
      <c r="CZ53" s="30"/>
      <c r="DA53" s="31">
        <f>SMALL($BS53:$CX53,1)</f>
        <v>0</v>
      </c>
      <c r="DB53" s="31">
        <f>SMALL($BS53:$CX53,2)</f>
        <v>0</v>
      </c>
      <c r="DC53" s="31">
        <f>SMALL($BS53:$CX53,3)</f>
        <v>0</v>
      </c>
      <c r="DD53" s="31">
        <f>SMALL($BS53:$CX53,4)</f>
        <v>0</v>
      </c>
      <c r="DE53" s="31">
        <f>SMALL($BS53:$CX53,5)</f>
        <v>0</v>
      </c>
      <c r="DF53" s="31">
        <f>SMALL($BS53:$CX53,6)</f>
        <v>0</v>
      </c>
      <c r="DG53" s="31">
        <f>SMALL($BS53:$CX53,7)</f>
        <v>0</v>
      </c>
      <c r="DH53" s="31">
        <f>SMALL($BS53:$CX53,8)</f>
        <v>0</v>
      </c>
      <c r="DI53" s="31">
        <f>SMALL($BS53:$CX53,9)</f>
        <v>0</v>
      </c>
      <c r="DJ53" s="31">
        <f>SMALL($BS53:$CX53,10)</f>
        <v>0</v>
      </c>
      <c r="DK53" s="31">
        <f>SMALL($BS53:$CX53,11)</f>
        <v>0</v>
      </c>
      <c r="DL53" s="31">
        <f>SMALL($BS53:$CX53,12)</f>
        <v>0</v>
      </c>
      <c r="DM53" s="31">
        <f>SMALL($BS53:$CX53,13)</f>
        <v>0</v>
      </c>
      <c r="DN53" s="31">
        <f>SMALL($BS53:$CX53,14)</f>
        <v>0</v>
      </c>
      <c r="DO53" s="31">
        <f>SMALL($BS53:$CX53,15)</f>
        <v>0</v>
      </c>
      <c r="DP53" s="31">
        <f>SMALL($BS53:$CX53,16)</f>
        <v>0</v>
      </c>
      <c r="DQ53" s="31">
        <f>SMALL($BS53:$CX53,17)</f>
        <v>0</v>
      </c>
      <c r="DR53" s="31">
        <f>SMALL($BS53:$CX53,18)</f>
        <v>0</v>
      </c>
      <c r="DS53" s="31">
        <f>SMALL($BS53:$CX53,19)</f>
        <v>0</v>
      </c>
      <c r="DT53" s="31">
        <f>SMALL($BS53:$CX53,20)</f>
        <v>0</v>
      </c>
      <c r="DU53" s="31">
        <f>SMALL($BS53:$CX53,21)</f>
        <v>0</v>
      </c>
      <c r="DV53" s="31">
        <f>SMALL($BS53:$CX53,22)</f>
        <v>0</v>
      </c>
      <c r="DW53" s="31">
        <f>SMALL($BS53:$CX53,23)</f>
        <v>0</v>
      </c>
      <c r="DX53" s="31">
        <f>SMALL($BS53:$CX53,24)</f>
        <v>0</v>
      </c>
      <c r="DY53" s="31">
        <f>SMALL($BS53:$CX53,25)</f>
        <v>0</v>
      </c>
      <c r="DZ53" s="30">
        <f>SMALL($BS53:$CX53,26)</f>
        <v>0</v>
      </c>
      <c r="EA53" s="30">
        <f>SMALL($BS53:$CX53,27)</f>
        <v>0</v>
      </c>
      <c r="EB53" s="30">
        <f>SMALL($BS53:$CX53,28)</f>
        <v>28</v>
      </c>
      <c r="EC53" s="30">
        <f>SMALL($BS53:$CX53,29)</f>
        <v>30</v>
      </c>
      <c r="ED53" s="30">
        <f>SMALL($BS53:$CX53,30)</f>
        <v>33</v>
      </c>
      <c r="EE53" s="30">
        <f>SMALL($BS53:$CX53,31)</f>
        <v>46</v>
      </c>
      <c r="EF53" s="30">
        <f>SMALL($BS53:$CX53,32)</f>
        <v>49</v>
      </c>
      <c r="EG53" s="1"/>
      <c r="EH53" s="1"/>
      <c r="EI53" s="1"/>
      <c r="EJ53" s="1"/>
      <c r="EK53" s="1"/>
      <c r="EL53" s="1"/>
      <c r="EM53" s="1"/>
      <c r="EN53" s="1"/>
      <c r="EO53" s="1"/>
      <c r="EP53" s="1"/>
    </row>
    <row r="54" spans="1:146" ht="12.75" customHeight="1">
      <c r="A54" s="1">
        <v>46</v>
      </c>
      <c r="B54" s="1" t="s">
        <v>104</v>
      </c>
      <c r="C54" s="15"/>
      <c r="D54" s="26">
        <f>CY54-SUM($DA54:CHOOSE($DA$8,$DA54,$DB54,$DC54,$DD54,$DE54,$DF54,$DG54,$DH54,$DI54,$DJ54,$DK54,$DL54,$DM54,$DN54,$DO54,$DP54,$DQ54,$DR54,$DS54,$DT54,$DU54,$DV54,$DW54,$DX54))</f>
        <v>180</v>
      </c>
      <c r="E54" s="15"/>
      <c r="F54" s="38">
        <v>0</v>
      </c>
      <c r="G54" s="50">
        <f>IF(F54=0,0,51-F54)</f>
        <v>0</v>
      </c>
      <c r="H54" s="38">
        <v>0</v>
      </c>
      <c r="I54" s="50">
        <f>IF(H54=0,0,51-H54)</f>
        <v>0</v>
      </c>
      <c r="J54" s="38">
        <v>0</v>
      </c>
      <c r="K54" s="50">
        <f>IF(J54=0,0,51-J54)</f>
        <v>0</v>
      </c>
      <c r="L54" s="38">
        <v>0</v>
      </c>
      <c r="M54" s="50">
        <f>IF(L54=0,0,51-L54)</f>
        <v>0</v>
      </c>
      <c r="N54" s="38">
        <v>0</v>
      </c>
      <c r="O54" s="59">
        <f>IF(N54=0,0,51-N54)</f>
        <v>0</v>
      </c>
      <c r="P54" s="38">
        <v>0</v>
      </c>
      <c r="Q54" s="50">
        <f>IF(P54=0,0,51-P54)</f>
        <v>0</v>
      </c>
      <c r="R54" s="38">
        <v>0</v>
      </c>
      <c r="S54" s="50">
        <f>IF(R54=0,0,51-R54)</f>
        <v>0</v>
      </c>
      <c r="T54" s="38">
        <v>0</v>
      </c>
      <c r="U54" s="65">
        <f>IF(T54=0,0,51-T54)</f>
        <v>0</v>
      </c>
      <c r="V54" s="41">
        <v>0</v>
      </c>
      <c r="W54" s="50">
        <f>IF(V54=0,0,51-V54)</f>
        <v>0</v>
      </c>
      <c r="X54" s="38">
        <v>0</v>
      </c>
      <c r="Y54" s="50">
        <f>IF(X54=0,0,51-X54)</f>
        <v>0</v>
      </c>
      <c r="Z54" s="38">
        <v>0</v>
      </c>
      <c r="AA54" s="50">
        <f>IF(Z54=0,0,51-Z54)</f>
        <v>0</v>
      </c>
      <c r="AB54" s="38">
        <v>0</v>
      </c>
      <c r="AC54" s="50">
        <f>IF(AB54=0,0,51-AB54)</f>
        <v>0</v>
      </c>
      <c r="AD54" s="38">
        <v>0</v>
      </c>
      <c r="AE54" s="65">
        <f>IF(AD54=0,0,51-AD54)</f>
        <v>0</v>
      </c>
      <c r="AF54" s="52">
        <v>14</v>
      </c>
      <c r="AG54" s="50">
        <f>IF(AF54=0,0,51-AF54)</f>
        <v>37</v>
      </c>
      <c r="AH54" s="49">
        <v>27</v>
      </c>
      <c r="AI54" s="50">
        <f>IF(AH54=0,0,51-AH54)</f>
        <v>24</v>
      </c>
      <c r="AJ54" s="49">
        <v>50</v>
      </c>
      <c r="AK54" s="50">
        <f>IF(AJ54=0,0,51-AJ54)</f>
        <v>1</v>
      </c>
      <c r="AL54" s="49">
        <v>31</v>
      </c>
      <c r="AM54" s="50">
        <f>IF(AL54=0,0,51-AL54)</f>
        <v>20</v>
      </c>
      <c r="AN54" s="49">
        <v>26</v>
      </c>
      <c r="AO54" s="50">
        <f>IF(AN54=0,0,51-AN54)</f>
        <v>25</v>
      </c>
      <c r="AP54" s="49">
        <v>28</v>
      </c>
      <c r="AQ54" s="50">
        <f>IF(AP54=0,0,51-AP54)</f>
        <v>23</v>
      </c>
      <c r="AR54" s="38">
        <v>50</v>
      </c>
      <c r="AS54" s="50">
        <f>IF(AR54=0,0,51-AR54)</f>
        <v>1</v>
      </c>
      <c r="AT54" s="38">
        <v>28</v>
      </c>
      <c r="AU54" s="50">
        <f>IF(AT54=0,0,51-AT54)</f>
        <v>23</v>
      </c>
      <c r="AV54" s="38">
        <v>25</v>
      </c>
      <c r="AW54" s="65">
        <f>IF(AV54=0,0,51-AV54)</f>
        <v>26</v>
      </c>
      <c r="AX54" s="38">
        <v>0</v>
      </c>
      <c r="AY54" s="50">
        <f>IF(AX54=0,0,51-AX54)</f>
        <v>0</v>
      </c>
      <c r="AZ54" s="38">
        <v>0</v>
      </c>
      <c r="BA54" s="50">
        <f>IF(AZ54=0,0,51-AZ54)</f>
        <v>0</v>
      </c>
      <c r="BB54" s="38">
        <v>0</v>
      </c>
      <c r="BC54" s="65">
        <f>IF(BB54=0,0,51-BB54)</f>
        <v>0</v>
      </c>
      <c r="BD54" s="38">
        <v>0</v>
      </c>
      <c r="BE54" s="50">
        <f>IF(BD54=0,0,51-BD54)</f>
        <v>0</v>
      </c>
      <c r="BF54" s="38">
        <v>0</v>
      </c>
      <c r="BG54" s="50">
        <f>IF(BF54=0,0,51-BF54)</f>
        <v>0</v>
      </c>
      <c r="BH54" s="38">
        <v>0</v>
      </c>
      <c r="BI54" s="50">
        <f>IF(BH54=0,0,51-BH54)</f>
        <v>0</v>
      </c>
      <c r="BJ54" s="38">
        <v>0</v>
      </c>
      <c r="BK54" s="50">
        <f>IF(BJ54=0,0,51-BJ54)</f>
        <v>0</v>
      </c>
      <c r="BL54" s="38">
        <v>0</v>
      </c>
      <c r="BM54" s="50">
        <f>IF(BL54=0,0,51-BL54)</f>
        <v>0</v>
      </c>
      <c r="BN54" s="38">
        <v>0</v>
      </c>
      <c r="BO54" s="65">
        <f>IF(BN54=0,0,51-BN54)</f>
        <v>0</v>
      </c>
      <c r="BP54" s="47">
        <v>0</v>
      </c>
      <c r="BQ54" s="50">
        <f>IF(BP54=0,0,51-BP54)</f>
        <v>0</v>
      </c>
      <c r="BR54" s="27"/>
      <c r="BS54" s="28">
        <f>G54</f>
        <v>0</v>
      </c>
      <c r="BT54" s="28">
        <f>I54</f>
        <v>0</v>
      </c>
      <c r="BU54" s="28">
        <f>K54</f>
        <v>0</v>
      </c>
      <c r="BV54" s="28">
        <f>M54</f>
        <v>0</v>
      </c>
      <c r="BW54" s="28">
        <f>O54</f>
        <v>0</v>
      </c>
      <c r="BX54" s="28">
        <f>Q54</f>
        <v>0</v>
      </c>
      <c r="BY54" s="28">
        <f>S54</f>
        <v>0</v>
      </c>
      <c r="BZ54" s="28">
        <f>U54</f>
        <v>0</v>
      </c>
      <c r="CA54" s="28">
        <f>W54</f>
        <v>0</v>
      </c>
      <c r="CB54" s="28">
        <f>Y54</f>
        <v>0</v>
      </c>
      <c r="CC54" s="28">
        <f>AA54</f>
        <v>0</v>
      </c>
      <c r="CD54" s="28">
        <f>AC54</f>
        <v>0</v>
      </c>
      <c r="CE54" s="28">
        <f>AE54</f>
        <v>0</v>
      </c>
      <c r="CF54" s="28">
        <f>AG54</f>
        <v>37</v>
      </c>
      <c r="CG54" s="28">
        <f>AI54</f>
        <v>24</v>
      </c>
      <c r="CH54" s="28">
        <f>AK54</f>
        <v>1</v>
      </c>
      <c r="CI54" s="28">
        <f>AM54</f>
        <v>20</v>
      </c>
      <c r="CJ54" s="28">
        <f>AO54</f>
        <v>25</v>
      </c>
      <c r="CK54" s="28">
        <f>AQ54</f>
        <v>23</v>
      </c>
      <c r="CL54" s="28">
        <f>AS54</f>
        <v>1</v>
      </c>
      <c r="CM54" s="28">
        <f>AU54</f>
        <v>23</v>
      </c>
      <c r="CN54" s="28">
        <f>AW54</f>
        <v>26</v>
      </c>
      <c r="CO54" s="28">
        <f>AY54</f>
        <v>0</v>
      </c>
      <c r="CP54" s="28">
        <f>BA54</f>
        <v>0</v>
      </c>
      <c r="CQ54" s="28">
        <f>BC54</f>
        <v>0</v>
      </c>
      <c r="CR54" s="28">
        <f>BE54</f>
        <v>0</v>
      </c>
      <c r="CS54" s="28">
        <f>BG54</f>
        <v>0</v>
      </c>
      <c r="CT54" s="28">
        <f>BI54</f>
        <v>0</v>
      </c>
      <c r="CU54" s="28">
        <f>BK54</f>
        <v>0</v>
      </c>
      <c r="CV54" s="28">
        <f>BM54</f>
        <v>0</v>
      </c>
      <c r="CW54" s="28">
        <f>BO54</f>
        <v>0</v>
      </c>
      <c r="CX54" s="28">
        <f>BQ54</f>
        <v>0</v>
      </c>
      <c r="CY54" s="29">
        <f>SUM(BS54:CX54)</f>
        <v>180</v>
      </c>
      <c r="CZ54" s="30"/>
      <c r="DA54" s="31">
        <f>SMALL($BS54:$CX54,1)</f>
        <v>0</v>
      </c>
      <c r="DB54" s="31">
        <f>SMALL($BS54:$CX54,2)</f>
        <v>0</v>
      </c>
      <c r="DC54" s="31">
        <f>SMALL($BS54:$CX54,3)</f>
        <v>0</v>
      </c>
      <c r="DD54" s="31">
        <f>SMALL($BS54:$CX54,4)</f>
        <v>0</v>
      </c>
      <c r="DE54" s="31">
        <f>SMALL($BS54:$CX54,5)</f>
        <v>0</v>
      </c>
      <c r="DF54" s="31">
        <f>SMALL($BS54:$CX54,6)</f>
        <v>0</v>
      </c>
      <c r="DG54" s="31">
        <f>SMALL($BS54:$CX54,7)</f>
        <v>0</v>
      </c>
      <c r="DH54" s="31">
        <f>SMALL($BS54:$CX54,8)</f>
        <v>0</v>
      </c>
      <c r="DI54" s="31">
        <f>SMALL($BS54:$CX54,9)</f>
        <v>0</v>
      </c>
      <c r="DJ54" s="31">
        <f>SMALL($BS54:$CX54,10)</f>
        <v>0</v>
      </c>
      <c r="DK54" s="31">
        <f>SMALL($BS54:$CX54,11)</f>
        <v>0</v>
      </c>
      <c r="DL54" s="31">
        <f>SMALL($BS54:$CX54,12)</f>
        <v>0</v>
      </c>
      <c r="DM54" s="31">
        <f>SMALL($BS54:$CX54,13)</f>
        <v>0</v>
      </c>
      <c r="DN54" s="31">
        <f>SMALL($BS54:$CX54,14)</f>
        <v>0</v>
      </c>
      <c r="DO54" s="31">
        <f>SMALL($BS54:$CX54,15)</f>
        <v>0</v>
      </c>
      <c r="DP54" s="31">
        <f>SMALL($BS54:$CX54,16)</f>
        <v>0</v>
      </c>
      <c r="DQ54" s="31">
        <f>SMALL($BS54:$CX54,17)</f>
        <v>0</v>
      </c>
      <c r="DR54" s="31">
        <f>SMALL($BS54:$CX54,18)</f>
        <v>0</v>
      </c>
      <c r="DS54" s="31">
        <f>SMALL($BS54:$CX54,19)</f>
        <v>0</v>
      </c>
      <c r="DT54" s="31">
        <f>SMALL($BS54:$CX54,20)</f>
        <v>0</v>
      </c>
      <c r="DU54" s="31">
        <f>SMALL($BS54:$CX54,21)</f>
        <v>0</v>
      </c>
      <c r="DV54" s="31">
        <f>SMALL($BS54:$CX54,22)</f>
        <v>0</v>
      </c>
      <c r="DW54" s="31">
        <f>SMALL($BS54:$CX54,23)</f>
        <v>0</v>
      </c>
      <c r="DX54" s="31">
        <f>SMALL($BS54:$CX54,24)</f>
        <v>1</v>
      </c>
      <c r="DY54" s="31">
        <f>SMALL($BS54:$CX54,25)</f>
        <v>1</v>
      </c>
      <c r="DZ54" s="30">
        <f>SMALL($BS54:$CX54,26)</f>
        <v>20</v>
      </c>
      <c r="EA54" s="30">
        <f>SMALL($BS54:$CX54,27)</f>
        <v>23</v>
      </c>
      <c r="EB54" s="30">
        <f>SMALL($BS54:$CX54,28)</f>
        <v>23</v>
      </c>
      <c r="EC54" s="30">
        <f>SMALL($BS54:$CX54,29)</f>
        <v>24</v>
      </c>
      <c r="ED54" s="30">
        <f>SMALL($BS54:$CX54,30)</f>
        <v>25</v>
      </c>
      <c r="EE54" s="30">
        <f>SMALL($BS54:$CX54,31)</f>
        <v>26</v>
      </c>
      <c r="EF54" s="30">
        <f>SMALL($BS54:$CX54,32)</f>
        <v>37</v>
      </c>
      <c r="EG54" s="1"/>
      <c r="EH54" s="1"/>
      <c r="EI54" s="1"/>
      <c r="EJ54" s="1"/>
      <c r="EK54" s="1"/>
      <c r="EL54" s="1"/>
      <c r="EM54" s="1"/>
      <c r="EN54" s="1"/>
      <c r="EO54" s="1"/>
      <c r="EP54" s="1"/>
    </row>
    <row r="55" spans="1:146" ht="12.75" customHeight="1">
      <c r="A55" s="1">
        <v>47</v>
      </c>
      <c r="B55" s="46" t="s">
        <v>33</v>
      </c>
      <c r="C55" s="15"/>
      <c r="D55" s="26">
        <f>CY55-SUM($DA55:CHOOSE($DA$8,$DA55,$DB55,$DC55,$DD55,$DE55,$DF55,$DG55,$DH55,$DI55,$DJ55,$DK55,$DL55,$DM55,$DN55,$DO55,$DP55,$DQ55,$DR55,$DS55,$DT55,$DU55,$DV55,$DW55,$DX55))</f>
        <v>176</v>
      </c>
      <c r="E55" s="15"/>
      <c r="F55" s="38">
        <v>0</v>
      </c>
      <c r="G55" s="50">
        <f>IF(F55=0,0,51-F55)</f>
        <v>0</v>
      </c>
      <c r="H55" s="38">
        <v>0</v>
      </c>
      <c r="I55" s="50">
        <f>IF(H55=0,0,51-H55)</f>
        <v>0</v>
      </c>
      <c r="J55" s="38">
        <v>0</v>
      </c>
      <c r="K55" s="50">
        <f>IF(J55=0,0,51-J55)</f>
        <v>0</v>
      </c>
      <c r="L55" s="38">
        <v>0</v>
      </c>
      <c r="M55" s="50">
        <f>IF(L55=0,0,51-L55)</f>
        <v>0</v>
      </c>
      <c r="N55" s="38">
        <v>0</v>
      </c>
      <c r="O55" s="59">
        <f>IF(N55=0,0,51-N55)</f>
        <v>0</v>
      </c>
      <c r="P55" s="38">
        <v>0</v>
      </c>
      <c r="Q55" s="50">
        <f>IF(P55=0,0,51-P55)</f>
        <v>0</v>
      </c>
      <c r="R55" s="38">
        <v>0</v>
      </c>
      <c r="S55" s="50">
        <f>IF(R55=0,0,51-R55)</f>
        <v>0</v>
      </c>
      <c r="T55" s="38">
        <v>0</v>
      </c>
      <c r="U55" s="65">
        <f>IF(T55=0,0,51-T55)</f>
        <v>0</v>
      </c>
      <c r="V55" s="41">
        <v>20</v>
      </c>
      <c r="W55" s="50">
        <f>IF(V55=0,0,51-V55)</f>
        <v>31</v>
      </c>
      <c r="X55" s="38">
        <v>21</v>
      </c>
      <c r="Y55" s="50">
        <f>IF(X55=0,0,51-X55)</f>
        <v>30</v>
      </c>
      <c r="Z55" s="38">
        <v>51</v>
      </c>
      <c r="AA55" s="50">
        <f>IF(Z55=0,0,51-Z55)</f>
        <v>0</v>
      </c>
      <c r="AB55" s="38">
        <v>18</v>
      </c>
      <c r="AC55" s="50">
        <f>IF(AB55=0,0,51-AB55)</f>
        <v>33</v>
      </c>
      <c r="AD55" s="38">
        <v>17</v>
      </c>
      <c r="AE55" s="65">
        <f>IF(AD55=0,0,51-AD55)</f>
        <v>34</v>
      </c>
      <c r="AF55" s="41">
        <v>0</v>
      </c>
      <c r="AG55" s="50">
        <f>IF(AF55=0,0,51-AF55)</f>
        <v>0</v>
      </c>
      <c r="AH55" s="38">
        <v>0</v>
      </c>
      <c r="AI55" s="50">
        <f>IF(AH55=0,0,51-AH55)</f>
        <v>0</v>
      </c>
      <c r="AJ55" s="38">
        <v>0</v>
      </c>
      <c r="AK55" s="50">
        <f>IF(AJ55=0,0,51-AJ55)</f>
        <v>0</v>
      </c>
      <c r="AL55" s="38">
        <v>0</v>
      </c>
      <c r="AM55" s="50">
        <f>IF(AL55=0,0,51-AL55)</f>
        <v>0</v>
      </c>
      <c r="AN55" s="38">
        <v>0</v>
      </c>
      <c r="AO55" s="50">
        <f>IF(AN55=0,0,51-AN55)</f>
        <v>0</v>
      </c>
      <c r="AP55" s="38">
        <v>0</v>
      </c>
      <c r="AQ55" s="50">
        <f>IF(AP55=0,0,51-AP55)</f>
        <v>0</v>
      </c>
      <c r="AR55" s="38">
        <v>0</v>
      </c>
      <c r="AS55" s="50">
        <f>IF(AR55=0,0,51-AR55)</f>
        <v>0</v>
      </c>
      <c r="AT55" s="38">
        <v>0</v>
      </c>
      <c r="AU55" s="50">
        <f>IF(AT55=0,0,51-AT55)</f>
        <v>0</v>
      </c>
      <c r="AV55" s="38">
        <v>0</v>
      </c>
      <c r="AW55" s="65">
        <f>IF(AV55=0,0,51-AV55)</f>
        <v>0</v>
      </c>
      <c r="AX55" s="38">
        <v>0</v>
      </c>
      <c r="AY55" s="50">
        <f>IF(AX55=0,0,51-AX55)</f>
        <v>0</v>
      </c>
      <c r="AZ55" s="38">
        <v>0</v>
      </c>
      <c r="BA55" s="50">
        <f>IF(AZ55=0,0,51-AZ55)</f>
        <v>0</v>
      </c>
      <c r="BB55" s="38">
        <v>0</v>
      </c>
      <c r="BC55" s="65">
        <f>IF(BB55=0,0,51-BB55)</f>
        <v>0</v>
      </c>
      <c r="BD55" s="38">
        <v>0</v>
      </c>
      <c r="BE55" s="50">
        <f>IF(BD55=0,0,51-BD55)</f>
        <v>0</v>
      </c>
      <c r="BF55" s="38">
        <v>0</v>
      </c>
      <c r="BG55" s="50">
        <f>IF(BF55=0,0,51-BF55)</f>
        <v>0</v>
      </c>
      <c r="BH55" s="38">
        <v>0</v>
      </c>
      <c r="BI55" s="50">
        <f>IF(BH55=0,0,51-BH55)</f>
        <v>0</v>
      </c>
      <c r="BJ55" s="38">
        <v>0</v>
      </c>
      <c r="BK55" s="50">
        <f>IF(BJ55=0,0,51-BJ55)</f>
        <v>0</v>
      </c>
      <c r="BL55" s="38">
        <v>0</v>
      </c>
      <c r="BM55" s="50">
        <f>IF(BL55=0,0,51-BL55)</f>
        <v>0</v>
      </c>
      <c r="BN55" s="38">
        <v>0</v>
      </c>
      <c r="BO55" s="65">
        <f>IF(BN55=0,0,51-BN55)</f>
        <v>0</v>
      </c>
      <c r="BP55" s="35">
        <v>3</v>
      </c>
      <c r="BQ55" s="50">
        <f>IF(BP55=0,0,51-BP55)</f>
        <v>48</v>
      </c>
      <c r="BR55" s="27"/>
      <c r="BS55" s="28">
        <f>G55</f>
        <v>0</v>
      </c>
      <c r="BT55" s="28">
        <f>I55</f>
        <v>0</v>
      </c>
      <c r="BU55" s="28">
        <f>K55</f>
        <v>0</v>
      </c>
      <c r="BV55" s="28">
        <f>M55</f>
        <v>0</v>
      </c>
      <c r="BW55" s="28">
        <f>O55</f>
        <v>0</v>
      </c>
      <c r="BX55" s="28">
        <f>Q55</f>
        <v>0</v>
      </c>
      <c r="BY55" s="28">
        <f>S55</f>
        <v>0</v>
      </c>
      <c r="BZ55" s="28">
        <f>U55</f>
        <v>0</v>
      </c>
      <c r="CA55" s="28">
        <f>W55</f>
        <v>31</v>
      </c>
      <c r="CB55" s="28">
        <f>Y55</f>
        <v>30</v>
      </c>
      <c r="CC55" s="28">
        <f>AA55</f>
        <v>0</v>
      </c>
      <c r="CD55" s="28">
        <f>AC55</f>
        <v>33</v>
      </c>
      <c r="CE55" s="28">
        <f>AE55</f>
        <v>34</v>
      </c>
      <c r="CF55" s="28">
        <f>AG55</f>
        <v>0</v>
      </c>
      <c r="CG55" s="28">
        <f>AI55</f>
        <v>0</v>
      </c>
      <c r="CH55" s="28">
        <f>AK55</f>
        <v>0</v>
      </c>
      <c r="CI55" s="28">
        <f>AM55</f>
        <v>0</v>
      </c>
      <c r="CJ55" s="28">
        <f>AO55</f>
        <v>0</v>
      </c>
      <c r="CK55" s="28">
        <f>AQ55</f>
        <v>0</v>
      </c>
      <c r="CL55" s="28">
        <f>AS55</f>
        <v>0</v>
      </c>
      <c r="CM55" s="28">
        <f>AU55</f>
        <v>0</v>
      </c>
      <c r="CN55" s="28">
        <f>AW55</f>
        <v>0</v>
      </c>
      <c r="CO55" s="28">
        <f>AY55</f>
        <v>0</v>
      </c>
      <c r="CP55" s="28">
        <f>BA55</f>
        <v>0</v>
      </c>
      <c r="CQ55" s="28">
        <f>BC55</f>
        <v>0</v>
      </c>
      <c r="CR55" s="28">
        <f>BE55</f>
        <v>0</v>
      </c>
      <c r="CS55" s="28">
        <f>BG55</f>
        <v>0</v>
      </c>
      <c r="CT55" s="28">
        <f>BI55</f>
        <v>0</v>
      </c>
      <c r="CU55" s="28">
        <f>BK55</f>
        <v>0</v>
      </c>
      <c r="CV55" s="28">
        <f>BM55</f>
        <v>0</v>
      </c>
      <c r="CW55" s="28">
        <f>BO55</f>
        <v>0</v>
      </c>
      <c r="CX55" s="28">
        <f>BQ55</f>
        <v>48</v>
      </c>
      <c r="CY55" s="29">
        <f>SUM(BS55:CX55)</f>
        <v>176</v>
      </c>
      <c r="CZ55" s="30"/>
      <c r="DA55" s="31">
        <f>SMALL($BS55:$CX55,1)</f>
        <v>0</v>
      </c>
      <c r="DB55" s="31">
        <f>SMALL($BS55:$CX55,2)</f>
        <v>0</v>
      </c>
      <c r="DC55" s="31">
        <f>SMALL($BS55:$CX55,3)</f>
        <v>0</v>
      </c>
      <c r="DD55" s="31">
        <f>SMALL($BS55:$CX55,4)</f>
        <v>0</v>
      </c>
      <c r="DE55" s="31">
        <f>SMALL($BS55:$CX55,5)</f>
        <v>0</v>
      </c>
      <c r="DF55" s="31">
        <f>SMALL($BS55:$CX55,6)</f>
        <v>0</v>
      </c>
      <c r="DG55" s="31">
        <f>SMALL($BS55:$CX55,7)</f>
        <v>0</v>
      </c>
      <c r="DH55" s="31">
        <f>SMALL($BS55:$CX55,8)</f>
        <v>0</v>
      </c>
      <c r="DI55" s="31">
        <f>SMALL($BS55:$CX55,9)</f>
        <v>0</v>
      </c>
      <c r="DJ55" s="31">
        <f>SMALL($BS55:$CX55,10)</f>
        <v>0</v>
      </c>
      <c r="DK55" s="31">
        <f>SMALL($BS55:$CX55,11)</f>
        <v>0</v>
      </c>
      <c r="DL55" s="31">
        <f>SMALL($BS55:$CX55,12)</f>
        <v>0</v>
      </c>
      <c r="DM55" s="31">
        <f>SMALL($BS55:$CX55,13)</f>
        <v>0</v>
      </c>
      <c r="DN55" s="31">
        <f>SMALL($BS55:$CX55,14)</f>
        <v>0</v>
      </c>
      <c r="DO55" s="31">
        <f>SMALL($BS55:$CX55,15)</f>
        <v>0</v>
      </c>
      <c r="DP55" s="31">
        <f>SMALL($BS55:$CX55,16)</f>
        <v>0</v>
      </c>
      <c r="DQ55" s="31">
        <f>SMALL($BS55:$CX55,17)</f>
        <v>0</v>
      </c>
      <c r="DR55" s="31">
        <f>SMALL($BS55:$CX55,18)</f>
        <v>0</v>
      </c>
      <c r="DS55" s="31">
        <f>SMALL($BS55:$CX55,19)</f>
        <v>0</v>
      </c>
      <c r="DT55" s="31">
        <f>SMALL($BS55:$CX55,20)</f>
        <v>0</v>
      </c>
      <c r="DU55" s="31">
        <f>SMALL($BS55:$CX55,21)</f>
        <v>0</v>
      </c>
      <c r="DV55" s="31">
        <f>SMALL($BS55:$CX55,22)</f>
        <v>0</v>
      </c>
      <c r="DW55" s="31">
        <f>SMALL($BS55:$CX55,23)</f>
        <v>0</v>
      </c>
      <c r="DX55" s="31">
        <f>SMALL($BS55:$CX55,24)</f>
        <v>0</v>
      </c>
      <c r="DY55" s="31">
        <f>SMALL($BS55:$CX55,25)</f>
        <v>0</v>
      </c>
      <c r="DZ55" s="30">
        <f>SMALL($BS55:$CX55,26)</f>
        <v>0</v>
      </c>
      <c r="EA55" s="30">
        <f>SMALL($BS55:$CX55,27)</f>
        <v>0</v>
      </c>
      <c r="EB55" s="30">
        <f>SMALL($BS55:$CX55,28)</f>
        <v>30</v>
      </c>
      <c r="EC55" s="30">
        <f>SMALL($BS55:$CX55,29)</f>
        <v>31</v>
      </c>
      <c r="ED55" s="30">
        <f>SMALL($BS55:$CX55,30)</f>
        <v>33</v>
      </c>
      <c r="EE55" s="30">
        <f>SMALL($BS55:$CX55,31)</f>
        <v>34</v>
      </c>
      <c r="EF55" s="30">
        <f>SMALL($BS55:$CX55,32)</f>
        <v>48</v>
      </c>
      <c r="EG55" s="1"/>
      <c r="EH55" s="1"/>
      <c r="EI55" s="1"/>
      <c r="EJ55" s="1"/>
      <c r="EK55" s="1"/>
      <c r="EL55" s="1"/>
      <c r="EM55" s="1"/>
      <c r="EN55" s="1"/>
      <c r="EO55" s="1"/>
      <c r="EP55" s="1"/>
    </row>
    <row r="56" spans="1:146" ht="12.75" customHeight="1">
      <c r="A56" s="1">
        <v>48</v>
      </c>
      <c r="B56" s="46" t="s">
        <v>29</v>
      </c>
      <c r="C56" s="15"/>
      <c r="D56" s="26">
        <f>CY56-SUM($DA56:CHOOSE($DA$8,$DA56,$DB56,$DC56,$DD56,$DE56,$DF56,$DG56,$DH56,$DI56,$DJ56,$DK56,$DL56,$DM56,$DN56,$DO56,$DP56,$DQ56,$DR56,$DS56,$DT56,$DU56,$DV56,$DW56,$DX56))</f>
        <v>173</v>
      </c>
      <c r="E56" s="15"/>
      <c r="F56" s="38">
        <v>0</v>
      </c>
      <c r="G56" s="50">
        <f>IF(F56=0,0,51-F56)</f>
        <v>0</v>
      </c>
      <c r="H56" s="38">
        <v>0</v>
      </c>
      <c r="I56" s="50">
        <f>IF(H56=0,0,51-H56)</f>
        <v>0</v>
      </c>
      <c r="J56" s="38">
        <v>0</v>
      </c>
      <c r="K56" s="50">
        <f>IF(J56=0,0,51-J56)</f>
        <v>0</v>
      </c>
      <c r="L56" s="38">
        <v>0</v>
      </c>
      <c r="M56" s="50">
        <f>IF(L56=0,0,51-L56)</f>
        <v>0</v>
      </c>
      <c r="N56" s="38">
        <v>0</v>
      </c>
      <c r="O56" s="59">
        <f>IF(N56=0,0,51-N56)</f>
        <v>0</v>
      </c>
      <c r="P56" s="38">
        <v>51</v>
      </c>
      <c r="Q56" s="50">
        <f>IF(P56=0,0,51-P56)</f>
        <v>0</v>
      </c>
      <c r="R56" s="38">
        <v>50</v>
      </c>
      <c r="S56" s="50">
        <f>IF(R56=0,0,51-R56)</f>
        <v>1</v>
      </c>
      <c r="T56" s="38">
        <v>27</v>
      </c>
      <c r="U56" s="65">
        <f>IF(T56=0,0,51-T56)</f>
        <v>24</v>
      </c>
      <c r="V56" s="41">
        <v>21</v>
      </c>
      <c r="W56" s="50">
        <f>IF(V56=0,0,51-V56)</f>
        <v>30</v>
      </c>
      <c r="X56" s="38">
        <v>22</v>
      </c>
      <c r="Y56" s="50">
        <f>IF(X56=0,0,51-X56)</f>
        <v>29</v>
      </c>
      <c r="Z56" s="38">
        <v>20</v>
      </c>
      <c r="AA56" s="50">
        <f>IF(Z56=0,0,51-Z56)</f>
        <v>31</v>
      </c>
      <c r="AB56" s="38">
        <v>22</v>
      </c>
      <c r="AC56" s="50">
        <f>IF(AB56=0,0,51-AB56)</f>
        <v>29</v>
      </c>
      <c r="AD56" s="38">
        <v>22</v>
      </c>
      <c r="AE56" s="65">
        <f>IF(AD56=0,0,51-AD56)</f>
        <v>29</v>
      </c>
      <c r="AF56" s="53">
        <v>0</v>
      </c>
      <c r="AG56" s="50">
        <f>IF(AF56=0,0,51-AF56)</f>
        <v>0</v>
      </c>
      <c r="AH56" s="51">
        <v>0</v>
      </c>
      <c r="AI56" s="50">
        <f>IF(AH56=0,0,51-AH56)</f>
        <v>0</v>
      </c>
      <c r="AJ56" s="51">
        <v>0</v>
      </c>
      <c r="AK56" s="50">
        <f>IF(AJ56=0,0,51-AJ56)</f>
        <v>0</v>
      </c>
      <c r="AL56" s="51">
        <v>0</v>
      </c>
      <c r="AM56" s="50">
        <f>IF(AL56=0,0,51-AL56)</f>
        <v>0</v>
      </c>
      <c r="AN56" s="51">
        <v>0</v>
      </c>
      <c r="AO56" s="50">
        <f>IF(AN56=0,0,51-AN56)</f>
        <v>0</v>
      </c>
      <c r="AP56" s="51">
        <v>0</v>
      </c>
      <c r="AQ56" s="50">
        <f>IF(AP56=0,0,51-AP56)</f>
        <v>0</v>
      </c>
      <c r="AR56" s="51">
        <v>0</v>
      </c>
      <c r="AS56" s="50">
        <f>IF(AR56=0,0,51-AR56)</f>
        <v>0</v>
      </c>
      <c r="AT56" s="51">
        <v>0</v>
      </c>
      <c r="AU56" s="50">
        <f>IF(AT56=0,0,51-AT56)</f>
        <v>0</v>
      </c>
      <c r="AV56" s="51">
        <v>0</v>
      </c>
      <c r="AW56" s="65">
        <f>IF(AV56=0,0,51-AV56)</f>
        <v>0</v>
      </c>
      <c r="AX56" s="51">
        <v>0</v>
      </c>
      <c r="AY56" s="50">
        <f>IF(AX56=0,0,51-AX56)</f>
        <v>0</v>
      </c>
      <c r="AZ56" s="51">
        <v>0</v>
      </c>
      <c r="BA56" s="50">
        <f>IF(AZ56=0,0,51-AZ56)</f>
        <v>0</v>
      </c>
      <c r="BB56" s="51">
        <v>0</v>
      </c>
      <c r="BC56" s="65">
        <f>IF(BB56=0,0,51-BB56)</f>
        <v>0</v>
      </c>
      <c r="BD56" s="51">
        <v>0</v>
      </c>
      <c r="BE56" s="50">
        <f>IF(BD56=0,0,51-BD56)</f>
        <v>0</v>
      </c>
      <c r="BF56" s="51">
        <v>0</v>
      </c>
      <c r="BG56" s="50">
        <f>IF(BF56=0,0,51-BF56)</f>
        <v>0</v>
      </c>
      <c r="BH56" s="51">
        <v>0</v>
      </c>
      <c r="BI56" s="50">
        <f>IF(BH56=0,0,51-BH56)</f>
        <v>0</v>
      </c>
      <c r="BJ56" s="51">
        <v>0</v>
      </c>
      <c r="BK56" s="50">
        <f>IF(BJ56=0,0,51-BJ56)</f>
        <v>0</v>
      </c>
      <c r="BL56" s="51">
        <v>0</v>
      </c>
      <c r="BM56" s="50">
        <f>IF(BL56=0,0,51-BL56)</f>
        <v>0</v>
      </c>
      <c r="BN56" s="51">
        <v>0</v>
      </c>
      <c r="BO56" s="65">
        <f>IF(BN56=0,0,51-BN56)</f>
        <v>0</v>
      </c>
      <c r="BP56" s="47">
        <v>0</v>
      </c>
      <c r="BQ56" s="50">
        <f>IF(BP56=0,0,51-BP56)</f>
        <v>0</v>
      </c>
      <c r="BR56" s="27"/>
      <c r="BS56" s="28">
        <f>G56</f>
        <v>0</v>
      </c>
      <c r="BT56" s="28">
        <f>I56</f>
        <v>0</v>
      </c>
      <c r="BU56" s="28">
        <f>K56</f>
        <v>0</v>
      </c>
      <c r="BV56" s="28">
        <f>M56</f>
        <v>0</v>
      </c>
      <c r="BW56" s="28">
        <f>O56</f>
        <v>0</v>
      </c>
      <c r="BX56" s="28">
        <f>Q56</f>
        <v>0</v>
      </c>
      <c r="BY56" s="28">
        <f>S56</f>
        <v>1</v>
      </c>
      <c r="BZ56" s="28">
        <f>U56</f>
        <v>24</v>
      </c>
      <c r="CA56" s="28">
        <f>W56</f>
        <v>30</v>
      </c>
      <c r="CB56" s="28">
        <f>Y56</f>
        <v>29</v>
      </c>
      <c r="CC56" s="28">
        <f>AA56</f>
        <v>31</v>
      </c>
      <c r="CD56" s="28">
        <f>AC56</f>
        <v>29</v>
      </c>
      <c r="CE56" s="28">
        <f>AE56</f>
        <v>29</v>
      </c>
      <c r="CF56" s="28">
        <f>AG56</f>
        <v>0</v>
      </c>
      <c r="CG56" s="28">
        <f>AI56</f>
        <v>0</v>
      </c>
      <c r="CH56" s="28">
        <f>AK56</f>
        <v>0</v>
      </c>
      <c r="CI56" s="28">
        <f>AM56</f>
        <v>0</v>
      </c>
      <c r="CJ56" s="28">
        <f>AO56</f>
        <v>0</v>
      </c>
      <c r="CK56" s="28">
        <f>AQ56</f>
        <v>0</v>
      </c>
      <c r="CL56" s="28">
        <f>AS56</f>
        <v>0</v>
      </c>
      <c r="CM56" s="28">
        <f>AU56</f>
        <v>0</v>
      </c>
      <c r="CN56" s="28">
        <f>AW56</f>
        <v>0</v>
      </c>
      <c r="CO56" s="28">
        <f>AY56</f>
        <v>0</v>
      </c>
      <c r="CP56" s="28">
        <f>BA56</f>
        <v>0</v>
      </c>
      <c r="CQ56" s="28">
        <f>BC56</f>
        <v>0</v>
      </c>
      <c r="CR56" s="28">
        <f>BE56</f>
        <v>0</v>
      </c>
      <c r="CS56" s="28">
        <f>BG56</f>
        <v>0</v>
      </c>
      <c r="CT56" s="28">
        <f>BI56</f>
        <v>0</v>
      </c>
      <c r="CU56" s="28">
        <f>BK56</f>
        <v>0</v>
      </c>
      <c r="CV56" s="28">
        <f>BM56</f>
        <v>0</v>
      </c>
      <c r="CW56" s="28">
        <f>BO56</f>
        <v>0</v>
      </c>
      <c r="CX56" s="28">
        <f>BQ56</f>
        <v>0</v>
      </c>
      <c r="CY56" s="29">
        <f>SUM(BS56:CX56)</f>
        <v>173</v>
      </c>
      <c r="CZ56" s="30"/>
      <c r="DA56" s="31">
        <f>SMALL($BS56:$CX56,1)</f>
        <v>0</v>
      </c>
      <c r="DB56" s="31">
        <f>SMALL($BS56:$CX56,2)</f>
        <v>0</v>
      </c>
      <c r="DC56" s="31">
        <f>SMALL($BS56:$CX56,3)</f>
        <v>0</v>
      </c>
      <c r="DD56" s="31">
        <f>SMALL($BS56:$CX56,4)</f>
        <v>0</v>
      </c>
      <c r="DE56" s="31">
        <f>SMALL($BS56:$CX56,5)</f>
        <v>0</v>
      </c>
      <c r="DF56" s="31">
        <f>SMALL($BS56:$CX56,6)</f>
        <v>0</v>
      </c>
      <c r="DG56" s="31">
        <f>SMALL($BS56:$CX56,7)</f>
        <v>0</v>
      </c>
      <c r="DH56" s="31">
        <f>SMALL($BS56:$CX56,8)</f>
        <v>0</v>
      </c>
      <c r="DI56" s="31">
        <f>SMALL($BS56:$CX56,9)</f>
        <v>0</v>
      </c>
      <c r="DJ56" s="31">
        <f>SMALL($BS56:$CX56,10)</f>
        <v>0</v>
      </c>
      <c r="DK56" s="31">
        <f>SMALL($BS56:$CX56,11)</f>
        <v>0</v>
      </c>
      <c r="DL56" s="31">
        <f>SMALL($BS56:$CX56,12)</f>
        <v>0</v>
      </c>
      <c r="DM56" s="31">
        <f>SMALL($BS56:$CX56,13)</f>
        <v>0</v>
      </c>
      <c r="DN56" s="31">
        <f>SMALL($BS56:$CX56,14)</f>
        <v>0</v>
      </c>
      <c r="DO56" s="31">
        <f>SMALL($BS56:$CX56,15)</f>
        <v>0</v>
      </c>
      <c r="DP56" s="31">
        <f>SMALL($BS56:$CX56,16)</f>
        <v>0</v>
      </c>
      <c r="DQ56" s="31">
        <f>SMALL($BS56:$CX56,17)</f>
        <v>0</v>
      </c>
      <c r="DR56" s="31">
        <f>SMALL($BS56:$CX56,18)</f>
        <v>0</v>
      </c>
      <c r="DS56" s="31">
        <f>SMALL($BS56:$CX56,19)</f>
        <v>0</v>
      </c>
      <c r="DT56" s="31">
        <f>SMALL($BS56:$CX56,20)</f>
        <v>0</v>
      </c>
      <c r="DU56" s="31">
        <f>SMALL($BS56:$CX56,21)</f>
        <v>0</v>
      </c>
      <c r="DV56" s="31">
        <f>SMALL($BS56:$CX56,22)</f>
        <v>0</v>
      </c>
      <c r="DW56" s="31">
        <f>SMALL($BS56:$CX56,23)</f>
        <v>0</v>
      </c>
      <c r="DX56" s="31">
        <f>SMALL($BS56:$CX56,24)</f>
        <v>0</v>
      </c>
      <c r="DY56" s="31">
        <f>SMALL($BS56:$CX56,25)</f>
        <v>0</v>
      </c>
      <c r="DZ56" s="30">
        <f>SMALL($BS56:$CX56,26)</f>
        <v>1</v>
      </c>
      <c r="EA56" s="30">
        <f>SMALL($BS56:$CX56,27)</f>
        <v>24</v>
      </c>
      <c r="EB56" s="30">
        <f>SMALL($BS56:$CX56,28)</f>
        <v>29</v>
      </c>
      <c r="EC56" s="30">
        <f>SMALL($BS56:$CX56,29)</f>
        <v>29</v>
      </c>
      <c r="ED56" s="30">
        <f>SMALL($BS56:$CX56,30)</f>
        <v>29</v>
      </c>
      <c r="EE56" s="30">
        <f>SMALL($BS56:$CX56,31)</f>
        <v>30</v>
      </c>
      <c r="EF56" s="30">
        <f>SMALL($BS56:$CX56,32)</f>
        <v>31</v>
      </c>
      <c r="EG56" s="1"/>
      <c r="EH56" s="1"/>
      <c r="EI56" s="1"/>
      <c r="EJ56" s="1"/>
      <c r="EK56" s="1"/>
      <c r="EL56" s="1"/>
      <c r="EM56" s="1"/>
      <c r="EN56" s="1"/>
      <c r="EO56" s="1"/>
      <c r="EP56" s="1"/>
    </row>
    <row r="57" spans="1:146" ht="12.75" customHeight="1">
      <c r="A57" s="1">
        <v>49</v>
      </c>
      <c r="B57" s="39" t="s">
        <v>77</v>
      </c>
      <c r="C57" s="15"/>
      <c r="D57" s="26">
        <f>CY57-SUM($DA57:CHOOSE($DA$8,$DA57,$DB57,$DC57,$DD57,$DE57,$DF57,$DG57,$DH57,$DI57,$DJ57,$DK57,$DL57,$DM57,$DN57,$DO57,$DP57,$DQ57,$DR57,$DS57,$DT57,$DU57,$DV57,$DW57,$DX57))</f>
        <v>152</v>
      </c>
      <c r="E57" s="15"/>
      <c r="F57" s="38">
        <v>50</v>
      </c>
      <c r="G57" s="50">
        <f>IF(F57=0,0,51-F57)</f>
        <v>1</v>
      </c>
      <c r="H57" s="38">
        <v>26</v>
      </c>
      <c r="I57" s="50">
        <f>IF(H57=0,0,51-H57)</f>
        <v>25</v>
      </c>
      <c r="J57" s="38">
        <v>24</v>
      </c>
      <c r="K57" s="50">
        <f>IF(J57=0,0,51-J57)</f>
        <v>27</v>
      </c>
      <c r="L57" s="38">
        <v>50</v>
      </c>
      <c r="M57" s="50">
        <f>IF(L57=0,0,51-L57)</f>
        <v>1</v>
      </c>
      <c r="N57" s="38">
        <v>51</v>
      </c>
      <c r="O57" s="59">
        <f>IF(N57=0,0,51-N57)</f>
        <v>0</v>
      </c>
      <c r="P57" s="38">
        <v>22</v>
      </c>
      <c r="Q57" s="50">
        <f>IF(P57=0,0,51-P57)</f>
        <v>29</v>
      </c>
      <c r="R57" s="38">
        <v>50</v>
      </c>
      <c r="S57" s="50">
        <f>IF(R57=0,0,51-R57)</f>
        <v>1</v>
      </c>
      <c r="T57" s="38">
        <v>30</v>
      </c>
      <c r="U57" s="65">
        <f>IF(T57=0,0,51-T57)</f>
        <v>21</v>
      </c>
      <c r="V57" s="41">
        <v>0</v>
      </c>
      <c r="W57" s="50">
        <f>IF(V57=0,0,51-V57)</f>
        <v>0</v>
      </c>
      <c r="X57" s="38">
        <v>0</v>
      </c>
      <c r="Y57" s="50">
        <f>IF(X57=0,0,51-X57)</f>
        <v>0</v>
      </c>
      <c r="Z57" s="38">
        <v>0</v>
      </c>
      <c r="AA57" s="50">
        <f>IF(Z57=0,0,51-Z57)</f>
        <v>0</v>
      </c>
      <c r="AB57" s="38">
        <v>0</v>
      </c>
      <c r="AC57" s="50">
        <f>IF(AB57=0,0,51-AB57)</f>
        <v>0</v>
      </c>
      <c r="AD57" s="38">
        <v>0</v>
      </c>
      <c r="AE57" s="65">
        <f>IF(AD57=0,0,51-AD57)</f>
        <v>0</v>
      </c>
      <c r="AF57" s="41">
        <v>0</v>
      </c>
      <c r="AG57" s="50">
        <f>IF(AF57=0,0,51-AF57)</f>
        <v>0</v>
      </c>
      <c r="AH57" s="38">
        <v>0</v>
      </c>
      <c r="AI57" s="50">
        <f>IF(AH57=0,0,51-AH57)</f>
        <v>0</v>
      </c>
      <c r="AJ57" s="38">
        <v>0</v>
      </c>
      <c r="AK57" s="50">
        <f>IF(AJ57=0,0,51-AJ57)</f>
        <v>0</v>
      </c>
      <c r="AL57" s="38">
        <v>0</v>
      </c>
      <c r="AM57" s="50">
        <f>IF(AL57=0,0,51-AL57)</f>
        <v>0</v>
      </c>
      <c r="AN57" s="38">
        <v>0</v>
      </c>
      <c r="AO57" s="50">
        <f>IF(AN57=0,0,51-AN57)</f>
        <v>0</v>
      </c>
      <c r="AP57" s="38">
        <v>0</v>
      </c>
      <c r="AQ57" s="50">
        <f>IF(AP57=0,0,51-AP57)</f>
        <v>0</v>
      </c>
      <c r="AR57" s="38">
        <v>0</v>
      </c>
      <c r="AS57" s="50">
        <f>IF(AR57=0,0,51-AR57)</f>
        <v>0</v>
      </c>
      <c r="AT57" s="38">
        <v>0</v>
      </c>
      <c r="AU57" s="50">
        <f>IF(AT57=0,0,51-AT57)</f>
        <v>0</v>
      </c>
      <c r="AV57" s="38">
        <v>0</v>
      </c>
      <c r="AW57" s="65">
        <f>IF(AV57=0,0,51-AV57)</f>
        <v>0</v>
      </c>
      <c r="AX57" s="38">
        <v>0</v>
      </c>
      <c r="AY57" s="50">
        <f>IF(AX57=0,0,51-AX57)</f>
        <v>0</v>
      </c>
      <c r="AZ57" s="38">
        <v>0</v>
      </c>
      <c r="BA57" s="50">
        <f>IF(AZ57=0,0,51-AZ57)</f>
        <v>0</v>
      </c>
      <c r="BB57" s="38">
        <v>0</v>
      </c>
      <c r="BC57" s="65">
        <f>IF(BB57=0,0,51-BB57)</f>
        <v>0</v>
      </c>
      <c r="BD57" s="38">
        <v>0</v>
      </c>
      <c r="BE57" s="50">
        <f>IF(BD57=0,0,51-BD57)</f>
        <v>0</v>
      </c>
      <c r="BF57" s="38">
        <v>0</v>
      </c>
      <c r="BG57" s="50">
        <f>IF(BF57=0,0,51-BF57)</f>
        <v>0</v>
      </c>
      <c r="BH57" s="38">
        <v>0</v>
      </c>
      <c r="BI57" s="50">
        <f>IF(BH57=0,0,51-BH57)</f>
        <v>0</v>
      </c>
      <c r="BJ57" s="38">
        <v>0</v>
      </c>
      <c r="BK57" s="50">
        <f>IF(BJ57=0,0,51-BJ57)</f>
        <v>0</v>
      </c>
      <c r="BL57" s="38">
        <v>0</v>
      </c>
      <c r="BM57" s="50">
        <f>IF(BL57=0,0,51-BL57)</f>
        <v>0</v>
      </c>
      <c r="BN57" s="38">
        <v>0</v>
      </c>
      <c r="BO57" s="65">
        <f>IF(BN57=0,0,51-BN57)</f>
        <v>0</v>
      </c>
      <c r="BP57" s="57">
        <v>4</v>
      </c>
      <c r="BQ57" s="50">
        <f>IF(BP57=0,0,51-BP57)</f>
        <v>47</v>
      </c>
      <c r="BR57" s="27"/>
      <c r="BS57" s="28">
        <f>G57</f>
        <v>1</v>
      </c>
      <c r="BT57" s="28">
        <f>I57</f>
        <v>25</v>
      </c>
      <c r="BU57" s="28">
        <f>K57</f>
        <v>27</v>
      </c>
      <c r="BV57" s="28">
        <f>M57</f>
        <v>1</v>
      </c>
      <c r="BW57" s="28">
        <f>O57</f>
        <v>0</v>
      </c>
      <c r="BX57" s="28">
        <f>Q57</f>
        <v>29</v>
      </c>
      <c r="BY57" s="28">
        <f>S57</f>
        <v>1</v>
      </c>
      <c r="BZ57" s="28">
        <f>U57</f>
        <v>21</v>
      </c>
      <c r="CA57" s="28">
        <f>W57</f>
        <v>0</v>
      </c>
      <c r="CB57" s="28">
        <f>Y57</f>
        <v>0</v>
      </c>
      <c r="CC57" s="28">
        <f>AA57</f>
        <v>0</v>
      </c>
      <c r="CD57" s="28">
        <f>AC57</f>
        <v>0</v>
      </c>
      <c r="CE57" s="28">
        <f>AE57</f>
        <v>0</v>
      </c>
      <c r="CF57" s="28">
        <f>AG57</f>
        <v>0</v>
      </c>
      <c r="CG57" s="28">
        <f>AI57</f>
        <v>0</v>
      </c>
      <c r="CH57" s="28">
        <f>AK57</f>
        <v>0</v>
      </c>
      <c r="CI57" s="28">
        <f>AM57</f>
        <v>0</v>
      </c>
      <c r="CJ57" s="28">
        <f>AO57</f>
        <v>0</v>
      </c>
      <c r="CK57" s="28">
        <f>AQ57</f>
        <v>0</v>
      </c>
      <c r="CL57" s="28">
        <f>AS57</f>
        <v>0</v>
      </c>
      <c r="CM57" s="28">
        <f>AU57</f>
        <v>0</v>
      </c>
      <c r="CN57" s="28">
        <f>AW57</f>
        <v>0</v>
      </c>
      <c r="CO57" s="28">
        <f>AY57</f>
        <v>0</v>
      </c>
      <c r="CP57" s="28">
        <f>BA57</f>
        <v>0</v>
      </c>
      <c r="CQ57" s="28">
        <f>BC57</f>
        <v>0</v>
      </c>
      <c r="CR57" s="28">
        <f>BE57</f>
        <v>0</v>
      </c>
      <c r="CS57" s="28">
        <f>BG57</f>
        <v>0</v>
      </c>
      <c r="CT57" s="28">
        <f>BI57</f>
        <v>0</v>
      </c>
      <c r="CU57" s="28">
        <f>BK57</f>
        <v>0</v>
      </c>
      <c r="CV57" s="28">
        <f>BM57</f>
        <v>0</v>
      </c>
      <c r="CW57" s="28">
        <f>BO57</f>
        <v>0</v>
      </c>
      <c r="CX57" s="28">
        <f>BQ57</f>
        <v>47</v>
      </c>
      <c r="CY57" s="29">
        <f>SUM(BS57:CX57)</f>
        <v>152</v>
      </c>
      <c r="CZ57" s="30"/>
      <c r="DA57" s="31">
        <f>SMALL($BS57:$CX57,1)</f>
        <v>0</v>
      </c>
      <c r="DB57" s="31">
        <f>SMALL($BS57:$CX57,2)</f>
        <v>0</v>
      </c>
      <c r="DC57" s="31">
        <f>SMALL($BS57:$CX57,3)</f>
        <v>0</v>
      </c>
      <c r="DD57" s="31">
        <f>SMALL($BS57:$CX57,4)</f>
        <v>0</v>
      </c>
      <c r="DE57" s="31">
        <f>SMALL($BS57:$CX57,5)</f>
        <v>0</v>
      </c>
      <c r="DF57" s="31">
        <f>SMALL($BS57:$CX57,6)</f>
        <v>0</v>
      </c>
      <c r="DG57" s="31">
        <f>SMALL($BS57:$CX57,7)</f>
        <v>0</v>
      </c>
      <c r="DH57" s="31">
        <f>SMALL($BS57:$CX57,8)</f>
        <v>0</v>
      </c>
      <c r="DI57" s="31">
        <f>SMALL($BS57:$CX57,9)</f>
        <v>0</v>
      </c>
      <c r="DJ57" s="31">
        <f>SMALL($BS57:$CX57,10)</f>
        <v>0</v>
      </c>
      <c r="DK57" s="31">
        <f>SMALL($BS57:$CX57,11)</f>
        <v>0</v>
      </c>
      <c r="DL57" s="31">
        <f>SMALL($BS57:$CX57,12)</f>
        <v>0</v>
      </c>
      <c r="DM57" s="31">
        <f>SMALL($BS57:$CX57,13)</f>
        <v>0</v>
      </c>
      <c r="DN57" s="31">
        <f>SMALL($BS57:$CX57,14)</f>
        <v>0</v>
      </c>
      <c r="DO57" s="31">
        <f>SMALL($BS57:$CX57,15)</f>
        <v>0</v>
      </c>
      <c r="DP57" s="31">
        <f>SMALL($BS57:$CX57,16)</f>
        <v>0</v>
      </c>
      <c r="DQ57" s="31">
        <f>SMALL($BS57:$CX57,17)</f>
        <v>0</v>
      </c>
      <c r="DR57" s="31">
        <f>SMALL($BS57:$CX57,18)</f>
        <v>0</v>
      </c>
      <c r="DS57" s="31">
        <f>SMALL($BS57:$CX57,19)</f>
        <v>0</v>
      </c>
      <c r="DT57" s="31">
        <f>SMALL($BS57:$CX57,20)</f>
        <v>0</v>
      </c>
      <c r="DU57" s="31">
        <f>SMALL($BS57:$CX57,21)</f>
        <v>0</v>
      </c>
      <c r="DV57" s="31">
        <f>SMALL($BS57:$CX57,22)</f>
        <v>0</v>
      </c>
      <c r="DW57" s="31">
        <f>SMALL($BS57:$CX57,23)</f>
        <v>0</v>
      </c>
      <c r="DX57" s="31">
        <f>SMALL($BS57:$CX57,24)</f>
        <v>0</v>
      </c>
      <c r="DY57" s="31">
        <f>SMALL($BS57:$CX57,25)</f>
        <v>1</v>
      </c>
      <c r="DZ57" s="30">
        <f>SMALL($BS57:$CX57,26)</f>
        <v>1</v>
      </c>
      <c r="EA57" s="30">
        <f>SMALL($BS57:$CX57,27)</f>
        <v>1</v>
      </c>
      <c r="EB57" s="30">
        <f>SMALL($BS57:$CX57,28)</f>
        <v>21</v>
      </c>
      <c r="EC57" s="30">
        <f>SMALL($BS57:$CX57,29)</f>
        <v>25</v>
      </c>
      <c r="ED57" s="30">
        <f>SMALL($BS57:$CX57,30)</f>
        <v>27</v>
      </c>
      <c r="EE57" s="30">
        <f>SMALL($BS57:$CX57,31)</f>
        <v>29</v>
      </c>
      <c r="EF57" s="30">
        <f>SMALL($BS57:$CX57,32)</f>
        <v>47</v>
      </c>
      <c r="EG57" s="1"/>
      <c r="EH57" s="1"/>
      <c r="EI57" s="1"/>
      <c r="EJ57" s="1"/>
      <c r="EK57" s="1"/>
      <c r="EL57" s="1"/>
      <c r="EM57" s="1"/>
      <c r="EN57" s="1"/>
      <c r="EO57" s="1"/>
      <c r="EP57" s="1"/>
    </row>
    <row r="58" spans="1:146" ht="12.75" customHeight="1">
      <c r="A58" s="1">
        <v>50</v>
      </c>
      <c r="B58" s="1" t="s">
        <v>94</v>
      </c>
      <c r="C58" s="15"/>
      <c r="D58" s="26">
        <f>CY58-SUM($DA58:CHOOSE($DA$8,$DA58,$DB58,$DC58,$DD58,$DE58,$DF58,$DG58,$DH58,$DI58,$DJ58,$DK58,$DL58,$DM58,$DN58,$DO58,$DP58,$DQ58,$DR58,$DS58,$DT58,$DU58,$DV58,$DW58,$DX58))</f>
        <v>138</v>
      </c>
      <c r="E58" s="15"/>
      <c r="F58" s="38">
        <v>0</v>
      </c>
      <c r="G58" s="50">
        <f>IF(F58=0,0,51-F58)</f>
        <v>0</v>
      </c>
      <c r="H58" s="38">
        <v>0</v>
      </c>
      <c r="I58" s="50">
        <f>IF(H58=0,0,51-H58)</f>
        <v>0</v>
      </c>
      <c r="J58" s="38">
        <v>0</v>
      </c>
      <c r="K58" s="50">
        <f>IF(J58=0,0,51-J58)</f>
        <v>0</v>
      </c>
      <c r="L58" s="38">
        <v>0</v>
      </c>
      <c r="M58" s="50">
        <f>IF(L58=0,0,51-L58)</f>
        <v>0</v>
      </c>
      <c r="N58" s="38">
        <v>0</v>
      </c>
      <c r="O58" s="59">
        <f>IF(N58=0,0,51-N58)</f>
        <v>0</v>
      </c>
      <c r="P58" s="38">
        <v>6</v>
      </c>
      <c r="Q58" s="50">
        <f>IF(P58=0,0,51-P58)</f>
        <v>45</v>
      </c>
      <c r="R58" s="38">
        <v>8</v>
      </c>
      <c r="S58" s="50">
        <f>IF(R58=0,0,51-R58)</f>
        <v>43</v>
      </c>
      <c r="T58" s="38">
        <v>1</v>
      </c>
      <c r="U58" s="65">
        <f>IF(T58=0,0,51-T58)</f>
        <v>50</v>
      </c>
      <c r="V58" s="41">
        <v>0</v>
      </c>
      <c r="W58" s="50">
        <f>IF(V58=0,0,51-V58)</f>
        <v>0</v>
      </c>
      <c r="X58" s="38">
        <v>0</v>
      </c>
      <c r="Y58" s="50">
        <f>IF(X58=0,0,51-X58)</f>
        <v>0</v>
      </c>
      <c r="Z58" s="38">
        <v>0</v>
      </c>
      <c r="AA58" s="50">
        <f>IF(Z58=0,0,51-Z58)</f>
        <v>0</v>
      </c>
      <c r="AB58" s="38">
        <v>0</v>
      </c>
      <c r="AC58" s="50">
        <f>IF(AB58=0,0,51-AB58)</f>
        <v>0</v>
      </c>
      <c r="AD58" s="38">
        <v>0</v>
      </c>
      <c r="AE58" s="65">
        <f>IF(AD58=0,0,51-AD58)</f>
        <v>0</v>
      </c>
      <c r="AF58" s="41">
        <v>0</v>
      </c>
      <c r="AG58" s="50">
        <f>IF(AF58=0,0,51-AF58)</f>
        <v>0</v>
      </c>
      <c r="AH58" s="38">
        <v>0</v>
      </c>
      <c r="AI58" s="50">
        <f>IF(AH58=0,0,51-AH58)</f>
        <v>0</v>
      </c>
      <c r="AJ58" s="38">
        <v>0</v>
      </c>
      <c r="AK58" s="50">
        <f>IF(AJ58=0,0,51-AJ58)</f>
        <v>0</v>
      </c>
      <c r="AL58" s="38">
        <v>0</v>
      </c>
      <c r="AM58" s="50">
        <f>IF(AL58=0,0,51-AL58)</f>
        <v>0</v>
      </c>
      <c r="AN58" s="38">
        <v>0</v>
      </c>
      <c r="AO58" s="50">
        <f>IF(AN58=0,0,51-AN58)</f>
        <v>0</v>
      </c>
      <c r="AP58" s="38">
        <v>0</v>
      </c>
      <c r="AQ58" s="50">
        <f>IF(AP58=0,0,51-AP58)</f>
        <v>0</v>
      </c>
      <c r="AR58" s="38">
        <v>0</v>
      </c>
      <c r="AS58" s="50">
        <f>IF(AR58=0,0,51-AR58)</f>
        <v>0</v>
      </c>
      <c r="AT58" s="38">
        <v>0</v>
      </c>
      <c r="AU58" s="50">
        <f>IF(AT58=0,0,51-AT58)</f>
        <v>0</v>
      </c>
      <c r="AV58" s="38">
        <v>0</v>
      </c>
      <c r="AW58" s="65">
        <f>IF(AV58=0,0,51-AV58)</f>
        <v>0</v>
      </c>
      <c r="AX58" s="38">
        <v>0</v>
      </c>
      <c r="AY58" s="50">
        <f>IF(AX58=0,0,51-AX58)</f>
        <v>0</v>
      </c>
      <c r="AZ58" s="38">
        <v>0</v>
      </c>
      <c r="BA58" s="50">
        <f>IF(AZ58=0,0,51-AZ58)</f>
        <v>0</v>
      </c>
      <c r="BB58" s="38">
        <v>0</v>
      </c>
      <c r="BC58" s="65">
        <f>IF(BB58=0,0,51-BB58)</f>
        <v>0</v>
      </c>
      <c r="BD58" s="38">
        <v>0</v>
      </c>
      <c r="BE58" s="50">
        <f>IF(BD58=0,0,51-BD58)</f>
        <v>0</v>
      </c>
      <c r="BF58" s="38">
        <v>0</v>
      </c>
      <c r="BG58" s="50">
        <f>IF(BF58=0,0,51-BF58)</f>
        <v>0</v>
      </c>
      <c r="BH58" s="38">
        <v>0</v>
      </c>
      <c r="BI58" s="50">
        <f>IF(BH58=0,0,51-BH58)</f>
        <v>0</v>
      </c>
      <c r="BJ58" s="38">
        <v>0</v>
      </c>
      <c r="BK58" s="50">
        <f>IF(BJ58=0,0,51-BJ58)</f>
        <v>0</v>
      </c>
      <c r="BL58" s="38">
        <v>0</v>
      </c>
      <c r="BM58" s="50">
        <f>IF(BL58=0,0,51-BL58)</f>
        <v>0</v>
      </c>
      <c r="BN58" s="38">
        <v>0</v>
      </c>
      <c r="BO58" s="65">
        <f>IF(BN58=0,0,51-BN58)</f>
        <v>0</v>
      </c>
      <c r="BP58" s="42">
        <v>0</v>
      </c>
      <c r="BQ58" s="50">
        <f>IF(BP58=0,0,51-BP58)</f>
        <v>0</v>
      </c>
      <c r="BR58" s="27"/>
      <c r="BS58" s="28">
        <f>G58</f>
        <v>0</v>
      </c>
      <c r="BT58" s="28">
        <f>I58</f>
        <v>0</v>
      </c>
      <c r="BU58" s="28">
        <f>K58</f>
        <v>0</v>
      </c>
      <c r="BV58" s="28">
        <f>M58</f>
        <v>0</v>
      </c>
      <c r="BW58" s="28">
        <f>O58</f>
        <v>0</v>
      </c>
      <c r="BX58" s="28">
        <f>Q58</f>
        <v>45</v>
      </c>
      <c r="BY58" s="28">
        <f>S58</f>
        <v>43</v>
      </c>
      <c r="BZ58" s="28">
        <f>U58</f>
        <v>50</v>
      </c>
      <c r="CA58" s="28">
        <f>W58</f>
        <v>0</v>
      </c>
      <c r="CB58" s="28">
        <f>Y58</f>
        <v>0</v>
      </c>
      <c r="CC58" s="28">
        <f>AA58</f>
        <v>0</v>
      </c>
      <c r="CD58" s="28">
        <f>AC58</f>
        <v>0</v>
      </c>
      <c r="CE58" s="28">
        <f>AE58</f>
        <v>0</v>
      </c>
      <c r="CF58" s="28">
        <f>AG58</f>
        <v>0</v>
      </c>
      <c r="CG58" s="28">
        <f>AI58</f>
        <v>0</v>
      </c>
      <c r="CH58" s="28">
        <f>AK58</f>
        <v>0</v>
      </c>
      <c r="CI58" s="28">
        <f>AM58</f>
        <v>0</v>
      </c>
      <c r="CJ58" s="28">
        <f>AO58</f>
        <v>0</v>
      </c>
      <c r="CK58" s="28">
        <f>AQ58</f>
        <v>0</v>
      </c>
      <c r="CL58" s="28">
        <f>AS58</f>
        <v>0</v>
      </c>
      <c r="CM58" s="28">
        <f>AU58</f>
        <v>0</v>
      </c>
      <c r="CN58" s="28">
        <f>AW58</f>
        <v>0</v>
      </c>
      <c r="CO58" s="28">
        <f>AY58</f>
        <v>0</v>
      </c>
      <c r="CP58" s="28">
        <f>BA58</f>
        <v>0</v>
      </c>
      <c r="CQ58" s="28">
        <f>BC58</f>
        <v>0</v>
      </c>
      <c r="CR58" s="28">
        <f>BE58</f>
        <v>0</v>
      </c>
      <c r="CS58" s="28">
        <f>BG58</f>
        <v>0</v>
      </c>
      <c r="CT58" s="28">
        <f>BI58</f>
        <v>0</v>
      </c>
      <c r="CU58" s="28">
        <f>BK58</f>
        <v>0</v>
      </c>
      <c r="CV58" s="28">
        <f>BM58</f>
        <v>0</v>
      </c>
      <c r="CW58" s="28">
        <f>BO58</f>
        <v>0</v>
      </c>
      <c r="CX58" s="28">
        <f>BQ58</f>
        <v>0</v>
      </c>
      <c r="CY58" s="29">
        <f>SUM(BS58:CX58)</f>
        <v>138</v>
      </c>
      <c r="CZ58" s="30"/>
      <c r="DA58" s="31">
        <f>SMALL($BS58:$CX58,1)</f>
        <v>0</v>
      </c>
      <c r="DB58" s="31">
        <f>SMALL($BS58:$CX58,2)</f>
        <v>0</v>
      </c>
      <c r="DC58" s="31">
        <f>SMALL($BS58:$CX58,3)</f>
        <v>0</v>
      </c>
      <c r="DD58" s="31">
        <f>SMALL($BS58:$CX58,4)</f>
        <v>0</v>
      </c>
      <c r="DE58" s="31">
        <f>SMALL($BS58:$CX58,5)</f>
        <v>0</v>
      </c>
      <c r="DF58" s="31">
        <f>SMALL($BS58:$CX58,6)</f>
        <v>0</v>
      </c>
      <c r="DG58" s="31">
        <f>SMALL($BS58:$CX58,7)</f>
        <v>0</v>
      </c>
      <c r="DH58" s="31">
        <f>SMALL($BS58:$CX58,8)</f>
        <v>0</v>
      </c>
      <c r="DI58" s="31">
        <f>SMALL($BS58:$CX58,9)</f>
        <v>0</v>
      </c>
      <c r="DJ58" s="31">
        <f>SMALL($BS58:$CX58,10)</f>
        <v>0</v>
      </c>
      <c r="DK58" s="31">
        <f>SMALL($BS58:$CX58,11)</f>
        <v>0</v>
      </c>
      <c r="DL58" s="31">
        <f>SMALL($BS58:$CX58,12)</f>
        <v>0</v>
      </c>
      <c r="DM58" s="31">
        <f>SMALL($BS58:$CX58,13)</f>
        <v>0</v>
      </c>
      <c r="DN58" s="31">
        <f>SMALL($BS58:$CX58,14)</f>
        <v>0</v>
      </c>
      <c r="DO58" s="31">
        <f>SMALL($BS58:$CX58,15)</f>
        <v>0</v>
      </c>
      <c r="DP58" s="31">
        <f>SMALL($BS58:$CX58,16)</f>
        <v>0</v>
      </c>
      <c r="DQ58" s="31">
        <f>SMALL($BS58:$CX58,17)</f>
        <v>0</v>
      </c>
      <c r="DR58" s="31">
        <f>SMALL($BS58:$CX58,18)</f>
        <v>0</v>
      </c>
      <c r="DS58" s="31">
        <f>SMALL($BS58:$CX58,19)</f>
        <v>0</v>
      </c>
      <c r="DT58" s="31">
        <f>SMALL($BS58:$CX58,20)</f>
        <v>0</v>
      </c>
      <c r="DU58" s="31">
        <f>SMALL($BS58:$CX58,21)</f>
        <v>0</v>
      </c>
      <c r="DV58" s="31">
        <f>SMALL($BS58:$CX58,22)</f>
        <v>0</v>
      </c>
      <c r="DW58" s="31">
        <f>SMALL($BS58:$CX58,23)</f>
        <v>0</v>
      </c>
      <c r="DX58" s="31">
        <f>SMALL($BS58:$CX58,24)</f>
        <v>0</v>
      </c>
      <c r="DY58" s="31">
        <f>SMALL($BS58:$CX58,25)</f>
        <v>0</v>
      </c>
      <c r="DZ58" s="30">
        <f>SMALL($BS58:$CX58,26)</f>
        <v>0</v>
      </c>
      <c r="EA58" s="30">
        <f>SMALL($BS58:$CX58,27)</f>
        <v>0</v>
      </c>
      <c r="EB58" s="30">
        <f>SMALL($BS58:$CX58,28)</f>
        <v>0</v>
      </c>
      <c r="EC58" s="30">
        <f>SMALL($BS58:$CX58,29)</f>
        <v>0</v>
      </c>
      <c r="ED58" s="30">
        <f>SMALL($BS58:$CX58,30)</f>
        <v>43</v>
      </c>
      <c r="EE58" s="30">
        <f>SMALL($BS58:$CX58,31)</f>
        <v>45</v>
      </c>
      <c r="EF58" s="30">
        <f>SMALL($BS58:$CX58,32)</f>
        <v>50</v>
      </c>
      <c r="EG58" s="1"/>
      <c r="EH58" s="1"/>
      <c r="EI58" s="1"/>
      <c r="EJ58" s="1"/>
      <c r="EK58" s="1"/>
      <c r="EL58" s="1"/>
      <c r="EM58" s="1"/>
      <c r="EN58" s="1"/>
      <c r="EO58" s="1"/>
      <c r="EP58" s="1"/>
    </row>
    <row r="59" spans="1:146" ht="12.75" customHeight="1">
      <c r="A59" s="1">
        <v>51</v>
      </c>
      <c r="B59" s="72" t="s">
        <v>40</v>
      </c>
      <c r="C59" s="15"/>
      <c r="D59" s="26">
        <f>CY59-SUM($DA59:CHOOSE($DA$8,$DA59,$DB59,$DC59,$DD59,$DE59,$DF59,$DG59,$DH59,$DI59,$DJ59,$DK59,$DL59,$DM59,$DN59,$DO59,$DP59,$DQ59,$DR59,$DS59,$DT59,$DU59,$DV59,$DW59,$DX59))</f>
        <v>137</v>
      </c>
      <c r="E59" s="15"/>
      <c r="F59" s="38">
        <v>0</v>
      </c>
      <c r="G59" s="50">
        <f>IF(F59=0,0,51-F59)</f>
        <v>0</v>
      </c>
      <c r="H59" s="38">
        <v>0</v>
      </c>
      <c r="I59" s="50">
        <f>IF(H59=0,0,51-H59)</f>
        <v>0</v>
      </c>
      <c r="J59" s="38">
        <v>0</v>
      </c>
      <c r="K59" s="50">
        <f>IF(J59=0,0,51-J59)</f>
        <v>0</v>
      </c>
      <c r="L59" s="38">
        <v>0</v>
      </c>
      <c r="M59" s="50">
        <f>IF(L59=0,0,51-L59)</f>
        <v>0</v>
      </c>
      <c r="N59" s="38">
        <v>0</v>
      </c>
      <c r="O59" s="59">
        <f>IF(N59=0,0,51-N59)</f>
        <v>0</v>
      </c>
      <c r="P59" s="38">
        <v>0</v>
      </c>
      <c r="Q59" s="50">
        <f>IF(P59=0,0,51-P59)</f>
        <v>0</v>
      </c>
      <c r="R59" s="38">
        <v>0</v>
      </c>
      <c r="S59" s="50">
        <f>IF(R59=0,0,51-R59)</f>
        <v>0</v>
      </c>
      <c r="T59" s="38">
        <v>0</v>
      </c>
      <c r="U59" s="65">
        <f>IF(T59=0,0,51-T59)</f>
        <v>0</v>
      </c>
      <c r="V59" s="41">
        <v>0</v>
      </c>
      <c r="W59" s="50">
        <f>IF(V59=0,0,51-V59)</f>
        <v>0</v>
      </c>
      <c r="X59" s="38">
        <v>0</v>
      </c>
      <c r="Y59" s="50">
        <f>IF(X59=0,0,51-X59)</f>
        <v>0</v>
      </c>
      <c r="Z59" s="38">
        <v>0</v>
      </c>
      <c r="AA59" s="50">
        <f>IF(Z59=0,0,51-Z59)</f>
        <v>0</v>
      </c>
      <c r="AB59" s="38">
        <v>0</v>
      </c>
      <c r="AC59" s="50">
        <f>IF(AB59=0,0,51-AB59)</f>
        <v>0</v>
      </c>
      <c r="AD59" s="38">
        <v>0</v>
      </c>
      <c r="AE59" s="65">
        <f>IF(AD59=0,0,51-AD59)</f>
        <v>0</v>
      </c>
      <c r="AF59" s="41">
        <v>0</v>
      </c>
      <c r="AG59" s="50">
        <f>IF(AF59=0,0,51-AF59)</f>
        <v>0</v>
      </c>
      <c r="AH59" s="38">
        <v>0</v>
      </c>
      <c r="AI59" s="50">
        <f>IF(AH59=0,0,51-AH59)</f>
        <v>0</v>
      </c>
      <c r="AJ59" s="38">
        <v>0</v>
      </c>
      <c r="AK59" s="50">
        <f>IF(AJ59=0,0,51-AJ59)</f>
        <v>0</v>
      </c>
      <c r="AL59" s="38">
        <v>0</v>
      </c>
      <c r="AM59" s="50">
        <f>IF(AL59=0,0,51-AL59)</f>
        <v>0</v>
      </c>
      <c r="AN59" s="38">
        <v>0</v>
      </c>
      <c r="AO59" s="50">
        <f>IF(AN59=0,0,51-AN59)</f>
        <v>0</v>
      </c>
      <c r="AP59" s="38">
        <v>0</v>
      </c>
      <c r="AQ59" s="50">
        <f>IF(AP59=0,0,51-AP59)</f>
        <v>0</v>
      </c>
      <c r="AR59" s="38">
        <v>0</v>
      </c>
      <c r="AS59" s="50">
        <f>IF(AR59=0,0,51-AR59)</f>
        <v>0</v>
      </c>
      <c r="AT59" s="38">
        <v>0</v>
      </c>
      <c r="AU59" s="50">
        <f>IF(AT59=0,0,51-AT59)</f>
        <v>0</v>
      </c>
      <c r="AV59" s="38">
        <v>0</v>
      </c>
      <c r="AW59" s="65">
        <f>IF(AV59=0,0,51-AV59)</f>
        <v>0</v>
      </c>
      <c r="AX59" s="38">
        <v>13</v>
      </c>
      <c r="AY59" s="50">
        <f>IF(AX59=0,0,51-AX59)</f>
        <v>38</v>
      </c>
      <c r="AZ59" s="38">
        <v>18</v>
      </c>
      <c r="BA59" s="50">
        <f>IF(AZ59=0,0,51-AZ59)</f>
        <v>33</v>
      </c>
      <c r="BB59" s="38">
        <v>13</v>
      </c>
      <c r="BC59" s="65">
        <f>IF(BB59=0,0,51-BB59)</f>
        <v>38</v>
      </c>
      <c r="BD59" s="38">
        <v>0</v>
      </c>
      <c r="BE59" s="50">
        <f>IF(BD59=0,0,51-BD59)</f>
        <v>0</v>
      </c>
      <c r="BF59" s="38">
        <v>0</v>
      </c>
      <c r="BG59" s="50">
        <f>IF(BF59=0,0,51-BF59)</f>
        <v>0</v>
      </c>
      <c r="BH59" s="38">
        <v>0</v>
      </c>
      <c r="BI59" s="50">
        <f>IF(BH59=0,0,51-BH59)</f>
        <v>0</v>
      </c>
      <c r="BJ59" s="38">
        <v>0</v>
      </c>
      <c r="BK59" s="50">
        <f>IF(BJ59=0,0,51-BJ59)</f>
        <v>0</v>
      </c>
      <c r="BL59" s="38">
        <v>0</v>
      </c>
      <c r="BM59" s="50">
        <f>IF(BL59=0,0,51-BL59)</f>
        <v>0</v>
      </c>
      <c r="BN59" s="38">
        <v>0</v>
      </c>
      <c r="BO59" s="65">
        <f>IF(BN59=0,0,51-BN59)</f>
        <v>0</v>
      </c>
      <c r="BP59" s="48">
        <v>23</v>
      </c>
      <c r="BQ59" s="50">
        <f>IF(BP59=0,0,51-BP59)</f>
        <v>28</v>
      </c>
      <c r="BR59" s="27"/>
      <c r="BS59" s="28">
        <f>G59</f>
        <v>0</v>
      </c>
      <c r="BT59" s="28">
        <f>I59</f>
        <v>0</v>
      </c>
      <c r="BU59" s="28">
        <f>K59</f>
        <v>0</v>
      </c>
      <c r="BV59" s="28">
        <f>M59</f>
        <v>0</v>
      </c>
      <c r="BW59" s="28">
        <f>O59</f>
        <v>0</v>
      </c>
      <c r="BX59" s="28">
        <f>Q59</f>
        <v>0</v>
      </c>
      <c r="BY59" s="28">
        <f>S59</f>
        <v>0</v>
      </c>
      <c r="BZ59" s="28">
        <f>U59</f>
        <v>0</v>
      </c>
      <c r="CA59" s="28">
        <f>W59</f>
        <v>0</v>
      </c>
      <c r="CB59" s="28">
        <f>Y59</f>
        <v>0</v>
      </c>
      <c r="CC59" s="28">
        <f>AA59</f>
        <v>0</v>
      </c>
      <c r="CD59" s="28">
        <f>AC59</f>
        <v>0</v>
      </c>
      <c r="CE59" s="28">
        <f>AE59</f>
        <v>0</v>
      </c>
      <c r="CF59" s="28">
        <f>AG59</f>
        <v>0</v>
      </c>
      <c r="CG59" s="28">
        <f>AI59</f>
        <v>0</v>
      </c>
      <c r="CH59" s="28">
        <f>AK59</f>
        <v>0</v>
      </c>
      <c r="CI59" s="28">
        <f>AM59</f>
        <v>0</v>
      </c>
      <c r="CJ59" s="28">
        <f>AO59</f>
        <v>0</v>
      </c>
      <c r="CK59" s="28">
        <f>AQ59</f>
        <v>0</v>
      </c>
      <c r="CL59" s="28">
        <f>AS59</f>
        <v>0</v>
      </c>
      <c r="CM59" s="28">
        <f>AU59</f>
        <v>0</v>
      </c>
      <c r="CN59" s="28">
        <f>AW59</f>
        <v>0</v>
      </c>
      <c r="CO59" s="28">
        <f>AY59</f>
        <v>38</v>
      </c>
      <c r="CP59" s="28">
        <f>BA59</f>
        <v>33</v>
      </c>
      <c r="CQ59" s="28">
        <f>BC59</f>
        <v>38</v>
      </c>
      <c r="CR59" s="28">
        <f>BE59</f>
        <v>0</v>
      </c>
      <c r="CS59" s="28">
        <f>BG59</f>
        <v>0</v>
      </c>
      <c r="CT59" s="28">
        <f>BI59</f>
        <v>0</v>
      </c>
      <c r="CU59" s="28">
        <f>BK59</f>
        <v>0</v>
      </c>
      <c r="CV59" s="28">
        <f>BM59</f>
        <v>0</v>
      </c>
      <c r="CW59" s="28">
        <f>BO59</f>
        <v>0</v>
      </c>
      <c r="CX59" s="28">
        <f>BQ59</f>
        <v>28</v>
      </c>
      <c r="CY59" s="29">
        <f>SUM(BS59:CX59)</f>
        <v>137</v>
      </c>
      <c r="CZ59" s="30"/>
      <c r="DA59" s="31">
        <f>SMALL($BS59:$CX59,1)</f>
        <v>0</v>
      </c>
      <c r="DB59" s="31">
        <f>SMALL($BS59:$CX59,2)</f>
        <v>0</v>
      </c>
      <c r="DC59" s="31">
        <f>SMALL($BS59:$CX59,3)</f>
        <v>0</v>
      </c>
      <c r="DD59" s="31">
        <f>SMALL($BS59:$CX59,4)</f>
        <v>0</v>
      </c>
      <c r="DE59" s="31">
        <f>SMALL($BS59:$CX59,5)</f>
        <v>0</v>
      </c>
      <c r="DF59" s="31">
        <f>SMALL($BS59:$CX59,6)</f>
        <v>0</v>
      </c>
      <c r="DG59" s="31">
        <f>SMALL($BS59:$CX59,7)</f>
        <v>0</v>
      </c>
      <c r="DH59" s="31">
        <f>SMALL($BS59:$CX59,8)</f>
        <v>0</v>
      </c>
      <c r="DI59" s="31">
        <f>SMALL($BS59:$CX59,9)</f>
        <v>0</v>
      </c>
      <c r="DJ59" s="31">
        <f>SMALL($BS59:$CX59,10)</f>
        <v>0</v>
      </c>
      <c r="DK59" s="31">
        <f>SMALL($BS59:$CX59,11)</f>
        <v>0</v>
      </c>
      <c r="DL59" s="31">
        <f>SMALL($BS59:$CX59,12)</f>
        <v>0</v>
      </c>
      <c r="DM59" s="31">
        <f>SMALL($BS59:$CX59,13)</f>
        <v>0</v>
      </c>
      <c r="DN59" s="31">
        <f>SMALL($BS59:$CX59,14)</f>
        <v>0</v>
      </c>
      <c r="DO59" s="31">
        <f>SMALL($BS59:$CX59,15)</f>
        <v>0</v>
      </c>
      <c r="DP59" s="31">
        <f>SMALL($BS59:$CX59,16)</f>
        <v>0</v>
      </c>
      <c r="DQ59" s="31">
        <f>SMALL($BS59:$CX59,17)</f>
        <v>0</v>
      </c>
      <c r="DR59" s="31">
        <f>SMALL($BS59:$CX59,18)</f>
        <v>0</v>
      </c>
      <c r="DS59" s="31">
        <f>SMALL($BS59:$CX59,19)</f>
        <v>0</v>
      </c>
      <c r="DT59" s="31">
        <f>SMALL($BS59:$CX59,20)</f>
        <v>0</v>
      </c>
      <c r="DU59" s="31">
        <f>SMALL($BS59:$CX59,21)</f>
        <v>0</v>
      </c>
      <c r="DV59" s="31">
        <f>SMALL($BS59:$CX59,22)</f>
        <v>0</v>
      </c>
      <c r="DW59" s="31">
        <f>SMALL($BS59:$CX59,23)</f>
        <v>0</v>
      </c>
      <c r="DX59" s="31">
        <f>SMALL($BS59:$CX59,24)</f>
        <v>0</v>
      </c>
      <c r="DY59" s="31">
        <f>SMALL($BS59:$CX59,25)</f>
        <v>0</v>
      </c>
      <c r="DZ59" s="30">
        <f>SMALL($BS59:$CX59,26)</f>
        <v>0</v>
      </c>
      <c r="EA59" s="30">
        <f>SMALL($BS59:$CX59,27)</f>
        <v>0</v>
      </c>
      <c r="EB59" s="30">
        <f>SMALL($BS59:$CX59,28)</f>
        <v>0</v>
      </c>
      <c r="EC59" s="30">
        <f>SMALL($BS59:$CX59,29)</f>
        <v>28</v>
      </c>
      <c r="ED59" s="30">
        <f>SMALL($BS59:$CX59,30)</f>
        <v>33</v>
      </c>
      <c r="EE59" s="30">
        <f>SMALL($BS59:$CX59,31)</f>
        <v>38</v>
      </c>
      <c r="EF59" s="30">
        <f>SMALL($BS59:$CX59,32)</f>
        <v>38</v>
      </c>
      <c r="EG59" s="1"/>
      <c r="EH59" s="1"/>
      <c r="EI59" s="1"/>
      <c r="EJ59" s="1"/>
      <c r="EK59" s="1"/>
      <c r="EL59" s="1"/>
      <c r="EM59" s="1"/>
      <c r="EN59" s="1"/>
      <c r="EO59" s="1"/>
      <c r="EP59" s="1"/>
    </row>
    <row r="60" spans="1:146" ht="12.75" customHeight="1">
      <c r="A60" s="1">
        <v>52</v>
      </c>
      <c r="B60" s="1" t="s">
        <v>84</v>
      </c>
      <c r="C60" s="15"/>
      <c r="D60" s="26">
        <f>CY60-SUM($DA60:CHOOSE($DA$8,$DA60,$DB60,$DC60,$DD60,$DE60,$DF60,$DG60,$DH60,$DI60,$DJ60,$DK60,$DL60,$DM60,$DN60,$DO60,$DP60,$DQ60,$DR60,$DS60,$DT60,$DU60,$DV60,$DW60,$DX60))</f>
        <v>116</v>
      </c>
      <c r="E60" s="15"/>
      <c r="F60" s="51">
        <v>0</v>
      </c>
      <c r="G60" s="50">
        <f>IF(F60=0,0,51-F60)</f>
        <v>0</v>
      </c>
      <c r="H60" s="51">
        <v>0</v>
      </c>
      <c r="I60" s="50">
        <f>IF(H60=0,0,51-H60)</f>
        <v>0</v>
      </c>
      <c r="J60" s="51">
        <v>0</v>
      </c>
      <c r="K60" s="50">
        <f>IF(J60=0,0,51-J60)</f>
        <v>0</v>
      </c>
      <c r="L60" s="51">
        <v>0</v>
      </c>
      <c r="M60" s="50">
        <f>IF(L60=0,0,51-L60)</f>
        <v>0</v>
      </c>
      <c r="N60" s="51">
        <v>0</v>
      </c>
      <c r="O60" s="59">
        <f>IF(N60=0,0,51-N60)</f>
        <v>0</v>
      </c>
      <c r="P60" s="38">
        <v>10</v>
      </c>
      <c r="Q60" s="50">
        <f>IF(P60=0,0,51-P60)</f>
        <v>41</v>
      </c>
      <c r="R60" s="38">
        <v>51</v>
      </c>
      <c r="S60" s="50">
        <f>IF(R60=0,0,51-R60)</f>
        <v>0</v>
      </c>
      <c r="T60" s="38">
        <v>22</v>
      </c>
      <c r="U60" s="65">
        <f>IF(T60=0,0,51-T60)</f>
        <v>29</v>
      </c>
      <c r="V60" s="53">
        <v>0</v>
      </c>
      <c r="W60" s="50">
        <f>IF(V60=0,0,51-V60)</f>
        <v>0</v>
      </c>
      <c r="X60" s="38">
        <v>0</v>
      </c>
      <c r="Y60" s="50">
        <f>IF(X60=0,0,51-X60)</f>
        <v>0</v>
      </c>
      <c r="Z60" s="51">
        <v>0</v>
      </c>
      <c r="AA60" s="50">
        <f>IF(Z60=0,0,51-Z60)</f>
        <v>0</v>
      </c>
      <c r="AB60" s="51">
        <v>0</v>
      </c>
      <c r="AC60" s="50">
        <f>IF(AB60=0,0,51-AB60)</f>
        <v>0</v>
      </c>
      <c r="AD60" s="51">
        <v>0</v>
      </c>
      <c r="AE60" s="65">
        <f>IF(AD60=0,0,51-AD60)</f>
        <v>0</v>
      </c>
      <c r="AF60" s="41">
        <v>0</v>
      </c>
      <c r="AG60" s="50">
        <f>IF(AF60=0,0,51-AF60)</f>
        <v>0</v>
      </c>
      <c r="AH60" s="38">
        <v>0</v>
      </c>
      <c r="AI60" s="50">
        <f>IF(AH60=0,0,51-AH60)</f>
        <v>0</v>
      </c>
      <c r="AJ60" s="38">
        <v>0</v>
      </c>
      <c r="AK60" s="50">
        <f>IF(AJ60=0,0,51-AJ60)</f>
        <v>0</v>
      </c>
      <c r="AL60" s="38">
        <v>0</v>
      </c>
      <c r="AM60" s="50">
        <f>IF(AL60=0,0,51-AL60)</f>
        <v>0</v>
      </c>
      <c r="AN60" s="38">
        <v>0</v>
      </c>
      <c r="AO60" s="50">
        <f>IF(AN60=0,0,51-AN60)</f>
        <v>0</v>
      </c>
      <c r="AP60" s="38">
        <v>0</v>
      </c>
      <c r="AQ60" s="50">
        <f>IF(AP60=0,0,51-AP60)</f>
        <v>0</v>
      </c>
      <c r="AR60" s="51">
        <v>0</v>
      </c>
      <c r="AS60" s="50">
        <f>IF(AR60=0,0,51-AR60)</f>
        <v>0</v>
      </c>
      <c r="AT60" s="51">
        <v>0</v>
      </c>
      <c r="AU60" s="50">
        <f>IF(AT60=0,0,51-AT60)</f>
        <v>0</v>
      </c>
      <c r="AV60" s="51">
        <v>0</v>
      </c>
      <c r="AW60" s="65">
        <f>IF(AV60=0,0,51-AV60)</f>
        <v>0</v>
      </c>
      <c r="AX60" s="51">
        <v>0</v>
      </c>
      <c r="AY60" s="50">
        <f>IF(AX60=0,0,51-AX60)</f>
        <v>0</v>
      </c>
      <c r="AZ60" s="51">
        <v>0</v>
      </c>
      <c r="BA60" s="50">
        <f>IF(AZ60=0,0,51-AZ60)</f>
        <v>0</v>
      </c>
      <c r="BB60" s="51">
        <v>0</v>
      </c>
      <c r="BC60" s="65">
        <f>IF(BB60=0,0,51-BB60)</f>
        <v>0</v>
      </c>
      <c r="BD60" s="51">
        <v>0</v>
      </c>
      <c r="BE60" s="50">
        <f>IF(BD60=0,0,51-BD60)</f>
        <v>0</v>
      </c>
      <c r="BF60" s="51">
        <v>0</v>
      </c>
      <c r="BG60" s="50">
        <f>IF(BF60=0,0,51-BF60)</f>
        <v>0</v>
      </c>
      <c r="BH60" s="51">
        <v>0</v>
      </c>
      <c r="BI60" s="50">
        <f>IF(BH60=0,0,51-BH60)</f>
        <v>0</v>
      </c>
      <c r="BJ60" s="51">
        <v>0</v>
      </c>
      <c r="BK60" s="50">
        <f>IF(BJ60=0,0,51-BJ60)</f>
        <v>0</v>
      </c>
      <c r="BL60" s="51">
        <v>0</v>
      </c>
      <c r="BM60" s="50">
        <f>IF(BL60=0,0,51-BL60)</f>
        <v>0</v>
      </c>
      <c r="BN60" s="51">
        <v>0</v>
      </c>
      <c r="BO60" s="65">
        <f>IF(BN60=0,0,51-BN60)</f>
        <v>0</v>
      </c>
      <c r="BP60" s="45">
        <v>5</v>
      </c>
      <c r="BQ60" s="50">
        <f>IF(BP60=0,0,51-BP60)</f>
        <v>46</v>
      </c>
      <c r="BR60" s="27"/>
      <c r="BS60" s="28">
        <f>G60</f>
        <v>0</v>
      </c>
      <c r="BT60" s="28">
        <f>I60</f>
        <v>0</v>
      </c>
      <c r="BU60" s="28">
        <f>K60</f>
        <v>0</v>
      </c>
      <c r="BV60" s="28">
        <f>M60</f>
        <v>0</v>
      </c>
      <c r="BW60" s="28">
        <f>O60</f>
        <v>0</v>
      </c>
      <c r="BX60" s="28">
        <f>Q60</f>
        <v>41</v>
      </c>
      <c r="BY60" s="28">
        <f>S60</f>
        <v>0</v>
      </c>
      <c r="BZ60" s="28">
        <f>U60</f>
        <v>29</v>
      </c>
      <c r="CA60" s="28">
        <f>W60</f>
        <v>0</v>
      </c>
      <c r="CB60" s="28">
        <f>Y60</f>
        <v>0</v>
      </c>
      <c r="CC60" s="28">
        <f>AA60</f>
        <v>0</v>
      </c>
      <c r="CD60" s="28">
        <f>AC60</f>
        <v>0</v>
      </c>
      <c r="CE60" s="28">
        <f>AE60</f>
        <v>0</v>
      </c>
      <c r="CF60" s="28">
        <f>AG60</f>
        <v>0</v>
      </c>
      <c r="CG60" s="28">
        <f>AI60</f>
        <v>0</v>
      </c>
      <c r="CH60" s="28">
        <f>AK60</f>
        <v>0</v>
      </c>
      <c r="CI60" s="28">
        <f>AM60</f>
        <v>0</v>
      </c>
      <c r="CJ60" s="28">
        <f>AO60</f>
        <v>0</v>
      </c>
      <c r="CK60" s="28">
        <f>AQ60</f>
        <v>0</v>
      </c>
      <c r="CL60" s="28">
        <f>AS60</f>
        <v>0</v>
      </c>
      <c r="CM60" s="28">
        <f>AU60</f>
        <v>0</v>
      </c>
      <c r="CN60" s="28">
        <f>AW60</f>
        <v>0</v>
      </c>
      <c r="CO60" s="28">
        <f>AY60</f>
        <v>0</v>
      </c>
      <c r="CP60" s="28">
        <f>BA60</f>
        <v>0</v>
      </c>
      <c r="CQ60" s="28">
        <f>BC60</f>
        <v>0</v>
      </c>
      <c r="CR60" s="28">
        <f>BE60</f>
        <v>0</v>
      </c>
      <c r="CS60" s="28">
        <f>BG60</f>
        <v>0</v>
      </c>
      <c r="CT60" s="28">
        <f>BI60</f>
        <v>0</v>
      </c>
      <c r="CU60" s="28">
        <f>BK60</f>
        <v>0</v>
      </c>
      <c r="CV60" s="28">
        <f>BM60</f>
        <v>0</v>
      </c>
      <c r="CW60" s="28">
        <f>BO60</f>
        <v>0</v>
      </c>
      <c r="CX60" s="28">
        <f>BQ60</f>
        <v>46</v>
      </c>
      <c r="CY60" s="29">
        <f>SUM(BS60:CX60)</f>
        <v>116</v>
      </c>
      <c r="CZ60" s="30"/>
      <c r="DA60" s="31">
        <f>SMALL($BS60:$CX60,1)</f>
        <v>0</v>
      </c>
      <c r="DB60" s="31">
        <f>SMALL($BS60:$CX60,2)</f>
        <v>0</v>
      </c>
      <c r="DC60" s="31">
        <f>SMALL($BS60:$CX60,3)</f>
        <v>0</v>
      </c>
      <c r="DD60" s="31">
        <f>SMALL($BS60:$CX60,4)</f>
        <v>0</v>
      </c>
      <c r="DE60" s="31">
        <f>SMALL($BS60:$CX60,5)</f>
        <v>0</v>
      </c>
      <c r="DF60" s="31">
        <f>SMALL($BS60:$CX60,6)</f>
        <v>0</v>
      </c>
      <c r="DG60" s="31">
        <f>SMALL($BS60:$CX60,7)</f>
        <v>0</v>
      </c>
      <c r="DH60" s="31">
        <f>SMALL($BS60:$CX60,8)</f>
        <v>0</v>
      </c>
      <c r="DI60" s="31">
        <f>SMALL($BS60:$CX60,9)</f>
        <v>0</v>
      </c>
      <c r="DJ60" s="31">
        <f>SMALL($BS60:$CX60,10)</f>
        <v>0</v>
      </c>
      <c r="DK60" s="31">
        <f>SMALL($BS60:$CX60,11)</f>
        <v>0</v>
      </c>
      <c r="DL60" s="31">
        <f>SMALL($BS60:$CX60,12)</f>
        <v>0</v>
      </c>
      <c r="DM60" s="31">
        <f>SMALL($BS60:$CX60,13)</f>
        <v>0</v>
      </c>
      <c r="DN60" s="31">
        <f>SMALL($BS60:$CX60,14)</f>
        <v>0</v>
      </c>
      <c r="DO60" s="31">
        <f>SMALL($BS60:$CX60,15)</f>
        <v>0</v>
      </c>
      <c r="DP60" s="31">
        <f>SMALL($BS60:$CX60,16)</f>
        <v>0</v>
      </c>
      <c r="DQ60" s="31">
        <f>SMALL($BS60:$CX60,17)</f>
        <v>0</v>
      </c>
      <c r="DR60" s="31">
        <f>SMALL($BS60:$CX60,18)</f>
        <v>0</v>
      </c>
      <c r="DS60" s="31">
        <f>SMALL($BS60:$CX60,19)</f>
        <v>0</v>
      </c>
      <c r="DT60" s="31">
        <f>SMALL($BS60:$CX60,20)</f>
        <v>0</v>
      </c>
      <c r="DU60" s="31">
        <f>SMALL($BS60:$CX60,21)</f>
        <v>0</v>
      </c>
      <c r="DV60" s="31">
        <f>SMALL($BS60:$CX60,22)</f>
        <v>0</v>
      </c>
      <c r="DW60" s="31">
        <f>SMALL($BS60:$CX60,23)</f>
        <v>0</v>
      </c>
      <c r="DX60" s="31">
        <f>SMALL($BS60:$CX60,24)</f>
        <v>0</v>
      </c>
      <c r="DY60" s="31">
        <f>SMALL($BS60:$CX60,25)</f>
        <v>0</v>
      </c>
      <c r="DZ60" s="30">
        <f>SMALL($BS60:$CX60,26)</f>
        <v>0</v>
      </c>
      <c r="EA60" s="30">
        <f>SMALL($BS60:$CX60,27)</f>
        <v>0</v>
      </c>
      <c r="EB60" s="30">
        <f>SMALL($BS60:$CX60,28)</f>
        <v>0</v>
      </c>
      <c r="EC60" s="30">
        <f>SMALL($BS60:$CX60,29)</f>
        <v>0</v>
      </c>
      <c r="ED60" s="30">
        <f>SMALL($BS60:$CX60,30)</f>
        <v>29</v>
      </c>
      <c r="EE60" s="30">
        <f>SMALL($BS60:$CX60,31)</f>
        <v>41</v>
      </c>
      <c r="EF60" s="30">
        <f>SMALL($BS60:$CX60,32)</f>
        <v>46</v>
      </c>
      <c r="EG60" s="1"/>
      <c r="EH60" s="1"/>
      <c r="EI60" s="1"/>
      <c r="EJ60" s="1"/>
      <c r="EK60" s="1"/>
      <c r="EL60" s="1"/>
      <c r="EM60" s="1"/>
      <c r="EN60" s="1"/>
      <c r="EO60" s="1"/>
      <c r="EP60" s="1"/>
    </row>
    <row r="61" spans="1:146" ht="12.75" customHeight="1">
      <c r="A61" s="1">
        <v>53</v>
      </c>
      <c r="B61" s="1" t="s">
        <v>95</v>
      </c>
      <c r="C61" s="15"/>
      <c r="D61" s="26">
        <f>CY61-SUM($DA61:CHOOSE($DA$8,$DA61,$DB61,$DC61,$DD61,$DE61,$DF61,$DG61,$DH61,$DI61,$DJ61,$DK61,$DL61,$DM61,$DN61,$DO61,$DP61,$DQ61,$DR61,$DS61,$DT61,$DU61,$DV61,$DW61,$DX61))</f>
        <v>111</v>
      </c>
      <c r="E61" s="15"/>
      <c r="F61" s="38">
        <v>0</v>
      </c>
      <c r="G61" s="50">
        <f>IF(F61=0,0,51-F61)</f>
        <v>0</v>
      </c>
      <c r="H61" s="38">
        <v>0</v>
      </c>
      <c r="I61" s="50">
        <f>IF(H61=0,0,51-H61)</f>
        <v>0</v>
      </c>
      <c r="J61" s="38">
        <v>0</v>
      </c>
      <c r="K61" s="50">
        <f>IF(J61=0,0,51-J61)</f>
        <v>0</v>
      </c>
      <c r="L61" s="38">
        <v>0</v>
      </c>
      <c r="M61" s="50">
        <f>IF(L61=0,0,51-L61)</f>
        <v>0</v>
      </c>
      <c r="N61" s="38">
        <v>0</v>
      </c>
      <c r="O61" s="59">
        <f>IF(N61=0,0,51-N61)</f>
        <v>0</v>
      </c>
      <c r="P61" s="38">
        <v>19</v>
      </c>
      <c r="Q61" s="50">
        <f>IF(P61=0,0,51-P61)</f>
        <v>32</v>
      </c>
      <c r="R61" s="38">
        <v>11</v>
      </c>
      <c r="S61" s="50">
        <f>IF(R61=0,0,51-R61)</f>
        <v>40</v>
      </c>
      <c r="T61" s="38">
        <v>12</v>
      </c>
      <c r="U61" s="65">
        <f>IF(T61=0,0,51-T61)</f>
        <v>39</v>
      </c>
      <c r="V61" s="41">
        <v>0</v>
      </c>
      <c r="W61" s="50">
        <f>IF(V61=0,0,51-V61)</f>
        <v>0</v>
      </c>
      <c r="X61" s="38">
        <v>0</v>
      </c>
      <c r="Y61" s="50">
        <f>IF(X61=0,0,51-X61)</f>
        <v>0</v>
      </c>
      <c r="Z61" s="38">
        <v>0</v>
      </c>
      <c r="AA61" s="50">
        <f>IF(Z61=0,0,51-Z61)</f>
        <v>0</v>
      </c>
      <c r="AB61" s="38">
        <v>0</v>
      </c>
      <c r="AC61" s="50">
        <f>IF(AB61=0,0,51-AB61)</f>
        <v>0</v>
      </c>
      <c r="AD61" s="38">
        <v>0</v>
      </c>
      <c r="AE61" s="65">
        <f>IF(AD61=0,0,51-AD61)</f>
        <v>0</v>
      </c>
      <c r="AF61" s="41">
        <v>0</v>
      </c>
      <c r="AG61" s="50">
        <f>IF(AF61=0,0,51-AF61)</f>
        <v>0</v>
      </c>
      <c r="AH61" s="38">
        <v>0</v>
      </c>
      <c r="AI61" s="50">
        <f>IF(AH61=0,0,51-AH61)</f>
        <v>0</v>
      </c>
      <c r="AJ61" s="38">
        <v>0</v>
      </c>
      <c r="AK61" s="50">
        <f>IF(AJ61=0,0,51-AJ61)</f>
        <v>0</v>
      </c>
      <c r="AL61" s="38">
        <v>0</v>
      </c>
      <c r="AM61" s="50">
        <f>IF(AL61=0,0,51-AL61)</f>
        <v>0</v>
      </c>
      <c r="AN61" s="38">
        <v>0</v>
      </c>
      <c r="AO61" s="50">
        <f>IF(AN61=0,0,51-AN61)</f>
        <v>0</v>
      </c>
      <c r="AP61" s="38">
        <v>0</v>
      </c>
      <c r="AQ61" s="50">
        <f>IF(AP61=0,0,51-AP61)</f>
        <v>0</v>
      </c>
      <c r="AR61" s="38">
        <v>0</v>
      </c>
      <c r="AS61" s="50">
        <f>IF(AR61=0,0,51-AR61)</f>
        <v>0</v>
      </c>
      <c r="AT61" s="38">
        <v>0</v>
      </c>
      <c r="AU61" s="50">
        <f>IF(AT61=0,0,51-AT61)</f>
        <v>0</v>
      </c>
      <c r="AV61" s="38">
        <v>0</v>
      </c>
      <c r="AW61" s="65">
        <f>IF(AV61=0,0,51-AV61)</f>
        <v>0</v>
      </c>
      <c r="AX61" s="38">
        <v>0</v>
      </c>
      <c r="AY61" s="50">
        <f>IF(AX61=0,0,51-AX61)</f>
        <v>0</v>
      </c>
      <c r="AZ61" s="38">
        <v>0</v>
      </c>
      <c r="BA61" s="50">
        <f>IF(AZ61=0,0,51-AZ61)</f>
        <v>0</v>
      </c>
      <c r="BB61" s="38">
        <v>0</v>
      </c>
      <c r="BC61" s="65">
        <f>IF(BB61=0,0,51-BB61)</f>
        <v>0</v>
      </c>
      <c r="BD61" s="38">
        <v>0</v>
      </c>
      <c r="BE61" s="50">
        <f>IF(BD61=0,0,51-BD61)</f>
        <v>0</v>
      </c>
      <c r="BF61" s="38">
        <v>0</v>
      </c>
      <c r="BG61" s="50">
        <f>IF(BF61=0,0,51-BF61)</f>
        <v>0</v>
      </c>
      <c r="BH61" s="38">
        <v>0</v>
      </c>
      <c r="BI61" s="50">
        <f>IF(BH61=0,0,51-BH61)</f>
        <v>0</v>
      </c>
      <c r="BJ61" s="38">
        <v>0</v>
      </c>
      <c r="BK61" s="50">
        <f>IF(BJ61=0,0,51-BJ61)</f>
        <v>0</v>
      </c>
      <c r="BL61" s="38">
        <v>0</v>
      </c>
      <c r="BM61" s="50">
        <f>IF(BL61=0,0,51-BL61)</f>
        <v>0</v>
      </c>
      <c r="BN61" s="38">
        <v>0</v>
      </c>
      <c r="BO61" s="65">
        <f>IF(BN61=0,0,51-BN61)</f>
        <v>0</v>
      </c>
      <c r="BP61" s="47">
        <v>0</v>
      </c>
      <c r="BQ61" s="50">
        <f>IF(BP61=0,0,51-BP61)</f>
        <v>0</v>
      </c>
      <c r="BR61" s="27"/>
      <c r="BS61" s="28">
        <f>G61</f>
        <v>0</v>
      </c>
      <c r="BT61" s="28">
        <f>I61</f>
        <v>0</v>
      </c>
      <c r="BU61" s="28">
        <f>K61</f>
        <v>0</v>
      </c>
      <c r="BV61" s="28">
        <f>M61</f>
        <v>0</v>
      </c>
      <c r="BW61" s="28">
        <f>O61</f>
        <v>0</v>
      </c>
      <c r="BX61" s="28">
        <f>Q61</f>
        <v>32</v>
      </c>
      <c r="BY61" s="28">
        <f>S61</f>
        <v>40</v>
      </c>
      <c r="BZ61" s="28">
        <f>U61</f>
        <v>39</v>
      </c>
      <c r="CA61" s="28">
        <f>W61</f>
        <v>0</v>
      </c>
      <c r="CB61" s="28">
        <f>Y61</f>
        <v>0</v>
      </c>
      <c r="CC61" s="28">
        <f>AA61</f>
        <v>0</v>
      </c>
      <c r="CD61" s="28">
        <f>AC61</f>
        <v>0</v>
      </c>
      <c r="CE61" s="28">
        <f>AE61</f>
        <v>0</v>
      </c>
      <c r="CF61" s="28">
        <f>AG61</f>
        <v>0</v>
      </c>
      <c r="CG61" s="28">
        <f>AI61</f>
        <v>0</v>
      </c>
      <c r="CH61" s="28">
        <f>AK61</f>
        <v>0</v>
      </c>
      <c r="CI61" s="28">
        <f>AM61</f>
        <v>0</v>
      </c>
      <c r="CJ61" s="28">
        <f>AO61</f>
        <v>0</v>
      </c>
      <c r="CK61" s="28">
        <f>AQ61</f>
        <v>0</v>
      </c>
      <c r="CL61" s="28">
        <f>AS61</f>
        <v>0</v>
      </c>
      <c r="CM61" s="28">
        <f>AU61</f>
        <v>0</v>
      </c>
      <c r="CN61" s="28">
        <f>AW61</f>
        <v>0</v>
      </c>
      <c r="CO61" s="28">
        <f>AY61</f>
        <v>0</v>
      </c>
      <c r="CP61" s="28">
        <f>BA61</f>
        <v>0</v>
      </c>
      <c r="CQ61" s="28">
        <f>BC61</f>
        <v>0</v>
      </c>
      <c r="CR61" s="28">
        <f>BE61</f>
        <v>0</v>
      </c>
      <c r="CS61" s="28">
        <f>BG61</f>
        <v>0</v>
      </c>
      <c r="CT61" s="28">
        <f>BI61</f>
        <v>0</v>
      </c>
      <c r="CU61" s="28">
        <f>BK61</f>
        <v>0</v>
      </c>
      <c r="CV61" s="28">
        <f>BM61</f>
        <v>0</v>
      </c>
      <c r="CW61" s="28">
        <f>BO61</f>
        <v>0</v>
      </c>
      <c r="CX61" s="28">
        <f>BQ61</f>
        <v>0</v>
      </c>
      <c r="CY61" s="29">
        <f>SUM(BS61:CX61)</f>
        <v>111</v>
      </c>
      <c r="CZ61" s="30"/>
      <c r="DA61" s="31">
        <f>SMALL($BS61:$CX61,1)</f>
        <v>0</v>
      </c>
      <c r="DB61" s="31">
        <f>SMALL($BS61:$CX61,2)</f>
        <v>0</v>
      </c>
      <c r="DC61" s="31">
        <f>SMALL($BS61:$CX61,3)</f>
        <v>0</v>
      </c>
      <c r="DD61" s="31">
        <f>SMALL($BS61:$CX61,4)</f>
        <v>0</v>
      </c>
      <c r="DE61" s="31">
        <f>SMALL($BS61:$CX61,5)</f>
        <v>0</v>
      </c>
      <c r="DF61" s="31">
        <f>SMALL($BS61:$CX61,6)</f>
        <v>0</v>
      </c>
      <c r="DG61" s="31">
        <f>SMALL($BS61:$CX61,7)</f>
        <v>0</v>
      </c>
      <c r="DH61" s="31">
        <f>SMALL($BS61:$CX61,8)</f>
        <v>0</v>
      </c>
      <c r="DI61" s="31">
        <f>SMALL($BS61:$CX61,9)</f>
        <v>0</v>
      </c>
      <c r="DJ61" s="31">
        <f>SMALL($BS61:$CX61,10)</f>
        <v>0</v>
      </c>
      <c r="DK61" s="31">
        <f>SMALL($BS61:$CX61,11)</f>
        <v>0</v>
      </c>
      <c r="DL61" s="31">
        <f>SMALL($BS61:$CX61,12)</f>
        <v>0</v>
      </c>
      <c r="DM61" s="31">
        <f>SMALL($BS61:$CX61,13)</f>
        <v>0</v>
      </c>
      <c r="DN61" s="31">
        <f>SMALL($BS61:$CX61,14)</f>
        <v>0</v>
      </c>
      <c r="DO61" s="31">
        <f>SMALL($BS61:$CX61,15)</f>
        <v>0</v>
      </c>
      <c r="DP61" s="31">
        <f>SMALL($BS61:$CX61,16)</f>
        <v>0</v>
      </c>
      <c r="DQ61" s="31">
        <f>SMALL($BS61:$CX61,17)</f>
        <v>0</v>
      </c>
      <c r="DR61" s="31">
        <f>SMALL($BS61:$CX61,18)</f>
        <v>0</v>
      </c>
      <c r="DS61" s="31">
        <f>SMALL($BS61:$CX61,19)</f>
        <v>0</v>
      </c>
      <c r="DT61" s="31">
        <f>SMALL($BS61:$CX61,20)</f>
        <v>0</v>
      </c>
      <c r="DU61" s="31">
        <f>SMALL($BS61:$CX61,21)</f>
        <v>0</v>
      </c>
      <c r="DV61" s="31">
        <f>SMALL($BS61:$CX61,22)</f>
        <v>0</v>
      </c>
      <c r="DW61" s="31">
        <f>SMALL($BS61:$CX61,23)</f>
        <v>0</v>
      </c>
      <c r="DX61" s="31">
        <f>SMALL($BS61:$CX61,24)</f>
        <v>0</v>
      </c>
      <c r="DY61" s="31">
        <f>SMALL($BS61:$CX61,25)</f>
        <v>0</v>
      </c>
      <c r="DZ61" s="30">
        <f>SMALL($BS61:$CX61,26)</f>
        <v>0</v>
      </c>
      <c r="EA61" s="30">
        <f>SMALL($BS61:$CX61,27)</f>
        <v>0</v>
      </c>
      <c r="EB61" s="30">
        <f>SMALL($BS61:$CX61,28)</f>
        <v>0</v>
      </c>
      <c r="EC61" s="30">
        <f>SMALL($BS61:$CX61,29)</f>
        <v>0</v>
      </c>
      <c r="ED61" s="30">
        <f>SMALL($BS61:$CX61,30)</f>
        <v>32</v>
      </c>
      <c r="EE61" s="30">
        <f>SMALL($BS61:$CX61,31)</f>
        <v>39</v>
      </c>
      <c r="EF61" s="30">
        <f>SMALL($BS61:$CX61,32)</f>
        <v>40</v>
      </c>
      <c r="EG61" s="1"/>
      <c r="EH61" s="1"/>
      <c r="EI61" s="1"/>
      <c r="EJ61" s="1"/>
      <c r="EK61" s="1"/>
      <c r="EL61" s="1"/>
      <c r="EM61" s="1"/>
      <c r="EN61" s="1"/>
      <c r="EO61" s="1"/>
      <c r="EP61" s="1"/>
    </row>
    <row r="62" spans="1:146" ht="12.75" customHeight="1">
      <c r="A62" s="1">
        <v>54</v>
      </c>
      <c r="B62" s="1" t="s">
        <v>53</v>
      </c>
      <c r="C62" s="15"/>
      <c r="D62" s="26">
        <f>CY62-SUM($DA62:CHOOSE($DA$8,$DA62,$DB62,$DC62,$DD62,$DE62,$DF62,$DG62,$DH62,$DI62,$DJ62,$DK62,$DL62,$DM62,$DN62,$DO62,$DP62,$DQ62,$DR62,$DS62,$DT62,$DU62,$DV62,$DW62,$DX62))</f>
        <v>105</v>
      </c>
      <c r="E62" s="15"/>
      <c r="F62" s="38">
        <v>0</v>
      </c>
      <c r="G62" s="50">
        <f>IF(F62=0,0,51-F62)</f>
        <v>0</v>
      </c>
      <c r="H62" s="38">
        <v>0</v>
      </c>
      <c r="I62" s="50">
        <f>IF(H62=0,0,51-H62)</f>
        <v>0</v>
      </c>
      <c r="J62" s="38">
        <v>0</v>
      </c>
      <c r="K62" s="50">
        <f>IF(J62=0,0,51-J62)</f>
        <v>0</v>
      </c>
      <c r="L62" s="38">
        <v>0</v>
      </c>
      <c r="M62" s="50">
        <f>IF(L62=0,0,51-L62)</f>
        <v>0</v>
      </c>
      <c r="N62" s="38">
        <v>0</v>
      </c>
      <c r="O62" s="59">
        <f>IF(N62=0,0,51-N62)</f>
        <v>0</v>
      </c>
      <c r="P62" s="40">
        <v>50</v>
      </c>
      <c r="Q62" s="50">
        <f>IF(P62=0,0,51-P62)</f>
        <v>1</v>
      </c>
      <c r="R62" s="38">
        <v>22</v>
      </c>
      <c r="S62" s="50">
        <f>IF(R62=0,0,51-R62)</f>
        <v>29</v>
      </c>
      <c r="T62" s="38">
        <v>20</v>
      </c>
      <c r="U62" s="65">
        <f>IF(T62=0,0,51-T62)</f>
        <v>31</v>
      </c>
      <c r="V62" s="41">
        <v>0</v>
      </c>
      <c r="W62" s="50">
        <f>IF(V62=0,0,51-V62)</f>
        <v>0</v>
      </c>
      <c r="X62" s="38">
        <v>0</v>
      </c>
      <c r="Y62" s="50">
        <f>IF(X62=0,0,51-X62)</f>
        <v>0</v>
      </c>
      <c r="Z62" s="38">
        <v>0</v>
      </c>
      <c r="AA62" s="50">
        <f>IF(Z62=0,0,51-Z62)</f>
        <v>0</v>
      </c>
      <c r="AB62" s="38">
        <v>0</v>
      </c>
      <c r="AC62" s="50">
        <f>IF(AB62=0,0,51-AB62)</f>
        <v>0</v>
      </c>
      <c r="AD62" s="38">
        <v>0</v>
      </c>
      <c r="AE62" s="65">
        <f>IF(AD62=0,0,51-AD62)</f>
        <v>0</v>
      </c>
      <c r="AF62" s="41">
        <v>0</v>
      </c>
      <c r="AG62" s="50">
        <f>IF(AF62=0,0,51-AF62)</f>
        <v>0</v>
      </c>
      <c r="AH62" s="38">
        <v>0</v>
      </c>
      <c r="AI62" s="50">
        <f>IF(AH62=0,0,51-AH62)</f>
        <v>0</v>
      </c>
      <c r="AJ62" s="38">
        <v>0</v>
      </c>
      <c r="AK62" s="50">
        <f>IF(AJ62=0,0,51-AJ62)</f>
        <v>0</v>
      </c>
      <c r="AL62" s="38">
        <v>0</v>
      </c>
      <c r="AM62" s="50">
        <f>IF(AL62=0,0,51-AL62)</f>
        <v>0</v>
      </c>
      <c r="AN62" s="38">
        <v>0</v>
      </c>
      <c r="AO62" s="50">
        <f>IF(AN62=0,0,51-AN62)</f>
        <v>0</v>
      </c>
      <c r="AP62" s="38">
        <v>0</v>
      </c>
      <c r="AQ62" s="50">
        <f>IF(AP62=0,0,51-AP62)</f>
        <v>0</v>
      </c>
      <c r="AR62" s="38">
        <v>0</v>
      </c>
      <c r="AS62" s="50">
        <f>IF(AR62=0,0,51-AR62)</f>
        <v>0</v>
      </c>
      <c r="AT62" s="38">
        <v>0</v>
      </c>
      <c r="AU62" s="50">
        <f>IF(AT62=0,0,51-AT62)</f>
        <v>0</v>
      </c>
      <c r="AV62" s="38">
        <v>0</v>
      </c>
      <c r="AW62" s="65">
        <f>IF(AV62=0,0,51-AV62)</f>
        <v>0</v>
      </c>
      <c r="AX62" s="38">
        <v>0</v>
      </c>
      <c r="AY62" s="50">
        <f>IF(AX62=0,0,51-AX62)</f>
        <v>0</v>
      </c>
      <c r="AZ62" s="38">
        <v>0</v>
      </c>
      <c r="BA62" s="50">
        <f>IF(AZ62=0,0,51-AZ62)</f>
        <v>0</v>
      </c>
      <c r="BB62" s="38">
        <v>0</v>
      </c>
      <c r="BC62" s="65">
        <f>IF(BB62=0,0,51-BB62)</f>
        <v>0</v>
      </c>
      <c r="BD62" s="38">
        <v>0</v>
      </c>
      <c r="BE62" s="50">
        <f>IF(BD62=0,0,51-BD62)</f>
        <v>0</v>
      </c>
      <c r="BF62" s="38">
        <v>0</v>
      </c>
      <c r="BG62" s="50">
        <f>IF(BF62=0,0,51-BF62)</f>
        <v>0</v>
      </c>
      <c r="BH62" s="38">
        <v>0</v>
      </c>
      <c r="BI62" s="50">
        <f>IF(BH62=0,0,51-BH62)</f>
        <v>0</v>
      </c>
      <c r="BJ62" s="38">
        <v>0</v>
      </c>
      <c r="BK62" s="50">
        <f>IF(BJ62=0,0,51-BJ62)</f>
        <v>0</v>
      </c>
      <c r="BL62" s="38">
        <v>0</v>
      </c>
      <c r="BM62" s="50">
        <f>IF(BL62=0,0,51-BL62)</f>
        <v>0</v>
      </c>
      <c r="BN62" s="38">
        <v>0</v>
      </c>
      <c r="BO62" s="65">
        <f>IF(BN62=0,0,51-BN62)</f>
        <v>0</v>
      </c>
      <c r="BP62" s="36">
        <v>7</v>
      </c>
      <c r="BQ62" s="50">
        <f>IF(BP62=0,0,51-BP62)</f>
        <v>44</v>
      </c>
      <c r="BR62" s="27"/>
      <c r="BS62" s="28">
        <f>G62</f>
        <v>0</v>
      </c>
      <c r="BT62" s="28">
        <f>I62</f>
        <v>0</v>
      </c>
      <c r="BU62" s="28">
        <f>K62</f>
        <v>0</v>
      </c>
      <c r="BV62" s="28">
        <f>M62</f>
        <v>0</v>
      </c>
      <c r="BW62" s="28">
        <f>O62</f>
        <v>0</v>
      </c>
      <c r="BX62" s="28">
        <f>Q62</f>
        <v>1</v>
      </c>
      <c r="BY62" s="28">
        <f>S62</f>
        <v>29</v>
      </c>
      <c r="BZ62" s="28">
        <f>U62</f>
        <v>31</v>
      </c>
      <c r="CA62" s="28">
        <f>W62</f>
        <v>0</v>
      </c>
      <c r="CB62" s="28">
        <f>Y62</f>
        <v>0</v>
      </c>
      <c r="CC62" s="28">
        <f>AA62</f>
        <v>0</v>
      </c>
      <c r="CD62" s="28">
        <f>AC62</f>
        <v>0</v>
      </c>
      <c r="CE62" s="28">
        <f>AE62</f>
        <v>0</v>
      </c>
      <c r="CF62" s="28">
        <f>AG62</f>
        <v>0</v>
      </c>
      <c r="CG62" s="28">
        <f>AI62</f>
        <v>0</v>
      </c>
      <c r="CH62" s="28">
        <f>AK62</f>
        <v>0</v>
      </c>
      <c r="CI62" s="28">
        <f>AM62</f>
        <v>0</v>
      </c>
      <c r="CJ62" s="28">
        <f>AO62</f>
        <v>0</v>
      </c>
      <c r="CK62" s="28">
        <f>AQ62</f>
        <v>0</v>
      </c>
      <c r="CL62" s="28">
        <f>AS62</f>
        <v>0</v>
      </c>
      <c r="CM62" s="28">
        <f>AU62</f>
        <v>0</v>
      </c>
      <c r="CN62" s="28">
        <f>AW62</f>
        <v>0</v>
      </c>
      <c r="CO62" s="28">
        <f>AY62</f>
        <v>0</v>
      </c>
      <c r="CP62" s="28">
        <f>BA62</f>
        <v>0</v>
      </c>
      <c r="CQ62" s="28">
        <f>BC62</f>
        <v>0</v>
      </c>
      <c r="CR62" s="28">
        <f>BE62</f>
        <v>0</v>
      </c>
      <c r="CS62" s="28">
        <f>BG62</f>
        <v>0</v>
      </c>
      <c r="CT62" s="28">
        <f>BI62</f>
        <v>0</v>
      </c>
      <c r="CU62" s="28">
        <f>BK62</f>
        <v>0</v>
      </c>
      <c r="CV62" s="28">
        <f>BM62</f>
        <v>0</v>
      </c>
      <c r="CW62" s="28">
        <f>BO62</f>
        <v>0</v>
      </c>
      <c r="CX62" s="28">
        <f>BQ62</f>
        <v>44</v>
      </c>
      <c r="CY62" s="29">
        <f>SUM(BS62:CX62)</f>
        <v>105</v>
      </c>
      <c r="CZ62" s="30"/>
      <c r="DA62" s="31">
        <f>SMALL($BS62:$CX62,1)</f>
        <v>0</v>
      </c>
      <c r="DB62" s="31">
        <f>SMALL($BS62:$CX62,2)</f>
        <v>0</v>
      </c>
      <c r="DC62" s="31">
        <f>SMALL($BS62:$CX62,3)</f>
        <v>0</v>
      </c>
      <c r="DD62" s="31">
        <f>SMALL($BS62:$CX62,4)</f>
        <v>0</v>
      </c>
      <c r="DE62" s="31">
        <f>SMALL($BS62:$CX62,5)</f>
        <v>0</v>
      </c>
      <c r="DF62" s="31">
        <f>SMALL($BS62:$CX62,6)</f>
        <v>0</v>
      </c>
      <c r="DG62" s="31">
        <f>SMALL($BS62:$CX62,7)</f>
        <v>0</v>
      </c>
      <c r="DH62" s="31">
        <f>SMALL($BS62:$CX62,8)</f>
        <v>0</v>
      </c>
      <c r="DI62" s="31">
        <f>SMALL($BS62:$CX62,9)</f>
        <v>0</v>
      </c>
      <c r="DJ62" s="31">
        <f>SMALL($BS62:$CX62,10)</f>
        <v>0</v>
      </c>
      <c r="DK62" s="31">
        <f>SMALL($BS62:$CX62,11)</f>
        <v>0</v>
      </c>
      <c r="DL62" s="31">
        <f>SMALL($BS62:$CX62,12)</f>
        <v>0</v>
      </c>
      <c r="DM62" s="31">
        <f>SMALL($BS62:$CX62,13)</f>
        <v>0</v>
      </c>
      <c r="DN62" s="31">
        <f>SMALL($BS62:$CX62,14)</f>
        <v>0</v>
      </c>
      <c r="DO62" s="31">
        <f>SMALL($BS62:$CX62,15)</f>
        <v>0</v>
      </c>
      <c r="DP62" s="31">
        <f>SMALL($BS62:$CX62,16)</f>
        <v>0</v>
      </c>
      <c r="DQ62" s="31">
        <f>SMALL($BS62:$CX62,17)</f>
        <v>0</v>
      </c>
      <c r="DR62" s="31">
        <f>SMALL($BS62:$CX62,18)</f>
        <v>0</v>
      </c>
      <c r="DS62" s="31">
        <f>SMALL($BS62:$CX62,19)</f>
        <v>0</v>
      </c>
      <c r="DT62" s="31">
        <f>SMALL($BS62:$CX62,20)</f>
        <v>0</v>
      </c>
      <c r="DU62" s="31">
        <f>SMALL($BS62:$CX62,21)</f>
        <v>0</v>
      </c>
      <c r="DV62" s="31">
        <f>SMALL($BS62:$CX62,22)</f>
        <v>0</v>
      </c>
      <c r="DW62" s="31">
        <f>SMALL($BS62:$CX62,23)</f>
        <v>0</v>
      </c>
      <c r="DX62" s="31">
        <f>SMALL($BS62:$CX62,24)</f>
        <v>0</v>
      </c>
      <c r="DY62" s="31">
        <f>SMALL($BS62:$CX62,25)</f>
        <v>0</v>
      </c>
      <c r="DZ62" s="30">
        <f>SMALL($BS62:$CX62,26)</f>
        <v>0</v>
      </c>
      <c r="EA62" s="30">
        <f>SMALL($BS62:$CX62,27)</f>
        <v>0</v>
      </c>
      <c r="EB62" s="30">
        <f>SMALL($BS62:$CX62,28)</f>
        <v>0</v>
      </c>
      <c r="EC62" s="30">
        <f>SMALL($BS62:$CX62,29)</f>
        <v>1</v>
      </c>
      <c r="ED62" s="30">
        <f>SMALL($BS62:$CX62,30)</f>
        <v>29</v>
      </c>
      <c r="EE62" s="30">
        <f>SMALL($BS62:$CX62,31)</f>
        <v>31</v>
      </c>
      <c r="EF62" s="30">
        <f>SMALL($BS62:$CX62,32)</f>
        <v>44</v>
      </c>
      <c r="EG62" s="1"/>
      <c r="EH62" s="1"/>
      <c r="EI62" s="1"/>
      <c r="EJ62" s="1"/>
      <c r="EK62" s="1"/>
      <c r="EL62" s="1"/>
      <c r="EM62" s="1"/>
      <c r="EN62" s="1"/>
      <c r="EO62" s="1"/>
      <c r="EP62" s="1"/>
    </row>
    <row r="63" spans="1:146" ht="12.75" customHeight="1">
      <c r="A63" s="1">
        <v>56</v>
      </c>
      <c r="B63" s="1" t="s">
        <v>27</v>
      </c>
      <c r="C63" s="15"/>
      <c r="D63" s="26">
        <f>CY63-SUM($DA63:CHOOSE($DA$8,$DA63,$DB63,$DC63,$DD63,$DE63,$DF63,$DG63,$DH63,$DI63,$DJ63,$DK63,$DL63,$DM63,$DN63,$DO63,$DP63,$DQ63,$DR63,$DS63,$DT63,$DU63,$DV63,$DW63,$DX63))</f>
        <v>104</v>
      </c>
      <c r="E63" s="15"/>
      <c r="F63" s="38">
        <v>0</v>
      </c>
      <c r="G63" s="50">
        <f>IF(F63=0,0,51-F63)</f>
        <v>0</v>
      </c>
      <c r="H63" s="38">
        <v>0</v>
      </c>
      <c r="I63" s="50">
        <f>IF(H63=0,0,51-H63)</f>
        <v>0</v>
      </c>
      <c r="J63" s="38">
        <v>0</v>
      </c>
      <c r="K63" s="50">
        <f>IF(J63=0,0,51-J63)</f>
        <v>0</v>
      </c>
      <c r="L63" s="38">
        <v>0</v>
      </c>
      <c r="M63" s="50">
        <f>IF(L63=0,0,51-L63)</f>
        <v>0</v>
      </c>
      <c r="N63" s="38">
        <v>0</v>
      </c>
      <c r="O63" s="59">
        <f>IF(N63=0,0,51-N63)</f>
        <v>0</v>
      </c>
      <c r="P63" s="38">
        <v>18</v>
      </c>
      <c r="Q63" s="50">
        <f>IF(P63=0,0,51-P63)</f>
        <v>33</v>
      </c>
      <c r="R63" s="38">
        <v>51</v>
      </c>
      <c r="S63" s="50">
        <f>IF(R63=0,0,51-R63)</f>
        <v>0</v>
      </c>
      <c r="T63" s="38">
        <v>28</v>
      </c>
      <c r="U63" s="65">
        <f>IF(T63=0,0,51-T63)</f>
        <v>23</v>
      </c>
      <c r="V63" s="41">
        <v>0</v>
      </c>
      <c r="W63" s="50">
        <f>IF(V63=0,0,51-V63)</f>
        <v>0</v>
      </c>
      <c r="X63" s="38">
        <v>0</v>
      </c>
      <c r="Y63" s="50">
        <f>IF(X63=0,0,51-X63)</f>
        <v>0</v>
      </c>
      <c r="Z63" s="38">
        <v>0</v>
      </c>
      <c r="AA63" s="50">
        <f>IF(Z63=0,0,51-Z63)</f>
        <v>0</v>
      </c>
      <c r="AB63" s="38">
        <v>0</v>
      </c>
      <c r="AC63" s="50">
        <f>IF(AB63=0,0,51-AB63)</f>
        <v>0</v>
      </c>
      <c r="AD63" s="38">
        <v>0</v>
      </c>
      <c r="AE63" s="65">
        <f>IF(AD63=0,0,51-AD63)</f>
        <v>0</v>
      </c>
      <c r="AF63" s="41">
        <v>0</v>
      </c>
      <c r="AG63" s="50">
        <f>IF(AF63=0,0,51-AF63)</f>
        <v>0</v>
      </c>
      <c r="AH63" s="38">
        <v>0</v>
      </c>
      <c r="AI63" s="50">
        <f>IF(AH63=0,0,51-AH63)</f>
        <v>0</v>
      </c>
      <c r="AJ63" s="38">
        <v>0</v>
      </c>
      <c r="AK63" s="50">
        <f>IF(AJ63=0,0,51-AJ63)</f>
        <v>0</v>
      </c>
      <c r="AL63" s="38">
        <v>0</v>
      </c>
      <c r="AM63" s="50">
        <f>IF(AL63=0,0,51-AL63)</f>
        <v>0</v>
      </c>
      <c r="AN63" s="38">
        <v>0</v>
      </c>
      <c r="AO63" s="50">
        <f>IF(AN63=0,0,51-AN63)</f>
        <v>0</v>
      </c>
      <c r="AP63" s="38">
        <v>0</v>
      </c>
      <c r="AQ63" s="50">
        <f>IF(AP63=0,0,51-AP63)</f>
        <v>0</v>
      </c>
      <c r="AR63" s="38">
        <v>0</v>
      </c>
      <c r="AS63" s="50">
        <f>IF(AR63=0,0,51-AR63)</f>
        <v>0</v>
      </c>
      <c r="AT63" s="38">
        <v>0</v>
      </c>
      <c r="AU63" s="50">
        <f>IF(AT63=0,0,51-AT63)</f>
        <v>0</v>
      </c>
      <c r="AV63" s="38">
        <v>0</v>
      </c>
      <c r="AW63" s="65">
        <f>IF(AV63=0,0,51-AV63)</f>
        <v>0</v>
      </c>
      <c r="AX63" s="38">
        <v>0</v>
      </c>
      <c r="AY63" s="50">
        <f>IF(AX63=0,0,51-AX63)</f>
        <v>0</v>
      </c>
      <c r="AZ63" s="38">
        <v>0</v>
      </c>
      <c r="BA63" s="50">
        <f>IF(AZ63=0,0,51-AZ63)</f>
        <v>0</v>
      </c>
      <c r="BB63" s="38">
        <v>0</v>
      </c>
      <c r="BC63" s="65">
        <f>IF(BB63=0,0,51-BB63)</f>
        <v>0</v>
      </c>
      <c r="BD63" s="38">
        <v>0</v>
      </c>
      <c r="BE63" s="50">
        <f>IF(BD63=0,0,51-BD63)</f>
        <v>0</v>
      </c>
      <c r="BF63" s="38">
        <v>0</v>
      </c>
      <c r="BG63" s="50">
        <f>IF(BF63=0,0,51-BF63)</f>
        <v>0</v>
      </c>
      <c r="BH63" s="38">
        <v>0</v>
      </c>
      <c r="BI63" s="50">
        <f>IF(BH63=0,0,51-BH63)</f>
        <v>0</v>
      </c>
      <c r="BJ63" s="38">
        <v>0</v>
      </c>
      <c r="BK63" s="50">
        <f>IF(BJ63=0,0,51-BJ63)</f>
        <v>0</v>
      </c>
      <c r="BL63" s="38">
        <v>0</v>
      </c>
      <c r="BM63" s="50">
        <f>IF(BL63=0,0,51-BL63)</f>
        <v>0</v>
      </c>
      <c r="BN63" s="38">
        <v>0</v>
      </c>
      <c r="BO63" s="65">
        <f>IF(BN63=0,0,51-BN63)</f>
        <v>0</v>
      </c>
      <c r="BP63" s="57">
        <v>3</v>
      </c>
      <c r="BQ63" s="50">
        <f>IF(BP63=0,0,51-BP63)</f>
        <v>48</v>
      </c>
      <c r="BR63" s="27"/>
      <c r="BS63" s="28">
        <f>G63</f>
        <v>0</v>
      </c>
      <c r="BT63" s="28">
        <f>I63</f>
        <v>0</v>
      </c>
      <c r="BU63" s="28">
        <f>K63</f>
        <v>0</v>
      </c>
      <c r="BV63" s="28">
        <f>M63</f>
        <v>0</v>
      </c>
      <c r="BW63" s="28">
        <f>O63</f>
        <v>0</v>
      </c>
      <c r="BX63" s="28">
        <f>Q63</f>
        <v>33</v>
      </c>
      <c r="BY63" s="28">
        <f>S63</f>
        <v>0</v>
      </c>
      <c r="BZ63" s="28">
        <f>U63</f>
        <v>23</v>
      </c>
      <c r="CA63" s="28">
        <f>W63</f>
        <v>0</v>
      </c>
      <c r="CB63" s="28">
        <f>Y63</f>
        <v>0</v>
      </c>
      <c r="CC63" s="28">
        <f>AA63</f>
        <v>0</v>
      </c>
      <c r="CD63" s="28">
        <f>AC63</f>
        <v>0</v>
      </c>
      <c r="CE63" s="28">
        <f>AE63</f>
        <v>0</v>
      </c>
      <c r="CF63" s="28">
        <f>AG63</f>
        <v>0</v>
      </c>
      <c r="CG63" s="28">
        <f>AI63</f>
        <v>0</v>
      </c>
      <c r="CH63" s="28">
        <f>AK63</f>
        <v>0</v>
      </c>
      <c r="CI63" s="28">
        <f>AM63</f>
        <v>0</v>
      </c>
      <c r="CJ63" s="28">
        <f>AO63</f>
        <v>0</v>
      </c>
      <c r="CK63" s="28">
        <f>AQ63</f>
        <v>0</v>
      </c>
      <c r="CL63" s="28">
        <f>AS63</f>
        <v>0</v>
      </c>
      <c r="CM63" s="28">
        <f>AU63</f>
        <v>0</v>
      </c>
      <c r="CN63" s="28">
        <f>AW63</f>
        <v>0</v>
      </c>
      <c r="CO63" s="28">
        <f>AY63</f>
        <v>0</v>
      </c>
      <c r="CP63" s="28">
        <f>BA63</f>
        <v>0</v>
      </c>
      <c r="CQ63" s="28">
        <f>BC63</f>
        <v>0</v>
      </c>
      <c r="CR63" s="28">
        <f>BE63</f>
        <v>0</v>
      </c>
      <c r="CS63" s="28">
        <f>BG63</f>
        <v>0</v>
      </c>
      <c r="CT63" s="28">
        <f>BI63</f>
        <v>0</v>
      </c>
      <c r="CU63" s="28">
        <f>BK63</f>
        <v>0</v>
      </c>
      <c r="CV63" s="28">
        <f>BM63</f>
        <v>0</v>
      </c>
      <c r="CW63" s="28">
        <f>BO63</f>
        <v>0</v>
      </c>
      <c r="CX63" s="28">
        <f>BQ63</f>
        <v>48</v>
      </c>
      <c r="CY63" s="29">
        <f>SUM(BS63:CX63)</f>
        <v>104</v>
      </c>
      <c r="CZ63" s="30"/>
      <c r="DA63" s="31">
        <f>SMALL($BS63:$CX63,1)</f>
        <v>0</v>
      </c>
      <c r="DB63" s="31">
        <f>SMALL($BS63:$CX63,2)</f>
        <v>0</v>
      </c>
      <c r="DC63" s="31">
        <f>SMALL($BS63:$CX63,3)</f>
        <v>0</v>
      </c>
      <c r="DD63" s="31">
        <f>SMALL($BS63:$CX63,4)</f>
        <v>0</v>
      </c>
      <c r="DE63" s="31">
        <f>SMALL($BS63:$CX63,5)</f>
        <v>0</v>
      </c>
      <c r="DF63" s="31">
        <f>SMALL($BS63:$CX63,6)</f>
        <v>0</v>
      </c>
      <c r="DG63" s="31">
        <f>SMALL($BS63:$CX63,7)</f>
        <v>0</v>
      </c>
      <c r="DH63" s="31">
        <f>SMALL($BS63:$CX63,8)</f>
        <v>0</v>
      </c>
      <c r="DI63" s="31">
        <f>SMALL($BS63:$CX63,9)</f>
        <v>0</v>
      </c>
      <c r="DJ63" s="31">
        <f>SMALL($BS63:$CX63,10)</f>
        <v>0</v>
      </c>
      <c r="DK63" s="31">
        <f>SMALL($BS63:$CX63,11)</f>
        <v>0</v>
      </c>
      <c r="DL63" s="31">
        <f>SMALL($BS63:$CX63,12)</f>
        <v>0</v>
      </c>
      <c r="DM63" s="31">
        <f>SMALL($BS63:$CX63,13)</f>
        <v>0</v>
      </c>
      <c r="DN63" s="31">
        <f>SMALL($BS63:$CX63,14)</f>
        <v>0</v>
      </c>
      <c r="DO63" s="31">
        <f>SMALL($BS63:$CX63,15)</f>
        <v>0</v>
      </c>
      <c r="DP63" s="31">
        <f>SMALL($BS63:$CX63,16)</f>
        <v>0</v>
      </c>
      <c r="DQ63" s="31">
        <f>SMALL($BS63:$CX63,17)</f>
        <v>0</v>
      </c>
      <c r="DR63" s="31">
        <f>SMALL($BS63:$CX63,18)</f>
        <v>0</v>
      </c>
      <c r="DS63" s="31">
        <f>SMALL($BS63:$CX63,19)</f>
        <v>0</v>
      </c>
      <c r="DT63" s="31">
        <f>SMALL($BS63:$CX63,20)</f>
        <v>0</v>
      </c>
      <c r="DU63" s="31">
        <f>SMALL($BS63:$CX63,21)</f>
        <v>0</v>
      </c>
      <c r="DV63" s="31">
        <f>SMALL($BS63:$CX63,22)</f>
        <v>0</v>
      </c>
      <c r="DW63" s="31">
        <f>SMALL($BS63:$CX63,23)</f>
        <v>0</v>
      </c>
      <c r="DX63" s="31">
        <f>SMALL($BS63:$CX63,24)</f>
        <v>0</v>
      </c>
      <c r="DY63" s="31">
        <f>SMALL($BS63:$CX63,25)</f>
        <v>0</v>
      </c>
      <c r="DZ63" s="30">
        <f>SMALL($BS63:$CX63,26)</f>
        <v>0</v>
      </c>
      <c r="EA63" s="30">
        <f>SMALL($BS63:$CX63,27)</f>
        <v>0</v>
      </c>
      <c r="EB63" s="30">
        <f>SMALL($BS63:$CX63,28)</f>
        <v>0</v>
      </c>
      <c r="EC63" s="30">
        <f>SMALL($BS63:$CX63,29)</f>
        <v>0</v>
      </c>
      <c r="ED63" s="30">
        <f>SMALL($BS63:$CX63,30)</f>
        <v>23</v>
      </c>
      <c r="EE63" s="30">
        <f>SMALL($BS63:$CX63,31)</f>
        <v>33</v>
      </c>
      <c r="EF63" s="30">
        <f>SMALL($BS63:$CX63,32)</f>
        <v>48</v>
      </c>
      <c r="EG63" s="1"/>
      <c r="EH63" s="1"/>
      <c r="EI63" s="1"/>
      <c r="EJ63" s="1"/>
      <c r="EK63" s="1"/>
      <c r="EL63" s="1"/>
      <c r="EM63" s="1"/>
      <c r="EN63" s="1"/>
      <c r="EO63" s="1"/>
      <c r="EP63" s="1"/>
    </row>
    <row r="64" spans="1:146" ht="12.75" customHeight="1">
      <c r="A64" s="1">
        <v>57</v>
      </c>
      <c r="B64" s="1" t="s">
        <v>72</v>
      </c>
      <c r="C64" s="15"/>
      <c r="D64" s="26">
        <f>CY64-SUM($DA64:CHOOSE($DA$8,$DA64,$DB64,$DC64,$DD64,$DE64,$DF64,$DG64,$DH64,$DI64,$DJ64,$DK64,$DL64,$DM64,$DN64,$DO64,$DP64,$DQ64,$DR64,$DS64,$DT64,$DU64,$DV64,$DW64,$DX64))</f>
        <v>92</v>
      </c>
      <c r="E64" s="15"/>
      <c r="F64" s="38">
        <v>0</v>
      </c>
      <c r="G64" s="50">
        <f>IF(F64=0,0,51-F64)</f>
        <v>0</v>
      </c>
      <c r="H64" s="38">
        <v>0</v>
      </c>
      <c r="I64" s="50">
        <f>IF(H64=0,0,51-H64)</f>
        <v>0</v>
      </c>
      <c r="J64" s="38">
        <v>0</v>
      </c>
      <c r="K64" s="50">
        <f>IF(J64=0,0,51-J64)</f>
        <v>0</v>
      </c>
      <c r="L64" s="38">
        <v>0</v>
      </c>
      <c r="M64" s="50">
        <f>IF(L64=0,0,51-L64)</f>
        <v>0</v>
      </c>
      <c r="N64" s="38">
        <v>0</v>
      </c>
      <c r="O64" s="59">
        <f>IF(N64=0,0,51-N64)</f>
        <v>0</v>
      </c>
      <c r="P64" s="38">
        <v>0</v>
      </c>
      <c r="Q64" s="50">
        <f>IF(P64=0,0,51-P64)</f>
        <v>0</v>
      </c>
      <c r="R64" s="38">
        <v>0</v>
      </c>
      <c r="S64" s="50">
        <f>IF(R64=0,0,51-R64)</f>
        <v>0</v>
      </c>
      <c r="T64" s="38">
        <v>0</v>
      </c>
      <c r="U64" s="65">
        <f>IF(T64=0,0,51-T64)</f>
        <v>0</v>
      </c>
      <c r="V64" s="41">
        <v>0</v>
      </c>
      <c r="W64" s="50">
        <f>IF(V64=0,0,51-V64)</f>
        <v>0</v>
      </c>
      <c r="X64" s="38">
        <v>0</v>
      </c>
      <c r="Y64" s="50">
        <f>IF(X64=0,0,51-X64)</f>
        <v>0</v>
      </c>
      <c r="Z64" s="38">
        <v>0</v>
      </c>
      <c r="AA64" s="50">
        <f>IF(Z64=0,0,51-Z64)</f>
        <v>0</v>
      </c>
      <c r="AB64" s="38">
        <v>0</v>
      </c>
      <c r="AC64" s="50">
        <f>IF(AB64=0,0,51-AB64)</f>
        <v>0</v>
      </c>
      <c r="AD64" s="38">
        <v>0</v>
      </c>
      <c r="AE64" s="65">
        <f>IF(AD64=0,0,51-AD64)</f>
        <v>0</v>
      </c>
      <c r="AF64" s="41">
        <v>0</v>
      </c>
      <c r="AG64" s="50">
        <f>IF(AF64=0,0,51-AF64)</f>
        <v>0</v>
      </c>
      <c r="AH64" s="38">
        <v>0</v>
      </c>
      <c r="AI64" s="50">
        <f>IF(AH64=0,0,51-AH64)</f>
        <v>0</v>
      </c>
      <c r="AJ64" s="38">
        <v>0</v>
      </c>
      <c r="AK64" s="50">
        <f>IF(AJ64=0,0,51-AJ64)</f>
        <v>0</v>
      </c>
      <c r="AL64" s="38">
        <v>0</v>
      </c>
      <c r="AM64" s="50">
        <f>IF(AL64=0,0,51-AL64)</f>
        <v>0</v>
      </c>
      <c r="AN64" s="38">
        <v>0</v>
      </c>
      <c r="AO64" s="50">
        <f>IF(AN64=0,0,51-AN64)</f>
        <v>0</v>
      </c>
      <c r="AP64" s="38">
        <v>0</v>
      </c>
      <c r="AQ64" s="50">
        <f>IF(AP64=0,0,51-AP64)</f>
        <v>0</v>
      </c>
      <c r="AR64" s="38">
        <v>0</v>
      </c>
      <c r="AS64" s="50">
        <f>IF(AR64=0,0,51-AR64)</f>
        <v>0</v>
      </c>
      <c r="AT64" s="38">
        <v>0</v>
      </c>
      <c r="AU64" s="50">
        <f>IF(AT64=0,0,51-AT64)</f>
        <v>0</v>
      </c>
      <c r="AV64" s="38">
        <v>0</v>
      </c>
      <c r="AW64" s="65">
        <f>IF(AV64=0,0,51-AV64)</f>
        <v>0</v>
      </c>
      <c r="AX64" s="38">
        <v>23</v>
      </c>
      <c r="AY64" s="50">
        <f>IF(AX64=0,0,51-AX64)</f>
        <v>28</v>
      </c>
      <c r="AZ64" s="38">
        <v>19</v>
      </c>
      <c r="BA64" s="50">
        <f>IF(AZ64=0,0,51-AZ64)</f>
        <v>32</v>
      </c>
      <c r="BB64" s="38">
        <v>19</v>
      </c>
      <c r="BC64" s="65">
        <f>IF(BB64=0,0,51-BB64)</f>
        <v>32</v>
      </c>
      <c r="BD64" s="38">
        <v>0</v>
      </c>
      <c r="BE64" s="50">
        <f>IF(BD64=0,0,51-BD64)</f>
        <v>0</v>
      </c>
      <c r="BF64" s="38">
        <v>0</v>
      </c>
      <c r="BG64" s="50">
        <f>IF(BF64=0,0,51-BF64)</f>
        <v>0</v>
      </c>
      <c r="BH64" s="38">
        <v>0</v>
      </c>
      <c r="BI64" s="50">
        <f>IF(BH64=0,0,51-BH64)</f>
        <v>0</v>
      </c>
      <c r="BJ64" s="38">
        <v>0</v>
      </c>
      <c r="BK64" s="50">
        <f>IF(BJ64=0,0,51-BJ64)</f>
        <v>0</v>
      </c>
      <c r="BL64" s="38">
        <v>0</v>
      </c>
      <c r="BM64" s="50">
        <f>IF(BL64=0,0,51-BL64)</f>
        <v>0</v>
      </c>
      <c r="BN64" s="38">
        <v>0</v>
      </c>
      <c r="BO64" s="65">
        <f>IF(BN64=0,0,51-BN64)</f>
        <v>0</v>
      </c>
      <c r="BP64" s="47">
        <v>0</v>
      </c>
      <c r="BQ64" s="50">
        <f>IF(BP64=0,0,51-BP64)</f>
        <v>0</v>
      </c>
      <c r="BR64" s="27"/>
      <c r="BS64" s="28">
        <f>G64</f>
        <v>0</v>
      </c>
      <c r="BT64" s="28">
        <f>I64</f>
        <v>0</v>
      </c>
      <c r="BU64" s="28">
        <f>K64</f>
        <v>0</v>
      </c>
      <c r="BV64" s="28">
        <f>M64</f>
        <v>0</v>
      </c>
      <c r="BW64" s="28">
        <f>O64</f>
        <v>0</v>
      </c>
      <c r="BX64" s="28">
        <f>Q64</f>
        <v>0</v>
      </c>
      <c r="BY64" s="28">
        <f>S64</f>
        <v>0</v>
      </c>
      <c r="BZ64" s="28">
        <f>U64</f>
        <v>0</v>
      </c>
      <c r="CA64" s="28">
        <f>W64</f>
        <v>0</v>
      </c>
      <c r="CB64" s="28">
        <f>Y64</f>
        <v>0</v>
      </c>
      <c r="CC64" s="28">
        <f>AA64</f>
        <v>0</v>
      </c>
      <c r="CD64" s="28">
        <f>AC64</f>
        <v>0</v>
      </c>
      <c r="CE64" s="28">
        <f>AE64</f>
        <v>0</v>
      </c>
      <c r="CF64" s="28">
        <f>AG64</f>
        <v>0</v>
      </c>
      <c r="CG64" s="28">
        <f>AI64</f>
        <v>0</v>
      </c>
      <c r="CH64" s="28">
        <f>AK64</f>
        <v>0</v>
      </c>
      <c r="CI64" s="28">
        <f>AM64</f>
        <v>0</v>
      </c>
      <c r="CJ64" s="28">
        <f>AO64</f>
        <v>0</v>
      </c>
      <c r="CK64" s="28">
        <f>AQ64</f>
        <v>0</v>
      </c>
      <c r="CL64" s="28">
        <f>AS64</f>
        <v>0</v>
      </c>
      <c r="CM64" s="28">
        <f>AU64</f>
        <v>0</v>
      </c>
      <c r="CN64" s="28">
        <f>AW64</f>
        <v>0</v>
      </c>
      <c r="CO64" s="28">
        <f>AY64</f>
        <v>28</v>
      </c>
      <c r="CP64" s="28">
        <f>BA64</f>
        <v>32</v>
      </c>
      <c r="CQ64" s="28">
        <f>BC64</f>
        <v>32</v>
      </c>
      <c r="CR64" s="28">
        <f>BE64</f>
        <v>0</v>
      </c>
      <c r="CS64" s="28">
        <f>BG64</f>
        <v>0</v>
      </c>
      <c r="CT64" s="28">
        <f>BI64</f>
        <v>0</v>
      </c>
      <c r="CU64" s="28">
        <f>BK64</f>
        <v>0</v>
      </c>
      <c r="CV64" s="28">
        <f>BM64</f>
        <v>0</v>
      </c>
      <c r="CW64" s="28">
        <f>BO64</f>
        <v>0</v>
      </c>
      <c r="CX64" s="28">
        <f>BQ64</f>
        <v>0</v>
      </c>
      <c r="CY64" s="29">
        <f>SUM(BS64:CX64)</f>
        <v>92</v>
      </c>
      <c r="CZ64" s="30"/>
      <c r="DA64" s="31">
        <f>SMALL($BS64:$CX64,1)</f>
        <v>0</v>
      </c>
      <c r="DB64" s="31">
        <f>SMALL($BS64:$CX64,2)</f>
        <v>0</v>
      </c>
      <c r="DC64" s="31">
        <f>SMALL($BS64:$CX64,3)</f>
        <v>0</v>
      </c>
      <c r="DD64" s="31">
        <f>SMALL($BS64:$CX64,4)</f>
        <v>0</v>
      </c>
      <c r="DE64" s="31">
        <f>SMALL($BS64:$CX64,5)</f>
        <v>0</v>
      </c>
      <c r="DF64" s="31">
        <f>SMALL($BS64:$CX64,6)</f>
        <v>0</v>
      </c>
      <c r="DG64" s="31">
        <f>SMALL($BS64:$CX64,7)</f>
        <v>0</v>
      </c>
      <c r="DH64" s="31">
        <f>SMALL($BS64:$CX64,8)</f>
        <v>0</v>
      </c>
      <c r="DI64" s="31">
        <f>SMALL($BS64:$CX64,9)</f>
        <v>0</v>
      </c>
      <c r="DJ64" s="31">
        <f>SMALL($BS64:$CX64,10)</f>
        <v>0</v>
      </c>
      <c r="DK64" s="31">
        <f>SMALL($BS64:$CX64,11)</f>
        <v>0</v>
      </c>
      <c r="DL64" s="31">
        <f>SMALL($BS64:$CX64,12)</f>
        <v>0</v>
      </c>
      <c r="DM64" s="31">
        <f>SMALL($BS64:$CX64,13)</f>
        <v>0</v>
      </c>
      <c r="DN64" s="31">
        <f>SMALL($BS64:$CX64,14)</f>
        <v>0</v>
      </c>
      <c r="DO64" s="31">
        <f>SMALL($BS64:$CX64,15)</f>
        <v>0</v>
      </c>
      <c r="DP64" s="31">
        <f>SMALL($BS64:$CX64,16)</f>
        <v>0</v>
      </c>
      <c r="DQ64" s="31">
        <f>SMALL($BS64:$CX64,17)</f>
        <v>0</v>
      </c>
      <c r="DR64" s="31">
        <f>SMALL($BS64:$CX64,18)</f>
        <v>0</v>
      </c>
      <c r="DS64" s="31">
        <f>SMALL($BS64:$CX64,19)</f>
        <v>0</v>
      </c>
      <c r="DT64" s="31">
        <f>SMALL($BS64:$CX64,20)</f>
        <v>0</v>
      </c>
      <c r="DU64" s="31">
        <f>SMALL($BS64:$CX64,21)</f>
        <v>0</v>
      </c>
      <c r="DV64" s="31">
        <f>SMALL($BS64:$CX64,22)</f>
        <v>0</v>
      </c>
      <c r="DW64" s="31">
        <f>SMALL($BS64:$CX64,23)</f>
        <v>0</v>
      </c>
      <c r="DX64" s="31">
        <f>SMALL($BS64:$CX64,24)</f>
        <v>0</v>
      </c>
      <c r="DY64" s="31">
        <f>SMALL($BS64:$CX64,25)</f>
        <v>0</v>
      </c>
      <c r="DZ64" s="30">
        <f>SMALL($BS64:$CX64,26)</f>
        <v>0</v>
      </c>
      <c r="EA64" s="30">
        <f>SMALL($BS64:$CX64,27)</f>
        <v>0</v>
      </c>
      <c r="EB64" s="30">
        <f>SMALL($BS64:$CX64,28)</f>
        <v>0</v>
      </c>
      <c r="EC64" s="30">
        <f>SMALL($BS64:$CX64,29)</f>
        <v>0</v>
      </c>
      <c r="ED64" s="30">
        <f>SMALL($BS64:$CX64,30)</f>
        <v>28</v>
      </c>
      <c r="EE64" s="30">
        <f>SMALL($BS64:$CX64,31)</f>
        <v>32</v>
      </c>
      <c r="EF64" s="30">
        <f>SMALL($BS64:$CX64,32)</f>
        <v>32</v>
      </c>
      <c r="EG64" s="1"/>
      <c r="EH64" s="1"/>
      <c r="EI64" s="1"/>
      <c r="EJ64" s="1"/>
      <c r="EK64" s="1"/>
      <c r="EL64" s="1"/>
      <c r="EM64" s="1"/>
      <c r="EN64" s="1"/>
      <c r="EO64" s="1"/>
      <c r="EP64" s="1"/>
    </row>
    <row r="65" spans="1:146" ht="12.75" customHeight="1">
      <c r="A65" s="1">
        <f t="shared" ref="A65:A99" si="0">A64+1</f>
        <v>58</v>
      </c>
      <c r="B65" s="1" t="s">
        <v>59</v>
      </c>
      <c r="C65" s="15"/>
      <c r="D65" s="26">
        <f>CY65-SUM($DA65:CHOOSE($DA$8,$DA65,$DB65,$DC65,$DD65,$DE65,$DF65,$DG65,$DH65,$DI65,$DJ65,$DK65,$DL65,$DM65,$DN65,$DO65,$DP65,$DQ65,$DR65,$DS65,$DT65,$DU65,$DV65,$DW65,$DX65))</f>
        <v>82</v>
      </c>
      <c r="E65" s="15"/>
      <c r="F65" s="38">
        <v>50</v>
      </c>
      <c r="G65" s="50">
        <f>IF(F65=0,0,51-F65)</f>
        <v>1</v>
      </c>
      <c r="H65" s="38">
        <v>25</v>
      </c>
      <c r="I65" s="50">
        <f>IF(H65=0,0,51-H65)</f>
        <v>26</v>
      </c>
      <c r="J65" s="38">
        <v>27</v>
      </c>
      <c r="K65" s="50">
        <f>IF(J65=0,0,51-J65)</f>
        <v>24</v>
      </c>
      <c r="L65" s="38">
        <v>21</v>
      </c>
      <c r="M65" s="50">
        <f>IF(L65=0,0,51-L65)</f>
        <v>30</v>
      </c>
      <c r="N65" s="38">
        <v>50</v>
      </c>
      <c r="O65" s="59">
        <f>IF(N65=0,0,51-N65)</f>
        <v>1</v>
      </c>
      <c r="P65" s="40">
        <v>0</v>
      </c>
      <c r="Q65" s="50">
        <f>IF(P65=0,0,51-P65)</f>
        <v>0</v>
      </c>
      <c r="R65" s="38">
        <v>0</v>
      </c>
      <c r="S65" s="50">
        <f>IF(R65=0,0,51-R65)</f>
        <v>0</v>
      </c>
      <c r="T65" s="38">
        <v>0</v>
      </c>
      <c r="U65" s="65">
        <f>IF(T65=0,0,51-T65)</f>
        <v>0</v>
      </c>
      <c r="V65" s="41">
        <v>0</v>
      </c>
      <c r="W65" s="50">
        <f>IF(V65=0,0,51-V65)</f>
        <v>0</v>
      </c>
      <c r="X65" s="38">
        <v>0</v>
      </c>
      <c r="Y65" s="50">
        <f>IF(X65=0,0,51-X65)</f>
        <v>0</v>
      </c>
      <c r="Z65" s="38">
        <v>0</v>
      </c>
      <c r="AA65" s="50">
        <f>IF(Z65=0,0,51-Z65)</f>
        <v>0</v>
      </c>
      <c r="AB65" s="38">
        <v>0</v>
      </c>
      <c r="AC65" s="50">
        <f>IF(AB65=0,0,51-AB65)</f>
        <v>0</v>
      </c>
      <c r="AD65" s="38">
        <v>0</v>
      </c>
      <c r="AE65" s="65">
        <f>IF(AD65=0,0,51-AD65)</f>
        <v>0</v>
      </c>
      <c r="AF65" s="41">
        <v>0</v>
      </c>
      <c r="AG65" s="50">
        <f>IF(AF65=0,0,51-AF65)</f>
        <v>0</v>
      </c>
      <c r="AH65" s="38">
        <v>0</v>
      </c>
      <c r="AI65" s="50">
        <f>IF(AH65=0,0,51-AH65)</f>
        <v>0</v>
      </c>
      <c r="AJ65" s="38">
        <v>0</v>
      </c>
      <c r="AK65" s="50">
        <f>IF(AJ65=0,0,51-AJ65)</f>
        <v>0</v>
      </c>
      <c r="AL65" s="38">
        <v>0</v>
      </c>
      <c r="AM65" s="50">
        <f>IF(AL65=0,0,51-AL65)</f>
        <v>0</v>
      </c>
      <c r="AN65" s="38">
        <v>0</v>
      </c>
      <c r="AO65" s="50">
        <f>IF(AN65=0,0,51-AN65)</f>
        <v>0</v>
      </c>
      <c r="AP65" s="38">
        <v>0</v>
      </c>
      <c r="AQ65" s="50">
        <f>IF(AP65=0,0,51-AP65)</f>
        <v>0</v>
      </c>
      <c r="AR65" s="38">
        <v>0</v>
      </c>
      <c r="AS65" s="50">
        <f>IF(AR65=0,0,51-AR65)</f>
        <v>0</v>
      </c>
      <c r="AT65" s="38">
        <v>0</v>
      </c>
      <c r="AU65" s="50">
        <f>IF(AT65=0,0,51-AT65)</f>
        <v>0</v>
      </c>
      <c r="AV65" s="38">
        <v>0</v>
      </c>
      <c r="AW65" s="65">
        <f>IF(AV65=0,0,51-AV65)</f>
        <v>0</v>
      </c>
      <c r="AX65" s="38">
        <v>0</v>
      </c>
      <c r="AY65" s="50">
        <f>IF(AX65=0,0,51-AX65)</f>
        <v>0</v>
      </c>
      <c r="AZ65" s="38">
        <v>0</v>
      </c>
      <c r="BA65" s="50">
        <f>IF(AZ65=0,0,51-AZ65)</f>
        <v>0</v>
      </c>
      <c r="BB65" s="38">
        <v>0</v>
      </c>
      <c r="BC65" s="65">
        <f>IF(BB65=0,0,51-BB65)</f>
        <v>0</v>
      </c>
      <c r="BD65" s="38">
        <v>0</v>
      </c>
      <c r="BE65" s="50">
        <f>IF(BD65=0,0,51-BD65)</f>
        <v>0</v>
      </c>
      <c r="BF65" s="38">
        <v>0</v>
      </c>
      <c r="BG65" s="50">
        <f>IF(BF65=0,0,51-BF65)</f>
        <v>0</v>
      </c>
      <c r="BH65" s="38">
        <v>0</v>
      </c>
      <c r="BI65" s="50">
        <f>IF(BH65=0,0,51-BH65)</f>
        <v>0</v>
      </c>
      <c r="BJ65" s="38">
        <v>0</v>
      </c>
      <c r="BK65" s="50">
        <f>IF(BJ65=0,0,51-BJ65)</f>
        <v>0</v>
      </c>
      <c r="BL65" s="38">
        <v>0</v>
      </c>
      <c r="BM65" s="50">
        <f>IF(BL65=0,0,51-BL65)</f>
        <v>0</v>
      </c>
      <c r="BN65" s="38">
        <v>0</v>
      </c>
      <c r="BO65" s="65">
        <f>IF(BN65=0,0,51-BN65)</f>
        <v>0</v>
      </c>
      <c r="BP65" s="47">
        <v>0</v>
      </c>
      <c r="BQ65" s="50">
        <f>IF(BP65=0,0,51-BP65)</f>
        <v>0</v>
      </c>
      <c r="BR65" s="27"/>
      <c r="BS65" s="28">
        <f>G65</f>
        <v>1</v>
      </c>
      <c r="BT65" s="28">
        <f>I65</f>
        <v>26</v>
      </c>
      <c r="BU65" s="28">
        <f>K65</f>
        <v>24</v>
      </c>
      <c r="BV65" s="28">
        <f>M65</f>
        <v>30</v>
      </c>
      <c r="BW65" s="28">
        <f>O65</f>
        <v>1</v>
      </c>
      <c r="BX65" s="28">
        <f>Q65</f>
        <v>0</v>
      </c>
      <c r="BY65" s="28">
        <f>S65</f>
        <v>0</v>
      </c>
      <c r="BZ65" s="28">
        <f>U65</f>
        <v>0</v>
      </c>
      <c r="CA65" s="28">
        <f>W65</f>
        <v>0</v>
      </c>
      <c r="CB65" s="28">
        <f>Y65</f>
        <v>0</v>
      </c>
      <c r="CC65" s="28">
        <f>AA65</f>
        <v>0</v>
      </c>
      <c r="CD65" s="28">
        <f>AC65</f>
        <v>0</v>
      </c>
      <c r="CE65" s="28">
        <f>AE65</f>
        <v>0</v>
      </c>
      <c r="CF65" s="28">
        <f>AG65</f>
        <v>0</v>
      </c>
      <c r="CG65" s="28">
        <f>AI65</f>
        <v>0</v>
      </c>
      <c r="CH65" s="28">
        <f>AK65</f>
        <v>0</v>
      </c>
      <c r="CI65" s="28">
        <f>AM65</f>
        <v>0</v>
      </c>
      <c r="CJ65" s="28">
        <f>AO65</f>
        <v>0</v>
      </c>
      <c r="CK65" s="28">
        <f>AQ65</f>
        <v>0</v>
      </c>
      <c r="CL65" s="28">
        <f>AS65</f>
        <v>0</v>
      </c>
      <c r="CM65" s="28">
        <f>AU65</f>
        <v>0</v>
      </c>
      <c r="CN65" s="28">
        <f>AW65</f>
        <v>0</v>
      </c>
      <c r="CO65" s="28">
        <f>AY65</f>
        <v>0</v>
      </c>
      <c r="CP65" s="28">
        <f>BA65</f>
        <v>0</v>
      </c>
      <c r="CQ65" s="28">
        <f>BC65</f>
        <v>0</v>
      </c>
      <c r="CR65" s="28">
        <f>BE65</f>
        <v>0</v>
      </c>
      <c r="CS65" s="28">
        <f>BG65</f>
        <v>0</v>
      </c>
      <c r="CT65" s="28">
        <f>BI65</f>
        <v>0</v>
      </c>
      <c r="CU65" s="28">
        <f>BK65</f>
        <v>0</v>
      </c>
      <c r="CV65" s="28">
        <f>BM65</f>
        <v>0</v>
      </c>
      <c r="CW65" s="28">
        <f>BO65</f>
        <v>0</v>
      </c>
      <c r="CX65" s="28">
        <f>BQ65</f>
        <v>0</v>
      </c>
      <c r="CY65" s="29">
        <f>SUM(BS65:CX65)</f>
        <v>82</v>
      </c>
      <c r="CZ65" s="30"/>
      <c r="DA65" s="31">
        <f>SMALL($BS65:$CX65,1)</f>
        <v>0</v>
      </c>
      <c r="DB65" s="31">
        <f>SMALL($BS65:$CX65,2)</f>
        <v>0</v>
      </c>
      <c r="DC65" s="31">
        <f>SMALL($BS65:$CX65,3)</f>
        <v>0</v>
      </c>
      <c r="DD65" s="31">
        <f>SMALL($BS65:$CX65,4)</f>
        <v>0</v>
      </c>
      <c r="DE65" s="31">
        <f>SMALL($BS65:$CX65,5)</f>
        <v>0</v>
      </c>
      <c r="DF65" s="31">
        <f>SMALL($BS65:$CX65,6)</f>
        <v>0</v>
      </c>
      <c r="DG65" s="31">
        <f>SMALL($BS65:$CX65,7)</f>
        <v>0</v>
      </c>
      <c r="DH65" s="31">
        <f>SMALL($BS65:$CX65,8)</f>
        <v>0</v>
      </c>
      <c r="DI65" s="31">
        <f>SMALL($BS65:$CX65,9)</f>
        <v>0</v>
      </c>
      <c r="DJ65" s="31">
        <f>SMALL($BS65:$CX65,10)</f>
        <v>0</v>
      </c>
      <c r="DK65" s="31">
        <f>SMALL($BS65:$CX65,11)</f>
        <v>0</v>
      </c>
      <c r="DL65" s="31">
        <f>SMALL($BS65:$CX65,12)</f>
        <v>0</v>
      </c>
      <c r="DM65" s="31">
        <f>SMALL($BS65:$CX65,13)</f>
        <v>0</v>
      </c>
      <c r="DN65" s="31">
        <f>SMALL($BS65:$CX65,14)</f>
        <v>0</v>
      </c>
      <c r="DO65" s="31">
        <f>SMALL($BS65:$CX65,15)</f>
        <v>0</v>
      </c>
      <c r="DP65" s="31">
        <f>SMALL($BS65:$CX65,16)</f>
        <v>0</v>
      </c>
      <c r="DQ65" s="31">
        <f>SMALL($BS65:$CX65,17)</f>
        <v>0</v>
      </c>
      <c r="DR65" s="31">
        <f>SMALL($BS65:$CX65,18)</f>
        <v>0</v>
      </c>
      <c r="DS65" s="31">
        <f>SMALL($BS65:$CX65,19)</f>
        <v>0</v>
      </c>
      <c r="DT65" s="31">
        <f>SMALL($BS65:$CX65,20)</f>
        <v>0</v>
      </c>
      <c r="DU65" s="31">
        <f>SMALL($BS65:$CX65,21)</f>
        <v>0</v>
      </c>
      <c r="DV65" s="31">
        <f>SMALL($BS65:$CX65,22)</f>
        <v>0</v>
      </c>
      <c r="DW65" s="31">
        <f>SMALL($BS65:$CX65,23)</f>
        <v>0</v>
      </c>
      <c r="DX65" s="31">
        <f>SMALL($BS65:$CX65,24)</f>
        <v>0</v>
      </c>
      <c r="DY65" s="31">
        <f>SMALL($BS65:$CX65,25)</f>
        <v>0</v>
      </c>
      <c r="DZ65" s="30">
        <f>SMALL($BS65:$CX65,26)</f>
        <v>0</v>
      </c>
      <c r="EA65" s="30">
        <f>SMALL($BS65:$CX65,27)</f>
        <v>0</v>
      </c>
      <c r="EB65" s="30">
        <f>SMALL($BS65:$CX65,28)</f>
        <v>1</v>
      </c>
      <c r="EC65" s="30">
        <f>SMALL($BS65:$CX65,29)</f>
        <v>1</v>
      </c>
      <c r="ED65" s="30">
        <f>SMALL($BS65:$CX65,30)</f>
        <v>24</v>
      </c>
      <c r="EE65" s="30">
        <f>SMALL($BS65:$CX65,31)</f>
        <v>26</v>
      </c>
      <c r="EF65" s="30">
        <f>SMALL($BS65:$CX65,32)</f>
        <v>30</v>
      </c>
      <c r="EG65" s="1"/>
      <c r="EH65" s="1"/>
      <c r="EI65" s="1"/>
      <c r="EJ65" s="1"/>
      <c r="EK65" s="1"/>
      <c r="EL65" s="1"/>
      <c r="EM65" s="1"/>
      <c r="EN65" s="1"/>
      <c r="EO65" s="1"/>
      <c r="EP65" s="1"/>
    </row>
    <row r="66" spans="1:146" ht="12.75" customHeight="1">
      <c r="A66" s="1">
        <f t="shared" si="0"/>
        <v>59</v>
      </c>
      <c r="B66" s="1" t="s">
        <v>89</v>
      </c>
      <c r="C66" s="15"/>
      <c r="D66" s="26">
        <f>CY66-SUM($DA66:CHOOSE($DA$8,$DA66,$DB66,$DC66,$DD66,$DE66,$DF66,$DG66,$DH66,$DI66,$DJ66,$DK66,$DL66,$DM66,$DN66,$DO66,$DP66,$DQ66,$DR66,$DS66,$DT66,$DU66,$DV66,$DW66,$DX66))</f>
        <v>78</v>
      </c>
      <c r="E66" s="15"/>
      <c r="F66" s="38">
        <v>50</v>
      </c>
      <c r="G66" s="50">
        <f>IF(F66=0,0,51-F66)</f>
        <v>1</v>
      </c>
      <c r="H66" s="38">
        <v>27</v>
      </c>
      <c r="I66" s="50">
        <f>IF(H66=0,0,51-H66)</f>
        <v>24</v>
      </c>
      <c r="J66" s="38">
        <v>26</v>
      </c>
      <c r="K66" s="50">
        <f>IF(J66=0,0,51-J66)</f>
        <v>25</v>
      </c>
      <c r="L66" s="38">
        <v>24</v>
      </c>
      <c r="M66" s="50">
        <f>IF(L66=0,0,51-L66)</f>
        <v>27</v>
      </c>
      <c r="N66" s="38">
        <v>50</v>
      </c>
      <c r="O66" s="59">
        <f>IF(N66=0,0,51-N66)</f>
        <v>1</v>
      </c>
      <c r="P66" s="38">
        <v>0</v>
      </c>
      <c r="Q66" s="50">
        <f>IF(P66=0,0,51-P66)</f>
        <v>0</v>
      </c>
      <c r="R66" s="38">
        <v>0</v>
      </c>
      <c r="S66" s="50">
        <f>IF(R66=0,0,51-R66)</f>
        <v>0</v>
      </c>
      <c r="T66" s="38">
        <v>0</v>
      </c>
      <c r="U66" s="65">
        <f>IF(T66=0,0,51-T66)</f>
        <v>0</v>
      </c>
      <c r="V66" s="41">
        <v>0</v>
      </c>
      <c r="W66" s="50">
        <f>IF(V66=0,0,51-V66)</f>
        <v>0</v>
      </c>
      <c r="X66" s="38">
        <v>0</v>
      </c>
      <c r="Y66" s="50">
        <f>IF(X66=0,0,51-X66)</f>
        <v>0</v>
      </c>
      <c r="Z66" s="38">
        <v>0</v>
      </c>
      <c r="AA66" s="50">
        <f>IF(Z66=0,0,51-Z66)</f>
        <v>0</v>
      </c>
      <c r="AB66" s="38">
        <v>0</v>
      </c>
      <c r="AC66" s="50">
        <f>IF(AB66=0,0,51-AB66)</f>
        <v>0</v>
      </c>
      <c r="AD66" s="38">
        <v>0</v>
      </c>
      <c r="AE66" s="65">
        <f>IF(AD66=0,0,51-AD66)</f>
        <v>0</v>
      </c>
      <c r="AF66" s="41">
        <v>0</v>
      </c>
      <c r="AG66" s="50">
        <f>IF(AF66=0,0,51-AF66)</f>
        <v>0</v>
      </c>
      <c r="AH66" s="38">
        <v>0</v>
      </c>
      <c r="AI66" s="50">
        <f>IF(AH66=0,0,51-AH66)</f>
        <v>0</v>
      </c>
      <c r="AJ66" s="38">
        <v>0</v>
      </c>
      <c r="AK66" s="50">
        <f>IF(AJ66=0,0,51-AJ66)</f>
        <v>0</v>
      </c>
      <c r="AL66" s="38">
        <v>0</v>
      </c>
      <c r="AM66" s="50">
        <f>IF(AL66=0,0,51-AL66)</f>
        <v>0</v>
      </c>
      <c r="AN66" s="38">
        <v>0</v>
      </c>
      <c r="AO66" s="50">
        <f>IF(AN66=0,0,51-AN66)</f>
        <v>0</v>
      </c>
      <c r="AP66" s="38">
        <v>0</v>
      </c>
      <c r="AQ66" s="50">
        <f>IF(AP66=0,0,51-AP66)</f>
        <v>0</v>
      </c>
      <c r="AR66" s="38">
        <v>0</v>
      </c>
      <c r="AS66" s="50">
        <f>IF(AR66=0,0,51-AR66)</f>
        <v>0</v>
      </c>
      <c r="AT66" s="38">
        <v>0</v>
      </c>
      <c r="AU66" s="50">
        <f>IF(AT66=0,0,51-AT66)</f>
        <v>0</v>
      </c>
      <c r="AV66" s="38">
        <v>0</v>
      </c>
      <c r="AW66" s="65">
        <f>IF(AV66=0,0,51-AV66)</f>
        <v>0</v>
      </c>
      <c r="AX66" s="38">
        <v>0</v>
      </c>
      <c r="AY66" s="50">
        <f>IF(AX66=0,0,51-AX66)</f>
        <v>0</v>
      </c>
      <c r="AZ66" s="38">
        <v>0</v>
      </c>
      <c r="BA66" s="50">
        <f>IF(AZ66=0,0,51-AZ66)</f>
        <v>0</v>
      </c>
      <c r="BB66" s="38">
        <v>0</v>
      </c>
      <c r="BC66" s="65">
        <f>IF(BB66=0,0,51-BB66)</f>
        <v>0</v>
      </c>
      <c r="BD66" s="38">
        <v>0</v>
      </c>
      <c r="BE66" s="50">
        <f>IF(BD66=0,0,51-BD66)</f>
        <v>0</v>
      </c>
      <c r="BF66" s="38">
        <v>0</v>
      </c>
      <c r="BG66" s="50">
        <f>IF(BF66=0,0,51-BF66)</f>
        <v>0</v>
      </c>
      <c r="BH66" s="38">
        <v>0</v>
      </c>
      <c r="BI66" s="50">
        <f>IF(BH66=0,0,51-BH66)</f>
        <v>0</v>
      </c>
      <c r="BJ66" s="38">
        <v>0</v>
      </c>
      <c r="BK66" s="50">
        <f>IF(BJ66=0,0,51-BJ66)</f>
        <v>0</v>
      </c>
      <c r="BL66" s="38">
        <v>0</v>
      </c>
      <c r="BM66" s="50">
        <f>IF(BL66=0,0,51-BL66)</f>
        <v>0</v>
      </c>
      <c r="BN66" s="38">
        <v>0</v>
      </c>
      <c r="BO66" s="65">
        <f>IF(BN66=0,0,51-BN66)</f>
        <v>0</v>
      </c>
      <c r="BP66" s="47">
        <v>0</v>
      </c>
      <c r="BQ66" s="50">
        <f>IF(BP66=0,0,51-BP66)</f>
        <v>0</v>
      </c>
      <c r="BR66" s="27"/>
      <c r="BS66" s="28">
        <f>G66</f>
        <v>1</v>
      </c>
      <c r="BT66" s="28">
        <f>I66</f>
        <v>24</v>
      </c>
      <c r="BU66" s="28">
        <f>K66</f>
        <v>25</v>
      </c>
      <c r="BV66" s="28">
        <f>M66</f>
        <v>27</v>
      </c>
      <c r="BW66" s="28">
        <f>O66</f>
        <v>1</v>
      </c>
      <c r="BX66" s="28">
        <f>Q66</f>
        <v>0</v>
      </c>
      <c r="BY66" s="28">
        <f>S66</f>
        <v>0</v>
      </c>
      <c r="BZ66" s="28">
        <f>U66</f>
        <v>0</v>
      </c>
      <c r="CA66" s="28">
        <f>W66</f>
        <v>0</v>
      </c>
      <c r="CB66" s="28">
        <f>Y66</f>
        <v>0</v>
      </c>
      <c r="CC66" s="28">
        <f>AA66</f>
        <v>0</v>
      </c>
      <c r="CD66" s="28">
        <f>AC66</f>
        <v>0</v>
      </c>
      <c r="CE66" s="28">
        <f>AE66</f>
        <v>0</v>
      </c>
      <c r="CF66" s="28">
        <f>AG66</f>
        <v>0</v>
      </c>
      <c r="CG66" s="28">
        <f>AI66</f>
        <v>0</v>
      </c>
      <c r="CH66" s="28">
        <f>AK66</f>
        <v>0</v>
      </c>
      <c r="CI66" s="28">
        <f>AM66</f>
        <v>0</v>
      </c>
      <c r="CJ66" s="28">
        <f>AO66</f>
        <v>0</v>
      </c>
      <c r="CK66" s="28">
        <f>AQ66</f>
        <v>0</v>
      </c>
      <c r="CL66" s="28">
        <f>AS66</f>
        <v>0</v>
      </c>
      <c r="CM66" s="28">
        <f>AU66</f>
        <v>0</v>
      </c>
      <c r="CN66" s="28">
        <f>AW66</f>
        <v>0</v>
      </c>
      <c r="CO66" s="28">
        <f>AY66</f>
        <v>0</v>
      </c>
      <c r="CP66" s="28">
        <f>BA66</f>
        <v>0</v>
      </c>
      <c r="CQ66" s="28">
        <f>BC66</f>
        <v>0</v>
      </c>
      <c r="CR66" s="28">
        <f>BE66</f>
        <v>0</v>
      </c>
      <c r="CS66" s="28">
        <f>BG66</f>
        <v>0</v>
      </c>
      <c r="CT66" s="28">
        <f>BI66</f>
        <v>0</v>
      </c>
      <c r="CU66" s="28">
        <f>BK66</f>
        <v>0</v>
      </c>
      <c r="CV66" s="28">
        <f>BM66</f>
        <v>0</v>
      </c>
      <c r="CW66" s="28">
        <f>BO66</f>
        <v>0</v>
      </c>
      <c r="CX66" s="28">
        <f>BQ66</f>
        <v>0</v>
      </c>
      <c r="CY66" s="29">
        <f>SUM(BS66:CX66)</f>
        <v>78</v>
      </c>
      <c r="CZ66" s="30"/>
      <c r="DA66" s="31">
        <f>SMALL($BS66:$CX66,1)</f>
        <v>0</v>
      </c>
      <c r="DB66" s="31">
        <f>SMALL($BS66:$CX66,2)</f>
        <v>0</v>
      </c>
      <c r="DC66" s="31">
        <f>SMALL($BS66:$CX66,3)</f>
        <v>0</v>
      </c>
      <c r="DD66" s="31">
        <f>SMALL($BS66:$CX66,4)</f>
        <v>0</v>
      </c>
      <c r="DE66" s="31">
        <f>SMALL($BS66:$CX66,5)</f>
        <v>0</v>
      </c>
      <c r="DF66" s="31">
        <f>SMALL($BS66:$CX66,6)</f>
        <v>0</v>
      </c>
      <c r="DG66" s="31">
        <f>SMALL($BS66:$CX66,7)</f>
        <v>0</v>
      </c>
      <c r="DH66" s="31">
        <f>SMALL($BS66:$CX66,8)</f>
        <v>0</v>
      </c>
      <c r="DI66" s="31">
        <f>SMALL($BS66:$CX66,9)</f>
        <v>0</v>
      </c>
      <c r="DJ66" s="31">
        <f>SMALL($BS66:$CX66,10)</f>
        <v>0</v>
      </c>
      <c r="DK66" s="31">
        <f>SMALL($BS66:$CX66,11)</f>
        <v>0</v>
      </c>
      <c r="DL66" s="31">
        <f>SMALL($BS66:$CX66,12)</f>
        <v>0</v>
      </c>
      <c r="DM66" s="31">
        <f>SMALL($BS66:$CX66,13)</f>
        <v>0</v>
      </c>
      <c r="DN66" s="31">
        <f>SMALL($BS66:$CX66,14)</f>
        <v>0</v>
      </c>
      <c r="DO66" s="31">
        <f>SMALL($BS66:$CX66,15)</f>
        <v>0</v>
      </c>
      <c r="DP66" s="31">
        <f>SMALL($BS66:$CX66,16)</f>
        <v>0</v>
      </c>
      <c r="DQ66" s="31">
        <f>SMALL($BS66:$CX66,17)</f>
        <v>0</v>
      </c>
      <c r="DR66" s="31">
        <f>SMALL($BS66:$CX66,18)</f>
        <v>0</v>
      </c>
      <c r="DS66" s="31">
        <f>SMALL($BS66:$CX66,19)</f>
        <v>0</v>
      </c>
      <c r="DT66" s="31">
        <f>SMALL($BS66:$CX66,20)</f>
        <v>0</v>
      </c>
      <c r="DU66" s="31">
        <f>SMALL($BS66:$CX66,21)</f>
        <v>0</v>
      </c>
      <c r="DV66" s="31">
        <f>SMALL($BS66:$CX66,22)</f>
        <v>0</v>
      </c>
      <c r="DW66" s="31">
        <f>SMALL($BS66:$CX66,23)</f>
        <v>0</v>
      </c>
      <c r="DX66" s="31">
        <f>SMALL($BS66:$CX66,24)</f>
        <v>0</v>
      </c>
      <c r="DY66" s="31">
        <f>SMALL($BS66:$CX66,25)</f>
        <v>0</v>
      </c>
      <c r="DZ66" s="30">
        <f>SMALL($BS66:$CX66,26)</f>
        <v>0</v>
      </c>
      <c r="EA66" s="30">
        <f>SMALL($BS66:$CX66,27)</f>
        <v>0</v>
      </c>
      <c r="EB66" s="30">
        <f>SMALL($BS66:$CX66,28)</f>
        <v>1</v>
      </c>
      <c r="EC66" s="30">
        <f>SMALL($BS66:$CX66,29)</f>
        <v>1</v>
      </c>
      <c r="ED66" s="30">
        <f>SMALL($BS66:$CX66,30)</f>
        <v>24</v>
      </c>
      <c r="EE66" s="30">
        <f>SMALL($BS66:$CX66,31)</f>
        <v>25</v>
      </c>
      <c r="EF66" s="30">
        <f>SMALL($BS66:$CX66,32)</f>
        <v>27</v>
      </c>
      <c r="EG66" s="1"/>
      <c r="EH66" s="1"/>
      <c r="EI66" s="1"/>
      <c r="EJ66" s="1"/>
      <c r="EK66" s="1"/>
      <c r="EL66" s="1"/>
      <c r="EM66" s="1"/>
      <c r="EN66" s="1"/>
      <c r="EO66" s="1"/>
      <c r="EP66" s="1"/>
    </row>
    <row r="67" spans="1:146" ht="12.75" customHeight="1">
      <c r="A67" s="1">
        <f t="shared" si="0"/>
        <v>60</v>
      </c>
      <c r="B67" s="46" t="s">
        <v>45</v>
      </c>
      <c r="C67" s="15"/>
      <c r="D67" s="26">
        <f>CY67-SUM($DA67:CHOOSE($DA$8,$DA67,$DB67,$DC67,$DD67,$DE67,$DF67,$DG67,$DH67,$DI67,$DJ67,$DK67,$DL67,$DM67,$DN67,$DO67,$DP67,$DQ67,$DR67,$DS67,$DT67,$DU67,$DV67,$DW67,$DX67))</f>
        <v>74</v>
      </c>
      <c r="E67" s="15"/>
      <c r="F67" s="38">
        <v>0</v>
      </c>
      <c r="G67" s="50">
        <f>IF(F67=0,0,51-F67)</f>
        <v>0</v>
      </c>
      <c r="H67" s="38">
        <v>0</v>
      </c>
      <c r="I67" s="50">
        <f>IF(H67=0,0,51-H67)</f>
        <v>0</v>
      </c>
      <c r="J67" s="38">
        <v>0</v>
      </c>
      <c r="K67" s="50">
        <f>IF(J67=0,0,51-J67)</f>
        <v>0</v>
      </c>
      <c r="L67" s="38">
        <v>0</v>
      </c>
      <c r="M67" s="50">
        <f>IF(L67=0,0,51-L67)</f>
        <v>0</v>
      </c>
      <c r="N67" s="38">
        <v>0</v>
      </c>
      <c r="O67" s="59">
        <f>IF(N67=0,0,51-N67)</f>
        <v>0</v>
      </c>
      <c r="P67" s="40">
        <v>0</v>
      </c>
      <c r="Q67" s="50">
        <f>IF(P67=0,0,51-P67)</f>
        <v>0</v>
      </c>
      <c r="R67" s="38">
        <v>0</v>
      </c>
      <c r="S67" s="50">
        <f>IF(R67=0,0,51-R67)</f>
        <v>0</v>
      </c>
      <c r="T67" s="38">
        <v>0</v>
      </c>
      <c r="U67" s="65">
        <f>IF(T67=0,0,51-T67)</f>
        <v>0</v>
      </c>
      <c r="V67" s="41">
        <v>0</v>
      </c>
      <c r="W67" s="50">
        <f>IF(V67=0,0,51-V67)</f>
        <v>0</v>
      </c>
      <c r="X67" s="38">
        <v>0</v>
      </c>
      <c r="Y67" s="50">
        <f>IF(X67=0,0,51-X67)</f>
        <v>0</v>
      </c>
      <c r="Z67" s="38">
        <v>0</v>
      </c>
      <c r="AA67" s="50">
        <f>IF(Z67=0,0,51-Z67)</f>
        <v>0</v>
      </c>
      <c r="AB67" s="38">
        <v>0</v>
      </c>
      <c r="AC67" s="50">
        <f>IF(AB67=0,0,51-AB67)</f>
        <v>0</v>
      </c>
      <c r="AD67" s="38">
        <v>0</v>
      </c>
      <c r="AE67" s="65">
        <f>IF(AD67=0,0,51-AD67)</f>
        <v>0</v>
      </c>
      <c r="AF67" s="41">
        <v>0</v>
      </c>
      <c r="AG67" s="50">
        <f>IF(AF67=0,0,51-AF67)</f>
        <v>0</v>
      </c>
      <c r="AH67" s="38">
        <v>0</v>
      </c>
      <c r="AI67" s="50">
        <f>IF(AH67=0,0,51-AH67)</f>
        <v>0</v>
      </c>
      <c r="AJ67" s="38">
        <v>0</v>
      </c>
      <c r="AK67" s="50">
        <f>IF(AJ67=0,0,51-AJ67)</f>
        <v>0</v>
      </c>
      <c r="AL67" s="38">
        <v>0</v>
      </c>
      <c r="AM67" s="50">
        <f>IF(AL67=0,0,51-AL67)</f>
        <v>0</v>
      </c>
      <c r="AN67" s="38">
        <v>0</v>
      </c>
      <c r="AO67" s="50">
        <f>IF(AN67=0,0,51-AN67)</f>
        <v>0</v>
      </c>
      <c r="AP67" s="38">
        <v>0</v>
      </c>
      <c r="AQ67" s="50">
        <f>IF(AP67=0,0,51-AP67)</f>
        <v>0</v>
      </c>
      <c r="AR67" s="38">
        <v>0</v>
      </c>
      <c r="AS67" s="50">
        <f>IF(AR67=0,0,51-AR67)</f>
        <v>0</v>
      </c>
      <c r="AT67" s="38">
        <v>0</v>
      </c>
      <c r="AU67" s="50">
        <f>IF(AT67=0,0,51-AT67)</f>
        <v>0</v>
      </c>
      <c r="AV67" s="38">
        <v>0</v>
      </c>
      <c r="AW67" s="65">
        <f>IF(AV67=0,0,51-AV67)</f>
        <v>0</v>
      </c>
      <c r="AX67" s="38">
        <v>24</v>
      </c>
      <c r="AY67" s="50">
        <f>IF(AX67=0,0,51-AX67)</f>
        <v>27</v>
      </c>
      <c r="AZ67" s="38">
        <v>51</v>
      </c>
      <c r="BA67" s="50">
        <f>IF(AZ67=0,0,51-AZ67)</f>
        <v>0</v>
      </c>
      <c r="BB67" s="38">
        <v>51</v>
      </c>
      <c r="BC67" s="65">
        <f>IF(BB67=0,0,51-BB67)</f>
        <v>0</v>
      </c>
      <c r="BD67" s="38">
        <v>0</v>
      </c>
      <c r="BE67" s="50">
        <f>IF(BD67=0,0,51-BD67)</f>
        <v>0</v>
      </c>
      <c r="BF67" s="38">
        <v>0</v>
      </c>
      <c r="BG67" s="50">
        <f>IF(BF67=0,0,51-BF67)</f>
        <v>0</v>
      </c>
      <c r="BH67" s="38">
        <v>0</v>
      </c>
      <c r="BI67" s="50">
        <f>IF(BH67=0,0,51-BH67)</f>
        <v>0</v>
      </c>
      <c r="BJ67" s="38">
        <v>0</v>
      </c>
      <c r="BK67" s="50">
        <f>IF(BJ67=0,0,51-BJ67)</f>
        <v>0</v>
      </c>
      <c r="BL67" s="38">
        <v>0</v>
      </c>
      <c r="BM67" s="50">
        <f>IF(BL67=0,0,51-BL67)</f>
        <v>0</v>
      </c>
      <c r="BN67" s="38">
        <v>0</v>
      </c>
      <c r="BO67" s="65">
        <f>IF(BN67=0,0,51-BN67)</f>
        <v>0</v>
      </c>
      <c r="BP67" s="44">
        <v>4</v>
      </c>
      <c r="BQ67" s="50">
        <f>IF(BP67=0,0,51-BP67)</f>
        <v>47</v>
      </c>
      <c r="BR67" s="27"/>
      <c r="BS67" s="28">
        <f>G67</f>
        <v>0</v>
      </c>
      <c r="BT67" s="28">
        <f>I67</f>
        <v>0</v>
      </c>
      <c r="BU67" s="28">
        <f>K67</f>
        <v>0</v>
      </c>
      <c r="BV67" s="28">
        <f>M67</f>
        <v>0</v>
      </c>
      <c r="BW67" s="28">
        <f>O67</f>
        <v>0</v>
      </c>
      <c r="BX67" s="28">
        <f>Q67</f>
        <v>0</v>
      </c>
      <c r="BY67" s="28">
        <f>S67</f>
        <v>0</v>
      </c>
      <c r="BZ67" s="28">
        <f>U67</f>
        <v>0</v>
      </c>
      <c r="CA67" s="28">
        <f>W67</f>
        <v>0</v>
      </c>
      <c r="CB67" s="28">
        <f>Y67</f>
        <v>0</v>
      </c>
      <c r="CC67" s="28">
        <f>AA67</f>
        <v>0</v>
      </c>
      <c r="CD67" s="28">
        <f>AC67</f>
        <v>0</v>
      </c>
      <c r="CE67" s="28">
        <f>AE67</f>
        <v>0</v>
      </c>
      <c r="CF67" s="28">
        <f>AG67</f>
        <v>0</v>
      </c>
      <c r="CG67" s="28">
        <f>AI67</f>
        <v>0</v>
      </c>
      <c r="CH67" s="28">
        <f>AK67</f>
        <v>0</v>
      </c>
      <c r="CI67" s="28">
        <f>AM67</f>
        <v>0</v>
      </c>
      <c r="CJ67" s="28">
        <f>AO67</f>
        <v>0</v>
      </c>
      <c r="CK67" s="28">
        <f>AQ67</f>
        <v>0</v>
      </c>
      <c r="CL67" s="28">
        <f>AS67</f>
        <v>0</v>
      </c>
      <c r="CM67" s="28">
        <f>AU67</f>
        <v>0</v>
      </c>
      <c r="CN67" s="28">
        <f>AW67</f>
        <v>0</v>
      </c>
      <c r="CO67" s="28">
        <f>AY67</f>
        <v>27</v>
      </c>
      <c r="CP67" s="28">
        <f>BA67</f>
        <v>0</v>
      </c>
      <c r="CQ67" s="28">
        <f>BC67</f>
        <v>0</v>
      </c>
      <c r="CR67" s="28">
        <f>BE67</f>
        <v>0</v>
      </c>
      <c r="CS67" s="28">
        <f>BG67</f>
        <v>0</v>
      </c>
      <c r="CT67" s="28">
        <f>BI67</f>
        <v>0</v>
      </c>
      <c r="CU67" s="28">
        <f>BK67</f>
        <v>0</v>
      </c>
      <c r="CV67" s="28">
        <f>BM67</f>
        <v>0</v>
      </c>
      <c r="CW67" s="28">
        <f>BO67</f>
        <v>0</v>
      </c>
      <c r="CX67" s="28">
        <f>BQ67</f>
        <v>47</v>
      </c>
      <c r="CY67" s="29">
        <f>SUM(BS67:CX67)</f>
        <v>74</v>
      </c>
      <c r="CZ67" s="30"/>
      <c r="DA67" s="31">
        <f>SMALL($BS67:$CX67,1)</f>
        <v>0</v>
      </c>
      <c r="DB67" s="31">
        <f>SMALL($BS67:$CX67,2)</f>
        <v>0</v>
      </c>
      <c r="DC67" s="31">
        <f>SMALL($BS67:$CX67,3)</f>
        <v>0</v>
      </c>
      <c r="DD67" s="31">
        <f>SMALL($BS67:$CX67,4)</f>
        <v>0</v>
      </c>
      <c r="DE67" s="31">
        <f>SMALL($BS67:$CX67,5)</f>
        <v>0</v>
      </c>
      <c r="DF67" s="31">
        <f>SMALL($BS67:$CX67,6)</f>
        <v>0</v>
      </c>
      <c r="DG67" s="31">
        <f>SMALL($BS67:$CX67,7)</f>
        <v>0</v>
      </c>
      <c r="DH67" s="31">
        <f>SMALL($BS67:$CX67,8)</f>
        <v>0</v>
      </c>
      <c r="DI67" s="31">
        <f>SMALL($BS67:$CX67,9)</f>
        <v>0</v>
      </c>
      <c r="DJ67" s="31">
        <f>SMALL($BS67:$CX67,10)</f>
        <v>0</v>
      </c>
      <c r="DK67" s="31">
        <f>SMALL($BS67:$CX67,11)</f>
        <v>0</v>
      </c>
      <c r="DL67" s="31">
        <f>SMALL($BS67:$CX67,12)</f>
        <v>0</v>
      </c>
      <c r="DM67" s="31">
        <f>SMALL($BS67:$CX67,13)</f>
        <v>0</v>
      </c>
      <c r="DN67" s="31">
        <f>SMALL($BS67:$CX67,14)</f>
        <v>0</v>
      </c>
      <c r="DO67" s="31">
        <f>SMALL($BS67:$CX67,15)</f>
        <v>0</v>
      </c>
      <c r="DP67" s="31">
        <f>SMALL($BS67:$CX67,16)</f>
        <v>0</v>
      </c>
      <c r="DQ67" s="31">
        <f>SMALL($BS67:$CX67,17)</f>
        <v>0</v>
      </c>
      <c r="DR67" s="31">
        <f>SMALL($BS67:$CX67,18)</f>
        <v>0</v>
      </c>
      <c r="DS67" s="31">
        <f>SMALL($BS67:$CX67,19)</f>
        <v>0</v>
      </c>
      <c r="DT67" s="31">
        <f>SMALL($BS67:$CX67,20)</f>
        <v>0</v>
      </c>
      <c r="DU67" s="31">
        <f>SMALL($BS67:$CX67,21)</f>
        <v>0</v>
      </c>
      <c r="DV67" s="31">
        <f>SMALL($BS67:$CX67,22)</f>
        <v>0</v>
      </c>
      <c r="DW67" s="31">
        <f>SMALL($BS67:$CX67,23)</f>
        <v>0</v>
      </c>
      <c r="DX67" s="31">
        <f>SMALL($BS67:$CX67,24)</f>
        <v>0</v>
      </c>
      <c r="DY67" s="31">
        <f>SMALL($BS67:$CX67,25)</f>
        <v>0</v>
      </c>
      <c r="DZ67" s="30">
        <f>SMALL($BS67:$CX67,26)</f>
        <v>0</v>
      </c>
      <c r="EA67" s="30">
        <f>SMALL($BS67:$CX67,27)</f>
        <v>0</v>
      </c>
      <c r="EB67" s="30">
        <f>SMALL($BS67:$CX67,28)</f>
        <v>0</v>
      </c>
      <c r="EC67" s="30">
        <f>SMALL($BS67:$CX67,29)</f>
        <v>0</v>
      </c>
      <c r="ED67" s="30">
        <f>SMALL($BS67:$CX67,30)</f>
        <v>0</v>
      </c>
      <c r="EE67" s="30">
        <f>SMALL($BS67:$CX67,31)</f>
        <v>27</v>
      </c>
      <c r="EF67" s="30">
        <f>SMALL($BS67:$CX67,32)</f>
        <v>47</v>
      </c>
      <c r="EG67" s="1"/>
      <c r="EH67" s="1"/>
      <c r="EI67" s="1"/>
      <c r="EJ67" s="1"/>
      <c r="EK67" s="1"/>
      <c r="EL67" s="1"/>
      <c r="EM67" s="1"/>
      <c r="EN67" s="1"/>
      <c r="EO67" s="1"/>
      <c r="EP67" s="1"/>
    </row>
    <row r="68" spans="1:146" ht="12.75" customHeight="1">
      <c r="A68" s="1">
        <f t="shared" si="0"/>
        <v>61</v>
      </c>
      <c r="B68" s="46" t="s">
        <v>22</v>
      </c>
      <c r="C68" s="15"/>
      <c r="D68" s="26">
        <f>CY68-SUM($DA68:CHOOSE($DA$8,$DA68,$DB68,$DC68,$DD68,$DE68,$DF68,$DG68,$DH68,$DI68,$DJ68,$DK68,$DL68,$DM68,$DN68,$DO68,$DP68,$DQ68,$DR68,$DS68,$DT68,$DU68,$DV68,$DW68,$DX68))</f>
        <v>69</v>
      </c>
      <c r="E68" s="15"/>
      <c r="F68" s="38">
        <v>0</v>
      </c>
      <c r="G68" s="50">
        <f>IF(F68=0,0,51-F68)</f>
        <v>0</v>
      </c>
      <c r="H68" s="38">
        <v>0</v>
      </c>
      <c r="I68" s="50">
        <f>IF(H68=0,0,51-H68)</f>
        <v>0</v>
      </c>
      <c r="J68" s="38">
        <v>0</v>
      </c>
      <c r="K68" s="50">
        <f>IF(J68=0,0,51-J68)</f>
        <v>0</v>
      </c>
      <c r="L68" s="38">
        <v>0</v>
      </c>
      <c r="M68" s="50">
        <f>IF(L68=0,0,51-L68)</f>
        <v>0</v>
      </c>
      <c r="N68" s="38">
        <v>0</v>
      </c>
      <c r="O68" s="59">
        <f>IF(N68=0,0,51-N68)</f>
        <v>0</v>
      </c>
      <c r="P68" s="38">
        <v>51</v>
      </c>
      <c r="Q68" s="50">
        <f>IF(P68=0,0,51-P68)</f>
        <v>0</v>
      </c>
      <c r="R68" s="38">
        <v>51</v>
      </c>
      <c r="S68" s="50">
        <f>IF(R68=0,0,51-R68)</f>
        <v>0</v>
      </c>
      <c r="T68" s="38">
        <v>18</v>
      </c>
      <c r="U68" s="65">
        <f>IF(T68=0,0,51-T68)</f>
        <v>33</v>
      </c>
      <c r="V68" s="41">
        <v>0</v>
      </c>
      <c r="W68" s="50">
        <f>IF(V68=0,0,51-V68)</f>
        <v>0</v>
      </c>
      <c r="X68" s="38">
        <v>0</v>
      </c>
      <c r="Y68" s="50">
        <f>IF(X68=0,0,51-X68)</f>
        <v>0</v>
      </c>
      <c r="Z68" s="38">
        <v>0</v>
      </c>
      <c r="AA68" s="50">
        <f>IF(Z68=0,0,51-Z68)</f>
        <v>0</v>
      </c>
      <c r="AB68" s="38">
        <v>0</v>
      </c>
      <c r="AC68" s="50">
        <f>IF(AB68=0,0,51-AB68)</f>
        <v>0</v>
      </c>
      <c r="AD68" s="38">
        <v>0</v>
      </c>
      <c r="AE68" s="65">
        <f>IF(AD68=0,0,51-AD68)</f>
        <v>0</v>
      </c>
      <c r="AF68" s="41">
        <v>0</v>
      </c>
      <c r="AG68" s="50">
        <f>IF(AF68=0,0,51-AF68)</f>
        <v>0</v>
      </c>
      <c r="AH68" s="38">
        <v>0</v>
      </c>
      <c r="AI68" s="50">
        <f>IF(AH68=0,0,51-AH68)</f>
        <v>0</v>
      </c>
      <c r="AJ68" s="38">
        <v>0</v>
      </c>
      <c r="AK68" s="50">
        <f>IF(AJ68=0,0,51-AJ68)</f>
        <v>0</v>
      </c>
      <c r="AL68" s="38">
        <v>0</v>
      </c>
      <c r="AM68" s="50">
        <f>IF(AL68=0,0,51-AL68)</f>
        <v>0</v>
      </c>
      <c r="AN68" s="38">
        <v>0</v>
      </c>
      <c r="AO68" s="50">
        <f>IF(AN68=0,0,51-AN68)</f>
        <v>0</v>
      </c>
      <c r="AP68" s="38">
        <v>0</v>
      </c>
      <c r="AQ68" s="50">
        <f>IF(AP68=0,0,51-AP68)</f>
        <v>0</v>
      </c>
      <c r="AR68" s="38">
        <v>0</v>
      </c>
      <c r="AS68" s="50">
        <f>IF(AR68=0,0,51-AR68)</f>
        <v>0</v>
      </c>
      <c r="AT68" s="38">
        <v>0</v>
      </c>
      <c r="AU68" s="50">
        <f>IF(AT68=0,0,51-AT68)</f>
        <v>0</v>
      </c>
      <c r="AV68" s="38">
        <v>0</v>
      </c>
      <c r="AW68" s="65">
        <f>IF(AV68=0,0,51-AV68)</f>
        <v>0</v>
      </c>
      <c r="AX68" s="38">
        <v>0</v>
      </c>
      <c r="AY68" s="50">
        <f>IF(AX68=0,0,51-AX68)</f>
        <v>0</v>
      </c>
      <c r="AZ68" s="38">
        <v>0</v>
      </c>
      <c r="BA68" s="50">
        <f>IF(AZ68=0,0,51-AZ68)</f>
        <v>0</v>
      </c>
      <c r="BB68" s="38">
        <v>0</v>
      </c>
      <c r="BC68" s="65">
        <f>IF(BB68=0,0,51-BB68)</f>
        <v>0</v>
      </c>
      <c r="BD68" s="38">
        <v>0</v>
      </c>
      <c r="BE68" s="50">
        <f>IF(BD68=0,0,51-BD68)</f>
        <v>0</v>
      </c>
      <c r="BF68" s="38">
        <v>0</v>
      </c>
      <c r="BG68" s="50">
        <f>IF(BF68=0,0,51-BF68)</f>
        <v>0</v>
      </c>
      <c r="BH68" s="38">
        <v>0</v>
      </c>
      <c r="BI68" s="50">
        <f>IF(BH68=0,0,51-BH68)</f>
        <v>0</v>
      </c>
      <c r="BJ68" s="38">
        <v>0</v>
      </c>
      <c r="BK68" s="50">
        <f>IF(BJ68=0,0,51-BJ68)</f>
        <v>0</v>
      </c>
      <c r="BL68" s="38">
        <v>0</v>
      </c>
      <c r="BM68" s="50">
        <f>IF(BL68=0,0,51-BL68)</f>
        <v>0</v>
      </c>
      <c r="BN68" s="38">
        <v>0</v>
      </c>
      <c r="BO68" s="65">
        <f>IF(BN68=0,0,51-BN68)</f>
        <v>0</v>
      </c>
      <c r="BP68" s="45">
        <v>9</v>
      </c>
      <c r="BQ68" s="50">
        <f>IF(BP68=0,0,51-BP68)</f>
        <v>42</v>
      </c>
      <c r="BR68" s="27"/>
      <c r="BS68" s="28">
        <f>G68</f>
        <v>0</v>
      </c>
      <c r="BT68" s="28">
        <f>I68</f>
        <v>0</v>
      </c>
      <c r="BU68" s="28">
        <f>K68</f>
        <v>0</v>
      </c>
      <c r="BV68" s="28">
        <f>M68</f>
        <v>0</v>
      </c>
      <c r="BW68" s="28">
        <f>O68</f>
        <v>0</v>
      </c>
      <c r="BX68" s="28">
        <f>Q68</f>
        <v>0</v>
      </c>
      <c r="BY68" s="28">
        <f>S68</f>
        <v>0</v>
      </c>
      <c r="BZ68" s="28">
        <f>U68</f>
        <v>33</v>
      </c>
      <c r="CA68" s="28">
        <f>W68</f>
        <v>0</v>
      </c>
      <c r="CB68" s="28">
        <f>Y68</f>
        <v>0</v>
      </c>
      <c r="CC68" s="28">
        <f>AA68</f>
        <v>0</v>
      </c>
      <c r="CD68" s="28">
        <f>AC68</f>
        <v>0</v>
      </c>
      <c r="CE68" s="28">
        <f>AE68</f>
        <v>0</v>
      </c>
      <c r="CF68" s="28">
        <f>AG68</f>
        <v>0</v>
      </c>
      <c r="CG68" s="28">
        <f>AI68</f>
        <v>0</v>
      </c>
      <c r="CH68" s="28">
        <f>AK68</f>
        <v>0</v>
      </c>
      <c r="CI68" s="28">
        <f>AM68</f>
        <v>0</v>
      </c>
      <c r="CJ68" s="28">
        <f>AO68</f>
        <v>0</v>
      </c>
      <c r="CK68" s="28">
        <f>AQ68</f>
        <v>0</v>
      </c>
      <c r="CL68" s="28">
        <f>AS68</f>
        <v>0</v>
      </c>
      <c r="CM68" s="28">
        <f>AU68</f>
        <v>0</v>
      </c>
      <c r="CN68" s="28">
        <f>AW68</f>
        <v>0</v>
      </c>
      <c r="CO68" s="28">
        <f>AY68</f>
        <v>0</v>
      </c>
      <c r="CP68" s="28">
        <f>BA68</f>
        <v>0</v>
      </c>
      <c r="CQ68" s="28">
        <f>BC68</f>
        <v>0</v>
      </c>
      <c r="CR68" s="28">
        <f>BE68</f>
        <v>0</v>
      </c>
      <c r="CS68" s="28">
        <f>BG68</f>
        <v>0</v>
      </c>
      <c r="CT68" s="28">
        <f>BI68</f>
        <v>0</v>
      </c>
      <c r="CU68" s="28">
        <f>BK68</f>
        <v>0</v>
      </c>
      <c r="CV68" s="28">
        <f>BM68</f>
        <v>0</v>
      </c>
      <c r="CW68" s="28">
        <f>BO68</f>
        <v>0</v>
      </c>
      <c r="CX68" s="28">
        <f>[1]Foglio1!EO22</f>
        <v>36</v>
      </c>
      <c r="CY68" s="29">
        <f>SUM(BS68:CX68)</f>
        <v>69</v>
      </c>
      <c r="CZ68" s="30"/>
      <c r="DA68" s="31">
        <f>SMALL($BS68:$CX68,1)</f>
        <v>0</v>
      </c>
      <c r="DB68" s="31">
        <f>SMALL($BS68:$CX68,2)</f>
        <v>0</v>
      </c>
      <c r="DC68" s="31">
        <f>SMALL($BS68:$CX68,3)</f>
        <v>0</v>
      </c>
      <c r="DD68" s="31">
        <f>SMALL($BS68:$CX68,4)</f>
        <v>0</v>
      </c>
      <c r="DE68" s="31">
        <f>SMALL($BS68:$CX68,5)</f>
        <v>0</v>
      </c>
      <c r="DF68" s="31">
        <f>SMALL($BS68:$CX68,6)</f>
        <v>0</v>
      </c>
      <c r="DG68" s="31">
        <f>SMALL($BS68:$CX68,7)</f>
        <v>0</v>
      </c>
      <c r="DH68" s="31">
        <f>SMALL($BS68:$CX68,8)</f>
        <v>0</v>
      </c>
      <c r="DI68" s="31">
        <f>SMALL($BS68:$CX68,9)</f>
        <v>0</v>
      </c>
      <c r="DJ68" s="31">
        <f>SMALL($BS68:$CX68,10)</f>
        <v>0</v>
      </c>
      <c r="DK68" s="31">
        <f>SMALL($BS68:$CX68,11)</f>
        <v>0</v>
      </c>
      <c r="DL68" s="31">
        <f>SMALL($BS68:$CX68,12)</f>
        <v>0</v>
      </c>
      <c r="DM68" s="31">
        <f>SMALL($BS68:$CX68,13)</f>
        <v>0</v>
      </c>
      <c r="DN68" s="31">
        <f>SMALL($BS68:$CX68,14)</f>
        <v>0</v>
      </c>
      <c r="DO68" s="31">
        <f>SMALL($BS68:$CX68,15)</f>
        <v>0</v>
      </c>
      <c r="DP68" s="31">
        <f>SMALL($BS68:$CX68,16)</f>
        <v>0</v>
      </c>
      <c r="DQ68" s="31">
        <f>SMALL($BS68:$CX68,17)</f>
        <v>0</v>
      </c>
      <c r="DR68" s="31">
        <f>SMALL($BS68:$CX68,18)</f>
        <v>0</v>
      </c>
      <c r="DS68" s="31">
        <f>SMALL($BS68:$CX68,19)</f>
        <v>0</v>
      </c>
      <c r="DT68" s="31">
        <f>SMALL($BS68:$CX68,20)</f>
        <v>0</v>
      </c>
      <c r="DU68" s="31">
        <f>SMALL($BS68:$CX68,21)</f>
        <v>0</v>
      </c>
      <c r="DV68" s="31">
        <f>SMALL($BS68:$CX68,22)</f>
        <v>0</v>
      </c>
      <c r="DW68" s="31">
        <f>SMALL($BS68:$CX68,23)</f>
        <v>0</v>
      </c>
      <c r="DX68" s="31">
        <f>SMALL($BS68:$CX68,24)</f>
        <v>0</v>
      </c>
      <c r="DY68" s="31">
        <f>SMALL($BS68:$CX68,25)</f>
        <v>0</v>
      </c>
      <c r="DZ68" s="30">
        <f>SMALL($BS68:$CX68,26)</f>
        <v>0</v>
      </c>
      <c r="EA68" s="30">
        <f>SMALL($BS68:$CX68,27)</f>
        <v>0</v>
      </c>
      <c r="EB68" s="30">
        <f>SMALL($BS68:$CX68,28)</f>
        <v>0</v>
      </c>
      <c r="EC68" s="30">
        <f>SMALL($BS68:$CX68,29)</f>
        <v>0</v>
      </c>
      <c r="ED68" s="30">
        <f>SMALL($BS68:$CX68,30)</f>
        <v>0</v>
      </c>
      <c r="EE68" s="30">
        <f>SMALL($BS68:$CX68,31)</f>
        <v>33</v>
      </c>
      <c r="EF68" s="30">
        <f>SMALL($BS68:$CX68,32)</f>
        <v>36</v>
      </c>
      <c r="EG68" s="1"/>
      <c r="EH68" s="1"/>
      <c r="EI68" s="1"/>
      <c r="EJ68" s="1"/>
      <c r="EK68" s="1"/>
      <c r="EL68" s="1"/>
      <c r="EM68" s="1"/>
      <c r="EN68" s="1"/>
      <c r="EO68" s="1"/>
      <c r="EP68" s="1"/>
    </row>
    <row r="69" spans="1:146" ht="12.75" customHeight="1">
      <c r="A69" s="1">
        <f t="shared" si="0"/>
        <v>62</v>
      </c>
      <c r="B69" s="1" t="s">
        <v>51</v>
      </c>
      <c r="C69" s="15"/>
      <c r="D69" s="26">
        <f>CY69-SUM($DA69:CHOOSE($DA$8,$DA69,$DB69,$DC69,$DD69,$DE69,$DF69,$DG69,$DH69,$DI69,$DJ69,$DK69,$DL69,$DM69,$DN69,$DO69,$DP69,$DQ69,$DR69,$DS69,$DT69,$DU69,$DV69,$DW69,$DX69))</f>
        <v>67</v>
      </c>
      <c r="E69" s="15"/>
      <c r="F69" s="38">
        <v>0</v>
      </c>
      <c r="G69" s="50">
        <f>IF(F69=0,0,51-F69)</f>
        <v>0</v>
      </c>
      <c r="H69" s="38">
        <v>0</v>
      </c>
      <c r="I69" s="50">
        <f>IF(H69=0,0,51-H69)</f>
        <v>0</v>
      </c>
      <c r="J69" s="38">
        <v>0</v>
      </c>
      <c r="K69" s="50">
        <f>IF(J69=0,0,51-J69)</f>
        <v>0</v>
      </c>
      <c r="L69" s="38">
        <v>0</v>
      </c>
      <c r="M69" s="50">
        <f>IF(L69=0,0,51-L69)</f>
        <v>0</v>
      </c>
      <c r="N69" s="38">
        <v>0</v>
      </c>
      <c r="O69" s="59">
        <f>IF(N69=0,0,51-N69)</f>
        <v>0</v>
      </c>
      <c r="P69" s="40">
        <v>51</v>
      </c>
      <c r="Q69" s="50">
        <f>IF(P69=0,0,51-P69)</f>
        <v>0</v>
      </c>
      <c r="R69" s="38">
        <v>51</v>
      </c>
      <c r="S69" s="50">
        <f>IF(R69=0,0,51-R69)</f>
        <v>0</v>
      </c>
      <c r="T69" s="38">
        <v>29</v>
      </c>
      <c r="U69" s="65">
        <f>IF(T69=0,0,51-T69)</f>
        <v>22</v>
      </c>
      <c r="V69" s="41">
        <v>0</v>
      </c>
      <c r="W69" s="50">
        <f>IF(V69=0,0,51-V69)</f>
        <v>0</v>
      </c>
      <c r="X69" s="38">
        <v>0</v>
      </c>
      <c r="Y69" s="50">
        <f>IF(X69=0,0,51-X69)</f>
        <v>0</v>
      </c>
      <c r="Z69" s="38">
        <v>0</v>
      </c>
      <c r="AA69" s="50">
        <f>IF(Z69=0,0,51-Z69)</f>
        <v>0</v>
      </c>
      <c r="AB69" s="38">
        <v>0</v>
      </c>
      <c r="AC69" s="50">
        <f>IF(AB69=0,0,51-AB69)</f>
        <v>0</v>
      </c>
      <c r="AD69" s="38">
        <v>0</v>
      </c>
      <c r="AE69" s="65">
        <f>IF(AD69=0,0,51-AD69)</f>
        <v>0</v>
      </c>
      <c r="AF69" s="41">
        <v>0</v>
      </c>
      <c r="AG69" s="50">
        <f>IF(AF69=0,0,51-AF69)</f>
        <v>0</v>
      </c>
      <c r="AH69" s="38">
        <v>0</v>
      </c>
      <c r="AI69" s="50">
        <f>IF(AH69=0,0,51-AH69)</f>
        <v>0</v>
      </c>
      <c r="AJ69" s="38">
        <v>0</v>
      </c>
      <c r="AK69" s="50">
        <f>IF(AJ69=0,0,51-AJ69)</f>
        <v>0</v>
      </c>
      <c r="AL69" s="38">
        <v>0</v>
      </c>
      <c r="AM69" s="50">
        <f>IF(AL69=0,0,51-AL69)</f>
        <v>0</v>
      </c>
      <c r="AN69" s="38">
        <v>0</v>
      </c>
      <c r="AO69" s="50">
        <f>IF(AN69=0,0,51-AN69)</f>
        <v>0</v>
      </c>
      <c r="AP69" s="38">
        <v>0</v>
      </c>
      <c r="AQ69" s="50">
        <f>IF(AP69=0,0,51-AP69)</f>
        <v>0</v>
      </c>
      <c r="AR69" s="38">
        <v>0</v>
      </c>
      <c r="AS69" s="50">
        <f>IF(AR69=0,0,51-AR69)</f>
        <v>0</v>
      </c>
      <c r="AT69" s="38">
        <v>0</v>
      </c>
      <c r="AU69" s="50">
        <f>IF(AT69=0,0,51-AT69)</f>
        <v>0</v>
      </c>
      <c r="AV69" s="38">
        <v>0</v>
      </c>
      <c r="AW69" s="65">
        <f>IF(AV69=0,0,51-AV69)</f>
        <v>0</v>
      </c>
      <c r="AX69" s="38">
        <v>0</v>
      </c>
      <c r="AY69" s="50">
        <f>IF(AX69=0,0,51-AX69)</f>
        <v>0</v>
      </c>
      <c r="AZ69" s="38">
        <v>0</v>
      </c>
      <c r="BA69" s="50">
        <f>IF(AZ69=0,0,51-AZ69)</f>
        <v>0</v>
      </c>
      <c r="BB69" s="38">
        <v>0</v>
      </c>
      <c r="BC69" s="65">
        <f>IF(BB69=0,0,51-BB69)</f>
        <v>0</v>
      </c>
      <c r="BD69" s="38">
        <v>0</v>
      </c>
      <c r="BE69" s="50">
        <f>IF(BD69=0,0,51-BD69)</f>
        <v>0</v>
      </c>
      <c r="BF69" s="38">
        <v>0</v>
      </c>
      <c r="BG69" s="50">
        <f>IF(BF69=0,0,51-BF69)</f>
        <v>0</v>
      </c>
      <c r="BH69" s="38">
        <v>0</v>
      </c>
      <c r="BI69" s="50">
        <f>IF(BH69=0,0,51-BH69)</f>
        <v>0</v>
      </c>
      <c r="BJ69" s="38">
        <v>0</v>
      </c>
      <c r="BK69" s="50">
        <f>IF(BJ69=0,0,51-BJ69)</f>
        <v>0</v>
      </c>
      <c r="BL69" s="38">
        <v>0</v>
      </c>
      <c r="BM69" s="50">
        <f>IF(BL69=0,0,51-BL69)</f>
        <v>0</v>
      </c>
      <c r="BN69" s="38">
        <v>0</v>
      </c>
      <c r="BO69" s="65">
        <f>IF(BN69=0,0,51-BN69)</f>
        <v>0</v>
      </c>
      <c r="BP69" s="45">
        <v>6</v>
      </c>
      <c r="BQ69" s="50">
        <f>IF(BP69=0,0,51-BP69)</f>
        <v>45</v>
      </c>
      <c r="BR69" s="27"/>
      <c r="BS69" s="28">
        <f>G69</f>
        <v>0</v>
      </c>
      <c r="BT69" s="28">
        <f>I69</f>
        <v>0</v>
      </c>
      <c r="BU69" s="28">
        <f>K69</f>
        <v>0</v>
      </c>
      <c r="BV69" s="28">
        <f>M69</f>
        <v>0</v>
      </c>
      <c r="BW69" s="28">
        <f>O69</f>
        <v>0</v>
      </c>
      <c r="BX69" s="28">
        <f>Q69</f>
        <v>0</v>
      </c>
      <c r="BY69" s="28">
        <f>S69</f>
        <v>0</v>
      </c>
      <c r="BZ69" s="28">
        <f>U69</f>
        <v>22</v>
      </c>
      <c r="CA69" s="28">
        <f>W69</f>
        <v>0</v>
      </c>
      <c r="CB69" s="28">
        <f>Y69</f>
        <v>0</v>
      </c>
      <c r="CC69" s="28">
        <f>AA69</f>
        <v>0</v>
      </c>
      <c r="CD69" s="28">
        <f>AC69</f>
        <v>0</v>
      </c>
      <c r="CE69" s="28">
        <f>AE69</f>
        <v>0</v>
      </c>
      <c r="CF69" s="28">
        <f>AG69</f>
        <v>0</v>
      </c>
      <c r="CG69" s="28">
        <f>AI69</f>
        <v>0</v>
      </c>
      <c r="CH69" s="28">
        <f>AK69</f>
        <v>0</v>
      </c>
      <c r="CI69" s="28">
        <f>AM69</f>
        <v>0</v>
      </c>
      <c r="CJ69" s="28">
        <f>AO69</f>
        <v>0</v>
      </c>
      <c r="CK69" s="28">
        <f>AQ69</f>
        <v>0</v>
      </c>
      <c r="CL69" s="28">
        <f>AS69</f>
        <v>0</v>
      </c>
      <c r="CM69" s="28">
        <f>AU69</f>
        <v>0</v>
      </c>
      <c r="CN69" s="28">
        <f>AW69</f>
        <v>0</v>
      </c>
      <c r="CO69" s="28">
        <f>AY69</f>
        <v>0</v>
      </c>
      <c r="CP69" s="28">
        <f>BA69</f>
        <v>0</v>
      </c>
      <c r="CQ69" s="28">
        <f>BC69</f>
        <v>0</v>
      </c>
      <c r="CR69" s="28">
        <f>BE69</f>
        <v>0</v>
      </c>
      <c r="CS69" s="28">
        <f>BG69</f>
        <v>0</v>
      </c>
      <c r="CT69" s="28">
        <f>BI69</f>
        <v>0</v>
      </c>
      <c r="CU69" s="28">
        <f>BK69</f>
        <v>0</v>
      </c>
      <c r="CV69" s="28">
        <f>BM69</f>
        <v>0</v>
      </c>
      <c r="CW69" s="28">
        <f>BO69</f>
        <v>0</v>
      </c>
      <c r="CX69" s="28">
        <f>BQ69</f>
        <v>45</v>
      </c>
      <c r="CY69" s="29">
        <f>SUM(BS69:CX69)</f>
        <v>67</v>
      </c>
      <c r="CZ69" s="30"/>
      <c r="DA69" s="31">
        <f>SMALL($BS69:$CX69,1)</f>
        <v>0</v>
      </c>
      <c r="DB69" s="31">
        <f>SMALL($BS69:$CX69,2)</f>
        <v>0</v>
      </c>
      <c r="DC69" s="31">
        <f>SMALL($BS69:$CX69,3)</f>
        <v>0</v>
      </c>
      <c r="DD69" s="31">
        <f>SMALL($BS69:$CX69,4)</f>
        <v>0</v>
      </c>
      <c r="DE69" s="31">
        <f>SMALL($BS69:$CX69,5)</f>
        <v>0</v>
      </c>
      <c r="DF69" s="31">
        <f>SMALL($BS69:$CX69,6)</f>
        <v>0</v>
      </c>
      <c r="DG69" s="31">
        <f>SMALL($BS69:$CX69,7)</f>
        <v>0</v>
      </c>
      <c r="DH69" s="31">
        <f>SMALL($BS69:$CX69,8)</f>
        <v>0</v>
      </c>
      <c r="DI69" s="31">
        <f>SMALL($BS69:$CX69,9)</f>
        <v>0</v>
      </c>
      <c r="DJ69" s="31">
        <f>SMALL($BS69:$CX69,10)</f>
        <v>0</v>
      </c>
      <c r="DK69" s="31">
        <f>SMALL($BS69:$CX69,11)</f>
        <v>0</v>
      </c>
      <c r="DL69" s="31">
        <f>SMALL($BS69:$CX69,12)</f>
        <v>0</v>
      </c>
      <c r="DM69" s="31">
        <f>SMALL($BS69:$CX69,13)</f>
        <v>0</v>
      </c>
      <c r="DN69" s="31">
        <f>SMALL($BS69:$CX69,14)</f>
        <v>0</v>
      </c>
      <c r="DO69" s="31">
        <f>SMALL($BS69:$CX69,15)</f>
        <v>0</v>
      </c>
      <c r="DP69" s="31">
        <f>SMALL($BS69:$CX69,16)</f>
        <v>0</v>
      </c>
      <c r="DQ69" s="31">
        <f>SMALL($BS69:$CX69,17)</f>
        <v>0</v>
      </c>
      <c r="DR69" s="31">
        <f>SMALL($BS69:$CX69,18)</f>
        <v>0</v>
      </c>
      <c r="DS69" s="31">
        <f>SMALL($BS69:$CX69,19)</f>
        <v>0</v>
      </c>
      <c r="DT69" s="31">
        <f>SMALL($BS69:$CX69,20)</f>
        <v>0</v>
      </c>
      <c r="DU69" s="31">
        <f>SMALL($BS69:$CX69,21)</f>
        <v>0</v>
      </c>
      <c r="DV69" s="31">
        <f>SMALL($BS69:$CX69,22)</f>
        <v>0</v>
      </c>
      <c r="DW69" s="31">
        <f>SMALL($BS69:$CX69,23)</f>
        <v>0</v>
      </c>
      <c r="DX69" s="31">
        <f>SMALL($BS69:$CX69,24)</f>
        <v>0</v>
      </c>
      <c r="DY69" s="31">
        <f>SMALL($BS69:$CX69,25)</f>
        <v>0</v>
      </c>
      <c r="DZ69" s="30">
        <f>SMALL($BS69:$CX69,26)</f>
        <v>0</v>
      </c>
      <c r="EA69" s="30">
        <f>SMALL($BS69:$CX69,27)</f>
        <v>0</v>
      </c>
      <c r="EB69" s="30">
        <f>SMALL($BS69:$CX69,28)</f>
        <v>0</v>
      </c>
      <c r="EC69" s="30">
        <f>SMALL($BS69:$CX69,29)</f>
        <v>0</v>
      </c>
      <c r="ED69" s="30">
        <f>SMALL($BS69:$CX69,30)</f>
        <v>0</v>
      </c>
      <c r="EE69" s="30">
        <f>SMALL($BS69:$CX69,31)</f>
        <v>22</v>
      </c>
      <c r="EF69" s="30">
        <f>SMALL($BS69:$CX69,32)</f>
        <v>45</v>
      </c>
      <c r="EG69" s="1"/>
      <c r="EH69" s="1"/>
      <c r="EI69" s="1"/>
      <c r="EJ69" s="1"/>
      <c r="EK69" s="1"/>
      <c r="EL69" s="1"/>
      <c r="EM69" s="1"/>
      <c r="EN69" s="1"/>
      <c r="EO69" s="1"/>
      <c r="EP69" s="1"/>
    </row>
    <row r="70" spans="1:146" ht="12.75" customHeight="1">
      <c r="A70" s="1">
        <f t="shared" si="0"/>
        <v>63</v>
      </c>
      <c r="B70" s="1" t="s">
        <v>96</v>
      </c>
      <c r="C70" s="15"/>
      <c r="D70" s="26">
        <f>CY70-SUM($DA70:CHOOSE($DA$8,$DA70,$DB70,$DC70,$DD70,$DE70,$DF70,$DG70,$DH70,$DI70,$DJ70,$DK70,$DL70,$DM70,$DN70,$DO70,$DP70,$DQ70,$DR70,$DS70,$DT70,$DU70,$DV70,$DW70,$DX70))</f>
        <v>56</v>
      </c>
      <c r="E70" s="15"/>
      <c r="F70" s="38">
        <v>0</v>
      </c>
      <c r="G70" s="50">
        <f>IF(F70=0,0,51-F70)</f>
        <v>0</v>
      </c>
      <c r="H70" s="38">
        <v>0</v>
      </c>
      <c r="I70" s="50">
        <f>IF(H70=0,0,51-H70)</f>
        <v>0</v>
      </c>
      <c r="J70" s="38">
        <v>0</v>
      </c>
      <c r="K70" s="50">
        <f>IF(J70=0,0,51-J70)</f>
        <v>0</v>
      </c>
      <c r="L70" s="38">
        <v>0</v>
      </c>
      <c r="M70" s="50">
        <f>IF(L70=0,0,51-L70)</f>
        <v>0</v>
      </c>
      <c r="N70" s="38">
        <v>0</v>
      </c>
      <c r="O70" s="59">
        <f>IF(N70=0,0,51-N70)</f>
        <v>0</v>
      </c>
      <c r="P70" s="38">
        <v>51</v>
      </c>
      <c r="Q70" s="50">
        <f>IF(P70=0,0,51-P70)</f>
        <v>0</v>
      </c>
      <c r="R70" s="38">
        <v>21</v>
      </c>
      <c r="S70" s="50">
        <f>IF(R70=0,0,51-R70)</f>
        <v>30</v>
      </c>
      <c r="T70" s="38">
        <v>25</v>
      </c>
      <c r="U70" s="65">
        <f>IF(T70=0,0,51-T70)</f>
        <v>26</v>
      </c>
      <c r="V70" s="41">
        <v>0</v>
      </c>
      <c r="W70" s="50">
        <f>IF(V70=0,0,51-V70)</f>
        <v>0</v>
      </c>
      <c r="X70" s="38">
        <v>0</v>
      </c>
      <c r="Y70" s="50">
        <f>IF(X70=0,0,51-X70)</f>
        <v>0</v>
      </c>
      <c r="Z70" s="38">
        <v>0</v>
      </c>
      <c r="AA70" s="50">
        <f>IF(Z70=0,0,51-Z70)</f>
        <v>0</v>
      </c>
      <c r="AB70" s="38">
        <v>0</v>
      </c>
      <c r="AC70" s="50">
        <f>IF(AB70=0,0,51-AB70)</f>
        <v>0</v>
      </c>
      <c r="AD70" s="38">
        <v>0</v>
      </c>
      <c r="AE70" s="65">
        <f>IF(AD70=0,0,51-AD70)</f>
        <v>0</v>
      </c>
      <c r="AF70" s="41">
        <v>0</v>
      </c>
      <c r="AG70" s="50">
        <f>IF(AF70=0,0,51-AF70)</f>
        <v>0</v>
      </c>
      <c r="AH70" s="38">
        <v>0</v>
      </c>
      <c r="AI70" s="50">
        <f>IF(AH70=0,0,51-AH70)</f>
        <v>0</v>
      </c>
      <c r="AJ70" s="38">
        <v>0</v>
      </c>
      <c r="AK70" s="50">
        <f>IF(AJ70=0,0,51-AJ70)</f>
        <v>0</v>
      </c>
      <c r="AL70" s="38">
        <v>0</v>
      </c>
      <c r="AM70" s="50">
        <f>IF(AL70=0,0,51-AL70)</f>
        <v>0</v>
      </c>
      <c r="AN70" s="38">
        <v>0</v>
      </c>
      <c r="AO70" s="50">
        <f>IF(AN70=0,0,51-AN70)</f>
        <v>0</v>
      </c>
      <c r="AP70" s="38">
        <v>0</v>
      </c>
      <c r="AQ70" s="50">
        <f>IF(AP70=0,0,51-AP70)</f>
        <v>0</v>
      </c>
      <c r="AR70" s="38">
        <v>0</v>
      </c>
      <c r="AS70" s="50">
        <f>IF(AR70=0,0,51-AR70)</f>
        <v>0</v>
      </c>
      <c r="AT70" s="38">
        <v>0</v>
      </c>
      <c r="AU70" s="50">
        <f>IF(AT70=0,0,51-AT70)</f>
        <v>0</v>
      </c>
      <c r="AV70" s="38">
        <v>0</v>
      </c>
      <c r="AW70" s="65">
        <f>IF(AV70=0,0,51-AV70)</f>
        <v>0</v>
      </c>
      <c r="AX70" s="38">
        <v>0</v>
      </c>
      <c r="AY70" s="50">
        <f>IF(AX70=0,0,51-AX70)</f>
        <v>0</v>
      </c>
      <c r="AZ70" s="38">
        <v>0</v>
      </c>
      <c r="BA70" s="50">
        <f>IF(AZ70=0,0,51-AZ70)</f>
        <v>0</v>
      </c>
      <c r="BB70" s="38">
        <v>0</v>
      </c>
      <c r="BC70" s="65">
        <f>IF(BB70=0,0,51-BB70)</f>
        <v>0</v>
      </c>
      <c r="BD70" s="38">
        <v>0</v>
      </c>
      <c r="BE70" s="50">
        <f>IF(BD70=0,0,51-BD70)</f>
        <v>0</v>
      </c>
      <c r="BF70" s="38">
        <v>0</v>
      </c>
      <c r="BG70" s="50">
        <f>IF(BF70=0,0,51-BF70)</f>
        <v>0</v>
      </c>
      <c r="BH70" s="38">
        <v>0</v>
      </c>
      <c r="BI70" s="50">
        <f>IF(BH70=0,0,51-BH70)</f>
        <v>0</v>
      </c>
      <c r="BJ70" s="38">
        <v>0</v>
      </c>
      <c r="BK70" s="50">
        <f>IF(BJ70=0,0,51-BJ70)</f>
        <v>0</v>
      </c>
      <c r="BL70" s="38">
        <v>0</v>
      </c>
      <c r="BM70" s="50">
        <f>IF(BL70=0,0,51-BL70)</f>
        <v>0</v>
      </c>
      <c r="BN70" s="38">
        <v>0</v>
      </c>
      <c r="BO70" s="65">
        <f>IF(BN70=0,0,51-BN70)</f>
        <v>0</v>
      </c>
      <c r="BP70" s="42">
        <v>0</v>
      </c>
      <c r="BQ70" s="50">
        <f>IF(BP70=0,0,51-BP70)</f>
        <v>0</v>
      </c>
      <c r="BR70" s="27"/>
      <c r="BS70" s="28">
        <f>G70</f>
        <v>0</v>
      </c>
      <c r="BT70" s="28">
        <f>I70</f>
        <v>0</v>
      </c>
      <c r="BU70" s="28">
        <f>K70</f>
        <v>0</v>
      </c>
      <c r="BV70" s="28">
        <f>M70</f>
        <v>0</v>
      </c>
      <c r="BW70" s="28">
        <f>O70</f>
        <v>0</v>
      </c>
      <c r="BX70" s="28">
        <f>Q70</f>
        <v>0</v>
      </c>
      <c r="BY70" s="28">
        <f>S70</f>
        <v>30</v>
      </c>
      <c r="BZ70" s="28">
        <f>U70</f>
        <v>26</v>
      </c>
      <c r="CA70" s="28">
        <f>W70</f>
        <v>0</v>
      </c>
      <c r="CB70" s="28">
        <f>Y70</f>
        <v>0</v>
      </c>
      <c r="CC70" s="28">
        <f>AA70</f>
        <v>0</v>
      </c>
      <c r="CD70" s="28">
        <f>AC70</f>
        <v>0</v>
      </c>
      <c r="CE70" s="28">
        <f>AE70</f>
        <v>0</v>
      </c>
      <c r="CF70" s="28">
        <f>AG70</f>
        <v>0</v>
      </c>
      <c r="CG70" s="28">
        <f>AI70</f>
        <v>0</v>
      </c>
      <c r="CH70" s="28">
        <f>AK70</f>
        <v>0</v>
      </c>
      <c r="CI70" s="28">
        <f>AM70</f>
        <v>0</v>
      </c>
      <c r="CJ70" s="28">
        <f>AO70</f>
        <v>0</v>
      </c>
      <c r="CK70" s="28">
        <f>AQ70</f>
        <v>0</v>
      </c>
      <c r="CL70" s="28">
        <f>AS70</f>
        <v>0</v>
      </c>
      <c r="CM70" s="28">
        <f>AU70</f>
        <v>0</v>
      </c>
      <c r="CN70" s="28">
        <f>AW70</f>
        <v>0</v>
      </c>
      <c r="CO70" s="28">
        <f>AY70</f>
        <v>0</v>
      </c>
      <c r="CP70" s="28">
        <f>BA70</f>
        <v>0</v>
      </c>
      <c r="CQ70" s="28">
        <f>BC70</f>
        <v>0</v>
      </c>
      <c r="CR70" s="28">
        <f>BE70</f>
        <v>0</v>
      </c>
      <c r="CS70" s="28">
        <f>BG70</f>
        <v>0</v>
      </c>
      <c r="CT70" s="28">
        <f>BI70</f>
        <v>0</v>
      </c>
      <c r="CU70" s="28">
        <f>BK70</f>
        <v>0</v>
      </c>
      <c r="CV70" s="28">
        <f>BM70</f>
        <v>0</v>
      </c>
      <c r="CW70" s="28">
        <f>BO70</f>
        <v>0</v>
      </c>
      <c r="CX70" s="28">
        <f>BQ70</f>
        <v>0</v>
      </c>
      <c r="CY70" s="29">
        <f>SUM(BS70:CX70)</f>
        <v>56</v>
      </c>
      <c r="CZ70" s="30"/>
      <c r="DA70" s="31">
        <f>SMALL($BS70:$CX70,1)</f>
        <v>0</v>
      </c>
      <c r="DB70" s="31">
        <f>SMALL($BS70:$CX70,2)</f>
        <v>0</v>
      </c>
      <c r="DC70" s="31">
        <f>SMALL($BS70:$CX70,3)</f>
        <v>0</v>
      </c>
      <c r="DD70" s="31">
        <f>SMALL($BS70:$CX70,4)</f>
        <v>0</v>
      </c>
      <c r="DE70" s="31">
        <f>SMALL($BS70:$CX70,5)</f>
        <v>0</v>
      </c>
      <c r="DF70" s="31">
        <f>SMALL($BS70:$CX70,6)</f>
        <v>0</v>
      </c>
      <c r="DG70" s="31">
        <f>SMALL($BS70:$CX70,7)</f>
        <v>0</v>
      </c>
      <c r="DH70" s="31">
        <f>SMALL($BS70:$CX70,8)</f>
        <v>0</v>
      </c>
      <c r="DI70" s="31">
        <f>SMALL($BS70:$CX70,9)</f>
        <v>0</v>
      </c>
      <c r="DJ70" s="31">
        <f>SMALL($BS70:$CX70,10)</f>
        <v>0</v>
      </c>
      <c r="DK70" s="31">
        <f>SMALL($BS70:$CX70,11)</f>
        <v>0</v>
      </c>
      <c r="DL70" s="31">
        <f>SMALL($BS70:$CX70,12)</f>
        <v>0</v>
      </c>
      <c r="DM70" s="31">
        <f>SMALL($BS70:$CX70,13)</f>
        <v>0</v>
      </c>
      <c r="DN70" s="31">
        <f>SMALL($BS70:$CX70,14)</f>
        <v>0</v>
      </c>
      <c r="DO70" s="31">
        <f>SMALL($BS70:$CX70,15)</f>
        <v>0</v>
      </c>
      <c r="DP70" s="31">
        <f>SMALL($BS70:$CX70,16)</f>
        <v>0</v>
      </c>
      <c r="DQ70" s="31">
        <f>SMALL($BS70:$CX70,17)</f>
        <v>0</v>
      </c>
      <c r="DR70" s="31">
        <f>SMALL($BS70:$CX70,18)</f>
        <v>0</v>
      </c>
      <c r="DS70" s="31">
        <f>SMALL($BS70:$CX70,19)</f>
        <v>0</v>
      </c>
      <c r="DT70" s="31">
        <f>SMALL($BS70:$CX70,20)</f>
        <v>0</v>
      </c>
      <c r="DU70" s="31">
        <f>SMALL($BS70:$CX70,21)</f>
        <v>0</v>
      </c>
      <c r="DV70" s="31">
        <f>SMALL($BS70:$CX70,22)</f>
        <v>0</v>
      </c>
      <c r="DW70" s="31">
        <f>SMALL($BS70:$CX70,23)</f>
        <v>0</v>
      </c>
      <c r="DX70" s="31">
        <f>SMALL($BS70:$CX70,24)</f>
        <v>0</v>
      </c>
      <c r="DY70" s="31">
        <f>SMALL($BS70:$CX70,25)</f>
        <v>0</v>
      </c>
      <c r="DZ70" s="30">
        <f>SMALL($BS70:$CX70,26)</f>
        <v>0</v>
      </c>
      <c r="EA70" s="30">
        <f>SMALL($BS70:$CX70,27)</f>
        <v>0</v>
      </c>
      <c r="EB70" s="30">
        <f>SMALL($BS70:$CX70,28)</f>
        <v>0</v>
      </c>
      <c r="EC70" s="30">
        <f>SMALL($BS70:$CX70,29)</f>
        <v>0</v>
      </c>
      <c r="ED70" s="30">
        <f>SMALL($BS70:$CX70,30)</f>
        <v>0</v>
      </c>
      <c r="EE70" s="30">
        <f>SMALL($BS70:$CX70,31)</f>
        <v>26</v>
      </c>
      <c r="EF70" s="30">
        <f>SMALL($BS70:$CX70,32)</f>
        <v>30</v>
      </c>
      <c r="EG70" s="1"/>
      <c r="EH70" s="1"/>
      <c r="EI70" s="1"/>
      <c r="EJ70" s="1"/>
      <c r="EK70" s="1"/>
      <c r="EL70" s="1"/>
      <c r="EM70" s="1"/>
      <c r="EN70" s="1"/>
      <c r="EO70" s="1"/>
      <c r="EP70" s="1"/>
    </row>
    <row r="71" spans="1:146" ht="12.75" customHeight="1">
      <c r="A71" s="1">
        <f t="shared" si="0"/>
        <v>64</v>
      </c>
      <c r="B71" s="1" t="s">
        <v>76</v>
      </c>
      <c r="C71" s="15"/>
      <c r="D71" s="26">
        <f>CY71-SUM($DA71:CHOOSE($DA$8,$DA71,$DB71,$DC71,$DD71,$DE71,$DF71,$DG71,$DH71,$DI71,$DJ71,$DK71,$DL71,$DM71,$DN71,$DO71,$DP71,$DQ71,$DR71,$DS71,$DT71,$DU71,$DV71,$DW71,$DX71))</f>
        <v>49</v>
      </c>
      <c r="E71" s="15"/>
      <c r="F71" s="38">
        <v>0</v>
      </c>
      <c r="G71" s="50">
        <f>IF(F71=0,0,51-F71)</f>
        <v>0</v>
      </c>
      <c r="H71" s="38">
        <v>0</v>
      </c>
      <c r="I71" s="50">
        <f>IF(H71=0,0,51-H71)</f>
        <v>0</v>
      </c>
      <c r="J71" s="38">
        <v>0</v>
      </c>
      <c r="K71" s="50">
        <f>IF(J71=0,0,51-J71)</f>
        <v>0</v>
      </c>
      <c r="L71" s="38">
        <v>0</v>
      </c>
      <c r="M71" s="50">
        <f>IF(L71=0,0,51-L71)</f>
        <v>0</v>
      </c>
      <c r="N71" s="38">
        <v>0</v>
      </c>
      <c r="O71" s="59">
        <f>IF(N71=0,0,51-N71)</f>
        <v>0</v>
      </c>
      <c r="P71" s="38">
        <v>0</v>
      </c>
      <c r="Q71" s="50">
        <f>IF(P71=0,0,51-P71)</f>
        <v>0</v>
      </c>
      <c r="R71" s="38">
        <v>0</v>
      </c>
      <c r="S71" s="50">
        <f>IF(R71=0,0,51-R71)</f>
        <v>0</v>
      </c>
      <c r="T71" s="38">
        <v>0</v>
      </c>
      <c r="U71" s="65">
        <f>IF(T71=0,0,51-T71)</f>
        <v>0</v>
      </c>
      <c r="V71" s="41">
        <v>0</v>
      </c>
      <c r="W71" s="50">
        <f>IF(V71=0,0,51-V71)</f>
        <v>0</v>
      </c>
      <c r="X71" s="38">
        <v>0</v>
      </c>
      <c r="Y71" s="50">
        <f>IF(X71=0,0,51-X71)</f>
        <v>0</v>
      </c>
      <c r="Z71" s="38">
        <v>0</v>
      </c>
      <c r="AA71" s="50">
        <f>IF(Z71=0,0,51-Z71)</f>
        <v>0</v>
      </c>
      <c r="AB71" s="38">
        <v>0</v>
      </c>
      <c r="AC71" s="50">
        <f>IF(AB71=0,0,51-AB71)</f>
        <v>0</v>
      </c>
      <c r="AD71" s="38">
        <v>0</v>
      </c>
      <c r="AE71" s="65">
        <f>IF(AD71=0,0,51-AD71)</f>
        <v>0</v>
      </c>
      <c r="AF71" s="41">
        <v>0</v>
      </c>
      <c r="AG71" s="50">
        <f>IF(AF71=0,0,51-AF71)</f>
        <v>0</v>
      </c>
      <c r="AH71" s="38">
        <v>0</v>
      </c>
      <c r="AI71" s="50">
        <f>IF(AH71=0,0,51-AH71)</f>
        <v>0</v>
      </c>
      <c r="AJ71" s="38">
        <v>0</v>
      </c>
      <c r="AK71" s="50">
        <f>IF(AJ71=0,0,51-AJ71)</f>
        <v>0</v>
      </c>
      <c r="AL71" s="38">
        <v>0</v>
      </c>
      <c r="AM71" s="50">
        <f>IF(AL71=0,0,51-AL71)</f>
        <v>0</v>
      </c>
      <c r="AN71" s="38">
        <v>0</v>
      </c>
      <c r="AO71" s="50">
        <f>IF(AN71=0,0,51-AN71)</f>
        <v>0</v>
      </c>
      <c r="AP71" s="38">
        <v>0</v>
      </c>
      <c r="AQ71" s="50">
        <f>IF(AP71=0,0,51-AP71)</f>
        <v>0</v>
      </c>
      <c r="AR71" s="38">
        <v>0</v>
      </c>
      <c r="AS71" s="50">
        <f>IF(AR71=0,0,51-AR71)</f>
        <v>0</v>
      </c>
      <c r="AT71" s="38">
        <v>0</v>
      </c>
      <c r="AU71" s="50">
        <f>IF(AT71=0,0,51-AT71)</f>
        <v>0</v>
      </c>
      <c r="AV71" s="38">
        <v>0</v>
      </c>
      <c r="AW71" s="65">
        <f>IF(AV71=0,0,51-AV71)</f>
        <v>0</v>
      </c>
      <c r="AX71" s="38">
        <v>0</v>
      </c>
      <c r="AY71" s="50">
        <f>IF(AX71=0,0,51-AX71)</f>
        <v>0</v>
      </c>
      <c r="AZ71" s="38">
        <v>0</v>
      </c>
      <c r="BA71" s="50">
        <f>IF(AZ71=0,0,51-AZ71)</f>
        <v>0</v>
      </c>
      <c r="BB71" s="38">
        <v>0</v>
      </c>
      <c r="BC71" s="65">
        <f>IF(BB71=0,0,51-BB71)</f>
        <v>0</v>
      </c>
      <c r="BD71" s="38">
        <v>0</v>
      </c>
      <c r="BE71" s="50">
        <f>IF(BD71=0,0,51-BD71)</f>
        <v>0</v>
      </c>
      <c r="BF71" s="38">
        <v>0</v>
      </c>
      <c r="BG71" s="50">
        <f>IF(BF71=0,0,51-BF71)</f>
        <v>0</v>
      </c>
      <c r="BH71" s="38">
        <v>0</v>
      </c>
      <c r="BI71" s="50">
        <f>IF(BH71=0,0,51-BH71)</f>
        <v>0</v>
      </c>
      <c r="BJ71" s="38">
        <v>0</v>
      </c>
      <c r="BK71" s="50">
        <f>IF(BJ71=0,0,51-BJ71)</f>
        <v>0</v>
      </c>
      <c r="BL71" s="38">
        <v>0</v>
      </c>
      <c r="BM71" s="50">
        <f>IF(BL71=0,0,51-BL71)</f>
        <v>0</v>
      </c>
      <c r="BN71" s="38">
        <v>0</v>
      </c>
      <c r="BO71" s="65">
        <f>IF(BN71=0,0,51-BN71)</f>
        <v>0</v>
      </c>
      <c r="BP71" s="56">
        <v>2</v>
      </c>
      <c r="BQ71" s="50">
        <f>IF(BP71=0,0,51-BP71)</f>
        <v>49</v>
      </c>
      <c r="BR71" s="27"/>
      <c r="BS71" s="28">
        <f>G71</f>
        <v>0</v>
      </c>
      <c r="BT71" s="28">
        <f>I71</f>
        <v>0</v>
      </c>
      <c r="BU71" s="28">
        <f>K71</f>
        <v>0</v>
      </c>
      <c r="BV71" s="28">
        <f>M71</f>
        <v>0</v>
      </c>
      <c r="BW71" s="28">
        <f>O71</f>
        <v>0</v>
      </c>
      <c r="BX71" s="28">
        <f>Q71</f>
        <v>0</v>
      </c>
      <c r="BY71" s="28">
        <f>S71</f>
        <v>0</v>
      </c>
      <c r="BZ71" s="28">
        <f>U71</f>
        <v>0</v>
      </c>
      <c r="CA71" s="28">
        <f>W71</f>
        <v>0</v>
      </c>
      <c r="CB71" s="28">
        <f>Y71</f>
        <v>0</v>
      </c>
      <c r="CC71" s="28">
        <f>AA71</f>
        <v>0</v>
      </c>
      <c r="CD71" s="28">
        <f>AC71</f>
        <v>0</v>
      </c>
      <c r="CE71" s="28">
        <f>AE71</f>
        <v>0</v>
      </c>
      <c r="CF71" s="28">
        <f>AG71</f>
        <v>0</v>
      </c>
      <c r="CG71" s="28">
        <f>AI71</f>
        <v>0</v>
      </c>
      <c r="CH71" s="28">
        <f>AK71</f>
        <v>0</v>
      </c>
      <c r="CI71" s="28">
        <f>AM71</f>
        <v>0</v>
      </c>
      <c r="CJ71" s="28">
        <f>AO71</f>
        <v>0</v>
      </c>
      <c r="CK71" s="28">
        <f>AQ71</f>
        <v>0</v>
      </c>
      <c r="CL71" s="28">
        <f>AS71</f>
        <v>0</v>
      </c>
      <c r="CM71" s="28">
        <f>AU71</f>
        <v>0</v>
      </c>
      <c r="CN71" s="28">
        <f>AW71</f>
        <v>0</v>
      </c>
      <c r="CO71" s="28">
        <f>AY71</f>
        <v>0</v>
      </c>
      <c r="CP71" s="28">
        <f>BA71</f>
        <v>0</v>
      </c>
      <c r="CQ71" s="28">
        <f>BC71</f>
        <v>0</v>
      </c>
      <c r="CR71" s="28">
        <f>BE71</f>
        <v>0</v>
      </c>
      <c r="CS71" s="28">
        <f>BG71</f>
        <v>0</v>
      </c>
      <c r="CT71" s="28">
        <f>BI71</f>
        <v>0</v>
      </c>
      <c r="CU71" s="28">
        <f>BK71</f>
        <v>0</v>
      </c>
      <c r="CV71" s="28">
        <f>BM71</f>
        <v>0</v>
      </c>
      <c r="CW71" s="28">
        <f>BO71</f>
        <v>0</v>
      </c>
      <c r="CX71" s="28">
        <f>BQ71</f>
        <v>49</v>
      </c>
      <c r="CY71" s="29">
        <f>SUM(BS71:CX71)</f>
        <v>49</v>
      </c>
      <c r="CZ71" s="30"/>
      <c r="DA71" s="31">
        <f>SMALL($BS71:$CX71,1)</f>
        <v>0</v>
      </c>
      <c r="DB71" s="31">
        <f>SMALL($BS71:$CX71,2)</f>
        <v>0</v>
      </c>
      <c r="DC71" s="31">
        <f>SMALL($BS71:$CX71,3)</f>
        <v>0</v>
      </c>
      <c r="DD71" s="31">
        <f>SMALL($BS71:$CX71,4)</f>
        <v>0</v>
      </c>
      <c r="DE71" s="31">
        <f>SMALL($BS71:$CX71,5)</f>
        <v>0</v>
      </c>
      <c r="DF71" s="31">
        <f>SMALL($BS71:$CX71,6)</f>
        <v>0</v>
      </c>
      <c r="DG71" s="31">
        <f>SMALL($BS71:$CX71,7)</f>
        <v>0</v>
      </c>
      <c r="DH71" s="31">
        <f>SMALL($BS71:$CX71,8)</f>
        <v>0</v>
      </c>
      <c r="DI71" s="31">
        <f>SMALL($BS71:$CX71,9)</f>
        <v>0</v>
      </c>
      <c r="DJ71" s="31">
        <f>SMALL($BS71:$CX71,10)</f>
        <v>0</v>
      </c>
      <c r="DK71" s="31">
        <f>SMALL($BS71:$CX71,11)</f>
        <v>0</v>
      </c>
      <c r="DL71" s="31">
        <f>SMALL($BS71:$CX71,12)</f>
        <v>0</v>
      </c>
      <c r="DM71" s="31">
        <f>SMALL($BS71:$CX71,13)</f>
        <v>0</v>
      </c>
      <c r="DN71" s="31">
        <f>SMALL($BS71:$CX71,14)</f>
        <v>0</v>
      </c>
      <c r="DO71" s="31">
        <f>SMALL($BS71:$CX71,15)</f>
        <v>0</v>
      </c>
      <c r="DP71" s="31">
        <f>SMALL($BS71:$CX71,16)</f>
        <v>0</v>
      </c>
      <c r="DQ71" s="31">
        <f>SMALL($BS71:$CX71,17)</f>
        <v>0</v>
      </c>
      <c r="DR71" s="31">
        <f>SMALL($BS71:$CX71,18)</f>
        <v>0</v>
      </c>
      <c r="DS71" s="31">
        <f>SMALL($BS71:$CX71,19)</f>
        <v>0</v>
      </c>
      <c r="DT71" s="31">
        <f>SMALL($BS71:$CX71,20)</f>
        <v>0</v>
      </c>
      <c r="DU71" s="31">
        <f>SMALL($BS71:$CX71,21)</f>
        <v>0</v>
      </c>
      <c r="DV71" s="31">
        <f>SMALL($BS71:$CX71,22)</f>
        <v>0</v>
      </c>
      <c r="DW71" s="31">
        <f>SMALL($BS71:$CX71,23)</f>
        <v>0</v>
      </c>
      <c r="DX71" s="31">
        <f>SMALL($BS71:$CX71,24)</f>
        <v>0</v>
      </c>
      <c r="DY71" s="31">
        <f>SMALL($BS71:$CX71,25)</f>
        <v>0</v>
      </c>
      <c r="DZ71" s="30">
        <f>SMALL($BS71:$CX71,26)</f>
        <v>0</v>
      </c>
      <c r="EA71" s="30">
        <f>SMALL($BS71:$CX71,27)</f>
        <v>0</v>
      </c>
      <c r="EB71" s="30">
        <f>SMALL($BS71:$CX71,28)</f>
        <v>0</v>
      </c>
      <c r="EC71" s="30">
        <f>SMALL($BS71:$CX71,29)</f>
        <v>0</v>
      </c>
      <c r="ED71" s="30">
        <f>SMALL($BS71:$CX71,30)</f>
        <v>0</v>
      </c>
      <c r="EE71" s="30">
        <f>SMALL($BS71:$CX71,31)</f>
        <v>0</v>
      </c>
      <c r="EF71" s="30">
        <f>SMALL($BS71:$CX71,32)</f>
        <v>49</v>
      </c>
      <c r="EG71" s="1"/>
      <c r="EH71" s="1"/>
      <c r="EI71" s="1"/>
      <c r="EJ71" s="1"/>
      <c r="EK71" s="1"/>
      <c r="EL71" s="1"/>
      <c r="EM71" s="1"/>
      <c r="EN71" s="1"/>
      <c r="EO71" s="1"/>
      <c r="EP71" s="1"/>
    </row>
    <row r="72" spans="1:146" ht="12.75" customHeight="1">
      <c r="A72" s="1">
        <f t="shared" si="0"/>
        <v>65</v>
      </c>
      <c r="B72" s="46" t="s">
        <v>44</v>
      </c>
      <c r="C72" s="15"/>
      <c r="D72" s="26">
        <f>CY72-SUM($DA72:CHOOSE($DA$8,$DA72,$DB72,$DC72,$DD72,$DE72,$DF72,$DG72,$DH72,$DI72,$DJ72,$DK72,$DL72,$DM72,$DN72,$DO72,$DP72,$DQ72,$DR72,$DS72,$DT72,$DU72,$DV72,$DW72,$DX72))</f>
        <v>47</v>
      </c>
      <c r="E72" s="15"/>
      <c r="F72" s="38">
        <v>0</v>
      </c>
      <c r="G72" s="50">
        <f>IF(F72=0,0,51-F72)</f>
        <v>0</v>
      </c>
      <c r="H72" s="38">
        <v>0</v>
      </c>
      <c r="I72" s="50">
        <f>IF(H72=0,0,51-H72)</f>
        <v>0</v>
      </c>
      <c r="J72" s="38">
        <v>0</v>
      </c>
      <c r="K72" s="50">
        <f>IF(J72=0,0,51-J72)</f>
        <v>0</v>
      </c>
      <c r="L72" s="38">
        <v>0</v>
      </c>
      <c r="M72" s="50">
        <f>IF(L72=0,0,51-L72)</f>
        <v>0</v>
      </c>
      <c r="N72" s="38">
        <v>0</v>
      </c>
      <c r="O72" s="59">
        <f>IF(N72=0,0,51-N72)</f>
        <v>0</v>
      </c>
      <c r="P72" s="38">
        <v>0</v>
      </c>
      <c r="Q72" s="50">
        <f>IF(P72=0,0,51-P72)</f>
        <v>0</v>
      </c>
      <c r="R72" s="38">
        <v>0</v>
      </c>
      <c r="S72" s="50">
        <f>IF(R72=0,0,51-R72)</f>
        <v>0</v>
      </c>
      <c r="T72" s="38">
        <v>0</v>
      </c>
      <c r="U72" s="65">
        <f>IF(T72=0,0,51-T72)</f>
        <v>0</v>
      </c>
      <c r="V72" s="41">
        <v>0</v>
      </c>
      <c r="W72" s="50">
        <f>IF(V72=0,0,51-V72)</f>
        <v>0</v>
      </c>
      <c r="X72" s="38">
        <v>0</v>
      </c>
      <c r="Y72" s="50">
        <f>IF(X72=0,0,51-X72)</f>
        <v>0</v>
      </c>
      <c r="Z72" s="38">
        <v>0</v>
      </c>
      <c r="AA72" s="50">
        <f>IF(Z72=0,0,51-Z72)</f>
        <v>0</v>
      </c>
      <c r="AB72" s="38">
        <v>0</v>
      </c>
      <c r="AC72" s="50">
        <f>IF(AB72=0,0,51-AB72)</f>
        <v>0</v>
      </c>
      <c r="AD72" s="38">
        <v>0</v>
      </c>
      <c r="AE72" s="65">
        <f>IF(AD72=0,0,51-AD72)</f>
        <v>0</v>
      </c>
      <c r="AF72" s="41">
        <v>0</v>
      </c>
      <c r="AG72" s="50">
        <f>IF(AF72=0,0,51-AF72)</f>
        <v>0</v>
      </c>
      <c r="AH72" s="38">
        <v>0</v>
      </c>
      <c r="AI72" s="50">
        <f>IF(AH72=0,0,51-AH72)</f>
        <v>0</v>
      </c>
      <c r="AJ72" s="38">
        <v>0</v>
      </c>
      <c r="AK72" s="50">
        <f>IF(AJ72=0,0,51-AJ72)</f>
        <v>0</v>
      </c>
      <c r="AL72" s="38">
        <v>0</v>
      </c>
      <c r="AM72" s="50">
        <f>IF(AL72=0,0,51-AL72)</f>
        <v>0</v>
      </c>
      <c r="AN72" s="38">
        <v>0</v>
      </c>
      <c r="AO72" s="50">
        <f>IF(AN72=0,0,51-AN72)</f>
        <v>0</v>
      </c>
      <c r="AP72" s="38">
        <v>0</v>
      </c>
      <c r="AQ72" s="50">
        <f>IF(AP72=0,0,51-AP72)</f>
        <v>0</v>
      </c>
      <c r="AR72" s="38">
        <v>0</v>
      </c>
      <c r="AS72" s="50">
        <f>IF(AR72=0,0,51-AR72)</f>
        <v>0</v>
      </c>
      <c r="AT72" s="38">
        <v>0</v>
      </c>
      <c r="AU72" s="50">
        <f>IF(AT72=0,0,51-AT72)</f>
        <v>0</v>
      </c>
      <c r="AV72" s="38">
        <v>0</v>
      </c>
      <c r="AW72" s="65">
        <f>IF(AV72=0,0,51-AV72)</f>
        <v>0</v>
      </c>
      <c r="AX72" s="38">
        <v>0</v>
      </c>
      <c r="AY72" s="50">
        <f>IF(AX72=0,0,51-AX72)</f>
        <v>0</v>
      </c>
      <c r="AZ72" s="38">
        <v>0</v>
      </c>
      <c r="BA72" s="50">
        <f>IF(AZ72=0,0,51-AZ72)</f>
        <v>0</v>
      </c>
      <c r="BB72" s="38">
        <v>0</v>
      </c>
      <c r="BC72" s="65">
        <f>IF(BB72=0,0,51-BB72)</f>
        <v>0</v>
      </c>
      <c r="BD72" s="38">
        <v>0</v>
      </c>
      <c r="BE72" s="50">
        <f>IF(BD72=0,0,51-BD72)</f>
        <v>0</v>
      </c>
      <c r="BF72" s="38">
        <v>0</v>
      </c>
      <c r="BG72" s="50">
        <f>IF(BF72=0,0,51-BF72)</f>
        <v>0</v>
      </c>
      <c r="BH72" s="38">
        <v>0</v>
      </c>
      <c r="BI72" s="50">
        <f>IF(BH72=0,0,51-BH72)</f>
        <v>0</v>
      </c>
      <c r="BJ72" s="38">
        <v>0</v>
      </c>
      <c r="BK72" s="50">
        <f>IF(BJ72=0,0,51-BJ72)</f>
        <v>0</v>
      </c>
      <c r="BL72" s="38">
        <v>0</v>
      </c>
      <c r="BM72" s="50">
        <f>IF(BL72=0,0,51-BL72)</f>
        <v>0</v>
      </c>
      <c r="BN72" s="38">
        <v>0</v>
      </c>
      <c r="BO72" s="65">
        <f>IF(BN72=0,0,51-BN72)</f>
        <v>0</v>
      </c>
      <c r="BP72" s="33">
        <v>4</v>
      </c>
      <c r="BQ72" s="50">
        <f>IF(BP72=0,0,51-BP72)</f>
        <v>47</v>
      </c>
      <c r="BR72" s="27"/>
      <c r="BS72" s="28">
        <f>G72</f>
        <v>0</v>
      </c>
      <c r="BT72" s="28">
        <f>I72</f>
        <v>0</v>
      </c>
      <c r="BU72" s="28">
        <f>K72</f>
        <v>0</v>
      </c>
      <c r="BV72" s="28">
        <f>M72</f>
        <v>0</v>
      </c>
      <c r="BW72" s="28">
        <f>O72</f>
        <v>0</v>
      </c>
      <c r="BX72" s="28">
        <f>Q72</f>
        <v>0</v>
      </c>
      <c r="BY72" s="28">
        <f>S72</f>
        <v>0</v>
      </c>
      <c r="BZ72" s="28">
        <f>U72</f>
        <v>0</v>
      </c>
      <c r="CA72" s="28">
        <f>W72</f>
        <v>0</v>
      </c>
      <c r="CB72" s="28">
        <f>Y72</f>
        <v>0</v>
      </c>
      <c r="CC72" s="28">
        <f>AA72</f>
        <v>0</v>
      </c>
      <c r="CD72" s="28">
        <f>AC72</f>
        <v>0</v>
      </c>
      <c r="CE72" s="28">
        <f>AE72</f>
        <v>0</v>
      </c>
      <c r="CF72" s="28">
        <f>AG72</f>
        <v>0</v>
      </c>
      <c r="CG72" s="28">
        <f>AI72</f>
        <v>0</v>
      </c>
      <c r="CH72" s="28">
        <f>AK72</f>
        <v>0</v>
      </c>
      <c r="CI72" s="28">
        <f>AM72</f>
        <v>0</v>
      </c>
      <c r="CJ72" s="28">
        <f>AO72</f>
        <v>0</v>
      </c>
      <c r="CK72" s="28">
        <f>AQ72</f>
        <v>0</v>
      </c>
      <c r="CL72" s="28">
        <f>AS72</f>
        <v>0</v>
      </c>
      <c r="CM72" s="28">
        <f>AU72</f>
        <v>0</v>
      </c>
      <c r="CN72" s="28">
        <f>AW72</f>
        <v>0</v>
      </c>
      <c r="CO72" s="28">
        <f>AY72</f>
        <v>0</v>
      </c>
      <c r="CP72" s="28">
        <f>BA72</f>
        <v>0</v>
      </c>
      <c r="CQ72" s="28">
        <f>BC72</f>
        <v>0</v>
      </c>
      <c r="CR72" s="28">
        <f>BE72</f>
        <v>0</v>
      </c>
      <c r="CS72" s="28">
        <f>BG72</f>
        <v>0</v>
      </c>
      <c r="CT72" s="28">
        <f>BI72</f>
        <v>0</v>
      </c>
      <c r="CU72" s="28">
        <f>BK72</f>
        <v>0</v>
      </c>
      <c r="CV72" s="28">
        <f>BM72</f>
        <v>0</v>
      </c>
      <c r="CW72" s="28">
        <f>BO72</f>
        <v>0</v>
      </c>
      <c r="CX72" s="28">
        <f>BQ72</f>
        <v>47</v>
      </c>
      <c r="CY72" s="29">
        <f>SUM(BS72:CX72)</f>
        <v>47</v>
      </c>
      <c r="CZ72" s="30"/>
      <c r="DA72" s="31">
        <f>SMALL($BS72:$CX72,1)</f>
        <v>0</v>
      </c>
      <c r="DB72" s="31">
        <f>SMALL($BS72:$CX72,2)</f>
        <v>0</v>
      </c>
      <c r="DC72" s="31">
        <f>SMALL($BS72:$CX72,3)</f>
        <v>0</v>
      </c>
      <c r="DD72" s="31">
        <f>SMALL($BS72:$CX72,4)</f>
        <v>0</v>
      </c>
      <c r="DE72" s="31">
        <f>SMALL($BS72:$CX72,5)</f>
        <v>0</v>
      </c>
      <c r="DF72" s="31">
        <f>SMALL($BS72:$CX72,6)</f>
        <v>0</v>
      </c>
      <c r="DG72" s="31">
        <f>SMALL($BS72:$CX72,7)</f>
        <v>0</v>
      </c>
      <c r="DH72" s="31">
        <f>SMALL($BS72:$CX72,8)</f>
        <v>0</v>
      </c>
      <c r="DI72" s="31">
        <f>SMALL($BS72:$CX72,9)</f>
        <v>0</v>
      </c>
      <c r="DJ72" s="31">
        <f>SMALL($BS72:$CX72,10)</f>
        <v>0</v>
      </c>
      <c r="DK72" s="31">
        <f>SMALL($BS72:$CX72,11)</f>
        <v>0</v>
      </c>
      <c r="DL72" s="31">
        <f>SMALL($BS72:$CX72,12)</f>
        <v>0</v>
      </c>
      <c r="DM72" s="31">
        <f>SMALL($BS72:$CX72,13)</f>
        <v>0</v>
      </c>
      <c r="DN72" s="31">
        <f>SMALL($BS72:$CX72,14)</f>
        <v>0</v>
      </c>
      <c r="DO72" s="31">
        <f>SMALL($BS72:$CX72,15)</f>
        <v>0</v>
      </c>
      <c r="DP72" s="31">
        <f>SMALL($BS72:$CX72,16)</f>
        <v>0</v>
      </c>
      <c r="DQ72" s="31">
        <f>SMALL($BS72:$CX72,17)</f>
        <v>0</v>
      </c>
      <c r="DR72" s="31">
        <f>SMALL($BS72:$CX72,18)</f>
        <v>0</v>
      </c>
      <c r="DS72" s="31">
        <f>SMALL($BS72:$CX72,19)</f>
        <v>0</v>
      </c>
      <c r="DT72" s="31">
        <f>SMALL($BS72:$CX72,20)</f>
        <v>0</v>
      </c>
      <c r="DU72" s="31">
        <f>SMALL($BS72:$CX72,21)</f>
        <v>0</v>
      </c>
      <c r="DV72" s="31">
        <f>SMALL($BS72:$CX72,22)</f>
        <v>0</v>
      </c>
      <c r="DW72" s="31">
        <f>SMALL($BS72:$CX72,23)</f>
        <v>0</v>
      </c>
      <c r="DX72" s="31">
        <f>SMALL($BS72:$CX72,24)</f>
        <v>0</v>
      </c>
      <c r="DY72" s="31">
        <f>SMALL($BS72:$CX72,25)</f>
        <v>0</v>
      </c>
      <c r="DZ72" s="30">
        <f>SMALL($BS72:$CX72,26)</f>
        <v>0</v>
      </c>
      <c r="EA72" s="30">
        <f>SMALL($BS72:$CX72,27)</f>
        <v>0</v>
      </c>
      <c r="EB72" s="30">
        <f>SMALL($BS72:$CX72,28)</f>
        <v>0</v>
      </c>
      <c r="EC72" s="30">
        <f>SMALL($BS72:$CX72,29)</f>
        <v>0</v>
      </c>
      <c r="ED72" s="30">
        <f>SMALL($BS72:$CX72,30)</f>
        <v>0</v>
      </c>
      <c r="EE72" s="30">
        <f>SMALL($BS72:$CX72,31)</f>
        <v>0</v>
      </c>
      <c r="EF72" s="30">
        <f>SMALL($BS72:$CX72,32)</f>
        <v>47</v>
      </c>
      <c r="EG72" s="1"/>
      <c r="EH72" s="1"/>
      <c r="EI72" s="1"/>
      <c r="EJ72" s="1"/>
      <c r="EK72" s="1"/>
      <c r="EL72" s="1"/>
      <c r="EM72" s="1"/>
      <c r="EN72" s="1"/>
      <c r="EO72" s="1"/>
      <c r="EP72" s="1"/>
    </row>
    <row r="73" spans="1:146" ht="12.75" customHeight="1">
      <c r="A73" s="1">
        <f t="shared" si="0"/>
        <v>66</v>
      </c>
      <c r="B73" s="46" t="s">
        <v>42</v>
      </c>
      <c r="C73" s="15"/>
      <c r="D73" s="26">
        <f>CY73-SUM($DA73:CHOOSE($DA$8,$DA73,$DB73,$DC73,$DD73,$DE73,$DF73,$DG73,$DH73,$DI73,$DJ73,$DK73,$DL73,$DM73,$DN73,$DO73,$DP73,$DQ73,$DR73,$DS73,$DT73,$DU73,$DV73,$DW73,$DX73))</f>
        <v>46</v>
      </c>
      <c r="E73" s="15"/>
      <c r="F73" s="38">
        <v>0</v>
      </c>
      <c r="G73" s="50">
        <f>IF(F73=0,0,51-F73)</f>
        <v>0</v>
      </c>
      <c r="H73" s="38">
        <v>0</v>
      </c>
      <c r="I73" s="50">
        <f>IF(H73=0,0,51-H73)</f>
        <v>0</v>
      </c>
      <c r="J73" s="38">
        <v>0</v>
      </c>
      <c r="K73" s="50">
        <f>IF(J73=0,0,51-J73)</f>
        <v>0</v>
      </c>
      <c r="L73" s="38">
        <v>0</v>
      </c>
      <c r="M73" s="50">
        <f>IF(L73=0,0,51-L73)</f>
        <v>0</v>
      </c>
      <c r="N73" s="38">
        <v>0</v>
      </c>
      <c r="O73" s="59">
        <f>IF(N73=0,0,51-N73)</f>
        <v>0</v>
      </c>
      <c r="P73" s="38">
        <v>0</v>
      </c>
      <c r="Q73" s="50">
        <f>IF(P73=0,0,51-P73)</f>
        <v>0</v>
      </c>
      <c r="R73" s="38">
        <v>0</v>
      </c>
      <c r="S73" s="50">
        <f>IF(R73=0,0,51-R73)</f>
        <v>0</v>
      </c>
      <c r="T73" s="38">
        <v>0</v>
      </c>
      <c r="U73" s="65">
        <f>IF(T73=0,0,51-T73)</f>
        <v>0</v>
      </c>
      <c r="V73" s="41">
        <v>0</v>
      </c>
      <c r="W73" s="50">
        <f>IF(V73=0,0,51-V73)</f>
        <v>0</v>
      </c>
      <c r="X73" s="38">
        <v>0</v>
      </c>
      <c r="Y73" s="50">
        <f>IF(X73=0,0,51-X73)</f>
        <v>0</v>
      </c>
      <c r="Z73" s="38">
        <v>0</v>
      </c>
      <c r="AA73" s="50">
        <f>IF(Z73=0,0,51-Z73)</f>
        <v>0</v>
      </c>
      <c r="AB73" s="38">
        <v>0</v>
      </c>
      <c r="AC73" s="50">
        <f>IF(AB73=0,0,51-AB73)</f>
        <v>0</v>
      </c>
      <c r="AD73" s="38">
        <v>0</v>
      </c>
      <c r="AE73" s="65">
        <f>IF(AD73=0,0,51-AD73)</f>
        <v>0</v>
      </c>
      <c r="AF73" s="41">
        <v>0</v>
      </c>
      <c r="AG73" s="50">
        <f>IF(AF73=0,0,51-AF73)</f>
        <v>0</v>
      </c>
      <c r="AH73" s="38">
        <v>0</v>
      </c>
      <c r="AI73" s="50">
        <f>IF(AH73=0,0,51-AH73)</f>
        <v>0</v>
      </c>
      <c r="AJ73" s="38">
        <v>0</v>
      </c>
      <c r="AK73" s="50">
        <f>IF(AJ73=0,0,51-AJ73)</f>
        <v>0</v>
      </c>
      <c r="AL73" s="38">
        <v>0</v>
      </c>
      <c r="AM73" s="50">
        <f>IF(AL73=0,0,51-AL73)</f>
        <v>0</v>
      </c>
      <c r="AN73" s="38">
        <v>0</v>
      </c>
      <c r="AO73" s="50">
        <f>IF(AN73=0,0,51-AN73)</f>
        <v>0</v>
      </c>
      <c r="AP73" s="38">
        <v>0</v>
      </c>
      <c r="AQ73" s="50">
        <f>IF(AP73=0,0,51-AP73)</f>
        <v>0</v>
      </c>
      <c r="AR73" s="38">
        <v>0</v>
      </c>
      <c r="AS73" s="50">
        <f>IF(AR73=0,0,51-AR73)</f>
        <v>0</v>
      </c>
      <c r="AT73" s="38">
        <v>0</v>
      </c>
      <c r="AU73" s="50">
        <f>IF(AT73=0,0,51-AT73)</f>
        <v>0</v>
      </c>
      <c r="AV73" s="38">
        <v>0</v>
      </c>
      <c r="AW73" s="65">
        <f>IF(AV73=0,0,51-AV73)</f>
        <v>0</v>
      </c>
      <c r="AX73" s="38">
        <v>0</v>
      </c>
      <c r="AY73" s="50">
        <f>IF(AX73=0,0,51-AX73)</f>
        <v>0</v>
      </c>
      <c r="AZ73" s="38">
        <v>0</v>
      </c>
      <c r="BA73" s="50">
        <f>IF(AZ73=0,0,51-AZ73)</f>
        <v>0</v>
      </c>
      <c r="BB73" s="38">
        <v>0</v>
      </c>
      <c r="BC73" s="65">
        <f>IF(BB73=0,0,51-BB73)</f>
        <v>0</v>
      </c>
      <c r="BD73" s="38">
        <v>0</v>
      </c>
      <c r="BE73" s="50">
        <f>IF(BD73=0,0,51-BD73)</f>
        <v>0</v>
      </c>
      <c r="BF73" s="38">
        <v>0</v>
      </c>
      <c r="BG73" s="50">
        <f>IF(BF73=0,0,51-BF73)</f>
        <v>0</v>
      </c>
      <c r="BH73" s="38">
        <v>0</v>
      </c>
      <c r="BI73" s="50">
        <f>IF(BH73=0,0,51-BH73)</f>
        <v>0</v>
      </c>
      <c r="BJ73" s="38">
        <v>0</v>
      </c>
      <c r="BK73" s="50">
        <f>IF(BJ73=0,0,51-BJ73)</f>
        <v>0</v>
      </c>
      <c r="BL73" s="38">
        <v>0</v>
      </c>
      <c r="BM73" s="50">
        <f>IF(BL73=0,0,51-BL73)</f>
        <v>0</v>
      </c>
      <c r="BN73" s="38">
        <v>0</v>
      </c>
      <c r="BO73" s="65">
        <f>IF(BN73=0,0,51-BN73)</f>
        <v>0</v>
      </c>
      <c r="BP73" s="57">
        <v>5</v>
      </c>
      <c r="BQ73" s="50">
        <f>IF(BP73=0,0,51-BP73)</f>
        <v>46</v>
      </c>
      <c r="BR73" s="27"/>
      <c r="BS73" s="28">
        <f>G73</f>
        <v>0</v>
      </c>
      <c r="BT73" s="28">
        <f>I73</f>
        <v>0</v>
      </c>
      <c r="BU73" s="28">
        <f>K73</f>
        <v>0</v>
      </c>
      <c r="BV73" s="28">
        <f>M73</f>
        <v>0</v>
      </c>
      <c r="BW73" s="28">
        <f>O73</f>
        <v>0</v>
      </c>
      <c r="BX73" s="28">
        <f>Q73</f>
        <v>0</v>
      </c>
      <c r="BY73" s="28">
        <f>S73</f>
        <v>0</v>
      </c>
      <c r="BZ73" s="28">
        <f>U73</f>
        <v>0</v>
      </c>
      <c r="CA73" s="28">
        <f>W73</f>
        <v>0</v>
      </c>
      <c r="CB73" s="28">
        <f>Y73</f>
        <v>0</v>
      </c>
      <c r="CC73" s="28">
        <f>AA73</f>
        <v>0</v>
      </c>
      <c r="CD73" s="28">
        <f>AC73</f>
        <v>0</v>
      </c>
      <c r="CE73" s="28">
        <f>AE73</f>
        <v>0</v>
      </c>
      <c r="CF73" s="28">
        <f>AG73</f>
        <v>0</v>
      </c>
      <c r="CG73" s="28">
        <f>AI73</f>
        <v>0</v>
      </c>
      <c r="CH73" s="28">
        <f>AK73</f>
        <v>0</v>
      </c>
      <c r="CI73" s="28">
        <f>AM73</f>
        <v>0</v>
      </c>
      <c r="CJ73" s="28">
        <f>AO73</f>
        <v>0</v>
      </c>
      <c r="CK73" s="28">
        <f>AQ73</f>
        <v>0</v>
      </c>
      <c r="CL73" s="28">
        <f>AS73</f>
        <v>0</v>
      </c>
      <c r="CM73" s="28">
        <f>AU73</f>
        <v>0</v>
      </c>
      <c r="CN73" s="28">
        <f>AW73</f>
        <v>0</v>
      </c>
      <c r="CO73" s="28">
        <f>AY73</f>
        <v>0</v>
      </c>
      <c r="CP73" s="28">
        <f>BA73</f>
        <v>0</v>
      </c>
      <c r="CQ73" s="28">
        <f>BC73</f>
        <v>0</v>
      </c>
      <c r="CR73" s="28">
        <f>BE73</f>
        <v>0</v>
      </c>
      <c r="CS73" s="28">
        <f>BG73</f>
        <v>0</v>
      </c>
      <c r="CT73" s="28">
        <f>BI73</f>
        <v>0</v>
      </c>
      <c r="CU73" s="28">
        <f>BK73</f>
        <v>0</v>
      </c>
      <c r="CV73" s="28">
        <f>BM73</f>
        <v>0</v>
      </c>
      <c r="CW73" s="28">
        <f>BO73</f>
        <v>0</v>
      </c>
      <c r="CX73" s="28">
        <f>BQ73</f>
        <v>46</v>
      </c>
      <c r="CY73" s="29">
        <f>SUM(BS73:CX73)</f>
        <v>46</v>
      </c>
      <c r="CZ73" s="30"/>
      <c r="DA73" s="31">
        <f>SMALL($BS73:$CX73,1)</f>
        <v>0</v>
      </c>
      <c r="DB73" s="31">
        <f>SMALL($BS73:$CX73,2)</f>
        <v>0</v>
      </c>
      <c r="DC73" s="31">
        <f>SMALL($BS73:$CX73,3)</f>
        <v>0</v>
      </c>
      <c r="DD73" s="31">
        <f>SMALL($BS73:$CX73,4)</f>
        <v>0</v>
      </c>
      <c r="DE73" s="31">
        <f>SMALL($BS73:$CX73,5)</f>
        <v>0</v>
      </c>
      <c r="DF73" s="31">
        <f>SMALL($BS73:$CX73,6)</f>
        <v>0</v>
      </c>
      <c r="DG73" s="31">
        <f>SMALL($BS73:$CX73,7)</f>
        <v>0</v>
      </c>
      <c r="DH73" s="31">
        <f>SMALL($BS73:$CX73,8)</f>
        <v>0</v>
      </c>
      <c r="DI73" s="31">
        <f>SMALL($BS73:$CX73,9)</f>
        <v>0</v>
      </c>
      <c r="DJ73" s="31">
        <f>SMALL($BS73:$CX73,10)</f>
        <v>0</v>
      </c>
      <c r="DK73" s="31">
        <f>SMALL($BS73:$CX73,11)</f>
        <v>0</v>
      </c>
      <c r="DL73" s="31">
        <f>SMALL($BS73:$CX73,12)</f>
        <v>0</v>
      </c>
      <c r="DM73" s="31">
        <f>SMALL($BS73:$CX73,13)</f>
        <v>0</v>
      </c>
      <c r="DN73" s="31">
        <f>SMALL($BS73:$CX73,14)</f>
        <v>0</v>
      </c>
      <c r="DO73" s="31">
        <f>SMALL($BS73:$CX73,15)</f>
        <v>0</v>
      </c>
      <c r="DP73" s="31">
        <f>SMALL($BS73:$CX73,16)</f>
        <v>0</v>
      </c>
      <c r="DQ73" s="31">
        <f>SMALL($BS73:$CX73,17)</f>
        <v>0</v>
      </c>
      <c r="DR73" s="31">
        <f>SMALL($BS73:$CX73,18)</f>
        <v>0</v>
      </c>
      <c r="DS73" s="31">
        <f>SMALL($BS73:$CX73,19)</f>
        <v>0</v>
      </c>
      <c r="DT73" s="31">
        <f>SMALL($BS73:$CX73,20)</f>
        <v>0</v>
      </c>
      <c r="DU73" s="31">
        <f>SMALL($BS73:$CX73,21)</f>
        <v>0</v>
      </c>
      <c r="DV73" s="31">
        <f>SMALL($BS73:$CX73,22)</f>
        <v>0</v>
      </c>
      <c r="DW73" s="31">
        <f>SMALL($BS73:$CX73,23)</f>
        <v>0</v>
      </c>
      <c r="DX73" s="31">
        <f>SMALL($BS73:$CX73,24)</f>
        <v>0</v>
      </c>
      <c r="DY73" s="31">
        <f>SMALL($BS73:$CX73,25)</f>
        <v>0</v>
      </c>
      <c r="DZ73" s="30">
        <f>SMALL($BS73:$CX73,26)</f>
        <v>0</v>
      </c>
      <c r="EA73" s="30">
        <f>SMALL($BS73:$CX73,27)</f>
        <v>0</v>
      </c>
      <c r="EB73" s="30">
        <f>SMALL($BS73:$CX73,28)</f>
        <v>0</v>
      </c>
      <c r="EC73" s="30">
        <f>SMALL($BS73:$CX73,29)</f>
        <v>0</v>
      </c>
      <c r="ED73" s="30">
        <f>SMALL($BS73:$CX73,30)</f>
        <v>0</v>
      </c>
      <c r="EE73" s="30">
        <f>SMALL($BS73:$CX73,31)</f>
        <v>0</v>
      </c>
      <c r="EF73" s="30">
        <f>SMALL($BS73:$CX73,32)</f>
        <v>46</v>
      </c>
      <c r="EG73" s="1"/>
      <c r="EH73" s="1"/>
      <c r="EI73" s="1"/>
      <c r="EJ73" s="1"/>
      <c r="EK73" s="1"/>
      <c r="EL73" s="1"/>
      <c r="EM73" s="1"/>
      <c r="EN73" s="1"/>
      <c r="EO73" s="1"/>
      <c r="EP73" s="1"/>
    </row>
    <row r="74" spans="1:146" ht="12.75" customHeight="1">
      <c r="A74" s="1">
        <f t="shared" si="0"/>
        <v>67</v>
      </c>
      <c r="B74" s="1" t="s">
        <v>63</v>
      </c>
      <c r="C74" s="15"/>
      <c r="D74" s="26">
        <f>CY74-SUM($DA74:CHOOSE($DA$8,$DA74,$DB74,$DC74,$DD74,$DE74,$DF74,$DG74,$DH74,$DI74,$DJ74,$DK74,$DL74,$DM74,$DN74,$DO74,$DP74,$DQ74,$DR74,$DS74,$DT74,$DU74,$DV74,$DW74,$DX74))</f>
        <v>46</v>
      </c>
      <c r="E74" s="15"/>
      <c r="F74" s="38">
        <v>0</v>
      </c>
      <c r="G74" s="50">
        <f>IF(F74=0,0,51-F74)</f>
        <v>0</v>
      </c>
      <c r="H74" s="38">
        <v>0</v>
      </c>
      <c r="I74" s="50">
        <f>IF(H74=0,0,51-H74)</f>
        <v>0</v>
      </c>
      <c r="J74" s="38">
        <v>0</v>
      </c>
      <c r="K74" s="50">
        <f>IF(J74=0,0,51-J74)</f>
        <v>0</v>
      </c>
      <c r="L74" s="38">
        <v>0</v>
      </c>
      <c r="M74" s="50">
        <f>IF(L74=0,0,51-L74)</f>
        <v>0</v>
      </c>
      <c r="N74" s="38">
        <v>0</v>
      </c>
      <c r="O74" s="59">
        <f>IF(N74=0,0,51-N74)</f>
        <v>0</v>
      </c>
      <c r="P74" s="38">
        <v>0</v>
      </c>
      <c r="Q74" s="50">
        <f>IF(P74=0,0,51-P74)</f>
        <v>0</v>
      </c>
      <c r="R74" s="38">
        <v>0</v>
      </c>
      <c r="S74" s="50">
        <f>IF(R74=0,0,51-R74)</f>
        <v>0</v>
      </c>
      <c r="T74" s="38">
        <v>0</v>
      </c>
      <c r="U74" s="65">
        <f>IF(T74=0,0,51-T74)</f>
        <v>0</v>
      </c>
      <c r="V74" s="41">
        <v>51</v>
      </c>
      <c r="W74" s="50">
        <f>IF(V74=0,0,51-V74)</f>
        <v>0</v>
      </c>
      <c r="X74" s="38">
        <v>51</v>
      </c>
      <c r="Y74" s="50">
        <f>IF(X74=0,0,51-X74)</f>
        <v>0</v>
      </c>
      <c r="Z74" s="38">
        <v>51</v>
      </c>
      <c r="AA74" s="50">
        <f>IF(Z74=0,0,51-Z74)</f>
        <v>0</v>
      </c>
      <c r="AB74" s="38">
        <v>51</v>
      </c>
      <c r="AC74" s="50">
        <f>IF(AB74=0,0,51-AB74)</f>
        <v>0</v>
      </c>
      <c r="AD74" s="38">
        <v>51</v>
      </c>
      <c r="AE74" s="65">
        <f>IF(AD74=0,0,51-AD74)</f>
        <v>0</v>
      </c>
      <c r="AF74" s="41">
        <v>0</v>
      </c>
      <c r="AG74" s="50">
        <f>IF(AF74=0,0,51-AF74)</f>
        <v>0</v>
      </c>
      <c r="AH74" s="38">
        <v>0</v>
      </c>
      <c r="AI74" s="50">
        <f>IF(AH74=0,0,51-AH74)</f>
        <v>0</v>
      </c>
      <c r="AJ74" s="38">
        <v>0</v>
      </c>
      <c r="AK74" s="50">
        <f>IF(AJ74=0,0,51-AJ74)</f>
        <v>0</v>
      </c>
      <c r="AL74" s="38">
        <v>0</v>
      </c>
      <c r="AM74" s="50">
        <f>IF(AL74=0,0,51-AL74)</f>
        <v>0</v>
      </c>
      <c r="AN74" s="38">
        <v>0</v>
      </c>
      <c r="AO74" s="50">
        <f>IF(AN74=0,0,51-AN74)</f>
        <v>0</v>
      </c>
      <c r="AP74" s="38">
        <v>0</v>
      </c>
      <c r="AQ74" s="50">
        <f>IF(AP74=0,0,51-AP74)</f>
        <v>0</v>
      </c>
      <c r="AR74" s="38">
        <v>0</v>
      </c>
      <c r="AS74" s="50">
        <f>IF(AR74=0,0,51-AR74)</f>
        <v>0</v>
      </c>
      <c r="AT74" s="38">
        <v>0</v>
      </c>
      <c r="AU74" s="50">
        <f>IF(AT74=0,0,51-AT74)</f>
        <v>0</v>
      </c>
      <c r="AV74" s="38">
        <v>0</v>
      </c>
      <c r="AW74" s="65">
        <f>IF(AV74=0,0,51-AV74)</f>
        <v>0</v>
      </c>
      <c r="AX74" s="38">
        <v>0</v>
      </c>
      <c r="AY74" s="50">
        <f>IF(AX74=0,0,51-AX74)</f>
        <v>0</v>
      </c>
      <c r="AZ74" s="38">
        <v>0</v>
      </c>
      <c r="BA74" s="50">
        <f>IF(AZ74=0,0,51-AZ74)</f>
        <v>0</v>
      </c>
      <c r="BB74" s="38">
        <v>0</v>
      </c>
      <c r="BC74" s="65">
        <f>IF(BB74=0,0,51-BB74)</f>
        <v>0</v>
      </c>
      <c r="BD74" s="38">
        <v>0</v>
      </c>
      <c r="BE74" s="50">
        <f>IF(BD74=0,0,51-BD74)</f>
        <v>0</v>
      </c>
      <c r="BF74" s="38">
        <v>0</v>
      </c>
      <c r="BG74" s="50">
        <f>IF(BF74=0,0,51-BF74)</f>
        <v>0</v>
      </c>
      <c r="BH74" s="38">
        <v>0</v>
      </c>
      <c r="BI74" s="50">
        <f>IF(BH74=0,0,51-BH74)</f>
        <v>0</v>
      </c>
      <c r="BJ74" s="38">
        <v>0</v>
      </c>
      <c r="BK74" s="50">
        <f>IF(BJ74=0,0,51-BJ74)</f>
        <v>0</v>
      </c>
      <c r="BL74" s="38">
        <v>0</v>
      </c>
      <c r="BM74" s="50">
        <f>IF(BL74=0,0,51-BL74)</f>
        <v>0</v>
      </c>
      <c r="BN74" s="38">
        <v>0</v>
      </c>
      <c r="BO74" s="65">
        <f>IF(BN74=0,0,51-BN74)</f>
        <v>0</v>
      </c>
      <c r="BP74" s="33">
        <v>5</v>
      </c>
      <c r="BQ74" s="50">
        <f>IF(BP74=0,0,51-BP74)</f>
        <v>46</v>
      </c>
      <c r="BR74" s="27"/>
      <c r="BS74" s="28">
        <f>G74</f>
        <v>0</v>
      </c>
      <c r="BT74" s="28">
        <f>I74</f>
        <v>0</v>
      </c>
      <c r="BU74" s="28">
        <f>K74</f>
        <v>0</v>
      </c>
      <c r="BV74" s="28">
        <f>M74</f>
        <v>0</v>
      </c>
      <c r="BW74" s="28">
        <f>O74</f>
        <v>0</v>
      </c>
      <c r="BX74" s="28">
        <f>Q74</f>
        <v>0</v>
      </c>
      <c r="BY74" s="28">
        <f>S74</f>
        <v>0</v>
      </c>
      <c r="BZ74" s="28">
        <f>U74</f>
        <v>0</v>
      </c>
      <c r="CA74" s="28">
        <f>W74</f>
        <v>0</v>
      </c>
      <c r="CB74" s="28">
        <f>Y74</f>
        <v>0</v>
      </c>
      <c r="CC74" s="28">
        <f>AA74</f>
        <v>0</v>
      </c>
      <c r="CD74" s="28">
        <f>AC74</f>
        <v>0</v>
      </c>
      <c r="CE74" s="28">
        <f>AE74</f>
        <v>0</v>
      </c>
      <c r="CF74" s="28">
        <f>AG74</f>
        <v>0</v>
      </c>
      <c r="CG74" s="28">
        <f>AI74</f>
        <v>0</v>
      </c>
      <c r="CH74" s="28">
        <f>AK74</f>
        <v>0</v>
      </c>
      <c r="CI74" s="28">
        <f>AM74</f>
        <v>0</v>
      </c>
      <c r="CJ74" s="28">
        <f>AO74</f>
        <v>0</v>
      </c>
      <c r="CK74" s="28">
        <f>AQ74</f>
        <v>0</v>
      </c>
      <c r="CL74" s="28">
        <f>AS74</f>
        <v>0</v>
      </c>
      <c r="CM74" s="28">
        <f>AU74</f>
        <v>0</v>
      </c>
      <c r="CN74" s="28">
        <f>AW74</f>
        <v>0</v>
      </c>
      <c r="CO74" s="28">
        <f>AY74</f>
        <v>0</v>
      </c>
      <c r="CP74" s="28">
        <f>BA74</f>
        <v>0</v>
      </c>
      <c r="CQ74" s="28">
        <f>BC74</f>
        <v>0</v>
      </c>
      <c r="CR74" s="28">
        <f>BE74</f>
        <v>0</v>
      </c>
      <c r="CS74" s="28">
        <f>BG74</f>
        <v>0</v>
      </c>
      <c r="CT74" s="28">
        <f>BI74</f>
        <v>0</v>
      </c>
      <c r="CU74" s="28">
        <f>BK74</f>
        <v>0</v>
      </c>
      <c r="CV74" s="28">
        <f>BM74</f>
        <v>0</v>
      </c>
      <c r="CW74" s="28">
        <f>BO74</f>
        <v>0</v>
      </c>
      <c r="CX74" s="28">
        <f>BQ74</f>
        <v>46</v>
      </c>
      <c r="CY74" s="29">
        <f>SUM(BS74:CX74)</f>
        <v>46</v>
      </c>
      <c r="CZ74" s="30"/>
      <c r="DA74" s="31">
        <f>SMALL($BS74:$CX74,1)</f>
        <v>0</v>
      </c>
      <c r="DB74" s="31">
        <f>SMALL($BS74:$CX74,2)</f>
        <v>0</v>
      </c>
      <c r="DC74" s="31">
        <f>SMALL($BS74:$CX74,3)</f>
        <v>0</v>
      </c>
      <c r="DD74" s="31">
        <f>SMALL($BS74:$CX74,4)</f>
        <v>0</v>
      </c>
      <c r="DE74" s="31">
        <f>SMALL($BS74:$CX74,5)</f>
        <v>0</v>
      </c>
      <c r="DF74" s="31">
        <f>SMALL($BS74:$CX74,6)</f>
        <v>0</v>
      </c>
      <c r="DG74" s="31">
        <f>SMALL($BS74:$CX74,7)</f>
        <v>0</v>
      </c>
      <c r="DH74" s="31">
        <f>SMALL($BS74:$CX74,8)</f>
        <v>0</v>
      </c>
      <c r="DI74" s="31">
        <f>SMALL($BS74:$CX74,9)</f>
        <v>0</v>
      </c>
      <c r="DJ74" s="31">
        <f>SMALL($BS74:$CX74,10)</f>
        <v>0</v>
      </c>
      <c r="DK74" s="31">
        <f>SMALL($BS74:$CX74,11)</f>
        <v>0</v>
      </c>
      <c r="DL74" s="31">
        <f>SMALL($BS74:$CX74,12)</f>
        <v>0</v>
      </c>
      <c r="DM74" s="31">
        <f>SMALL($BS74:$CX74,13)</f>
        <v>0</v>
      </c>
      <c r="DN74" s="31">
        <f>SMALL($BS74:$CX74,14)</f>
        <v>0</v>
      </c>
      <c r="DO74" s="31">
        <f>SMALL($BS74:$CX74,15)</f>
        <v>0</v>
      </c>
      <c r="DP74" s="31">
        <f>SMALL($BS74:$CX74,16)</f>
        <v>0</v>
      </c>
      <c r="DQ74" s="31">
        <f>SMALL($BS74:$CX74,17)</f>
        <v>0</v>
      </c>
      <c r="DR74" s="31">
        <f>SMALL($BS74:$CX74,18)</f>
        <v>0</v>
      </c>
      <c r="DS74" s="31">
        <f>SMALL($BS74:$CX74,19)</f>
        <v>0</v>
      </c>
      <c r="DT74" s="31">
        <f>SMALL($BS74:$CX74,20)</f>
        <v>0</v>
      </c>
      <c r="DU74" s="31">
        <f>SMALL($BS74:$CX74,21)</f>
        <v>0</v>
      </c>
      <c r="DV74" s="31">
        <f>SMALL($BS74:$CX74,22)</f>
        <v>0</v>
      </c>
      <c r="DW74" s="31">
        <f>SMALL($BS74:$CX74,23)</f>
        <v>0</v>
      </c>
      <c r="DX74" s="31">
        <f>SMALL($BS74:$CX74,24)</f>
        <v>0</v>
      </c>
      <c r="DY74" s="31">
        <f>SMALL($BS74:$CX74,25)</f>
        <v>0</v>
      </c>
      <c r="DZ74" s="30">
        <f>SMALL($BS74:$CX74,26)</f>
        <v>0</v>
      </c>
      <c r="EA74" s="30">
        <f>SMALL($BS74:$CX74,27)</f>
        <v>0</v>
      </c>
      <c r="EB74" s="30">
        <f>SMALL($BS74:$CX74,28)</f>
        <v>0</v>
      </c>
      <c r="EC74" s="30">
        <f>SMALL($BS74:$CX74,29)</f>
        <v>0</v>
      </c>
      <c r="ED74" s="30">
        <f>SMALL($BS74:$CX74,30)</f>
        <v>0</v>
      </c>
      <c r="EE74" s="30">
        <f>SMALL($BS74:$CX74,31)</f>
        <v>0</v>
      </c>
      <c r="EF74" s="30">
        <f>SMALL($BS74:$CX74,32)</f>
        <v>46</v>
      </c>
      <c r="EG74" s="1"/>
      <c r="EH74" s="1"/>
      <c r="EI74" s="1"/>
      <c r="EJ74" s="1"/>
      <c r="EK74" s="1"/>
      <c r="EL74" s="1"/>
      <c r="EM74" s="1"/>
      <c r="EN74" s="1"/>
      <c r="EO74" s="1"/>
      <c r="EP74" s="1"/>
    </row>
    <row r="75" spans="1:146" ht="12.75" customHeight="1">
      <c r="A75" s="1">
        <f t="shared" si="0"/>
        <v>68</v>
      </c>
      <c r="B75" s="46" t="s">
        <v>41</v>
      </c>
      <c r="C75" s="15"/>
      <c r="D75" s="26">
        <f>CY75-SUM($DA75:CHOOSE($DA$8,$DA75,$DB75,$DC75,$DD75,$DE75,$DF75,$DG75,$DH75,$DI75,$DJ75,$DK75,$DL75,$DM75,$DN75,$DO75,$DP75,$DQ75,$DR75,$DS75,$DT75,$DU75,$DV75,$DW75,$DX75))</f>
        <v>46</v>
      </c>
      <c r="E75" s="15"/>
      <c r="F75" s="38">
        <v>0</v>
      </c>
      <c r="G75" s="50">
        <f>IF(F75=0,0,51-F75)</f>
        <v>0</v>
      </c>
      <c r="H75" s="38">
        <v>0</v>
      </c>
      <c r="I75" s="50">
        <f>IF(H75=0,0,51-H75)</f>
        <v>0</v>
      </c>
      <c r="J75" s="38">
        <v>0</v>
      </c>
      <c r="K75" s="50">
        <f>IF(J75=0,0,51-J75)</f>
        <v>0</v>
      </c>
      <c r="L75" s="38">
        <v>0</v>
      </c>
      <c r="M75" s="50">
        <f>IF(L75=0,0,51-L75)</f>
        <v>0</v>
      </c>
      <c r="N75" s="38">
        <v>0</v>
      </c>
      <c r="O75" s="59">
        <f>IF(N75=0,0,51-N75)</f>
        <v>0</v>
      </c>
      <c r="P75" s="38">
        <v>0</v>
      </c>
      <c r="Q75" s="50">
        <f>IF(P75=0,0,51-P75)</f>
        <v>0</v>
      </c>
      <c r="R75" s="38">
        <v>0</v>
      </c>
      <c r="S75" s="50">
        <f>IF(R75=0,0,51-R75)</f>
        <v>0</v>
      </c>
      <c r="T75" s="38">
        <v>0</v>
      </c>
      <c r="U75" s="65">
        <f>IF(T75=0,0,51-T75)</f>
        <v>0</v>
      </c>
      <c r="V75" s="41">
        <v>0</v>
      </c>
      <c r="W75" s="50">
        <f>IF(V75=0,0,51-V75)</f>
        <v>0</v>
      </c>
      <c r="X75" s="38">
        <v>0</v>
      </c>
      <c r="Y75" s="50">
        <f>IF(X75=0,0,51-X75)</f>
        <v>0</v>
      </c>
      <c r="Z75" s="38">
        <v>0</v>
      </c>
      <c r="AA75" s="50">
        <f>IF(Z75=0,0,51-Z75)</f>
        <v>0</v>
      </c>
      <c r="AB75" s="38">
        <v>0</v>
      </c>
      <c r="AC75" s="50">
        <f>IF(AB75=0,0,51-AB75)</f>
        <v>0</v>
      </c>
      <c r="AD75" s="38">
        <v>0</v>
      </c>
      <c r="AE75" s="65">
        <f>IF(AD75=0,0,51-AD75)</f>
        <v>0</v>
      </c>
      <c r="AF75" s="41">
        <v>0</v>
      </c>
      <c r="AG75" s="50">
        <f>IF(AF75=0,0,51-AF75)</f>
        <v>0</v>
      </c>
      <c r="AH75" s="38">
        <v>0</v>
      </c>
      <c r="AI75" s="50">
        <f>IF(AH75=0,0,51-AH75)</f>
        <v>0</v>
      </c>
      <c r="AJ75" s="38">
        <v>0</v>
      </c>
      <c r="AK75" s="50">
        <f>IF(AJ75=0,0,51-AJ75)</f>
        <v>0</v>
      </c>
      <c r="AL75" s="38">
        <v>0</v>
      </c>
      <c r="AM75" s="50">
        <f>IF(AL75=0,0,51-AL75)</f>
        <v>0</v>
      </c>
      <c r="AN75" s="38">
        <v>0</v>
      </c>
      <c r="AO75" s="50">
        <f>IF(AN75=0,0,51-AN75)</f>
        <v>0</v>
      </c>
      <c r="AP75" s="38">
        <v>0</v>
      </c>
      <c r="AQ75" s="50">
        <f>IF(AP75=0,0,51-AP75)</f>
        <v>0</v>
      </c>
      <c r="AR75" s="38">
        <v>0</v>
      </c>
      <c r="AS75" s="50">
        <f>IF(AR75=0,0,51-AR75)</f>
        <v>0</v>
      </c>
      <c r="AT75" s="38">
        <v>0</v>
      </c>
      <c r="AU75" s="50">
        <f>IF(AT75=0,0,51-AT75)</f>
        <v>0</v>
      </c>
      <c r="AV75" s="38">
        <v>0</v>
      </c>
      <c r="AW75" s="65">
        <f>IF(AV75=0,0,51-AV75)</f>
        <v>0</v>
      </c>
      <c r="AX75" s="38">
        <v>0</v>
      </c>
      <c r="AY75" s="50">
        <f>IF(AX75=0,0,51-AX75)</f>
        <v>0</v>
      </c>
      <c r="AZ75" s="38">
        <v>0</v>
      </c>
      <c r="BA75" s="50">
        <f>IF(AZ75=0,0,51-AZ75)</f>
        <v>0</v>
      </c>
      <c r="BB75" s="38">
        <v>0</v>
      </c>
      <c r="BC75" s="65">
        <f>IF(BB75=0,0,51-BB75)</f>
        <v>0</v>
      </c>
      <c r="BD75" s="38">
        <v>0</v>
      </c>
      <c r="BE75" s="50">
        <f>IF(BD75=0,0,51-BD75)</f>
        <v>0</v>
      </c>
      <c r="BF75" s="38">
        <v>0</v>
      </c>
      <c r="BG75" s="50">
        <f>IF(BF75=0,0,51-BF75)</f>
        <v>0</v>
      </c>
      <c r="BH75" s="38">
        <v>0</v>
      </c>
      <c r="BI75" s="50">
        <f>IF(BH75=0,0,51-BH75)</f>
        <v>0</v>
      </c>
      <c r="BJ75" s="38">
        <v>0</v>
      </c>
      <c r="BK75" s="50">
        <f>IF(BJ75=0,0,51-BJ75)</f>
        <v>0</v>
      </c>
      <c r="BL75" s="38">
        <v>0</v>
      </c>
      <c r="BM75" s="50">
        <f>IF(BL75=0,0,51-BL75)</f>
        <v>0</v>
      </c>
      <c r="BN75" s="38">
        <v>0</v>
      </c>
      <c r="BO75" s="65">
        <f>IF(BN75=0,0,51-BN75)</f>
        <v>0</v>
      </c>
      <c r="BP75" s="35">
        <v>5</v>
      </c>
      <c r="BQ75" s="50">
        <f>IF(BP75=0,0,51-BP75)</f>
        <v>46</v>
      </c>
      <c r="BR75" s="27"/>
      <c r="BS75" s="28">
        <f>G75</f>
        <v>0</v>
      </c>
      <c r="BT75" s="28">
        <f>I75</f>
        <v>0</v>
      </c>
      <c r="BU75" s="28">
        <f>K75</f>
        <v>0</v>
      </c>
      <c r="BV75" s="28">
        <f>M75</f>
        <v>0</v>
      </c>
      <c r="BW75" s="28">
        <f>O75</f>
        <v>0</v>
      </c>
      <c r="BX75" s="28">
        <f>Q75</f>
        <v>0</v>
      </c>
      <c r="BY75" s="28">
        <f>S75</f>
        <v>0</v>
      </c>
      <c r="BZ75" s="28">
        <f>U75</f>
        <v>0</v>
      </c>
      <c r="CA75" s="28">
        <f>W75</f>
        <v>0</v>
      </c>
      <c r="CB75" s="28">
        <f>Y75</f>
        <v>0</v>
      </c>
      <c r="CC75" s="28">
        <f>AA75</f>
        <v>0</v>
      </c>
      <c r="CD75" s="28">
        <f>AC75</f>
        <v>0</v>
      </c>
      <c r="CE75" s="28">
        <f>AE75</f>
        <v>0</v>
      </c>
      <c r="CF75" s="28">
        <f>AG75</f>
        <v>0</v>
      </c>
      <c r="CG75" s="28">
        <f>AI75</f>
        <v>0</v>
      </c>
      <c r="CH75" s="28">
        <f>AK75</f>
        <v>0</v>
      </c>
      <c r="CI75" s="28">
        <f>AM75</f>
        <v>0</v>
      </c>
      <c r="CJ75" s="28">
        <f>AO75</f>
        <v>0</v>
      </c>
      <c r="CK75" s="28">
        <f>AQ75</f>
        <v>0</v>
      </c>
      <c r="CL75" s="28">
        <f>AS75</f>
        <v>0</v>
      </c>
      <c r="CM75" s="28">
        <f>AU75</f>
        <v>0</v>
      </c>
      <c r="CN75" s="28">
        <f>AW75</f>
        <v>0</v>
      </c>
      <c r="CO75" s="28">
        <f>AY75</f>
        <v>0</v>
      </c>
      <c r="CP75" s="28">
        <f>BA75</f>
        <v>0</v>
      </c>
      <c r="CQ75" s="28">
        <f>BC75</f>
        <v>0</v>
      </c>
      <c r="CR75" s="28">
        <f>BE75</f>
        <v>0</v>
      </c>
      <c r="CS75" s="28">
        <f>BG75</f>
        <v>0</v>
      </c>
      <c r="CT75" s="28">
        <f>BI75</f>
        <v>0</v>
      </c>
      <c r="CU75" s="28">
        <f>BK75</f>
        <v>0</v>
      </c>
      <c r="CV75" s="28">
        <f>BM75</f>
        <v>0</v>
      </c>
      <c r="CW75" s="28">
        <f>BO75</f>
        <v>0</v>
      </c>
      <c r="CX75" s="28">
        <f>BQ75</f>
        <v>46</v>
      </c>
      <c r="CY75" s="29">
        <f>SUM(BS75:CX75)</f>
        <v>46</v>
      </c>
      <c r="CZ75" s="30"/>
      <c r="DA75" s="31">
        <f>SMALL($BS75:$CX75,1)</f>
        <v>0</v>
      </c>
      <c r="DB75" s="31">
        <f>SMALL($BS75:$CX75,2)</f>
        <v>0</v>
      </c>
      <c r="DC75" s="31">
        <f>SMALL($BS75:$CX75,3)</f>
        <v>0</v>
      </c>
      <c r="DD75" s="31">
        <f>SMALL($BS75:$CX75,4)</f>
        <v>0</v>
      </c>
      <c r="DE75" s="31">
        <f>SMALL($BS75:$CX75,5)</f>
        <v>0</v>
      </c>
      <c r="DF75" s="31">
        <f>SMALL($BS75:$CX75,6)</f>
        <v>0</v>
      </c>
      <c r="DG75" s="31">
        <f>SMALL($BS75:$CX75,7)</f>
        <v>0</v>
      </c>
      <c r="DH75" s="31">
        <f>SMALL($BS75:$CX75,8)</f>
        <v>0</v>
      </c>
      <c r="DI75" s="31">
        <f>SMALL($BS75:$CX75,9)</f>
        <v>0</v>
      </c>
      <c r="DJ75" s="31">
        <f>SMALL($BS75:$CX75,10)</f>
        <v>0</v>
      </c>
      <c r="DK75" s="31">
        <f>SMALL($BS75:$CX75,11)</f>
        <v>0</v>
      </c>
      <c r="DL75" s="31">
        <f>SMALL($BS75:$CX75,12)</f>
        <v>0</v>
      </c>
      <c r="DM75" s="31">
        <f>SMALL($BS75:$CX75,13)</f>
        <v>0</v>
      </c>
      <c r="DN75" s="31">
        <f>SMALL($BS75:$CX75,14)</f>
        <v>0</v>
      </c>
      <c r="DO75" s="31">
        <f>SMALL($BS75:$CX75,15)</f>
        <v>0</v>
      </c>
      <c r="DP75" s="31">
        <f>SMALL($BS75:$CX75,16)</f>
        <v>0</v>
      </c>
      <c r="DQ75" s="31">
        <f>SMALL($BS75:$CX75,17)</f>
        <v>0</v>
      </c>
      <c r="DR75" s="31">
        <f>SMALL($BS75:$CX75,18)</f>
        <v>0</v>
      </c>
      <c r="DS75" s="31">
        <f>SMALL($BS75:$CX75,19)</f>
        <v>0</v>
      </c>
      <c r="DT75" s="31">
        <f>SMALL($BS75:$CX75,20)</f>
        <v>0</v>
      </c>
      <c r="DU75" s="31">
        <f>SMALL($BS75:$CX75,21)</f>
        <v>0</v>
      </c>
      <c r="DV75" s="31">
        <f>SMALL($BS75:$CX75,22)</f>
        <v>0</v>
      </c>
      <c r="DW75" s="31">
        <f>SMALL($BS75:$CX75,23)</f>
        <v>0</v>
      </c>
      <c r="DX75" s="31">
        <f>SMALL($BS75:$CX75,24)</f>
        <v>0</v>
      </c>
      <c r="DY75" s="31">
        <f>SMALL($BS75:$CX75,25)</f>
        <v>0</v>
      </c>
      <c r="DZ75" s="30">
        <f>SMALL($BS75:$CX75,26)</f>
        <v>0</v>
      </c>
      <c r="EA75" s="30">
        <f>SMALL($BS75:$CX75,27)</f>
        <v>0</v>
      </c>
      <c r="EB75" s="30">
        <f>SMALL($BS75:$CX75,28)</f>
        <v>0</v>
      </c>
      <c r="EC75" s="30">
        <f>SMALL($BS75:$CX75,29)</f>
        <v>0</v>
      </c>
      <c r="ED75" s="30">
        <f>SMALL($BS75:$CX75,30)</f>
        <v>0</v>
      </c>
      <c r="EE75" s="30">
        <f>SMALL($BS75:$CX75,31)</f>
        <v>0</v>
      </c>
      <c r="EF75" s="30">
        <f>SMALL($BS75:$CX75,32)</f>
        <v>46</v>
      </c>
      <c r="EG75" s="1"/>
      <c r="EH75" s="1"/>
      <c r="EI75" s="1"/>
      <c r="EJ75" s="1"/>
      <c r="EK75" s="1"/>
      <c r="EL75" s="1"/>
      <c r="EM75" s="1"/>
      <c r="EN75" s="1"/>
      <c r="EO75" s="1"/>
      <c r="EP75" s="1"/>
    </row>
    <row r="76" spans="1:146" ht="12.75" customHeight="1">
      <c r="A76" s="1">
        <f t="shared" si="0"/>
        <v>69</v>
      </c>
      <c r="B76" s="1" t="s">
        <v>66</v>
      </c>
      <c r="C76" s="15"/>
      <c r="D76" s="26">
        <f>CY76-SUM($DA76:CHOOSE($DA$8,$DA76,$DB76,$DC76,$DD76,$DE76,$DF76,$DG76,$DH76,$DI76,$DJ76,$DK76,$DL76,$DM76,$DN76,$DO76,$DP76,$DQ76,$DR76,$DS76,$DT76,$DU76,$DV76,$DW76,$DX76))</f>
        <v>45</v>
      </c>
      <c r="E76" s="15"/>
      <c r="F76" s="38">
        <v>0</v>
      </c>
      <c r="G76" s="50">
        <f>IF(F76=0,0,51-F76)</f>
        <v>0</v>
      </c>
      <c r="H76" s="38">
        <v>0</v>
      </c>
      <c r="I76" s="50">
        <f>IF(H76=0,0,51-H76)</f>
        <v>0</v>
      </c>
      <c r="J76" s="38">
        <v>0</v>
      </c>
      <c r="K76" s="50">
        <f>IF(J76=0,0,51-J76)</f>
        <v>0</v>
      </c>
      <c r="L76" s="38">
        <v>0</v>
      </c>
      <c r="M76" s="50">
        <f>IF(L76=0,0,51-L76)</f>
        <v>0</v>
      </c>
      <c r="N76" s="38">
        <v>0</v>
      </c>
      <c r="O76" s="59">
        <f>IF(N76=0,0,51-N76)</f>
        <v>0</v>
      </c>
      <c r="P76" s="38">
        <v>0</v>
      </c>
      <c r="Q76" s="50">
        <f>IF(P76=0,0,51-P76)</f>
        <v>0</v>
      </c>
      <c r="R76" s="38">
        <v>0</v>
      </c>
      <c r="S76" s="50">
        <f>IF(R76=0,0,51-R76)</f>
        <v>0</v>
      </c>
      <c r="T76" s="38">
        <v>0</v>
      </c>
      <c r="U76" s="65">
        <f>IF(T76=0,0,51-T76)</f>
        <v>0</v>
      </c>
      <c r="V76" s="41">
        <v>0</v>
      </c>
      <c r="W76" s="50">
        <f>IF(V76=0,0,51-V76)</f>
        <v>0</v>
      </c>
      <c r="X76" s="38">
        <v>0</v>
      </c>
      <c r="Y76" s="50">
        <f>IF(X76=0,0,51-X76)</f>
        <v>0</v>
      </c>
      <c r="Z76" s="38">
        <v>0</v>
      </c>
      <c r="AA76" s="50">
        <f>IF(Z76=0,0,51-Z76)</f>
        <v>0</v>
      </c>
      <c r="AB76" s="38">
        <v>0</v>
      </c>
      <c r="AC76" s="50">
        <f>IF(AB76=0,0,51-AB76)</f>
        <v>0</v>
      </c>
      <c r="AD76" s="38">
        <v>0</v>
      </c>
      <c r="AE76" s="65">
        <f>IF(AD76=0,0,51-AD76)</f>
        <v>0</v>
      </c>
      <c r="AF76" s="41">
        <v>0</v>
      </c>
      <c r="AG76" s="50">
        <f>IF(AF76=0,0,51-AF76)</f>
        <v>0</v>
      </c>
      <c r="AH76" s="38">
        <v>0</v>
      </c>
      <c r="AI76" s="50">
        <f>IF(AH76=0,0,51-AH76)</f>
        <v>0</v>
      </c>
      <c r="AJ76" s="38">
        <v>0</v>
      </c>
      <c r="AK76" s="50">
        <f>IF(AJ76=0,0,51-AJ76)</f>
        <v>0</v>
      </c>
      <c r="AL76" s="38">
        <v>0</v>
      </c>
      <c r="AM76" s="50">
        <f>IF(AL76=0,0,51-AL76)</f>
        <v>0</v>
      </c>
      <c r="AN76" s="38">
        <v>0</v>
      </c>
      <c r="AO76" s="50">
        <f>IF(AN76=0,0,51-AN76)</f>
        <v>0</v>
      </c>
      <c r="AP76" s="38">
        <v>0</v>
      </c>
      <c r="AQ76" s="50">
        <f>IF(AP76=0,0,51-AP76)</f>
        <v>0</v>
      </c>
      <c r="AR76" s="38">
        <v>0</v>
      </c>
      <c r="AS76" s="50">
        <f>IF(AR76=0,0,51-AR76)</f>
        <v>0</v>
      </c>
      <c r="AT76" s="38">
        <v>0</v>
      </c>
      <c r="AU76" s="50">
        <f>IF(AT76=0,0,51-AT76)</f>
        <v>0</v>
      </c>
      <c r="AV76" s="38">
        <v>0</v>
      </c>
      <c r="AW76" s="65">
        <f>IF(AV76=0,0,51-AV76)</f>
        <v>0</v>
      </c>
      <c r="AX76" s="38">
        <v>0</v>
      </c>
      <c r="AY76" s="50">
        <f>IF(AX76=0,0,51-AX76)</f>
        <v>0</v>
      </c>
      <c r="AZ76" s="38">
        <v>0</v>
      </c>
      <c r="BA76" s="50">
        <f>IF(AZ76=0,0,51-AZ76)</f>
        <v>0</v>
      </c>
      <c r="BB76" s="38">
        <v>0</v>
      </c>
      <c r="BC76" s="65">
        <f>IF(BB76=0,0,51-BB76)</f>
        <v>0</v>
      </c>
      <c r="BD76" s="38">
        <v>0</v>
      </c>
      <c r="BE76" s="50">
        <f>IF(BD76=0,0,51-BD76)</f>
        <v>0</v>
      </c>
      <c r="BF76" s="38">
        <v>0</v>
      </c>
      <c r="BG76" s="50">
        <f>IF(BF76=0,0,51-BF76)</f>
        <v>0</v>
      </c>
      <c r="BH76" s="38">
        <v>0</v>
      </c>
      <c r="BI76" s="50">
        <f>IF(BH76=0,0,51-BH76)</f>
        <v>0</v>
      </c>
      <c r="BJ76" s="38">
        <v>0</v>
      </c>
      <c r="BK76" s="50">
        <f>IF(BJ76=0,0,51-BJ76)</f>
        <v>0</v>
      </c>
      <c r="BL76" s="38">
        <v>0</v>
      </c>
      <c r="BM76" s="50">
        <f>IF(BL76=0,0,51-BL76)</f>
        <v>0</v>
      </c>
      <c r="BN76" s="38">
        <v>0</v>
      </c>
      <c r="BO76" s="65">
        <f>IF(BN76=0,0,51-BN76)</f>
        <v>0</v>
      </c>
      <c r="BP76" s="48">
        <v>6</v>
      </c>
      <c r="BQ76" s="50">
        <f>IF(BP76=0,0,51-BP76)</f>
        <v>45</v>
      </c>
      <c r="BR76" s="27"/>
      <c r="BS76" s="28">
        <f>G76</f>
        <v>0</v>
      </c>
      <c r="BT76" s="28">
        <f>I76</f>
        <v>0</v>
      </c>
      <c r="BU76" s="28">
        <f>K76</f>
        <v>0</v>
      </c>
      <c r="BV76" s="28">
        <f>M76</f>
        <v>0</v>
      </c>
      <c r="BW76" s="28">
        <f>O76</f>
        <v>0</v>
      </c>
      <c r="BX76" s="28">
        <f>Q76</f>
        <v>0</v>
      </c>
      <c r="BY76" s="28">
        <f>S76</f>
        <v>0</v>
      </c>
      <c r="BZ76" s="28">
        <f>U76</f>
        <v>0</v>
      </c>
      <c r="CA76" s="28">
        <f>W76</f>
        <v>0</v>
      </c>
      <c r="CB76" s="28">
        <f>Y76</f>
        <v>0</v>
      </c>
      <c r="CC76" s="28">
        <f>AA76</f>
        <v>0</v>
      </c>
      <c r="CD76" s="28">
        <f>AC76</f>
        <v>0</v>
      </c>
      <c r="CE76" s="28">
        <f>AE76</f>
        <v>0</v>
      </c>
      <c r="CF76" s="28">
        <f>AG76</f>
        <v>0</v>
      </c>
      <c r="CG76" s="28">
        <f>AI76</f>
        <v>0</v>
      </c>
      <c r="CH76" s="28">
        <f>AK76</f>
        <v>0</v>
      </c>
      <c r="CI76" s="28">
        <f>AM76</f>
        <v>0</v>
      </c>
      <c r="CJ76" s="28">
        <f>AO76</f>
        <v>0</v>
      </c>
      <c r="CK76" s="28">
        <f>AQ76</f>
        <v>0</v>
      </c>
      <c r="CL76" s="28">
        <f>AS76</f>
        <v>0</v>
      </c>
      <c r="CM76" s="28">
        <f>AU76</f>
        <v>0</v>
      </c>
      <c r="CN76" s="28">
        <f>AW76</f>
        <v>0</v>
      </c>
      <c r="CO76" s="28">
        <f>AY76</f>
        <v>0</v>
      </c>
      <c r="CP76" s="28">
        <f>BA76</f>
        <v>0</v>
      </c>
      <c r="CQ76" s="28">
        <f>BC76</f>
        <v>0</v>
      </c>
      <c r="CR76" s="28">
        <f>BE76</f>
        <v>0</v>
      </c>
      <c r="CS76" s="28">
        <f>BG76</f>
        <v>0</v>
      </c>
      <c r="CT76" s="28">
        <f>BI76</f>
        <v>0</v>
      </c>
      <c r="CU76" s="28">
        <f>BK76</f>
        <v>0</v>
      </c>
      <c r="CV76" s="28">
        <f>BM76</f>
        <v>0</v>
      </c>
      <c r="CW76" s="28">
        <f>BO76</f>
        <v>0</v>
      </c>
      <c r="CX76" s="28">
        <f>BQ76</f>
        <v>45</v>
      </c>
      <c r="CY76" s="29">
        <f>SUM(BS76:CX76)</f>
        <v>45</v>
      </c>
      <c r="CZ76" s="30"/>
      <c r="DA76" s="31">
        <f>SMALL($BS76:$CX76,1)</f>
        <v>0</v>
      </c>
      <c r="DB76" s="31">
        <f>SMALL($BS76:$CX76,2)</f>
        <v>0</v>
      </c>
      <c r="DC76" s="31">
        <f>SMALL($BS76:$CX76,3)</f>
        <v>0</v>
      </c>
      <c r="DD76" s="31">
        <f>SMALL($BS76:$CX76,4)</f>
        <v>0</v>
      </c>
      <c r="DE76" s="31">
        <f>SMALL($BS76:$CX76,5)</f>
        <v>0</v>
      </c>
      <c r="DF76" s="31">
        <f>SMALL($BS76:$CX76,6)</f>
        <v>0</v>
      </c>
      <c r="DG76" s="31">
        <f>SMALL($BS76:$CX76,7)</f>
        <v>0</v>
      </c>
      <c r="DH76" s="31">
        <f>SMALL($BS76:$CX76,8)</f>
        <v>0</v>
      </c>
      <c r="DI76" s="31">
        <f>SMALL($BS76:$CX76,9)</f>
        <v>0</v>
      </c>
      <c r="DJ76" s="31">
        <f>SMALL($BS76:$CX76,10)</f>
        <v>0</v>
      </c>
      <c r="DK76" s="31">
        <f>SMALL($BS76:$CX76,11)</f>
        <v>0</v>
      </c>
      <c r="DL76" s="31">
        <f>SMALL($BS76:$CX76,12)</f>
        <v>0</v>
      </c>
      <c r="DM76" s="31">
        <f>SMALL($BS76:$CX76,13)</f>
        <v>0</v>
      </c>
      <c r="DN76" s="31">
        <f>SMALL($BS76:$CX76,14)</f>
        <v>0</v>
      </c>
      <c r="DO76" s="31">
        <f>SMALL($BS76:$CX76,15)</f>
        <v>0</v>
      </c>
      <c r="DP76" s="31">
        <f>SMALL($BS76:$CX76,16)</f>
        <v>0</v>
      </c>
      <c r="DQ76" s="31">
        <f>SMALL($BS76:$CX76,17)</f>
        <v>0</v>
      </c>
      <c r="DR76" s="31">
        <f>SMALL($BS76:$CX76,18)</f>
        <v>0</v>
      </c>
      <c r="DS76" s="31">
        <f>SMALL($BS76:$CX76,19)</f>
        <v>0</v>
      </c>
      <c r="DT76" s="31">
        <f>SMALL($BS76:$CX76,20)</f>
        <v>0</v>
      </c>
      <c r="DU76" s="31">
        <f>SMALL($BS76:$CX76,21)</f>
        <v>0</v>
      </c>
      <c r="DV76" s="31">
        <f>SMALL($BS76:$CX76,22)</f>
        <v>0</v>
      </c>
      <c r="DW76" s="31">
        <f>SMALL($BS76:$CX76,23)</f>
        <v>0</v>
      </c>
      <c r="DX76" s="31">
        <f>SMALL($BS76:$CX76,24)</f>
        <v>0</v>
      </c>
      <c r="DY76" s="31">
        <f>SMALL($BS76:$CX76,25)</f>
        <v>0</v>
      </c>
      <c r="DZ76" s="30">
        <f>SMALL($BS76:$CX76,26)</f>
        <v>0</v>
      </c>
      <c r="EA76" s="30">
        <f>SMALL($BS76:$CX76,27)</f>
        <v>0</v>
      </c>
      <c r="EB76" s="30">
        <f>SMALL($BS76:$CX76,28)</f>
        <v>0</v>
      </c>
      <c r="EC76" s="30">
        <f>SMALL($BS76:$CX76,29)</f>
        <v>0</v>
      </c>
      <c r="ED76" s="30">
        <f>SMALL($BS76:$CX76,30)</f>
        <v>0</v>
      </c>
      <c r="EE76" s="30">
        <f>SMALL($BS76:$CX76,31)</f>
        <v>0</v>
      </c>
      <c r="EF76" s="30">
        <f>SMALL($BS76:$CX76,32)</f>
        <v>45</v>
      </c>
      <c r="EG76" s="1"/>
      <c r="EH76" s="1"/>
      <c r="EI76" s="1"/>
      <c r="EJ76" s="1"/>
      <c r="EK76" s="1"/>
      <c r="EL76" s="1"/>
      <c r="EM76" s="1"/>
      <c r="EN76" s="1"/>
      <c r="EO76" s="1"/>
      <c r="EP76" s="1"/>
    </row>
    <row r="77" spans="1:146" ht="12.75" customHeight="1">
      <c r="A77" s="1">
        <f t="shared" si="0"/>
        <v>70</v>
      </c>
      <c r="B77" s="1" t="s">
        <v>91</v>
      </c>
      <c r="C77" s="15"/>
      <c r="D77" s="26">
        <f>CY77-SUM($DA77:CHOOSE($DA$8,$DA77,$DB77,$DC77,$DD77,$DE77,$DF77,$DG77,$DH77,$DI77,$DJ77,$DK77,$DL77,$DM77,$DN77,$DO77,$DP77,$DQ77,$DR77,$DS77,$DT77,$DU77,$DV77,$DW77,$DX77))</f>
        <v>45</v>
      </c>
      <c r="E77" s="15"/>
      <c r="F77" s="38">
        <v>0</v>
      </c>
      <c r="G77" s="50">
        <f>IF(F77=0,0,51-F77)</f>
        <v>0</v>
      </c>
      <c r="H77" s="38">
        <v>0</v>
      </c>
      <c r="I77" s="50">
        <f>IF(H77=0,0,51-H77)</f>
        <v>0</v>
      </c>
      <c r="J77" s="38">
        <v>0</v>
      </c>
      <c r="K77" s="50">
        <f>IF(J77=0,0,51-J77)</f>
        <v>0</v>
      </c>
      <c r="L77" s="38">
        <v>0</v>
      </c>
      <c r="M77" s="50">
        <f>IF(L77=0,0,51-L77)</f>
        <v>0</v>
      </c>
      <c r="N77" s="38">
        <v>0</v>
      </c>
      <c r="O77" s="59">
        <f>IF(N77=0,0,51-N77)</f>
        <v>0</v>
      </c>
      <c r="P77" s="38">
        <v>0</v>
      </c>
      <c r="Q77" s="50">
        <f>IF(P77=0,0,51-P77)</f>
        <v>0</v>
      </c>
      <c r="R77" s="38">
        <v>0</v>
      </c>
      <c r="S77" s="50">
        <f>IF(R77=0,0,51-R77)</f>
        <v>0</v>
      </c>
      <c r="T77" s="38">
        <v>0</v>
      </c>
      <c r="U77" s="65">
        <f>IF(T77=0,0,51-T77)</f>
        <v>0</v>
      </c>
      <c r="V77" s="41">
        <v>0</v>
      </c>
      <c r="W77" s="50">
        <f>IF(V77=0,0,51-V77)</f>
        <v>0</v>
      </c>
      <c r="X77" s="38">
        <v>0</v>
      </c>
      <c r="Y77" s="50">
        <f>IF(X77=0,0,51-X77)</f>
        <v>0</v>
      </c>
      <c r="Z77" s="38">
        <v>0</v>
      </c>
      <c r="AA77" s="50">
        <f>IF(Z77=0,0,51-Z77)</f>
        <v>0</v>
      </c>
      <c r="AB77" s="38">
        <v>0</v>
      </c>
      <c r="AC77" s="50">
        <f>IF(AB77=0,0,51-AB77)</f>
        <v>0</v>
      </c>
      <c r="AD77" s="38">
        <v>0</v>
      </c>
      <c r="AE77" s="65">
        <f>IF(AD77=0,0,51-AD77)</f>
        <v>0</v>
      </c>
      <c r="AF77" s="53">
        <v>0</v>
      </c>
      <c r="AG77" s="50">
        <f>IF(AF77=0,0,51-AF77)</f>
        <v>0</v>
      </c>
      <c r="AH77" s="51">
        <v>0</v>
      </c>
      <c r="AI77" s="50">
        <f>IF(AH77=0,0,51-AH77)</f>
        <v>0</v>
      </c>
      <c r="AJ77" s="51">
        <v>0</v>
      </c>
      <c r="AK77" s="50">
        <f>IF(AJ77=0,0,51-AJ77)</f>
        <v>0</v>
      </c>
      <c r="AL77" s="51">
        <v>0</v>
      </c>
      <c r="AM77" s="50">
        <f>IF(AL77=0,0,51-AL77)</f>
        <v>0</v>
      </c>
      <c r="AN77" s="51">
        <v>0</v>
      </c>
      <c r="AO77" s="50">
        <f>IF(AN77=0,0,51-AN77)</f>
        <v>0</v>
      </c>
      <c r="AP77" s="51">
        <v>0</v>
      </c>
      <c r="AQ77" s="50">
        <f>IF(AP77=0,0,51-AP77)</f>
        <v>0</v>
      </c>
      <c r="AR77" s="51">
        <v>0</v>
      </c>
      <c r="AS77" s="50">
        <f>IF(AR77=0,0,51-AR77)</f>
        <v>0</v>
      </c>
      <c r="AT77" s="51">
        <v>0</v>
      </c>
      <c r="AU77" s="50">
        <f>IF(AT77=0,0,51-AT77)</f>
        <v>0</v>
      </c>
      <c r="AV77" s="51">
        <v>0</v>
      </c>
      <c r="AW77" s="65">
        <f>IF(AV77=0,0,51-AV77)</f>
        <v>0</v>
      </c>
      <c r="AX77" s="51">
        <v>0</v>
      </c>
      <c r="AY77" s="50">
        <f>IF(AX77=0,0,51-AX77)</f>
        <v>0</v>
      </c>
      <c r="AZ77" s="51">
        <v>0</v>
      </c>
      <c r="BA77" s="50">
        <f>IF(AZ77=0,0,51-AZ77)</f>
        <v>0</v>
      </c>
      <c r="BB77" s="51">
        <v>0</v>
      </c>
      <c r="BC77" s="65">
        <f>IF(BB77=0,0,51-BB77)</f>
        <v>0</v>
      </c>
      <c r="BD77" s="51">
        <v>0</v>
      </c>
      <c r="BE77" s="50">
        <f>IF(BD77=0,0,51-BD77)</f>
        <v>0</v>
      </c>
      <c r="BF77" s="51">
        <v>0</v>
      </c>
      <c r="BG77" s="50">
        <f>IF(BF77=0,0,51-BF77)</f>
        <v>0</v>
      </c>
      <c r="BH77" s="51">
        <v>0</v>
      </c>
      <c r="BI77" s="50">
        <f>IF(BH77=0,0,51-BH77)</f>
        <v>0</v>
      </c>
      <c r="BJ77" s="51">
        <v>0</v>
      </c>
      <c r="BK77" s="50">
        <f>IF(BJ77=0,0,51-BJ77)</f>
        <v>0</v>
      </c>
      <c r="BL77" s="51">
        <v>0</v>
      </c>
      <c r="BM77" s="50">
        <f>IF(BL77=0,0,51-BL77)</f>
        <v>0</v>
      </c>
      <c r="BN77" s="51">
        <v>0</v>
      </c>
      <c r="BO77" s="65">
        <f>IF(BN77=0,0,51-BN77)</f>
        <v>0</v>
      </c>
      <c r="BP77" s="35">
        <v>6</v>
      </c>
      <c r="BQ77" s="50">
        <f>IF(BP77=0,0,51-BP77)</f>
        <v>45</v>
      </c>
      <c r="BR77" s="27"/>
      <c r="BS77" s="28">
        <f>G77</f>
        <v>0</v>
      </c>
      <c r="BT77" s="28">
        <f>I77</f>
        <v>0</v>
      </c>
      <c r="BU77" s="28">
        <f>K77</f>
        <v>0</v>
      </c>
      <c r="BV77" s="28">
        <f>M77</f>
        <v>0</v>
      </c>
      <c r="BW77" s="28">
        <f>O77</f>
        <v>0</v>
      </c>
      <c r="BX77" s="28">
        <f>Q77</f>
        <v>0</v>
      </c>
      <c r="BY77" s="28">
        <f>S77</f>
        <v>0</v>
      </c>
      <c r="BZ77" s="28">
        <f>U77</f>
        <v>0</v>
      </c>
      <c r="CA77" s="28">
        <f>W77</f>
        <v>0</v>
      </c>
      <c r="CB77" s="28">
        <f>Y77</f>
        <v>0</v>
      </c>
      <c r="CC77" s="28">
        <f>AA77</f>
        <v>0</v>
      </c>
      <c r="CD77" s="28">
        <f>AC77</f>
        <v>0</v>
      </c>
      <c r="CE77" s="28">
        <f>AE77</f>
        <v>0</v>
      </c>
      <c r="CF77" s="28">
        <f>AG77</f>
        <v>0</v>
      </c>
      <c r="CG77" s="28">
        <f>AI77</f>
        <v>0</v>
      </c>
      <c r="CH77" s="28">
        <f>AK77</f>
        <v>0</v>
      </c>
      <c r="CI77" s="28">
        <f>AM77</f>
        <v>0</v>
      </c>
      <c r="CJ77" s="28">
        <f>AO77</f>
        <v>0</v>
      </c>
      <c r="CK77" s="28">
        <f>AQ77</f>
        <v>0</v>
      </c>
      <c r="CL77" s="28">
        <f>AS77</f>
        <v>0</v>
      </c>
      <c r="CM77" s="28">
        <f>AU77</f>
        <v>0</v>
      </c>
      <c r="CN77" s="28">
        <f>AW77</f>
        <v>0</v>
      </c>
      <c r="CO77" s="28">
        <f>AY77</f>
        <v>0</v>
      </c>
      <c r="CP77" s="28">
        <f>BA77</f>
        <v>0</v>
      </c>
      <c r="CQ77" s="28">
        <f>BC77</f>
        <v>0</v>
      </c>
      <c r="CR77" s="28">
        <f>BE77</f>
        <v>0</v>
      </c>
      <c r="CS77" s="28">
        <f>BG77</f>
        <v>0</v>
      </c>
      <c r="CT77" s="28">
        <f>BI77</f>
        <v>0</v>
      </c>
      <c r="CU77" s="28">
        <f>BK77</f>
        <v>0</v>
      </c>
      <c r="CV77" s="28">
        <f>BM77</f>
        <v>0</v>
      </c>
      <c r="CW77" s="28">
        <f>BO77</f>
        <v>0</v>
      </c>
      <c r="CX77" s="28">
        <f>BQ77</f>
        <v>45</v>
      </c>
      <c r="CY77" s="29">
        <f>SUM(BS77:CX77)</f>
        <v>45</v>
      </c>
      <c r="CZ77" s="30"/>
      <c r="DA77" s="31">
        <f>SMALL($BS77:$CX77,1)</f>
        <v>0</v>
      </c>
      <c r="DB77" s="31">
        <f>SMALL($BS77:$CX77,2)</f>
        <v>0</v>
      </c>
      <c r="DC77" s="31">
        <f>SMALL($BS77:$CX77,3)</f>
        <v>0</v>
      </c>
      <c r="DD77" s="31">
        <f>SMALL($BS77:$CX77,4)</f>
        <v>0</v>
      </c>
      <c r="DE77" s="31">
        <f>SMALL($BS77:$CX77,5)</f>
        <v>0</v>
      </c>
      <c r="DF77" s="31">
        <f>SMALL($BS77:$CX77,6)</f>
        <v>0</v>
      </c>
      <c r="DG77" s="31">
        <f>SMALL($BS77:$CX77,7)</f>
        <v>0</v>
      </c>
      <c r="DH77" s="31">
        <f>SMALL($BS77:$CX77,8)</f>
        <v>0</v>
      </c>
      <c r="DI77" s="31">
        <f>SMALL($BS77:$CX77,9)</f>
        <v>0</v>
      </c>
      <c r="DJ77" s="31">
        <f>SMALL($BS77:$CX77,10)</f>
        <v>0</v>
      </c>
      <c r="DK77" s="31">
        <f>SMALL($BS77:$CX77,11)</f>
        <v>0</v>
      </c>
      <c r="DL77" s="31">
        <f>SMALL($BS77:$CX77,12)</f>
        <v>0</v>
      </c>
      <c r="DM77" s="31">
        <f>SMALL($BS77:$CX77,13)</f>
        <v>0</v>
      </c>
      <c r="DN77" s="31">
        <f>SMALL($BS77:$CX77,14)</f>
        <v>0</v>
      </c>
      <c r="DO77" s="31">
        <f>SMALL($BS77:$CX77,15)</f>
        <v>0</v>
      </c>
      <c r="DP77" s="31">
        <f>SMALL($BS77:$CX77,16)</f>
        <v>0</v>
      </c>
      <c r="DQ77" s="31">
        <f>SMALL($BS77:$CX77,17)</f>
        <v>0</v>
      </c>
      <c r="DR77" s="31">
        <f>SMALL($BS77:$CX77,18)</f>
        <v>0</v>
      </c>
      <c r="DS77" s="31">
        <f>SMALL($BS77:$CX77,19)</f>
        <v>0</v>
      </c>
      <c r="DT77" s="31">
        <f>SMALL($BS77:$CX77,20)</f>
        <v>0</v>
      </c>
      <c r="DU77" s="31">
        <f>SMALL($BS77:$CX77,21)</f>
        <v>0</v>
      </c>
      <c r="DV77" s="31">
        <f>SMALL($BS77:$CX77,22)</f>
        <v>0</v>
      </c>
      <c r="DW77" s="31">
        <f>SMALL($BS77:$CX77,23)</f>
        <v>0</v>
      </c>
      <c r="DX77" s="31">
        <f>SMALL($BS77:$CX77,24)</f>
        <v>0</v>
      </c>
      <c r="DY77" s="31">
        <f>SMALL($BS77:$CX77,25)</f>
        <v>0</v>
      </c>
      <c r="DZ77" s="30">
        <f>SMALL($BS77:$CX77,26)</f>
        <v>0</v>
      </c>
      <c r="EA77" s="30">
        <f>SMALL($BS77:$CX77,27)</f>
        <v>0</v>
      </c>
      <c r="EB77" s="30">
        <f>SMALL($BS77:$CX77,28)</f>
        <v>0</v>
      </c>
      <c r="EC77" s="30">
        <f>SMALL($BS77:$CX77,29)</f>
        <v>0</v>
      </c>
      <c r="ED77" s="30">
        <f>SMALL($BS77:$CX77,30)</f>
        <v>0</v>
      </c>
      <c r="EE77" s="30">
        <f>SMALL($BS77:$CX77,31)</f>
        <v>0</v>
      </c>
      <c r="EF77" s="30">
        <f>SMALL($BS77:$CX77,32)</f>
        <v>45</v>
      </c>
      <c r="EG77" s="1"/>
      <c r="EH77" s="1"/>
      <c r="EI77" s="1"/>
      <c r="EJ77" s="1"/>
      <c r="EK77" s="1"/>
      <c r="EL77" s="1"/>
      <c r="EM77" s="1"/>
      <c r="EN77" s="1"/>
      <c r="EO77" s="1"/>
      <c r="EP77" s="1"/>
    </row>
    <row r="78" spans="1:146" ht="12.75" customHeight="1">
      <c r="A78" s="1">
        <f t="shared" si="0"/>
        <v>71</v>
      </c>
      <c r="B78" s="1" t="s">
        <v>24</v>
      </c>
      <c r="C78" s="15"/>
      <c r="D78" s="26">
        <f>CY78-SUM($DA78:CHOOSE($DA$8,$DA78,$DB78,$DC78,$DD78,$DE78,$DF78,$DG78,$DH78,$DI78,$DJ78,$DK78,$DL78,$DM78,$DN78,$DO78,$DP78,$DQ78,$DR78,$DS78,$DT78,$DU78,$DV78,$DW78,$DX78))</f>
        <v>43</v>
      </c>
      <c r="E78" s="15"/>
      <c r="F78" s="38">
        <v>0</v>
      </c>
      <c r="G78" s="50">
        <f>IF(F78=0,0,51-F78)</f>
        <v>0</v>
      </c>
      <c r="H78" s="38">
        <v>0</v>
      </c>
      <c r="I78" s="50">
        <f>IF(H78=0,0,51-H78)</f>
        <v>0</v>
      </c>
      <c r="J78" s="38">
        <v>0</v>
      </c>
      <c r="K78" s="50">
        <f>IF(J78=0,0,51-J78)</f>
        <v>0</v>
      </c>
      <c r="L78" s="38">
        <v>0</v>
      </c>
      <c r="M78" s="50">
        <f>IF(L78=0,0,51-L78)</f>
        <v>0</v>
      </c>
      <c r="N78" s="38">
        <v>0</v>
      </c>
      <c r="O78" s="59">
        <f>IF(N78=0,0,51-N78)</f>
        <v>0</v>
      </c>
      <c r="P78" s="38">
        <v>0</v>
      </c>
      <c r="Q78" s="50">
        <f>IF(P78=0,0,51-P78)</f>
        <v>0</v>
      </c>
      <c r="R78" s="38">
        <v>0</v>
      </c>
      <c r="S78" s="50">
        <f>IF(R78=0,0,51-R78)</f>
        <v>0</v>
      </c>
      <c r="T78" s="38">
        <v>0</v>
      </c>
      <c r="U78" s="65">
        <f>IF(T78=0,0,51-T78)</f>
        <v>0</v>
      </c>
      <c r="V78" s="41">
        <v>0</v>
      </c>
      <c r="W78" s="50">
        <f>IF(V78=0,0,51-V78)</f>
        <v>0</v>
      </c>
      <c r="X78" s="38">
        <v>0</v>
      </c>
      <c r="Y78" s="50">
        <f>IF(X78=0,0,51-X78)</f>
        <v>0</v>
      </c>
      <c r="Z78" s="38">
        <v>0</v>
      </c>
      <c r="AA78" s="50">
        <f>IF(Z78=0,0,51-Z78)</f>
        <v>0</v>
      </c>
      <c r="AB78" s="38">
        <v>0</v>
      </c>
      <c r="AC78" s="50">
        <f>IF(AB78=0,0,51-AB78)</f>
        <v>0</v>
      </c>
      <c r="AD78" s="38">
        <v>0</v>
      </c>
      <c r="AE78" s="65">
        <f>IF(AD78=0,0,51-AD78)</f>
        <v>0</v>
      </c>
      <c r="AF78" s="41">
        <v>0</v>
      </c>
      <c r="AG78" s="50">
        <f>IF(AF78=0,0,51-AF78)</f>
        <v>0</v>
      </c>
      <c r="AH78" s="38">
        <v>0</v>
      </c>
      <c r="AI78" s="50">
        <f>IF(AH78=0,0,51-AH78)</f>
        <v>0</v>
      </c>
      <c r="AJ78" s="38">
        <v>0</v>
      </c>
      <c r="AK78" s="50">
        <f>IF(AJ78=0,0,51-AJ78)</f>
        <v>0</v>
      </c>
      <c r="AL78" s="38">
        <v>0</v>
      </c>
      <c r="AM78" s="50">
        <f>IF(AL78=0,0,51-AL78)</f>
        <v>0</v>
      </c>
      <c r="AN78" s="38">
        <v>0</v>
      </c>
      <c r="AO78" s="50">
        <f>IF(AN78=0,0,51-AN78)</f>
        <v>0</v>
      </c>
      <c r="AP78" s="38">
        <v>0</v>
      </c>
      <c r="AQ78" s="50">
        <f>IF(AP78=0,0,51-AP78)</f>
        <v>0</v>
      </c>
      <c r="AR78" s="38">
        <v>0</v>
      </c>
      <c r="AS78" s="50">
        <f>IF(AR78=0,0,51-AR78)</f>
        <v>0</v>
      </c>
      <c r="AT78" s="38">
        <v>0</v>
      </c>
      <c r="AU78" s="50">
        <f>IF(AT78=0,0,51-AT78)</f>
        <v>0</v>
      </c>
      <c r="AV78" s="38">
        <v>0</v>
      </c>
      <c r="AW78" s="65">
        <f>IF(AV78=0,0,51-AV78)</f>
        <v>0</v>
      </c>
      <c r="AX78" s="38">
        <v>0</v>
      </c>
      <c r="AY78" s="50">
        <f>IF(AX78=0,0,51-AX78)</f>
        <v>0</v>
      </c>
      <c r="AZ78" s="38">
        <v>0</v>
      </c>
      <c r="BA78" s="50">
        <f>IF(AZ78=0,0,51-AZ78)</f>
        <v>0</v>
      </c>
      <c r="BB78" s="38">
        <v>0</v>
      </c>
      <c r="BC78" s="65">
        <f>IF(BB78=0,0,51-BB78)</f>
        <v>0</v>
      </c>
      <c r="BD78" s="38">
        <v>0</v>
      </c>
      <c r="BE78" s="50">
        <f>IF(BD78=0,0,51-BD78)</f>
        <v>0</v>
      </c>
      <c r="BF78" s="38">
        <v>0</v>
      </c>
      <c r="BG78" s="50">
        <f>IF(BF78=0,0,51-BF78)</f>
        <v>0</v>
      </c>
      <c r="BH78" s="38">
        <v>0</v>
      </c>
      <c r="BI78" s="50">
        <f>IF(BH78=0,0,51-BH78)</f>
        <v>0</v>
      </c>
      <c r="BJ78" s="38">
        <v>0</v>
      </c>
      <c r="BK78" s="50">
        <f>IF(BJ78=0,0,51-BJ78)</f>
        <v>0</v>
      </c>
      <c r="BL78" s="38">
        <v>0</v>
      </c>
      <c r="BM78" s="50">
        <f>IF(BL78=0,0,51-BL78)</f>
        <v>0</v>
      </c>
      <c r="BN78" s="38">
        <v>0</v>
      </c>
      <c r="BO78" s="65">
        <f>IF(BN78=0,0,51-BN78)</f>
        <v>0</v>
      </c>
      <c r="BP78" s="35">
        <v>8</v>
      </c>
      <c r="BQ78" s="50">
        <f>IF(BP78=0,0,51-BP78)</f>
        <v>43</v>
      </c>
      <c r="BR78" s="27"/>
      <c r="BS78" s="28">
        <f>G78</f>
        <v>0</v>
      </c>
      <c r="BT78" s="28">
        <f>I78</f>
        <v>0</v>
      </c>
      <c r="BU78" s="28">
        <f>K78</f>
        <v>0</v>
      </c>
      <c r="BV78" s="28">
        <f>M78</f>
        <v>0</v>
      </c>
      <c r="BW78" s="28">
        <f>O78</f>
        <v>0</v>
      </c>
      <c r="BX78" s="28">
        <f>Q78</f>
        <v>0</v>
      </c>
      <c r="BY78" s="28">
        <f>S78</f>
        <v>0</v>
      </c>
      <c r="BZ78" s="28">
        <f>U78</f>
        <v>0</v>
      </c>
      <c r="CA78" s="28">
        <f>W78</f>
        <v>0</v>
      </c>
      <c r="CB78" s="28">
        <f>Y78</f>
        <v>0</v>
      </c>
      <c r="CC78" s="28">
        <f>AA78</f>
        <v>0</v>
      </c>
      <c r="CD78" s="28">
        <f>AC78</f>
        <v>0</v>
      </c>
      <c r="CE78" s="28">
        <f>AE78</f>
        <v>0</v>
      </c>
      <c r="CF78" s="28">
        <f>AG78</f>
        <v>0</v>
      </c>
      <c r="CG78" s="28">
        <f>AI78</f>
        <v>0</v>
      </c>
      <c r="CH78" s="28">
        <f>AK78</f>
        <v>0</v>
      </c>
      <c r="CI78" s="28">
        <f>AM78</f>
        <v>0</v>
      </c>
      <c r="CJ78" s="28">
        <f>AO78</f>
        <v>0</v>
      </c>
      <c r="CK78" s="28">
        <f>AQ78</f>
        <v>0</v>
      </c>
      <c r="CL78" s="28">
        <f>AS78</f>
        <v>0</v>
      </c>
      <c r="CM78" s="28">
        <f>AU78</f>
        <v>0</v>
      </c>
      <c r="CN78" s="28">
        <f>AW78</f>
        <v>0</v>
      </c>
      <c r="CO78" s="28">
        <f>AY78</f>
        <v>0</v>
      </c>
      <c r="CP78" s="28">
        <f>BA78</f>
        <v>0</v>
      </c>
      <c r="CQ78" s="28">
        <f>BC78</f>
        <v>0</v>
      </c>
      <c r="CR78" s="28">
        <f>BE78</f>
        <v>0</v>
      </c>
      <c r="CS78" s="28">
        <f>BG78</f>
        <v>0</v>
      </c>
      <c r="CT78" s="28">
        <f>BI78</f>
        <v>0</v>
      </c>
      <c r="CU78" s="28">
        <f>BK78</f>
        <v>0</v>
      </c>
      <c r="CV78" s="28">
        <f>BM78</f>
        <v>0</v>
      </c>
      <c r="CW78" s="28">
        <f>BO78</f>
        <v>0</v>
      </c>
      <c r="CX78" s="28">
        <f>BQ78</f>
        <v>43</v>
      </c>
      <c r="CY78" s="29">
        <f>SUM(BS78:CX78)</f>
        <v>43</v>
      </c>
      <c r="CZ78" s="30"/>
      <c r="DA78" s="31">
        <f>SMALL($BS78:$CX78,1)</f>
        <v>0</v>
      </c>
      <c r="DB78" s="31">
        <f>SMALL($BS78:$CX78,2)</f>
        <v>0</v>
      </c>
      <c r="DC78" s="31">
        <f>SMALL($BS78:$CX78,3)</f>
        <v>0</v>
      </c>
      <c r="DD78" s="31">
        <f>SMALL($BS78:$CX78,4)</f>
        <v>0</v>
      </c>
      <c r="DE78" s="31">
        <f>SMALL($BS78:$CX78,5)</f>
        <v>0</v>
      </c>
      <c r="DF78" s="31">
        <f>SMALL($BS78:$CX78,6)</f>
        <v>0</v>
      </c>
      <c r="DG78" s="31">
        <f>SMALL($BS78:$CX78,7)</f>
        <v>0</v>
      </c>
      <c r="DH78" s="31">
        <f>SMALL($BS78:$CX78,8)</f>
        <v>0</v>
      </c>
      <c r="DI78" s="31">
        <f>SMALL($BS78:$CX78,9)</f>
        <v>0</v>
      </c>
      <c r="DJ78" s="31">
        <f>SMALL($BS78:$CX78,10)</f>
        <v>0</v>
      </c>
      <c r="DK78" s="31">
        <f>SMALL($BS78:$CX78,11)</f>
        <v>0</v>
      </c>
      <c r="DL78" s="31">
        <f>SMALL($BS78:$CX78,12)</f>
        <v>0</v>
      </c>
      <c r="DM78" s="31">
        <f>SMALL($BS78:$CX78,13)</f>
        <v>0</v>
      </c>
      <c r="DN78" s="31">
        <f>SMALL($BS78:$CX78,14)</f>
        <v>0</v>
      </c>
      <c r="DO78" s="31">
        <f>SMALL($BS78:$CX78,15)</f>
        <v>0</v>
      </c>
      <c r="DP78" s="31">
        <f>SMALL($BS78:$CX78,16)</f>
        <v>0</v>
      </c>
      <c r="DQ78" s="31">
        <f>SMALL($BS78:$CX78,17)</f>
        <v>0</v>
      </c>
      <c r="DR78" s="31">
        <f>SMALL($BS78:$CX78,18)</f>
        <v>0</v>
      </c>
      <c r="DS78" s="31">
        <f>SMALL($BS78:$CX78,19)</f>
        <v>0</v>
      </c>
      <c r="DT78" s="31">
        <f>SMALL($BS78:$CX78,20)</f>
        <v>0</v>
      </c>
      <c r="DU78" s="31">
        <f>SMALL($BS78:$CX78,21)</f>
        <v>0</v>
      </c>
      <c r="DV78" s="31">
        <f>SMALL($BS78:$CX78,22)</f>
        <v>0</v>
      </c>
      <c r="DW78" s="31">
        <f>SMALL($BS78:$CX78,23)</f>
        <v>0</v>
      </c>
      <c r="DX78" s="31">
        <f>SMALL($BS78:$CX78,24)</f>
        <v>0</v>
      </c>
      <c r="DY78" s="31">
        <f>SMALL($BS78:$CX78,25)</f>
        <v>0</v>
      </c>
      <c r="DZ78" s="30">
        <f>SMALL($BS78:$CX78,26)</f>
        <v>0</v>
      </c>
      <c r="EA78" s="30">
        <f>SMALL($BS78:$CX78,27)</f>
        <v>0</v>
      </c>
      <c r="EB78" s="30">
        <f>SMALL($BS78:$CX78,28)</f>
        <v>0</v>
      </c>
      <c r="EC78" s="30">
        <f>SMALL($BS78:$CX78,29)</f>
        <v>0</v>
      </c>
      <c r="ED78" s="30">
        <f>SMALL($BS78:$CX78,30)</f>
        <v>0</v>
      </c>
      <c r="EE78" s="30">
        <f>SMALL($BS78:$CX78,31)</f>
        <v>0</v>
      </c>
      <c r="EF78" s="30">
        <f>SMALL($BS78:$CX78,32)</f>
        <v>43</v>
      </c>
      <c r="EG78" s="1"/>
      <c r="EH78" s="1"/>
      <c r="EI78" s="1"/>
      <c r="EJ78" s="1"/>
      <c r="EK78" s="1"/>
      <c r="EL78" s="1"/>
      <c r="EM78" s="1"/>
      <c r="EN78" s="1"/>
      <c r="EO78" s="1"/>
      <c r="EP78" s="1"/>
    </row>
    <row r="79" spans="1:146" ht="12.75" customHeight="1">
      <c r="A79" s="1">
        <f t="shared" si="0"/>
        <v>72</v>
      </c>
      <c r="B79" s="46" t="s">
        <v>58</v>
      </c>
      <c r="C79" s="15"/>
      <c r="D79" s="26">
        <f>CY79-SUM($DA79:CHOOSE($DA$8,$DA79,$DB79,$DC79,$DD79,$DE79,$DF79,$DG79,$DH79,$DI79,$DJ79,$DK79,$DL79,$DM79,$DN79,$DO79,$DP79,$DQ79,$DR79,$DS79,$DT79,$DU79,$DV79,$DW79,$DX79))</f>
        <v>43</v>
      </c>
      <c r="E79" s="15"/>
      <c r="F79" s="38">
        <v>0</v>
      </c>
      <c r="G79" s="50">
        <f>IF(F79=0,0,51-F79)</f>
        <v>0</v>
      </c>
      <c r="H79" s="38">
        <v>0</v>
      </c>
      <c r="I79" s="50">
        <f>IF(H79=0,0,51-H79)</f>
        <v>0</v>
      </c>
      <c r="J79" s="38">
        <v>0</v>
      </c>
      <c r="K79" s="50">
        <f>IF(J79=0,0,51-J79)</f>
        <v>0</v>
      </c>
      <c r="L79" s="38">
        <v>0</v>
      </c>
      <c r="M79" s="50">
        <f>IF(L79=0,0,51-L79)</f>
        <v>0</v>
      </c>
      <c r="N79" s="38">
        <v>0</v>
      </c>
      <c r="O79" s="59">
        <f>IF(N79=0,0,51-N79)</f>
        <v>0</v>
      </c>
      <c r="P79" s="38">
        <v>0</v>
      </c>
      <c r="Q79" s="50">
        <f>IF(P79=0,0,51-P79)</f>
        <v>0</v>
      </c>
      <c r="R79" s="38">
        <v>0</v>
      </c>
      <c r="S79" s="50">
        <f>IF(R79=0,0,51-R79)</f>
        <v>0</v>
      </c>
      <c r="T79" s="38">
        <v>0</v>
      </c>
      <c r="U79" s="65">
        <f>IF(T79=0,0,51-T79)</f>
        <v>0</v>
      </c>
      <c r="V79" s="41">
        <v>0</v>
      </c>
      <c r="W79" s="50">
        <f>IF(V79=0,0,51-V79)</f>
        <v>0</v>
      </c>
      <c r="X79" s="38">
        <v>0</v>
      </c>
      <c r="Y79" s="50">
        <f>IF(X79=0,0,51-X79)</f>
        <v>0</v>
      </c>
      <c r="Z79" s="38">
        <v>0</v>
      </c>
      <c r="AA79" s="50">
        <f>IF(Z79=0,0,51-Z79)</f>
        <v>0</v>
      </c>
      <c r="AB79" s="38">
        <v>0</v>
      </c>
      <c r="AC79" s="50">
        <f>IF(AB79=0,0,51-AB79)</f>
        <v>0</v>
      </c>
      <c r="AD79" s="38">
        <v>0</v>
      </c>
      <c r="AE79" s="65">
        <f>IF(AD79=0,0,51-AD79)</f>
        <v>0</v>
      </c>
      <c r="AF79" s="41">
        <v>0</v>
      </c>
      <c r="AG79" s="50">
        <f>IF(AF79=0,0,51-AF79)</f>
        <v>0</v>
      </c>
      <c r="AH79" s="38">
        <v>0</v>
      </c>
      <c r="AI79" s="50">
        <f>IF(AH79=0,0,51-AH79)</f>
        <v>0</v>
      </c>
      <c r="AJ79" s="38">
        <v>0</v>
      </c>
      <c r="AK79" s="50">
        <f>IF(AJ79=0,0,51-AJ79)</f>
        <v>0</v>
      </c>
      <c r="AL79" s="38">
        <v>0</v>
      </c>
      <c r="AM79" s="50">
        <f>IF(AL79=0,0,51-AL79)</f>
        <v>0</v>
      </c>
      <c r="AN79" s="38">
        <v>0</v>
      </c>
      <c r="AO79" s="50">
        <f>IF(AN79=0,0,51-AN79)</f>
        <v>0</v>
      </c>
      <c r="AP79" s="38">
        <v>0</v>
      </c>
      <c r="AQ79" s="50">
        <f>IF(AP79=0,0,51-AP79)</f>
        <v>0</v>
      </c>
      <c r="AR79" s="38">
        <v>0</v>
      </c>
      <c r="AS79" s="50">
        <f>IF(AR79=0,0,51-AR79)</f>
        <v>0</v>
      </c>
      <c r="AT79" s="38">
        <v>0</v>
      </c>
      <c r="AU79" s="50">
        <f>IF(AT79=0,0,51-AT79)</f>
        <v>0</v>
      </c>
      <c r="AV79" s="38">
        <v>0</v>
      </c>
      <c r="AW79" s="65">
        <f>IF(AV79=0,0,51-AV79)</f>
        <v>0</v>
      </c>
      <c r="AX79" s="38">
        <v>0</v>
      </c>
      <c r="AY79" s="50">
        <f>IF(AX79=0,0,51-AX79)</f>
        <v>0</v>
      </c>
      <c r="AZ79" s="38">
        <v>0</v>
      </c>
      <c r="BA79" s="50">
        <f>IF(AZ79=0,0,51-AZ79)</f>
        <v>0</v>
      </c>
      <c r="BB79" s="38">
        <v>0</v>
      </c>
      <c r="BC79" s="65">
        <f>IF(BB79=0,0,51-BB79)</f>
        <v>0</v>
      </c>
      <c r="BD79" s="38">
        <v>0</v>
      </c>
      <c r="BE79" s="50">
        <f>IF(BD79=0,0,51-BD79)</f>
        <v>0</v>
      </c>
      <c r="BF79" s="38">
        <v>0</v>
      </c>
      <c r="BG79" s="50">
        <f>IF(BF79=0,0,51-BF79)</f>
        <v>0</v>
      </c>
      <c r="BH79" s="38">
        <v>0</v>
      </c>
      <c r="BI79" s="50">
        <f>IF(BH79=0,0,51-BH79)</f>
        <v>0</v>
      </c>
      <c r="BJ79" s="38">
        <v>0</v>
      </c>
      <c r="BK79" s="50">
        <f>IF(BJ79=0,0,51-BJ79)</f>
        <v>0</v>
      </c>
      <c r="BL79" s="38">
        <v>0</v>
      </c>
      <c r="BM79" s="50">
        <f>IF(BL79=0,0,51-BL79)</f>
        <v>0</v>
      </c>
      <c r="BN79" s="38">
        <v>0</v>
      </c>
      <c r="BO79" s="65">
        <f>IF(BN79=0,0,51-BN79)</f>
        <v>0</v>
      </c>
      <c r="BP79" s="33">
        <v>8</v>
      </c>
      <c r="BQ79" s="50">
        <f>IF(BP79=0,0,51-BP79)</f>
        <v>43</v>
      </c>
      <c r="BR79" s="27"/>
      <c r="BS79" s="28">
        <f>G79</f>
        <v>0</v>
      </c>
      <c r="BT79" s="28">
        <f>I79</f>
        <v>0</v>
      </c>
      <c r="BU79" s="28">
        <f>K79</f>
        <v>0</v>
      </c>
      <c r="BV79" s="28">
        <f>M79</f>
        <v>0</v>
      </c>
      <c r="BW79" s="28">
        <f>O79</f>
        <v>0</v>
      </c>
      <c r="BX79" s="28">
        <f>Q79</f>
        <v>0</v>
      </c>
      <c r="BY79" s="28">
        <f>S79</f>
        <v>0</v>
      </c>
      <c r="BZ79" s="28">
        <f>U79</f>
        <v>0</v>
      </c>
      <c r="CA79" s="28">
        <f>W79</f>
        <v>0</v>
      </c>
      <c r="CB79" s="28">
        <f>Y79</f>
        <v>0</v>
      </c>
      <c r="CC79" s="28">
        <f>AA79</f>
        <v>0</v>
      </c>
      <c r="CD79" s="28">
        <f>AC79</f>
        <v>0</v>
      </c>
      <c r="CE79" s="28">
        <f>AE79</f>
        <v>0</v>
      </c>
      <c r="CF79" s="28">
        <f>AG79</f>
        <v>0</v>
      </c>
      <c r="CG79" s="28">
        <f>AI79</f>
        <v>0</v>
      </c>
      <c r="CH79" s="28">
        <f>AK79</f>
        <v>0</v>
      </c>
      <c r="CI79" s="28">
        <f>AM79</f>
        <v>0</v>
      </c>
      <c r="CJ79" s="28">
        <f>AO79</f>
        <v>0</v>
      </c>
      <c r="CK79" s="28">
        <f>AQ79</f>
        <v>0</v>
      </c>
      <c r="CL79" s="28">
        <f>AS79</f>
        <v>0</v>
      </c>
      <c r="CM79" s="28">
        <f>AU79</f>
        <v>0</v>
      </c>
      <c r="CN79" s="28">
        <f>AW79</f>
        <v>0</v>
      </c>
      <c r="CO79" s="28">
        <f>AY79</f>
        <v>0</v>
      </c>
      <c r="CP79" s="28">
        <f>BA79</f>
        <v>0</v>
      </c>
      <c r="CQ79" s="28">
        <f>BC79</f>
        <v>0</v>
      </c>
      <c r="CR79" s="28">
        <f>BE79</f>
        <v>0</v>
      </c>
      <c r="CS79" s="28">
        <f>BG79</f>
        <v>0</v>
      </c>
      <c r="CT79" s="28">
        <f>BI79</f>
        <v>0</v>
      </c>
      <c r="CU79" s="28">
        <f>BK79</f>
        <v>0</v>
      </c>
      <c r="CV79" s="28">
        <f>BM79</f>
        <v>0</v>
      </c>
      <c r="CW79" s="28">
        <f>BO79</f>
        <v>0</v>
      </c>
      <c r="CX79" s="28">
        <f>BQ79</f>
        <v>43</v>
      </c>
      <c r="CY79" s="29">
        <f>SUM(BS79:CX79)</f>
        <v>43</v>
      </c>
      <c r="CZ79" s="30"/>
      <c r="DA79" s="31">
        <f>SMALL($BS79:$CX79,1)</f>
        <v>0</v>
      </c>
      <c r="DB79" s="31">
        <f>SMALL($BS79:$CX79,2)</f>
        <v>0</v>
      </c>
      <c r="DC79" s="31">
        <f>SMALL($BS79:$CX79,3)</f>
        <v>0</v>
      </c>
      <c r="DD79" s="31">
        <f>SMALL($BS79:$CX79,4)</f>
        <v>0</v>
      </c>
      <c r="DE79" s="31">
        <f>SMALL($BS79:$CX79,5)</f>
        <v>0</v>
      </c>
      <c r="DF79" s="31">
        <f>SMALL($BS79:$CX79,6)</f>
        <v>0</v>
      </c>
      <c r="DG79" s="31">
        <f>SMALL($BS79:$CX79,7)</f>
        <v>0</v>
      </c>
      <c r="DH79" s="31">
        <f>SMALL($BS79:$CX79,8)</f>
        <v>0</v>
      </c>
      <c r="DI79" s="31">
        <f>SMALL($BS79:$CX79,9)</f>
        <v>0</v>
      </c>
      <c r="DJ79" s="31">
        <f>SMALL($BS79:$CX79,10)</f>
        <v>0</v>
      </c>
      <c r="DK79" s="31">
        <f>SMALL($BS79:$CX79,11)</f>
        <v>0</v>
      </c>
      <c r="DL79" s="31">
        <f>SMALL($BS79:$CX79,12)</f>
        <v>0</v>
      </c>
      <c r="DM79" s="31">
        <f>SMALL($BS79:$CX79,13)</f>
        <v>0</v>
      </c>
      <c r="DN79" s="31">
        <f>SMALL($BS79:$CX79,14)</f>
        <v>0</v>
      </c>
      <c r="DO79" s="31">
        <f>SMALL($BS79:$CX79,15)</f>
        <v>0</v>
      </c>
      <c r="DP79" s="31">
        <f>SMALL($BS79:$CX79,16)</f>
        <v>0</v>
      </c>
      <c r="DQ79" s="31">
        <f>SMALL($BS79:$CX79,17)</f>
        <v>0</v>
      </c>
      <c r="DR79" s="31">
        <f>SMALL($BS79:$CX79,18)</f>
        <v>0</v>
      </c>
      <c r="DS79" s="31">
        <f>SMALL($BS79:$CX79,19)</f>
        <v>0</v>
      </c>
      <c r="DT79" s="31">
        <f>SMALL($BS79:$CX79,20)</f>
        <v>0</v>
      </c>
      <c r="DU79" s="31">
        <f>SMALL($BS79:$CX79,21)</f>
        <v>0</v>
      </c>
      <c r="DV79" s="31">
        <f>SMALL($BS79:$CX79,22)</f>
        <v>0</v>
      </c>
      <c r="DW79" s="31">
        <f>SMALL($BS79:$CX79,23)</f>
        <v>0</v>
      </c>
      <c r="DX79" s="31">
        <f>SMALL($BS79:$CX79,24)</f>
        <v>0</v>
      </c>
      <c r="DY79" s="31">
        <f>SMALL($BS79:$CX79,25)</f>
        <v>0</v>
      </c>
      <c r="DZ79" s="30">
        <f>SMALL($BS79:$CX79,26)</f>
        <v>0</v>
      </c>
      <c r="EA79" s="30">
        <f>SMALL($BS79:$CX79,27)</f>
        <v>0</v>
      </c>
      <c r="EB79" s="30">
        <f>SMALL($BS79:$CX79,28)</f>
        <v>0</v>
      </c>
      <c r="EC79" s="30">
        <f>SMALL($BS79:$CX79,29)</f>
        <v>0</v>
      </c>
      <c r="ED79" s="30">
        <f>SMALL($BS79:$CX79,30)</f>
        <v>0</v>
      </c>
      <c r="EE79" s="30">
        <f>SMALL($BS79:$CX79,31)</f>
        <v>0</v>
      </c>
      <c r="EF79" s="30">
        <f>SMALL($BS79:$CX79,32)</f>
        <v>43</v>
      </c>
      <c r="EG79" s="1"/>
      <c r="EH79" s="1"/>
      <c r="EI79" s="1"/>
      <c r="EJ79" s="1"/>
      <c r="EK79" s="1"/>
      <c r="EL79" s="1"/>
      <c r="EM79" s="1"/>
      <c r="EN79" s="1"/>
      <c r="EO79" s="1"/>
      <c r="EP79" s="1"/>
    </row>
    <row r="80" spans="1:146" ht="12.75" customHeight="1">
      <c r="A80" s="1">
        <f t="shared" si="0"/>
        <v>73</v>
      </c>
      <c r="B80" s="1" t="s">
        <v>67</v>
      </c>
      <c r="C80" s="15"/>
      <c r="D80" s="26">
        <f>CY80-SUM($DA80:CHOOSE($DA$8,$DA80,$DB80,$DC80,$DD80,$DE80,$DF80,$DG80,$DH80,$DI80,$DJ80,$DK80,$DL80,$DM80,$DN80,$DO80,$DP80,$DQ80,$DR80,$DS80,$DT80,$DU80,$DV80,$DW80,$DX80))</f>
        <v>42</v>
      </c>
      <c r="E80" s="15"/>
      <c r="F80" s="38">
        <v>0</v>
      </c>
      <c r="G80" s="50">
        <f>IF(F80=0,0,51-F80)</f>
        <v>0</v>
      </c>
      <c r="H80" s="38">
        <v>0</v>
      </c>
      <c r="I80" s="50">
        <f>IF(H80=0,0,51-H80)</f>
        <v>0</v>
      </c>
      <c r="J80" s="38">
        <v>0</v>
      </c>
      <c r="K80" s="50">
        <f>IF(J80=0,0,51-J80)</f>
        <v>0</v>
      </c>
      <c r="L80" s="38">
        <v>0</v>
      </c>
      <c r="M80" s="50">
        <f>IF(L80=0,0,51-L80)</f>
        <v>0</v>
      </c>
      <c r="N80" s="38">
        <v>0</v>
      </c>
      <c r="O80" s="59">
        <f>IF(N80=0,0,51-N80)</f>
        <v>0</v>
      </c>
      <c r="P80" s="38">
        <v>0</v>
      </c>
      <c r="Q80" s="50">
        <f>IF(P80=0,0,51-P80)</f>
        <v>0</v>
      </c>
      <c r="R80" s="38">
        <v>0</v>
      </c>
      <c r="S80" s="50">
        <f>IF(R80=0,0,51-R80)</f>
        <v>0</v>
      </c>
      <c r="T80" s="38">
        <v>0</v>
      </c>
      <c r="U80" s="65">
        <f>IF(T80=0,0,51-T80)</f>
        <v>0</v>
      </c>
      <c r="V80" s="41">
        <v>0</v>
      </c>
      <c r="W80" s="50">
        <f>IF(V80=0,0,51-V80)</f>
        <v>0</v>
      </c>
      <c r="X80" s="38">
        <v>0</v>
      </c>
      <c r="Y80" s="50">
        <f>IF(X80=0,0,51-X80)</f>
        <v>0</v>
      </c>
      <c r="Z80" s="38">
        <v>0</v>
      </c>
      <c r="AA80" s="50">
        <f>IF(Z80=0,0,51-Z80)</f>
        <v>0</v>
      </c>
      <c r="AB80" s="38">
        <v>0</v>
      </c>
      <c r="AC80" s="50">
        <f>IF(AB80=0,0,51-AB80)</f>
        <v>0</v>
      </c>
      <c r="AD80" s="38">
        <v>0</v>
      </c>
      <c r="AE80" s="65">
        <f>IF(AD80=0,0,51-AD80)</f>
        <v>0</v>
      </c>
      <c r="AF80" s="41">
        <v>0</v>
      </c>
      <c r="AG80" s="50">
        <f>IF(AF80=0,0,51-AF80)</f>
        <v>0</v>
      </c>
      <c r="AH80" s="38">
        <v>0</v>
      </c>
      <c r="AI80" s="50">
        <f>IF(AH80=0,0,51-AH80)</f>
        <v>0</v>
      </c>
      <c r="AJ80" s="38">
        <v>0</v>
      </c>
      <c r="AK80" s="50">
        <f>IF(AJ80=0,0,51-AJ80)</f>
        <v>0</v>
      </c>
      <c r="AL80" s="38">
        <v>0</v>
      </c>
      <c r="AM80" s="50">
        <f>IF(AL80=0,0,51-AL80)</f>
        <v>0</v>
      </c>
      <c r="AN80" s="38">
        <v>0</v>
      </c>
      <c r="AO80" s="50">
        <f>IF(AN80=0,0,51-AN80)</f>
        <v>0</v>
      </c>
      <c r="AP80" s="38">
        <v>0</v>
      </c>
      <c r="AQ80" s="50">
        <f>IF(AP80=0,0,51-AP80)</f>
        <v>0</v>
      </c>
      <c r="AR80" s="38">
        <v>0</v>
      </c>
      <c r="AS80" s="50">
        <f>IF(AR80=0,0,51-AR80)</f>
        <v>0</v>
      </c>
      <c r="AT80" s="38">
        <v>0</v>
      </c>
      <c r="AU80" s="50">
        <f>IF(AT80=0,0,51-AT80)</f>
        <v>0</v>
      </c>
      <c r="AV80" s="38">
        <v>0</v>
      </c>
      <c r="AW80" s="65">
        <f>IF(AV80=0,0,51-AV80)</f>
        <v>0</v>
      </c>
      <c r="AX80" s="38">
        <v>0</v>
      </c>
      <c r="AY80" s="50">
        <f>IF(AX80=0,0,51-AX80)</f>
        <v>0</v>
      </c>
      <c r="AZ80" s="38">
        <v>0</v>
      </c>
      <c r="BA80" s="50">
        <f>IF(AZ80=0,0,51-AZ80)</f>
        <v>0</v>
      </c>
      <c r="BB80" s="38">
        <v>0</v>
      </c>
      <c r="BC80" s="65">
        <f>IF(BB80=0,0,51-BB80)</f>
        <v>0</v>
      </c>
      <c r="BD80" s="38">
        <v>0</v>
      </c>
      <c r="BE80" s="50">
        <f>IF(BD80=0,0,51-BD80)</f>
        <v>0</v>
      </c>
      <c r="BF80" s="38">
        <v>0</v>
      </c>
      <c r="BG80" s="50">
        <f>IF(BF80=0,0,51-BF80)</f>
        <v>0</v>
      </c>
      <c r="BH80" s="38">
        <v>0</v>
      </c>
      <c r="BI80" s="50">
        <f>IF(BH80=0,0,51-BH80)</f>
        <v>0</v>
      </c>
      <c r="BJ80" s="38">
        <v>0</v>
      </c>
      <c r="BK80" s="50">
        <f>IF(BJ80=0,0,51-BJ80)</f>
        <v>0</v>
      </c>
      <c r="BL80" s="38">
        <v>0</v>
      </c>
      <c r="BM80" s="50">
        <f>IF(BL80=0,0,51-BL80)</f>
        <v>0</v>
      </c>
      <c r="BN80" s="38">
        <v>0</v>
      </c>
      <c r="BO80" s="65">
        <f>IF(BN80=0,0,51-BN80)</f>
        <v>0</v>
      </c>
      <c r="BP80" s="34">
        <v>9</v>
      </c>
      <c r="BQ80" s="50">
        <f>IF(BP80=0,0,51-BP80)</f>
        <v>42</v>
      </c>
      <c r="BR80" s="27"/>
      <c r="BS80" s="28">
        <f>G80</f>
        <v>0</v>
      </c>
      <c r="BT80" s="28">
        <f>I80</f>
        <v>0</v>
      </c>
      <c r="BU80" s="28">
        <f>K80</f>
        <v>0</v>
      </c>
      <c r="BV80" s="28">
        <f>M80</f>
        <v>0</v>
      </c>
      <c r="BW80" s="28">
        <f>O80</f>
        <v>0</v>
      </c>
      <c r="BX80" s="28">
        <f>Q80</f>
        <v>0</v>
      </c>
      <c r="BY80" s="28">
        <f>S80</f>
        <v>0</v>
      </c>
      <c r="BZ80" s="28">
        <f>U80</f>
        <v>0</v>
      </c>
      <c r="CA80" s="28">
        <f>W80</f>
        <v>0</v>
      </c>
      <c r="CB80" s="28">
        <f>Y80</f>
        <v>0</v>
      </c>
      <c r="CC80" s="28">
        <f>AA80</f>
        <v>0</v>
      </c>
      <c r="CD80" s="28">
        <f>AC80</f>
        <v>0</v>
      </c>
      <c r="CE80" s="28">
        <f>AE80</f>
        <v>0</v>
      </c>
      <c r="CF80" s="28">
        <f>AG80</f>
        <v>0</v>
      </c>
      <c r="CG80" s="28">
        <f>AI80</f>
        <v>0</v>
      </c>
      <c r="CH80" s="28">
        <f>AK80</f>
        <v>0</v>
      </c>
      <c r="CI80" s="28">
        <f>AM80</f>
        <v>0</v>
      </c>
      <c r="CJ80" s="28">
        <f>AO80</f>
        <v>0</v>
      </c>
      <c r="CK80" s="28">
        <f>AQ80</f>
        <v>0</v>
      </c>
      <c r="CL80" s="28">
        <f>AS80</f>
        <v>0</v>
      </c>
      <c r="CM80" s="28">
        <f>AU80</f>
        <v>0</v>
      </c>
      <c r="CN80" s="28">
        <f>AW80</f>
        <v>0</v>
      </c>
      <c r="CO80" s="28">
        <f>AY80</f>
        <v>0</v>
      </c>
      <c r="CP80" s="28">
        <f>BA80</f>
        <v>0</v>
      </c>
      <c r="CQ80" s="28">
        <f>BC80</f>
        <v>0</v>
      </c>
      <c r="CR80" s="28">
        <f>BE80</f>
        <v>0</v>
      </c>
      <c r="CS80" s="28">
        <f>BG80</f>
        <v>0</v>
      </c>
      <c r="CT80" s="28">
        <f>BI80</f>
        <v>0</v>
      </c>
      <c r="CU80" s="28">
        <f>BK80</f>
        <v>0</v>
      </c>
      <c r="CV80" s="28">
        <f>BM80</f>
        <v>0</v>
      </c>
      <c r="CW80" s="28">
        <f>BO80</f>
        <v>0</v>
      </c>
      <c r="CX80" s="28">
        <f>BQ80</f>
        <v>42</v>
      </c>
      <c r="CY80" s="29">
        <f>SUM(BS80:CX80)</f>
        <v>42</v>
      </c>
      <c r="CZ80" s="30"/>
      <c r="DA80" s="31">
        <f>SMALL($BS80:$CX80,1)</f>
        <v>0</v>
      </c>
      <c r="DB80" s="31">
        <f>SMALL($BS80:$CX80,2)</f>
        <v>0</v>
      </c>
      <c r="DC80" s="31">
        <f>SMALL($BS80:$CX80,3)</f>
        <v>0</v>
      </c>
      <c r="DD80" s="31">
        <f>SMALL($BS80:$CX80,4)</f>
        <v>0</v>
      </c>
      <c r="DE80" s="31">
        <f>SMALL($BS80:$CX80,5)</f>
        <v>0</v>
      </c>
      <c r="DF80" s="31">
        <f>SMALL($BS80:$CX80,6)</f>
        <v>0</v>
      </c>
      <c r="DG80" s="31">
        <f>SMALL($BS80:$CX80,7)</f>
        <v>0</v>
      </c>
      <c r="DH80" s="31">
        <f>SMALL($BS80:$CX80,8)</f>
        <v>0</v>
      </c>
      <c r="DI80" s="31">
        <f>SMALL($BS80:$CX80,9)</f>
        <v>0</v>
      </c>
      <c r="DJ80" s="31">
        <f>SMALL($BS80:$CX80,10)</f>
        <v>0</v>
      </c>
      <c r="DK80" s="31">
        <f>SMALL($BS80:$CX80,11)</f>
        <v>0</v>
      </c>
      <c r="DL80" s="31">
        <f>SMALL($BS80:$CX80,12)</f>
        <v>0</v>
      </c>
      <c r="DM80" s="31">
        <f>SMALL($BS80:$CX80,13)</f>
        <v>0</v>
      </c>
      <c r="DN80" s="31">
        <f>SMALL($BS80:$CX80,14)</f>
        <v>0</v>
      </c>
      <c r="DO80" s="31">
        <f>SMALL($BS80:$CX80,15)</f>
        <v>0</v>
      </c>
      <c r="DP80" s="31">
        <f>SMALL($BS80:$CX80,16)</f>
        <v>0</v>
      </c>
      <c r="DQ80" s="31">
        <f>SMALL($BS80:$CX80,17)</f>
        <v>0</v>
      </c>
      <c r="DR80" s="31">
        <f>SMALL($BS80:$CX80,18)</f>
        <v>0</v>
      </c>
      <c r="DS80" s="31">
        <f>SMALL($BS80:$CX80,19)</f>
        <v>0</v>
      </c>
      <c r="DT80" s="31">
        <f>SMALL($BS80:$CX80,20)</f>
        <v>0</v>
      </c>
      <c r="DU80" s="31">
        <f>SMALL($BS80:$CX80,21)</f>
        <v>0</v>
      </c>
      <c r="DV80" s="31">
        <f>SMALL($BS80:$CX80,22)</f>
        <v>0</v>
      </c>
      <c r="DW80" s="31">
        <f>SMALL($BS80:$CX80,23)</f>
        <v>0</v>
      </c>
      <c r="DX80" s="31">
        <f>SMALL($BS80:$CX80,24)</f>
        <v>0</v>
      </c>
      <c r="DY80" s="31">
        <f>SMALL($BS80:$CX80,25)</f>
        <v>0</v>
      </c>
      <c r="DZ80" s="30">
        <f>SMALL($BS80:$CX80,26)</f>
        <v>0</v>
      </c>
      <c r="EA80" s="30">
        <f>SMALL($BS80:$CX80,27)</f>
        <v>0</v>
      </c>
      <c r="EB80" s="30">
        <f>SMALL($BS80:$CX80,28)</f>
        <v>0</v>
      </c>
      <c r="EC80" s="30">
        <f>SMALL($BS80:$CX80,29)</f>
        <v>0</v>
      </c>
      <c r="ED80" s="30">
        <f>SMALL($BS80:$CX80,30)</f>
        <v>0</v>
      </c>
      <c r="EE80" s="30">
        <f>SMALL($BS80:$CX80,31)</f>
        <v>0</v>
      </c>
      <c r="EF80" s="30">
        <f>SMALL($BS80:$CX80,32)</f>
        <v>42</v>
      </c>
      <c r="EG80" s="1"/>
      <c r="EH80" s="1"/>
      <c r="EI80" s="1"/>
      <c r="EJ80" s="1"/>
      <c r="EK80" s="1"/>
      <c r="EL80" s="1"/>
      <c r="EM80" s="1"/>
      <c r="EN80" s="1"/>
      <c r="EO80" s="1"/>
      <c r="EP80" s="1"/>
    </row>
    <row r="81" spans="1:146" ht="12.75" customHeight="1">
      <c r="A81" s="1">
        <f t="shared" si="0"/>
        <v>74</v>
      </c>
      <c r="B81" s="39" t="s">
        <v>61</v>
      </c>
      <c r="C81" s="15"/>
      <c r="D81" s="26">
        <f>CY81-SUM($DA81:CHOOSE($DA$8,$DA81,$DB81,$DC81,$DD81,$DE81,$DF81,$DG81,$DH81,$DI81,$DJ81,$DK81,$DL81,$DM81,$DN81,$DO81,$DP81,$DQ81,$DR81,$DS81,$DT81,$DU81,$DV81,$DW81,$DX81))</f>
        <v>41</v>
      </c>
      <c r="E81" s="15"/>
      <c r="F81" s="38">
        <v>0</v>
      </c>
      <c r="G81" s="50">
        <f>IF(F81=0,0,51-F81)</f>
        <v>0</v>
      </c>
      <c r="H81" s="38">
        <v>0</v>
      </c>
      <c r="I81" s="50">
        <f>IF(H81=0,0,51-H81)</f>
        <v>0</v>
      </c>
      <c r="J81" s="38">
        <v>0</v>
      </c>
      <c r="K81" s="50">
        <f>IF(J81=0,0,51-J81)</f>
        <v>0</v>
      </c>
      <c r="L81" s="38">
        <v>0</v>
      </c>
      <c r="M81" s="50">
        <f>IF(L81=0,0,51-L81)</f>
        <v>0</v>
      </c>
      <c r="N81" s="38">
        <v>0</v>
      </c>
      <c r="O81" s="59">
        <f>IF(N81=0,0,51-N81)</f>
        <v>0</v>
      </c>
      <c r="P81" s="40">
        <v>0</v>
      </c>
      <c r="Q81" s="50">
        <f>IF(P81=0,0,51-P81)</f>
        <v>0</v>
      </c>
      <c r="R81" s="38">
        <v>0</v>
      </c>
      <c r="S81" s="50">
        <f>IF(R81=0,0,51-R81)</f>
        <v>0</v>
      </c>
      <c r="T81" s="38">
        <v>0</v>
      </c>
      <c r="U81" s="65">
        <f>IF(T81=0,0,51-T81)</f>
        <v>0</v>
      </c>
      <c r="V81" s="41">
        <v>0</v>
      </c>
      <c r="W81" s="50">
        <f>IF(V81=0,0,51-V81)</f>
        <v>0</v>
      </c>
      <c r="X81" s="38">
        <v>0</v>
      </c>
      <c r="Y81" s="50">
        <f>IF(X81=0,0,51-X81)</f>
        <v>0</v>
      </c>
      <c r="Z81" s="38">
        <v>0</v>
      </c>
      <c r="AA81" s="50">
        <f>IF(Z81=0,0,51-Z81)</f>
        <v>0</v>
      </c>
      <c r="AB81" s="38">
        <v>0</v>
      </c>
      <c r="AC81" s="50">
        <f>IF(AB81=0,0,51-AB81)</f>
        <v>0</v>
      </c>
      <c r="AD81" s="38">
        <v>0</v>
      </c>
      <c r="AE81" s="65">
        <f>IF(AD81=0,0,51-AD81)</f>
        <v>0</v>
      </c>
      <c r="AF81" s="41">
        <v>0</v>
      </c>
      <c r="AG81" s="50">
        <f>IF(AF81=0,0,51-AF81)</f>
        <v>0</v>
      </c>
      <c r="AH81" s="38">
        <v>0</v>
      </c>
      <c r="AI81" s="50">
        <f>IF(AH81=0,0,51-AH81)</f>
        <v>0</v>
      </c>
      <c r="AJ81" s="38">
        <v>0</v>
      </c>
      <c r="AK81" s="50">
        <f>IF(AJ81=0,0,51-AJ81)</f>
        <v>0</v>
      </c>
      <c r="AL81" s="38">
        <v>0</v>
      </c>
      <c r="AM81" s="50">
        <f>IF(AL81=0,0,51-AL81)</f>
        <v>0</v>
      </c>
      <c r="AN81" s="38">
        <v>0</v>
      </c>
      <c r="AO81" s="50">
        <f>IF(AN81=0,0,51-AN81)</f>
        <v>0</v>
      </c>
      <c r="AP81" s="38">
        <v>0</v>
      </c>
      <c r="AQ81" s="50">
        <f>IF(AP81=0,0,51-AP81)</f>
        <v>0</v>
      </c>
      <c r="AR81" s="38">
        <v>0</v>
      </c>
      <c r="AS81" s="50">
        <f>IF(AR81=0,0,51-AR81)</f>
        <v>0</v>
      </c>
      <c r="AT81" s="38">
        <v>0</v>
      </c>
      <c r="AU81" s="50">
        <f>IF(AT81=0,0,51-AT81)</f>
        <v>0</v>
      </c>
      <c r="AV81" s="38">
        <v>0</v>
      </c>
      <c r="AW81" s="65">
        <f>IF(AV81=0,0,51-AV81)</f>
        <v>0</v>
      </c>
      <c r="AX81" s="38">
        <v>0</v>
      </c>
      <c r="AY81" s="50">
        <f>IF(AX81=0,0,51-AX81)</f>
        <v>0</v>
      </c>
      <c r="AZ81" s="38">
        <v>0</v>
      </c>
      <c r="BA81" s="50">
        <f>IF(AZ81=0,0,51-AZ81)</f>
        <v>0</v>
      </c>
      <c r="BB81" s="38">
        <v>0</v>
      </c>
      <c r="BC81" s="65">
        <f>IF(BB81=0,0,51-BB81)</f>
        <v>0</v>
      </c>
      <c r="BD81" s="38">
        <v>0</v>
      </c>
      <c r="BE81" s="50">
        <f>IF(BD81=0,0,51-BD81)</f>
        <v>0</v>
      </c>
      <c r="BF81" s="38">
        <v>0</v>
      </c>
      <c r="BG81" s="50">
        <f>IF(BF81=0,0,51-BF81)</f>
        <v>0</v>
      </c>
      <c r="BH81" s="38">
        <v>0</v>
      </c>
      <c r="BI81" s="50">
        <f>IF(BH81=0,0,51-BH81)</f>
        <v>0</v>
      </c>
      <c r="BJ81" s="38">
        <v>0</v>
      </c>
      <c r="BK81" s="50">
        <f>IF(BJ81=0,0,51-BJ81)</f>
        <v>0</v>
      </c>
      <c r="BL81" s="38">
        <v>0</v>
      </c>
      <c r="BM81" s="50">
        <f>IF(BL81=0,0,51-BL81)</f>
        <v>0</v>
      </c>
      <c r="BN81" s="38">
        <v>0</v>
      </c>
      <c r="BO81" s="65">
        <f>IF(BN81=0,0,51-BN81)</f>
        <v>0</v>
      </c>
      <c r="BP81" s="34">
        <v>10</v>
      </c>
      <c r="BQ81" s="50">
        <f>IF(BP81=0,0,51-BP81)</f>
        <v>41</v>
      </c>
      <c r="BR81" s="27"/>
      <c r="BS81" s="28">
        <f>G81</f>
        <v>0</v>
      </c>
      <c r="BT81" s="28">
        <f>I81</f>
        <v>0</v>
      </c>
      <c r="BU81" s="28">
        <f>K81</f>
        <v>0</v>
      </c>
      <c r="BV81" s="28">
        <f>M81</f>
        <v>0</v>
      </c>
      <c r="BW81" s="28">
        <f>O81</f>
        <v>0</v>
      </c>
      <c r="BX81" s="28">
        <f>Q81</f>
        <v>0</v>
      </c>
      <c r="BY81" s="28">
        <f>S81</f>
        <v>0</v>
      </c>
      <c r="BZ81" s="28">
        <f>U81</f>
        <v>0</v>
      </c>
      <c r="CA81" s="28">
        <f>W81</f>
        <v>0</v>
      </c>
      <c r="CB81" s="28">
        <f>Y81</f>
        <v>0</v>
      </c>
      <c r="CC81" s="28">
        <f>AA81</f>
        <v>0</v>
      </c>
      <c r="CD81" s="28">
        <f>AC81</f>
        <v>0</v>
      </c>
      <c r="CE81" s="28">
        <f>AE81</f>
        <v>0</v>
      </c>
      <c r="CF81" s="28">
        <f>AG81</f>
        <v>0</v>
      </c>
      <c r="CG81" s="28">
        <f>AI81</f>
        <v>0</v>
      </c>
      <c r="CH81" s="28">
        <f>AK81</f>
        <v>0</v>
      </c>
      <c r="CI81" s="28">
        <f>AM81</f>
        <v>0</v>
      </c>
      <c r="CJ81" s="28">
        <f>AO81</f>
        <v>0</v>
      </c>
      <c r="CK81" s="28">
        <f>AQ81</f>
        <v>0</v>
      </c>
      <c r="CL81" s="28">
        <f>AS81</f>
        <v>0</v>
      </c>
      <c r="CM81" s="28">
        <f>AU81</f>
        <v>0</v>
      </c>
      <c r="CN81" s="28">
        <f>AW81</f>
        <v>0</v>
      </c>
      <c r="CO81" s="28">
        <f>AY81</f>
        <v>0</v>
      </c>
      <c r="CP81" s="28">
        <f>BA81</f>
        <v>0</v>
      </c>
      <c r="CQ81" s="28">
        <f>BC81</f>
        <v>0</v>
      </c>
      <c r="CR81" s="28">
        <f>BE81</f>
        <v>0</v>
      </c>
      <c r="CS81" s="28">
        <f>BG81</f>
        <v>0</v>
      </c>
      <c r="CT81" s="28">
        <f>BI81</f>
        <v>0</v>
      </c>
      <c r="CU81" s="28">
        <f>BK81</f>
        <v>0</v>
      </c>
      <c r="CV81" s="28">
        <f>BM81</f>
        <v>0</v>
      </c>
      <c r="CW81" s="28">
        <f>BO81</f>
        <v>0</v>
      </c>
      <c r="CX81" s="28">
        <f>BQ81</f>
        <v>41</v>
      </c>
      <c r="CY81" s="29">
        <f>SUM(BS81:CX81)</f>
        <v>41</v>
      </c>
      <c r="CZ81" s="30"/>
      <c r="DA81" s="31">
        <f>SMALL($BS81:$CX81,1)</f>
        <v>0</v>
      </c>
      <c r="DB81" s="31">
        <f>SMALL($BS81:$CX81,2)</f>
        <v>0</v>
      </c>
      <c r="DC81" s="31">
        <f>SMALL($BS81:$CX81,3)</f>
        <v>0</v>
      </c>
      <c r="DD81" s="31">
        <f>SMALL($BS81:$CX81,4)</f>
        <v>0</v>
      </c>
      <c r="DE81" s="31">
        <f>SMALL($BS81:$CX81,5)</f>
        <v>0</v>
      </c>
      <c r="DF81" s="31">
        <f>SMALL($BS81:$CX81,6)</f>
        <v>0</v>
      </c>
      <c r="DG81" s="31">
        <f>SMALL($BS81:$CX81,7)</f>
        <v>0</v>
      </c>
      <c r="DH81" s="31">
        <f>SMALL($BS81:$CX81,8)</f>
        <v>0</v>
      </c>
      <c r="DI81" s="31">
        <f>SMALL($BS81:$CX81,9)</f>
        <v>0</v>
      </c>
      <c r="DJ81" s="31">
        <f>SMALL($BS81:$CX81,10)</f>
        <v>0</v>
      </c>
      <c r="DK81" s="31">
        <f>SMALL($BS81:$CX81,11)</f>
        <v>0</v>
      </c>
      <c r="DL81" s="31">
        <f>SMALL($BS81:$CX81,12)</f>
        <v>0</v>
      </c>
      <c r="DM81" s="31">
        <f>SMALL($BS81:$CX81,13)</f>
        <v>0</v>
      </c>
      <c r="DN81" s="31">
        <f>SMALL($BS81:$CX81,14)</f>
        <v>0</v>
      </c>
      <c r="DO81" s="31">
        <f>SMALL($BS81:$CX81,15)</f>
        <v>0</v>
      </c>
      <c r="DP81" s="31">
        <f>SMALL($BS81:$CX81,16)</f>
        <v>0</v>
      </c>
      <c r="DQ81" s="31">
        <f>SMALL($BS81:$CX81,17)</f>
        <v>0</v>
      </c>
      <c r="DR81" s="31">
        <f>SMALL($BS81:$CX81,18)</f>
        <v>0</v>
      </c>
      <c r="DS81" s="31">
        <f>SMALL($BS81:$CX81,19)</f>
        <v>0</v>
      </c>
      <c r="DT81" s="31">
        <f>SMALL($BS81:$CX81,20)</f>
        <v>0</v>
      </c>
      <c r="DU81" s="31">
        <f>SMALL($BS81:$CX81,21)</f>
        <v>0</v>
      </c>
      <c r="DV81" s="31">
        <f>SMALL($BS81:$CX81,22)</f>
        <v>0</v>
      </c>
      <c r="DW81" s="31">
        <f>SMALL($BS81:$CX81,23)</f>
        <v>0</v>
      </c>
      <c r="DX81" s="31">
        <f>SMALL($BS81:$CX81,24)</f>
        <v>0</v>
      </c>
      <c r="DY81" s="31">
        <f>SMALL($BS81:$CX81,25)</f>
        <v>0</v>
      </c>
      <c r="DZ81" s="30">
        <f>SMALL($BS81:$CX81,26)</f>
        <v>0</v>
      </c>
      <c r="EA81" s="30">
        <f>SMALL($BS81:$CX81,27)</f>
        <v>0</v>
      </c>
      <c r="EB81" s="30">
        <f>SMALL($BS81:$CX81,28)</f>
        <v>0</v>
      </c>
      <c r="EC81" s="30">
        <f>SMALL($BS81:$CX81,29)</f>
        <v>0</v>
      </c>
      <c r="ED81" s="30">
        <f>SMALL($BS81:$CX81,30)</f>
        <v>0</v>
      </c>
      <c r="EE81" s="30">
        <f>SMALL($BS81:$CX81,31)</f>
        <v>0</v>
      </c>
      <c r="EF81" s="30">
        <f>SMALL($BS81:$CX81,32)</f>
        <v>41</v>
      </c>
      <c r="EG81" s="1"/>
      <c r="EH81" s="1"/>
      <c r="EI81" s="1"/>
      <c r="EJ81" s="1"/>
      <c r="EK81" s="1"/>
      <c r="EL81" s="1"/>
      <c r="EM81" s="1"/>
      <c r="EN81" s="1"/>
      <c r="EO81" s="1"/>
      <c r="EP81" s="1"/>
    </row>
    <row r="82" spans="1:146" ht="12.75" customHeight="1">
      <c r="A82" s="1">
        <f t="shared" si="0"/>
        <v>75</v>
      </c>
      <c r="B82" s="46" t="s">
        <v>83</v>
      </c>
      <c r="C82" s="15"/>
      <c r="D82" s="26">
        <f>CY82-SUM($DA82:CHOOSE($DA$8,$DA82,$DB82,$DC82,$DD82,$DE82,$DF82,$DG82,$DH82,$DI82,$DJ82,$DK82,$DL82,$DM82,$DN82,$DO82,$DP82,$DQ82,$DR82,$DS82,$DT82,$DU82,$DV82,$DW82,$DX82))</f>
        <v>41</v>
      </c>
      <c r="E82" s="15"/>
      <c r="F82" s="38">
        <v>0</v>
      </c>
      <c r="G82" s="50">
        <f>IF(F82=0,0,51-F82)</f>
        <v>0</v>
      </c>
      <c r="H82" s="38">
        <v>0</v>
      </c>
      <c r="I82" s="50">
        <f>IF(H82=0,0,51-H82)</f>
        <v>0</v>
      </c>
      <c r="J82" s="38">
        <v>0</v>
      </c>
      <c r="K82" s="50">
        <f>IF(J82=0,0,51-J82)</f>
        <v>0</v>
      </c>
      <c r="L82" s="38">
        <v>0</v>
      </c>
      <c r="M82" s="50">
        <f>IF(L82=0,0,51-L82)</f>
        <v>0</v>
      </c>
      <c r="N82" s="38">
        <v>0</v>
      </c>
      <c r="O82" s="59">
        <f>IF(N82=0,0,51-N82)</f>
        <v>0</v>
      </c>
      <c r="P82" s="38">
        <v>0</v>
      </c>
      <c r="Q82" s="50">
        <f>IF(P82=0,0,51-P82)</f>
        <v>0</v>
      </c>
      <c r="R82" s="38">
        <v>0</v>
      </c>
      <c r="S82" s="50">
        <f>IF(R82=0,0,51-R82)</f>
        <v>0</v>
      </c>
      <c r="T82" s="38">
        <v>0</v>
      </c>
      <c r="U82" s="65">
        <f>IF(T82=0,0,51-T82)</f>
        <v>0</v>
      </c>
      <c r="V82" s="41">
        <v>0</v>
      </c>
      <c r="W82" s="50">
        <f>IF(V82=0,0,51-V82)</f>
        <v>0</v>
      </c>
      <c r="X82" s="38">
        <v>0</v>
      </c>
      <c r="Y82" s="50">
        <f>IF(X82=0,0,51-X82)</f>
        <v>0</v>
      </c>
      <c r="Z82" s="38">
        <v>0</v>
      </c>
      <c r="AA82" s="50">
        <f>IF(Z82=0,0,51-Z82)</f>
        <v>0</v>
      </c>
      <c r="AB82" s="38">
        <v>0</v>
      </c>
      <c r="AC82" s="50">
        <f>IF(AB82=0,0,51-AB82)</f>
        <v>0</v>
      </c>
      <c r="AD82" s="38">
        <v>0</v>
      </c>
      <c r="AE82" s="65">
        <f>IF(AD82=0,0,51-AD82)</f>
        <v>0</v>
      </c>
      <c r="AF82" s="41">
        <v>0</v>
      </c>
      <c r="AG82" s="50">
        <f>IF(AF82=0,0,51-AF82)</f>
        <v>0</v>
      </c>
      <c r="AH82" s="38">
        <v>0</v>
      </c>
      <c r="AI82" s="50">
        <f>IF(AH82=0,0,51-AH82)</f>
        <v>0</v>
      </c>
      <c r="AJ82" s="38">
        <v>0</v>
      </c>
      <c r="AK82" s="50">
        <f>IF(AJ82=0,0,51-AJ82)</f>
        <v>0</v>
      </c>
      <c r="AL82" s="38">
        <v>0</v>
      </c>
      <c r="AM82" s="50">
        <f>IF(AL82=0,0,51-AL82)</f>
        <v>0</v>
      </c>
      <c r="AN82" s="38">
        <v>0</v>
      </c>
      <c r="AO82" s="50">
        <f>IF(AN82=0,0,51-AN82)</f>
        <v>0</v>
      </c>
      <c r="AP82" s="38">
        <v>0</v>
      </c>
      <c r="AQ82" s="50">
        <f>IF(AP82=0,0,51-AP82)</f>
        <v>0</v>
      </c>
      <c r="AR82" s="38">
        <v>0</v>
      </c>
      <c r="AS82" s="50">
        <f>IF(AR82=0,0,51-AR82)</f>
        <v>0</v>
      </c>
      <c r="AT82" s="38">
        <v>0</v>
      </c>
      <c r="AU82" s="50">
        <f>IF(AT82=0,0,51-AT82)</f>
        <v>0</v>
      </c>
      <c r="AV82" s="38">
        <v>0</v>
      </c>
      <c r="AW82" s="65">
        <f>IF(AV82=0,0,51-AV82)</f>
        <v>0</v>
      </c>
      <c r="AX82" s="38">
        <v>0</v>
      </c>
      <c r="AY82" s="50">
        <f>IF(AX82=0,0,51-AX82)</f>
        <v>0</v>
      </c>
      <c r="AZ82" s="38">
        <v>0</v>
      </c>
      <c r="BA82" s="50">
        <f>IF(AZ82=0,0,51-AZ82)</f>
        <v>0</v>
      </c>
      <c r="BB82" s="38">
        <v>0</v>
      </c>
      <c r="BC82" s="65">
        <f>IF(BB82=0,0,51-BB82)</f>
        <v>0</v>
      </c>
      <c r="BD82" s="38">
        <v>0</v>
      </c>
      <c r="BE82" s="50">
        <f>IF(BD82=0,0,51-BD82)</f>
        <v>0</v>
      </c>
      <c r="BF82" s="38">
        <v>0</v>
      </c>
      <c r="BG82" s="50">
        <f>IF(BF82=0,0,51-BF82)</f>
        <v>0</v>
      </c>
      <c r="BH82" s="38">
        <v>0</v>
      </c>
      <c r="BI82" s="50">
        <f>IF(BH82=0,0,51-BH82)</f>
        <v>0</v>
      </c>
      <c r="BJ82" s="38">
        <v>0</v>
      </c>
      <c r="BK82" s="50">
        <f>IF(BJ82=0,0,51-BJ82)</f>
        <v>0</v>
      </c>
      <c r="BL82" s="38">
        <v>0</v>
      </c>
      <c r="BM82" s="50">
        <f>IF(BL82=0,0,51-BL82)</f>
        <v>0</v>
      </c>
      <c r="BN82" s="38">
        <v>0</v>
      </c>
      <c r="BO82" s="65">
        <f>IF(BN82=0,0,51-BN82)</f>
        <v>0</v>
      </c>
      <c r="BP82" s="33">
        <v>10</v>
      </c>
      <c r="BQ82" s="50">
        <f>IF(BP82=0,0,51-BP82)</f>
        <v>41</v>
      </c>
      <c r="BR82" s="27"/>
      <c r="BS82" s="28">
        <f>G82</f>
        <v>0</v>
      </c>
      <c r="BT82" s="28">
        <f>I82</f>
        <v>0</v>
      </c>
      <c r="BU82" s="28">
        <f>K82</f>
        <v>0</v>
      </c>
      <c r="BV82" s="28">
        <f>M82</f>
        <v>0</v>
      </c>
      <c r="BW82" s="28">
        <f>O82</f>
        <v>0</v>
      </c>
      <c r="BX82" s="28">
        <f>Q82</f>
        <v>0</v>
      </c>
      <c r="BY82" s="28">
        <f>S82</f>
        <v>0</v>
      </c>
      <c r="BZ82" s="28">
        <f>U82</f>
        <v>0</v>
      </c>
      <c r="CA82" s="28">
        <f>W82</f>
        <v>0</v>
      </c>
      <c r="CB82" s="28">
        <f>Y82</f>
        <v>0</v>
      </c>
      <c r="CC82" s="28">
        <f>AA82</f>
        <v>0</v>
      </c>
      <c r="CD82" s="28">
        <f>AC82</f>
        <v>0</v>
      </c>
      <c r="CE82" s="28">
        <f>AE82</f>
        <v>0</v>
      </c>
      <c r="CF82" s="28">
        <f>AG82</f>
        <v>0</v>
      </c>
      <c r="CG82" s="28">
        <f>AI82</f>
        <v>0</v>
      </c>
      <c r="CH82" s="28">
        <f>AK82</f>
        <v>0</v>
      </c>
      <c r="CI82" s="28">
        <f>AM82</f>
        <v>0</v>
      </c>
      <c r="CJ82" s="28">
        <f>AO82</f>
        <v>0</v>
      </c>
      <c r="CK82" s="28">
        <f>AQ82</f>
        <v>0</v>
      </c>
      <c r="CL82" s="28">
        <f>AS82</f>
        <v>0</v>
      </c>
      <c r="CM82" s="28">
        <f>AU82</f>
        <v>0</v>
      </c>
      <c r="CN82" s="28">
        <f>AW82</f>
        <v>0</v>
      </c>
      <c r="CO82" s="28">
        <f>AY82</f>
        <v>0</v>
      </c>
      <c r="CP82" s="28">
        <f>BA82</f>
        <v>0</v>
      </c>
      <c r="CQ82" s="28">
        <f>BC82</f>
        <v>0</v>
      </c>
      <c r="CR82" s="28">
        <f>BE82</f>
        <v>0</v>
      </c>
      <c r="CS82" s="28">
        <f>BG82</f>
        <v>0</v>
      </c>
      <c r="CT82" s="28">
        <f>BI82</f>
        <v>0</v>
      </c>
      <c r="CU82" s="28">
        <f>BK82</f>
        <v>0</v>
      </c>
      <c r="CV82" s="28">
        <f>BM82</f>
        <v>0</v>
      </c>
      <c r="CW82" s="28">
        <f>BO82</f>
        <v>0</v>
      </c>
      <c r="CX82" s="28">
        <f>BQ82</f>
        <v>41</v>
      </c>
      <c r="CY82" s="29">
        <f>SUM(BS82:CX82)</f>
        <v>41</v>
      </c>
      <c r="CZ82" s="30"/>
      <c r="DA82" s="31">
        <f>SMALL($BS82:$CX82,1)</f>
        <v>0</v>
      </c>
      <c r="DB82" s="31">
        <f>SMALL($BS82:$CX82,2)</f>
        <v>0</v>
      </c>
      <c r="DC82" s="31">
        <f>SMALL($BS82:$CX82,3)</f>
        <v>0</v>
      </c>
      <c r="DD82" s="31">
        <f>SMALL($BS82:$CX82,4)</f>
        <v>0</v>
      </c>
      <c r="DE82" s="31">
        <f>SMALL($BS82:$CX82,5)</f>
        <v>0</v>
      </c>
      <c r="DF82" s="31">
        <f>SMALL($BS82:$CX82,6)</f>
        <v>0</v>
      </c>
      <c r="DG82" s="31">
        <f>SMALL($BS82:$CX82,7)</f>
        <v>0</v>
      </c>
      <c r="DH82" s="31">
        <f>SMALL($BS82:$CX82,8)</f>
        <v>0</v>
      </c>
      <c r="DI82" s="31">
        <f>SMALL($BS82:$CX82,9)</f>
        <v>0</v>
      </c>
      <c r="DJ82" s="31">
        <f>SMALL($BS82:$CX82,10)</f>
        <v>0</v>
      </c>
      <c r="DK82" s="31">
        <f>SMALL($BS82:$CX82,11)</f>
        <v>0</v>
      </c>
      <c r="DL82" s="31">
        <f>SMALL($BS82:$CX82,12)</f>
        <v>0</v>
      </c>
      <c r="DM82" s="31">
        <f>SMALL($BS82:$CX82,13)</f>
        <v>0</v>
      </c>
      <c r="DN82" s="31">
        <f>SMALL($BS82:$CX82,14)</f>
        <v>0</v>
      </c>
      <c r="DO82" s="31">
        <f>SMALL($BS82:$CX82,15)</f>
        <v>0</v>
      </c>
      <c r="DP82" s="31">
        <f>SMALL($BS82:$CX82,16)</f>
        <v>0</v>
      </c>
      <c r="DQ82" s="31">
        <f>SMALL($BS82:$CX82,17)</f>
        <v>0</v>
      </c>
      <c r="DR82" s="31">
        <f>SMALL($BS82:$CX82,18)</f>
        <v>0</v>
      </c>
      <c r="DS82" s="31">
        <f>SMALL($BS82:$CX82,19)</f>
        <v>0</v>
      </c>
      <c r="DT82" s="31">
        <f>SMALL($BS82:$CX82,20)</f>
        <v>0</v>
      </c>
      <c r="DU82" s="31">
        <f>SMALL($BS82:$CX82,21)</f>
        <v>0</v>
      </c>
      <c r="DV82" s="31">
        <f>SMALL($BS82:$CX82,22)</f>
        <v>0</v>
      </c>
      <c r="DW82" s="31">
        <f>SMALL($BS82:$CX82,23)</f>
        <v>0</v>
      </c>
      <c r="DX82" s="31">
        <f>SMALL($BS82:$CX82,24)</f>
        <v>0</v>
      </c>
      <c r="DY82" s="31">
        <f>SMALL($BS82:$CX82,25)</f>
        <v>0</v>
      </c>
      <c r="DZ82" s="30">
        <f>SMALL($BS82:$CX82,26)</f>
        <v>0</v>
      </c>
      <c r="EA82" s="30">
        <f>SMALL($BS82:$CX82,27)</f>
        <v>0</v>
      </c>
      <c r="EB82" s="30">
        <f>SMALL($BS82:$CX82,28)</f>
        <v>0</v>
      </c>
      <c r="EC82" s="30">
        <f>SMALL($BS82:$CX82,29)</f>
        <v>0</v>
      </c>
      <c r="ED82" s="30">
        <f>SMALL($BS82:$CX82,30)</f>
        <v>0</v>
      </c>
      <c r="EE82" s="30">
        <f>SMALL($BS82:$CX82,31)</f>
        <v>0</v>
      </c>
      <c r="EF82" s="30">
        <f>SMALL($BS82:$CX82,32)</f>
        <v>41</v>
      </c>
      <c r="EG82" s="1"/>
      <c r="EH82" s="1"/>
      <c r="EI82" s="1"/>
      <c r="EJ82" s="1"/>
      <c r="EK82" s="1"/>
      <c r="EL82" s="1"/>
      <c r="EM82" s="1"/>
      <c r="EN82" s="1"/>
      <c r="EO82" s="1"/>
      <c r="EP82" s="1"/>
    </row>
    <row r="83" spans="1:146" ht="12.75" customHeight="1">
      <c r="A83" s="1">
        <f t="shared" si="0"/>
        <v>76</v>
      </c>
      <c r="B83" s="1" t="s">
        <v>68</v>
      </c>
      <c r="C83" s="15"/>
      <c r="D83" s="26">
        <f>CY83-SUM($DA83:CHOOSE($DA$8,$DA83,$DB83,$DC83,$DD83,$DE83,$DF83,$DG83,$DH83,$DI83,$DJ83,$DK83,$DL83,$DM83,$DN83,$DO83,$DP83,$DQ83,$DR83,$DS83,$DT83,$DU83,$DV83,$DW83,$DX83))</f>
        <v>40</v>
      </c>
      <c r="E83" s="15"/>
      <c r="F83" s="38">
        <v>0</v>
      </c>
      <c r="G83" s="50">
        <f>IF(F83=0,0,51-F83)</f>
        <v>0</v>
      </c>
      <c r="H83" s="38">
        <v>0</v>
      </c>
      <c r="I83" s="50">
        <f>IF(H83=0,0,51-H83)</f>
        <v>0</v>
      </c>
      <c r="J83" s="38">
        <v>0</v>
      </c>
      <c r="K83" s="50">
        <f>IF(J83=0,0,51-J83)</f>
        <v>0</v>
      </c>
      <c r="L83" s="38">
        <v>0</v>
      </c>
      <c r="M83" s="50">
        <f>IF(L83=0,0,51-L83)</f>
        <v>0</v>
      </c>
      <c r="N83" s="38">
        <v>0</v>
      </c>
      <c r="O83" s="59">
        <f>IF(N83=0,0,51-N83)</f>
        <v>0</v>
      </c>
      <c r="P83" s="38">
        <v>0</v>
      </c>
      <c r="Q83" s="50">
        <f>IF(P83=0,0,51-P83)</f>
        <v>0</v>
      </c>
      <c r="R83" s="38">
        <v>0</v>
      </c>
      <c r="S83" s="50">
        <f>IF(R83=0,0,51-R83)</f>
        <v>0</v>
      </c>
      <c r="T83" s="38">
        <v>0</v>
      </c>
      <c r="U83" s="65">
        <f>IF(T83=0,0,51-T83)</f>
        <v>0</v>
      </c>
      <c r="V83" s="41">
        <v>0</v>
      </c>
      <c r="W83" s="50">
        <f>IF(V83=0,0,51-V83)</f>
        <v>0</v>
      </c>
      <c r="X83" s="38">
        <v>0</v>
      </c>
      <c r="Y83" s="50">
        <f>IF(X83=0,0,51-X83)</f>
        <v>0</v>
      </c>
      <c r="Z83" s="38">
        <v>0</v>
      </c>
      <c r="AA83" s="50">
        <f>IF(Z83=0,0,51-Z83)</f>
        <v>0</v>
      </c>
      <c r="AB83" s="38">
        <v>0</v>
      </c>
      <c r="AC83" s="50">
        <f>IF(AB83=0,0,51-AB83)</f>
        <v>0</v>
      </c>
      <c r="AD83" s="38">
        <v>0</v>
      </c>
      <c r="AE83" s="65">
        <f>IF(AD83=0,0,51-AD83)</f>
        <v>0</v>
      </c>
      <c r="AF83" s="41">
        <v>0</v>
      </c>
      <c r="AG83" s="50">
        <f>IF(AF83=0,0,51-AF83)</f>
        <v>0</v>
      </c>
      <c r="AH83" s="38">
        <v>0</v>
      </c>
      <c r="AI83" s="50">
        <f>IF(AH83=0,0,51-AH83)</f>
        <v>0</v>
      </c>
      <c r="AJ83" s="38">
        <v>0</v>
      </c>
      <c r="AK83" s="50">
        <f>IF(AJ83=0,0,51-AJ83)</f>
        <v>0</v>
      </c>
      <c r="AL83" s="38">
        <v>0</v>
      </c>
      <c r="AM83" s="50">
        <f>IF(AL83=0,0,51-AL83)</f>
        <v>0</v>
      </c>
      <c r="AN83" s="38">
        <v>0</v>
      </c>
      <c r="AO83" s="50">
        <f>IF(AN83=0,0,51-AN83)</f>
        <v>0</v>
      </c>
      <c r="AP83" s="38">
        <v>0</v>
      </c>
      <c r="AQ83" s="50">
        <f>IF(AP83=0,0,51-AP83)</f>
        <v>0</v>
      </c>
      <c r="AR83" s="38">
        <v>0</v>
      </c>
      <c r="AS83" s="50">
        <f>IF(AR83=0,0,51-AR83)</f>
        <v>0</v>
      </c>
      <c r="AT83" s="38">
        <v>0</v>
      </c>
      <c r="AU83" s="50">
        <f>IF(AT83=0,0,51-AT83)</f>
        <v>0</v>
      </c>
      <c r="AV83" s="38">
        <v>0</v>
      </c>
      <c r="AW83" s="65">
        <f>IF(AV83=0,0,51-AV83)</f>
        <v>0</v>
      </c>
      <c r="AX83" s="38">
        <v>0</v>
      </c>
      <c r="AY83" s="50">
        <f>IF(AX83=0,0,51-AX83)</f>
        <v>0</v>
      </c>
      <c r="AZ83" s="38">
        <v>0</v>
      </c>
      <c r="BA83" s="50">
        <f>IF(AZ83=0,0,51-AZ83)</f>
        <v>0</v>
      </c>
      <c r="BB83" s="38">
        <v>0</v>
      </c>
      <c r="BC83" s="65">
        <f>IF(BB83=0,0,51-BB83)</f>
        <v>0</v>
      </c>
      <c r="BD83" s="38">
        <v>0</v>
      </c>
      <c r="BE83" s="50">
        <f>IF(BD83=0,0,51-BD83)</f>
        <v>0</v>
      </c>
      <c r="BF83" s="38">
        <v>0</v>
      </c>
      <c r="BG83" s="50">
        <f>IF(BF83=0,0,51-BF83)</f>
        <v>0</v>
      </c>
      <c r="BH83" s="38">
        <v>0</v>
      </c>
      <c r="BI83" s="50">
        <f>IF(BH83=0,0,51-BH83)</f>
        <v>0</v>
      </c>
      <c r="BJ83" s="38">
        <v>0</v>
      </c>
      <c r="BK83" s="50">
        <f>IF(BJ83=0,0,51-BJ83)</f>
        <v>0</v>
      </c>
      <c r="BL83" s="38">
        <v>0</v>
      </c>
      <c r="BM83" s="50">
        <f>IF(BL83=0,0,51-BL83)</f>
        <v>0</v>
      </c>
      <c r="BN83" s="38">
        <v>0</v>
      </c>
      <c r="BO83" s="65">
        <f>IF(BN83=0,0,51-BN83)</f>
        <v>0</v>
      </c>
      <c r="BP83" s="34">
        <v>11</v>
      </c>
      <c r="BQ83" s="50">
        <f>IF(BP83=0,0,51-BP83)</f>
        <v>40</v>
      </c>
      <c r="BR83" s="27"/>
      <c r="BS83" s="28">
        <f>G83</f>
        <v>0</v>
      </c>
      <c r="BT83" s="28">
        <f>I83</f>
        <v>0</v>
      </c>
      <c r="BU83" s="28">
        <f>K83</f>
        <v>0</v>
      </c>
      <c r="BV83" s="28">
        <f>M83</f>
        <v>0</v>
      </c>
      <c r="BW83" s="28">
        <f>O83</f>
        <v>0</v>
      </c>
      <c r="BX83" s="28">
        <f>Q83</f>
        <v>0</v>
      </c>
      <c r="BY83" s="28">
        <f>S83</f>
        <v>0</v>
      </c>
      <c r="BZ83" s="28">
        <f>U83</f>
        <v>0</v>
      </c>
      <c r="CA83" s="28">
        <f>W83</f>
        <v>0</v>
      </c>
      <c r="CB83" s="28">
        <f>Y83</f>
        <v>0</v>
      </c>
      <c r="CC83" s="28">
        <f>AA83</f>
        <v>0</v>
      </c>
      <c r="CD83" s="28">
        <f>AC83</f>
        <v>0</v>
      </c>
      <c r="CE83" s="28">
        <f>AE83</f>
        <v>0</v>
      </c>
      <c r="CF83" s="28">
        <f>AG83</f>
        <v>0</v>
      </c>
      <c r="CG83" s="28">
        <f>AI83</f>
        <v>0</v>
      </c>
      <c r="CH83" s="28">
        <f>AK83</f>
        <v>0</v>
      </c>
      <c r="CI83" s="28">
        <f>AM83</f>
        <v>0</v>
      </c>
      <c r="CJ83" s="28">
        <f>AO83</f>
        <v>0</v>
      </c>
      <c r="CK83" s="28">
        <f>AQ83</f>
        <v>0</v>
      </c>
      <c r="CL83" s="28">
        <f>AS83</f>
        <v>0</v>
      </c>
      <c r="CM83" s="28">
        <f>AU83</f>
        <v>0</v>
      </c>
      <c r="CN83" s="28">
        <f>AW83</f>
        <v>0</v>
      </c>
      <c r="CO83" s="28">
        <f>AY83</f>
        <v>0</v>
      </c>
      <c r="CP83" s="28">
        <f>BA83</f>
        <v>0</v>
      </c>
      <c r="CQ83" s="28">
        <f>BC83</f>
        <v>0</v>
      </c>
      <c r="CR83" s="28">
        <f>BE83</f>
        <v>0</v>
      </c>
      <c r="CS83" s="28">
        <f>BG83</f>
        <v>0</v>
      </c>
      <c r="CT83" s="28">
        <f>BI83</f>
        <v>0</v>
      </c>
      <c r="CU83" s="28">
        <f>BK83</f>
        <v>0</v>
      </c>
      <c r="CV83" s="28">
        <f>BM83</f>
        <v>0</v>
      </c>
      <c r="CW83" s="28">
        <f>BO83</f>
        <v>0</v>
      </c>
      <c r="CX83" s="28">
        <f>BQ83</f>
        <v>40</v>
      </c>
      <c r="CY83" s="29">
        <f>SUM(BS83:CX83)</f>
        <v>40</v>
      </c>
      <c r="CZ83" s="30"/>
      <c r="DA83" s="31">
        <f>SMALL($BS83:$CX83,1)</f>
        <v>0</v>
      </c>
      <c r="DB83" s="31">
        <f>SMALL($BS83:$CX83,2)</f>
        <v>0</v>
      </c>
      <c r="DC83" s="31">
        <f>SMALL($BS83:$CX83,3)</f>
        <v>0</v>
      </c>
      <c r="DD83" s="31">
        <f>SMALL($BS83:$CX83,4)</f>
        <v>0</v>
      </c>
      <c r="DE83" s="31">
        <f>SMALL($BS83:$CX83,5)</f>
        <v>0</v>
      </c>
      <c r="DF83" s="31">
        <f>SMALL($BS83:$CX83,6)</f>
        <v>0</v>
      </c>
      <c r="DG83" s="31">
        <f>SMALL($BS83:$CX83,7)</f>
        <v>0</v>
      </c>
      <c r="DH83" s="31">
        <f>SMALL($BS83:$CX83,8)</f>
        <v>0</v>
      </c>
      <c r="DI83" s="31">
        <f>SMALL($BS83:$CX83,9)</f>
        <v>0</v>
      </c>
      <c r="DJ83" s="31">
        <f>SMALL($BS83:$CX83,10)</f>
        <v>0</v>
      </c>
      <c r="DK83" s="31">
        <f>SMALL($BS83:$CX83,11)</f>
        <v>0</v>
      </c>
      <c r="DL83" s="31">
        <f>SMALL($BS83:$CX83,12)</f>
        <v>0</v>
      </c>
      <c r="DM83" s="31">
        <f>SMALL($BS83:$CX83,13)</f>
        <v>0</v>
      </c>
      <c r="DN83" s="31">
        <f>SMALL($BS83:$CX83,14)</f>
        <v>0</v>
      </c>
      <c r="DO83" s="31">
        <f>SMALL($BS83:$CX83,15)</f>
        <v>0</v>
      </c>
      <c r="DP83" s="31">
        <f>SMALL($BS83:$CX83,16)</f>
        <v>0</v>
      </c>
      <c r="DQ83" s="31">
        <f>SMALL($BS83:$CX83,17)</f>
        <v>0</v>
      </c>
      <c r="DR83" s="31">
        <f>SMALL($BS83:$CX83,18)</f>
        <v>0</v>
      </c>
      <c r="DS83" s="31">
        <f>SMALL($BS83:$CX83,19)</f>
        <v>0</v>
      </c>
      <c r="DT83" s="31">
        <f>SMALL($BS83:$CX83,20)</f>
        <v>0</v>
      </c>
      <c r="DU83" s="31">
        <f>SMALL($BS83:$CX83,21)</f>
        <v>0</v>
      </c>
      <c r="DV83" s="31">
        <f>SMALL($BS83:$CX83,22)</f>
        <v>0</v>
      </c>
      <c r="DW83" s="31">
        <f>SMALL($BS83:$CX83,23)</f>
        <v>0</v>
      </c>
      <c r="DX83" s="31">
        <f>SMALL($BS83:$CX83,24)</f>
        <v>0</v>
      </c>
      <c r="DY83" s="31">
        <f>SMALL($BS83:$CX83,25)</f>
        <v>0</v>
      </c>
      <c r="DZ83" s="30">
        <f>SMALL($BS83:$CX83,26)</f>
        <v>0</v>
      </c>
      <c r="EA83" s="30">
        <f>SMALL($BS83:$CX83,27)</f>
        <v>0</v>
      </c>
      <c r="EB83" s="30">
        <f>SMALL($BS83:$CX83,28)</f>
        <v>0</v>
      </c>
      <c r="EC83" s="30">
        <f>SMALL($BS83:$CX83,29)</f>
        <v>0</v>
      </c>
      <c r="ED83" s="30">
        <f>SMALL($BS83:$CX83,30)</f>
        <v>0</v>
      </c>
      <c r="EE83" s="30">
        <f>SMALL($BS83:$CX83,31)</f>
        <v>0</v>
      </c>
      <c r="EF83" s="30">
        <f>SMALL($BS83:$CX83,32)</f>
        <v>40</v>
      </c>
      <c r="EG83" s="1"/>
      <c r="EH83" s="1"/>
      <c r="EI83" s="1"/>
      <c r="EJ83" s="1"/>
      <c r="EK83" s="1"/>
      <c r="EL83" s="1"/>
      <c r="EM83" s="1"/>
      <c r="EN83" s="1"/>
      <c r="EO83" s="1"/>
      <c r="EP83" s="1"/>
    </row>
    <row r="84" spans="1:146" ht="12.75" customHeight="1">
      <c r="A84" s="1">
        <f t="shared" si="0"/>
        <v>77</v>
      </c>
      <c r="B84" s="1" t="s">
        <v>38</v>
      </c>
      <c r="C84" s="15"/>
      <c r="D84" s="26">
        <f>CY84-SUM($DA84:CHOOSE($DA$8,$DA84,$DB84,$DC84,$DD84,$DE84,$DF84,$DG84,$DH84,$DI84,$DJ84,$DK84,$DL84,$DM84,$DN84,$DO84,$DP84,$DQ84,$DR84,$DS84,$DT84,$DU84,$DV84,$DW84,$DX84))</f>
        <v>40</v>
      </c>
      <c r="E84" s="15"/>
      <c r="F84" s="38">
        <v>0</v>
      </c>
      <c r="G84" s="50">
        <f>IF(F84=0,0,51-F84)</f>
        <v>0</v>
      </c>
      <c r="H84" s="38">
        <v>0</v>
      </c>
      <c r="I84" s="50">
        <f>IF(H84=0,0,51-H84)</f>
        <v>0</v>
      </c>
      <c r="J84" s="38">
        <v>0</v>
      </c>
      <c r="K84" s="50">
        <f>IF(J84=0,0,51-J84)</f>
        <v>0</v>
      </c>
      <c r="L84" s="38">
        <v>0</v>
      </c>
      <c r="M84" s="50">
        <f>IF(L84=0,0,51-L84)</f>
        <v>0</v>
      </c>
      <c r="N84" s="38">
        <v>0</v>
      </c>
      <c r="O84" s="59">
        <f>IF(N84=0,0,51-N84)</f>
        <v>0</v>
      </c>
      <c r="P84" s="38">
        <v>0</v>
      </c>
      <c r="Q84" s="50">
        <f>IF(P84=0,0,51-P84)</f>
        <v>0</v>
      </c>
      <c r="R84" s="38">
        <v>0</v>
      </c>
      <c r="S84" s="50">
        <f>IF(R84=0,0,51-R84)</f>
        <v>0</v>
      </c>
      <c r="T84" s="38">
        <v>0</v>
      </c>
      <c r="U84" s="65">
        <f>IF(T84=0,0,51-T84)</f>
        <v>0</v>
      </c>
      <c r="V84" s="41">
        <v>0</v>
      </c>
      <c r="W84" s="50">
        <f>IF(V84=0,0,51-V84)</f>
        <v>0</v>
      </c>
      <c r="X84" s="38">
        <v>0</v>
      </c>
      <c r="Y84" s="50">
        <f>IF(X84=0,0,51-X84)</f>
        <v>0</v>
      </c>
      <c r="Z84" s="38">
        <v>0</v>
      </c>
      <c r="AA84" s="50">
        <f>IF(Z84=0,0,51-Z84)</f>
        <v>0</v>
      </c>
      <c r="AB84" s="38">
        <v>0</v>
      </c>
      <c r="AC84" s="50">
        <f>IF(AB84=0,0,51-AB84)</f>
        <v>0</v>
      </c>
      <c r="AD84" s="38">
        <v>0</v>
      </c>
      <c r="AE84" s="65">
        <f>IF(AD84=0,0,51-AD84)</f>
        <v>0</v>
      </c>
      <c r="AF84" s="41">
        <v>0</v>
      </c>
      <c r="AG84" s="50">
        <f>IF(AF84=0,0,51-AF84)</f>
        <v>0</v>
      </c>
      <c r="AH84" s="38">
        <v>0</v>
      </c>
      <c r="AI84" s="50">
        <f>IF(AH84=0,0,51-AH84)</f>
        <v>0</v>
      </c>
      <c r="AJ84" s="38">
        <v>0</v>
      </c>
      <c r="AK84" s="50">
        <f>IF(AJ84=0,0,51-AJ84)</f>
        <v>0</v>
      </c>
      <c r="AL84" s="38">
        <v>0</v>
      </c>
      <c r="AM84" s="50">
        <f>IF(AL84=0,0,51-AL84)</f>
        <v>0</v>
      </c>
      <c r="AN84" s="38">
        <v>0</v>
      </c>
      <c r="AO84" s="50">
        <f>IF(AN84=0,0,51-AN84)</f>
        <v>0</v>
      </c>
      <c r="AP84" s="38">
        <v>0</v>
      </c>
      <c r="AQ84" s="50">
        <f>IF(AP84=0,0,51-AP84)</f>
        <v>0</v>
      </c>
      <c r="AR84" s="38">
        <v>0</v>
      </c>
      <c r="AS84" s="50">
        <f>IF(AR84=0,0,51-AR84)</f>
        <v>0</v>
      </c>
      <c r="AT84" s="38">
        <v>0</v>
      </c>
      <c r="AU84" s="50">
        <f>IF(AT84=0,0,51-AT84)</f>
        <v>0</v>
      </c>
      <c r="AV84" s="38">
        <v>0</v>
      </c>
      <c r="AW84" s="65">
        <f>IF(AV84=0,0,51-AV84)</f>
        <v>0</v>
      </c>
      <c r="AX84" s="38">
        <v>0</v>
      </c>
      <c r="AY84" s="50">
        <f>IF(AX84=0,0,51-AX84)</f>
        <v>0</v>
      </c>
      <c r="AZ84" s="38">
        <v>0</v>
      </c>
      <c r="BA84" s="50">
        <f>IF(AZ84=0,0,51-AZ84)</f>
        <v>0</v>
      </c>
      <c r="BB84" s="38">
        <v>0</v>
      </c>
      <c r="BC84" s="65">
        <f>IF(BB84=0,0,51-BB84)</f>
        <v>0</v>
      </c>
      <c r="BD84" s="38">
        <v>0</v>
      </c>
      <c r="BE84" s="50">
        <f>IF(BD84=0,0,51-BD84)</f>
        <v>0</v>
      </c>
      <c r="BF84" s="38">
        <v>0</v>
      </c>
      <c r="BG84" s="50">
        <f>IF(BF84=0,0,51-BF84)</f>
        <v>0</v>
      </c>
      <c r="BH84" s="38">
        <v>0</v>
      </c>
      <c r="BI84" s="50">
        <f>IF(BH84=0,0,51-BH84)</f>
        <v>0</v>
      </c>
      <c r="BJ84" s="38">
        <v>0</v>
      </c>
      <c r="BK84" s="50">
        <f>IF(BJ84=0,0,51-BJ84)</f>
        <v>0</v>
      </c>
      <c r="BL84" s="38">
        <v>0</v>
      </c>
      <c r="BM84" s="50">
        <f>IF(BL84=0,0,51-BL84)</f>
        <v>0</v>
      </c>
      <c r="BN84" s="38">
        <v>0</v>
      </c>
      <c r="BO84" s="65">
        <f>IF(BN84=0,0,51-BN84)</f>
        <v>0</v>
      </c>
      <c r="BP84" s="35">
        <v>11</v>
      </c>
      <c r="BQ84" s="50">
        <f>IF(BP84=0,0,51-BP84)</f>
        <v>40</v>
      </c>
      <c r="BR84" s="27"/>
      <c r="BS84" s="28">
        <f>G84</f>
        <v>0</v>
      </c>
      <c r="BT84" s="28">
        <f>I84</f>
        <v>0</v>
      </c>
      <c r="BU84" s="28">
        <f>K84</f>
        <v>0</v>
      </c>
      <c r="BV84" s="28">
        <f>M84</f>
        <v>0</v>
      </c>
      <c r="BW84" s="28">
        <f>O84</f>
        <v>0</v>
      </c>
      <c r="BX84" s="28">
        <f>Q84</f>
        <v>0</v>
      </c>
      <c r="BY84" s="28">
        <f>S84</f>
        <v>0</v>
      </c>
      <c r="BZ84" s="28">
        <f>U84</f>
        <v>0</v>
      </c>
      <c r="CA84" s="28">
        <f>W84</f>
        <v>0</v>
      </c>
      <c r="CB84" s="28">
        <f>Y84</f>
        <v>0</v>
      </c>
      <c r="CC84" s="28">
        <f>AA84</f>
        <v>0</v>
      </c>
      <c r="CD84" s="28">
        <f>AC84</f>
        <v>0</v>
      </c>
      <c r="CE84" s="28">
        <f>AE84</f>
        <v>0</v>
      </c>
      <c r="CF84" s="28">
        <f>AG84</f>
        <v>0</v>
      </c>
      <c r="CG84" s="28">
        <f>AI84</f>
        <v>0</v>
      </c>
      <c r="CH84" s="28">
        <f>AK84</f>
        <v>0</v>
      </c>
      <c r="CI84" s="28">
        <f>AM84</f>
        <v>0</v>
      </c>
      <c r="CJ84" s="28">
        <f>AO84</f>
        <v>0</v>
      </c>
      <c r="CK84" s="28">
        <f>AQ84</f>
        <v>0</v>
      </c>
      <c r="CL84" s="28">
        <f>AS84</f>
        <v>0</v>
      </c>
      <c r="CM84" s="28">
        <f>AU84</f>
        <v>0</v>
      </c>
      <c r="CN84" s="28">
        <f>AW84</f>
        <v>0</v>
      </c>
      <c r="CO84" s="28">
        <f>AY84</f>
        <v>0</v>
      </c>
      <c r="CP84" s="28">
        <f>BA84</f>
        <v>0</v>
      </c>
      <c r="CQ84" s="28">
        <f>BC84</f>
        <v>0</v>
      </c>
      <c r="CR84" s="28">
        <f>BE84</f>
        <v>0</v>
      </c>
      <c r="CS84" s="28">
        <f>BG84</f>
        <v>0</v>
      </c>
      <c r="CT84" s="28">
        <f>BI84</f>
        <v>0</v>
      </c>
      <c r="CU84" s="28">
        <f>BK84</f>
        <v>0</v>
      </c>
      <c r="CV84" s="28">
        <f>BM84</f>
        <v>0</v>
      </c>
      <c r="CW84" s="28">
        <f>BO84</f>
        <v>0</v>
      </c>
      <c r="CX84" s="28">
        <f>BQ84</f>
        <v>40</v>
      </c>
      <c r="CY84" s="29">
        <f>SUM(BS84:CX84)</f>
        <v>40</v>
      </c>
      <c r="CZ84" s="30"/>
      <c r="DA84" s="31">
        <f>SMALL($BS84:$CX84,1)</f>
        <v>0</v>
      </c>
      <c r="DB84" s="31">
        <f>SMALL($BS84:$CX84,2)</f>
        <v>0</v>
      </c>
      <c r="DC84" s="31">
        <f>SMALL($BS84:$CX84,3)</f>
        <v>0</v>
      </c>
      <c r="DD84" s="31">
        <f>SMALL($BS84:$CX84,4)</f>
        <v>0</v>
      </c>
      <c r="DE84" s="31">
        <f>SMALL($BS84:$CX84,5)</f>
        <v>0</v>
      </c>
      <c r="DF84" s="31">
        <f>SMALL($BS84:$CX84,6)</f>
        <v>0</v>
      </c>
      <c r="DG84" s="31">
        <f>SMALL($BS84:$CX84,7)</f>
        <v>0</v>
      </c>
      <c r="DH84" s="31">
        <f>SMALL($BS84:$CX84,8)</f>
        <v>0</v>
      </c>
      <c r="DI84" s="31">
        <f>SMALL($BS84:$CX84,9)</f>
        <v>0</v>
      </c>
      <c r="DJ84" s="31">
        <f>SMALL($BS84:$CX84,10)</f>
        <v>0</v>
      </c>
      <c r="DK84" s="31">
        <f>SMALL($BS84:$CX84,11)</f>
        <v>0</v>
      </c>
      <c r="DL84" s="31">
        <f>SMALL($BS84:$CX84,12)</f>
        <v>0</v>
      </c>
      <c r="DM84" s="31">
        <f>SMALL($BS84:$CX84,13)</f>
        <v>0</v>
      </c>
      <c r="DN84" s="31">
        <f>SMALL($BS84:$CX84,14)</f>
        <v>0</v>
      </c>
      <c r="DO84" s="31">
        <f>SMALL($BS84:$CX84,15)</f>
        <v>0</v>
      </c>
      <c r="DP84" s="31">
        <f>SMALL($BS84:$CX84,16)</f>
        <v>0</v>
      </c>
      <c r="DQ84" s="31">
        <f>SMALL($BS84:$CX84,17)</f>
        <v>0</v>
      </c>
      <c r="DR84" s="31">
        <f>SMALL($BS84:$CX84,18)</f>
        <v>0</v>
      </c>
      <c r="DS84" s="31">
        <f>SMALL($BS84:$CX84,19)</f>
        <v>0</v>
      </c>
      <c r="DT84" s="31">
        <f>SMALL($BS84:$CX84,20)</f>
        <v>0</v>
      </c>
      <c r="DU84" s="31">
        <f>SMALL($BS84:$CX84,21)</f>
        <v>0</v>
      </c>
      <c r="DV84" s="31">
        <f>SMALL($BS84:$CX84,22)</f>
        <v>0</v>
      </c>
      <c r="DW84" s="31">
        <f>SMALL($BS84:$CX84,23)</f>
        <v>0</v>
      </c>
      <c r="DX84" s="31">
        <f>SMALL($BS84:$CX84,24)</f>
        <v>0</v>
      </c>
      <c r="DY84" s="31">
        <f>SMALL($BS84:$CX84,25)</f>
        <v>0</v>
      </c>
      <c r="DZ84" s="30">
        <f>SMALL($BS84:$CX84,26)</f>
        <v>0</v>
      </c>
      <c r="EA84" s="30">
        <f>SMALL($BS84:$CX84,27)</f>
        <v>0</v>
      </c>
      <c r="EB84" s="30">
        <f>SMALL($BS84:$CX84,28)</f>
        <v>0</v>
      </c>
      <c r="EC84" s="30">
        <f>SMALL($BS84:$CX84,29)</f>
        <v>0</v>
      </c>
      <c r="ED84" s="30">
        <f>SMALL($BS84:$CX84,30)</f>
        <v>0</v>
      </c>
      <c r="EE84" s="30">
        <f>SMALL($BS84:$CX84,31)</f>
        <v>0</v>
      </c>
      <c r="EF84" s="30">
        <f>SMALL($BS84:$CX84,32)</f>
        <v>40</v>
      </c>
      <c r="EG84" s="1"/>
      <c r="EH84" s="1"/>
      <c r="EI84" s="1"/>
      <c r="EJ84" s="1"/>
      <c r="EK84" s="1"/>
      <c r="EL84" s="1"/>
      <c r="EM84" s="1"/>
      <c r="EN84" s="1"/>
      <c r="EO84" s="1"/>
      <c r="EP84" s="1"/>
    </row>
    <row r="85" spans="1:146" ht="12.75" customHeight="1">
      <c r="A85" s="1">
        <f t="shared" si="0"/>
        <v>78</v>
      </c>
      <c r="B85" s="46" t="s">
        <v>85</v>
      </c>
      <c r="C85" s="15"/>
      <c r="D85" s="26">
        <f>CY85-SUM($DA85:CHOOSE($DA$8,$DA85,$DB85,$DC85,$DD85,$DE85,$DF85,$DG85,$DH85,$DI85,$DJ85,$DK85,$DL85,$DM85,$DN85,$DO85,$DP85,$DQ85,$DR85,$DS85,$DT85,$DU85,$DV85,$DW85,$DX85))</f>
        <v>40</v>
      </c>
      <c r="E85" s="15"/>
      <c r="F85" s="38">
        <v>0</v>
      </c>
      <c r="G85" s="50">
        <f>IF(F85=0,0,51-F85)</f>
        <v>0</v>
      </c>
      <c r="H85" s="38">
        <v>0</v>
      </c>
      <c r="I85" s="50">
        <f>IF(H85=0,0,51-H85)</f>
        <v>0</v>
      </c>
      <c r="J85" s="38">
        <v>0</v>
      </c>
      <c r="K85" s="50">
        <f>IF(J85=0,0,51-J85)</f>
        <v>0</v>
      </c>
      <c r="L85" s="38">
        <v>0</v>
      </c>
      <c r="M85" s="50">
        <f>IF(L85=0,0,51-L85)</f>
        <v>0</v>
      </c>
      <c r="N85" s="38">
        <v>0</v>
      </c>
      <c r="O85" s="59">
        <f>IF(N85=0,0,51-N85)</f>
        <v>0</v>
      </c>
      <c r="P85" s="38">
        <v>0</v>
      </c>
      <c r="Q85" s="50">
        <f>IF(P85=0,0,51-P85)</f>
        <v>0</v>
      </c>
      <c r="R85" s="38">
        <v>0</v>
      </c>
      <c r="S85" s="50">
        <f>IF(R85=0,0,51-R85)</f>
        <v>0</v>
      </c>
      <c r="T85" s="38">
        <v>0</v>
      </c>
      <c r="U85" s="65">
        <f>IF(T85=0,0,51-T85)</f>
        <v>0</v>
      </c>
      <c r="V85" s="41">
        <v>0</v>
      </c>
      <c r="W85" s="50">
        <f>IF(V85=0,0,51-V85)</f>
        <v>0</v>
      </c>
      <c r="X85" s="38">
        <v>0</v>
      </c>
      <c r="Y85" s="50">
        <f>IF(X85=0,0,51-X85)</f>
        <v>0</v>
      </c>
      <c r="Z85" s="38">
        <v>0</v>
      </c>
      <c r="AA85" s="50">
        <f>IF(Z85=0,0,51-Z85)</f>
        <v>0</v>
      </c>
      <c r="AB85" s="38">
        <v>0</v>
      </c>
      <c r="AC85" s="50">
        <f>IF(AB85=0,0,51-AB85)</f>
        <v>0</v>
      </c>
      <c r="AD85" s="38">
        <v>0</v>
      </c>
      <c r="AE85" s="65">
        <f>IF(AD85=0,0,51-AD85)</f>
        <v>0</v>
      </c>
      <c r="AF85" s="41">
        <v>0</v>
      </c>
      <c r="AG85" s="50">
        <f>IF(AF85=0,0,51-AF85)</f>
        <v>0</v>
      </c>
      <c r="AH85" s="38">
        <v>0</v>
      </c>
      <c r="AI85" s="50">
        <f>IF(AH85=0,0,51-AH85)</f>
        <v>0</v>
      </c>
      <c r="AJ85" s="38">
        <v>0</v>
      </c>
      <c r="AK85" s="50">
        <f>IF(AJ85=0,0,51-AJ85)</f>
        <v>0</v>
      </c>
      <c r="AL85" s="38">
        <v>0</v>
      </c>
      <c r="AM85" s="50">
        <f>IF(AL85=0,0,51-AL85)</f>
        <v>0</v>
      </c>
      <c r="AN85" s="38">
        <v>0</v>
      </c>
      <c r="AO85" s="50">
        <f>IF(AN85=0,0,51-AN85)</f>
        <v>0</v>
      </c>
      <c r="AP85" s="38">
        <v>0</v>
      </c>
      <c r="AQ85" s="50">
        <f>IF(AP85=0,0,51-AP85)</f>
        <v>0</v>
      </c>
      <c r="AR85" s="38">
        <v>0</v>
      </c>
      <c r="AS85" s="50">
        <f>IF(AR85=0,0,51-AR85)</f>
        <v>0</v>
      </c>
      <c r="AT85" s="38">
        <v>0</v>
      </c>
      <c r="AU85" s="50">
        <f>IF(AT85=0,0,51-AT85)</f>
        <v>0</v>
      </c>
      <c r="AV85" s="38">
        <v>0</v>
      </c>
      <c r="AW85" s="65">
        <f>IF(AV85=0,0,51-AV85)</f>
        <v>0</v>
      </c>
      <c r="AX85" s="38">
        <v>0</v>
      </c>
      <c r="AY85" s="50">
        <f>IF(AX85=0,0,51-AX85)</f>
        <v>0</v>
      </c>
      <c r="AZ85" s="38">
        <v>0</v>
      </c>
      <c r="BA85" s="50">
        <f>IF(AZ85=0,0,51-AZ85)</f>
        <v>0</v>
      </c>
      <c r="BB85" s="38">
        <v>0</v>
      </c>
      <c r="BC85" s="65">
        <f>IF(BB85=0,0,51-BB85)</f>
        <v>0</v>
      </c>
      <c r="BD85" s="38">
        <v>0</v>
      </c>
      <c r="BE85" s="50">
        <f>IF(BD85=0,0,51-BD85)</f>
        <v>0</v>
      </c>
      <c r="BF85" s="38">
        <v>0</v>
      </c>
      <c r="BG85" s="50">
        <f>IF(BF85=0,0,51-BF85)</f>
        <v>0</v>
      </c>
      <c r="BH85" s="38">
        <v>0</v>
      </c>
      <c r="BI85" s="50">
        <f>IF(BH85=0,0,51-BH85)</f>
        <v>0</v>
      </c>
      <c r="BJ85" s="38">
        <v>0</v>
      </c>
      <c r="BK85" s="50">
        <f>IF(BJ85=0,0,51-BJ85)</f>
        <v>0</v>
      </c>
      <c r="BL85" s="38">
        <v>0</v>
      </c>
      <c r="BM85" s="50">
        <f>IF(BL85=0,0,51-BL85)</f>
        <v>0</v>
      </c>
      <c r="BN85" s="38">
        <v>0</v>
      </c>
      <c r="BO85" s="65">
        <f>IF(BN85=0,0,51-BN85)</f>
        <v>0</v>
      </c>
      <c r="BP85" s="45">
        <v>11</v>
      </c>
      <c r="BQ85" s="50">
        <f>IF(BP85=0,0,51-BP85)</f>
        <v>40</v>
      </c>
      <c r="BR85" s="27"/>
      <c r="BS85" s="28">
        <f>G85</f>
        <v>0</v>
      </c>
      <c r="BT85" s="28">
        <f>I85</f>
        <v>0</v>
      </c>
      <c r="BU85" s="28">
        <f>K85</f>
        <v>0</v>
      </c>
      <c r="BV85" s="28">
        <f>M85</f>
        <v>0</v>
      </c>
      <c r="BW85" s="28">
        <f>O85</f>
        <v>0</v>
      </c>
      <c r="BX85" s="28">
        <f>Q85</f>
        <v>0</v>
      </c>
      <c r="BY85" s="28">
        <f>S85</f>
        <v>0</v>
      </c>
      <c r="BZ85" s="28">
        <f>U85</f>
        <v>0</v>
      </c>
      <c r="CA85" s="28">
        <f>W85</f>
        <v>0</v>
      </c>
      <c r="CB85" s="28">
        <f>Y85</f>
        <v>0</v>
      </c>
      <c r="CC85" s="28">
        <f>AA85</f>
        <v>0</v>
      </c>
      <c r="CD85" s="28">
        <f>AC85</f>
        <v>0</v>
      </c>
      <c r="CE85" s="28">
        <f>AE85</f>
        <v>0</v>
      </c>
      <c r="CF85" s="28">
        <f>AG85</f>
        <v>0</v>
      </c>
      <c r="CG85" s="28">
        <f>AI85</f>
        <v>0</v>
      </c>
      <c r="CH85" s="28">
        <f>AK85</f>
        <v>0</v>
      </c>
      <c r="CI85" s="28">
        <f>AM85</f>
        <v>0</v>
      </c>
      <c r="CJ85" s="28">
        <f>AO85</f>
        <v>0</v>
      </c>
      <c r="CK85" s="28">
        <f>AQ85</f>
        <v>0</v>
      </c>
      <c r="CL85" s="28">
        <f>AS85</f>
        <v>0</v>
      </c>
      <c r="CM85" s="28">
        <f>AU85</f>
        <v>0</v>
      </c>
      <c r="CN85" s="28">
        <f>AW85</f>
        <v>0</v>
      </c>
      <c r="CO85" s="28">
        <f>AY85</f>
        <v>0</v>
      </c>
      <c r="CP85" s="28">
        <f>BA85</f>
        <v>0</v>
      </c>
      <c r="CQ85" s="28">
        <f>BC85</f>
        <v>0</v>
      </c>
      <c r="CR85" s="28">
        <f>BE85</f>
        <v>0</v>
      </c>
      <c r="CS85" s="28">
        <f>BG85</f>
        <v>0</v>
      </c>
      <c r="CT85" s="28">
        <f>BI85</f>
        <v>0</v>
      </c>
      <c r="CU85" s="28">
        <f>BK85</f>
        <v>0</v>
      </c>
      <c r="CV85" s="28">
        <f>BM85</f>
        <v>0</v>
      </c>
      <c r="CW85" s="28">
        <f>BO85</f>
        <v>0</v>
      </c>
      <c r="CX85" s="28">
        <f>BQ85</f>
        <v>40</v>
      </c>
      <c r="CY85" s="29">
        <f>SUM(BS85:CX85)</f>
        <v>40</v>
      </c>
      <c r="CZ85" s="30"/>
      <c r="DA85" s="31">
        <f>SMALL($BS85:$CX85,1)</f>
        <v>0</v>
      </c>
      <c r="DB85" s="31">
        <f>SMALL($BS85:$CX85,2)</f>
        <v>0</v>
      </c>
      <c r="DC85" s="31">
        <f>SMALL($BS85:$CX85,3)</f>
        <v>0</v>
      </c>
      <c r="DD85" s="31">
        <f>SMALL($BS85:$CX85,4)</f>
        <v>0</v>
      </c>
      <c r="DE85" s="31">
        <f>SMALL($BS85:$CX85,5)</f>
        <v>0</v>
      </c>
      <c r="DF85" s="31">
        <f>SMALL($BS85:$CX85,6)</f>
        <v>0</v>
      </c>
      <c r="DG85" s="31">
        <f>SMALL($BS85:$CX85,7)</f>
        <v>0</v>
      </c>
      <c r="DH85" s="31">
        <f>SMALL($BS85:$CX85,8)</f>
        <v>0</v>
      </c>
      <c r="DI85" s="31">
        <f>SMALL($BS85:$CX85,9)</f>
        <v>0</v>
      </c>
      <c r="DJ85" s="31">
        <f>SMALL($BS85:$CX85,10)</f>
        <v>0</v>
      </c>
      <c r="DK85" s="31">
        <f>SMALL($BS85:$CX85,11)</f>
        <v>0</v>
      </c>
      <c r="DL85" s="31">
        <f>SMALL($BS85:$CX85,12)</f>
        <v>0</v>
      </c>
      <c r="DM85" s="31">
        <f>SMALL($BS85:$CX85,13)</f>
        <v>0</v>
      </c>
      <c r="DN85" s="31">
        <f>SMALL($BS85:$CX85,14)</f>
        <v>0</v>
      </c>
      <c r="DO85" s="31">
        <f>SMALL($BS85:$CX85,15)</f>
        <v>0</v>
      </c>
      <c r="DP85" s="31">
        <f>SMALL($BS85:$CX85,16)</f>
        <v>0</v>
      </c>
      <c r="DQ85" s="31">
        <f>SMALL($BS85:$CX85,17)</f>
        <v>0</v>
      </c>
      <c r="DR85" s="31">
        <f>SMALL($BS85:$CX85,18)</f>
        <v>0</v>
      </c>
      <c r="DS85" s="31">
        <f>SMALL($BS85:$CX85,19)</f>
        <v>0</v>
      </c>
      <c r="DT85" s="31">
        <f>SMALL($BS85:$CX85,20)</f>
        <v>0</v>
      </c>
      <c r="DU85" s="31">
        <f>SMALL($BS85:$CX85,21)</f>
        <v>0</v>
      </c>
      <c r="DV85" s="31">
        <f>SMALL($BS85:$CX85,22)</f>
        <v>0</v>
      </c>
      <c r="DW85" s="31">
        <f>SMALL($BS85:$CX85,23)</f>
        <v>0</v>
      </c>
      <c r="DX85" s="31">
        <f>SMALL($BS85:$CX85,24)</f>
        <v>0</v>
      </c>
      <c r="DY85" s="31">
        <f>SMALL($BS85:$CX85,25)</f>
        <v>0</v>
      </c>
      <c r="DZ85" s="30">
        <f>SMALL($BS85:$CX85,26)</f>
        <v>0</v>
      </c>
      <c r="EA85" s="30">
        <f>SMALL($BS85:$CX85,27)</f>
        <v>0</v>
      </c>
      <c r="EB85" s="30">
        <f>SMALL($BS85:$CX85,28)</f>
        <v>0</v>
      </c>
      <c r="EC85" s="30">
        <f>SMALL($BS85:$CX85,29)</f>
        <v>0</v>
      </c>
      <c r="ED85" s="30">
        <f>SMALL($BS85:$CX85,30)</f>
        <v>0</v>
      </c>
      <c r="EE85" s="30">
        <f>SMALL($BS85:$CX85,31)</f>
        <v>0</v>
      </c>
      <c r="EF85" s="30">
        <f>SMALL($BS85:$CX85,32)</f>
        <v>40</v>
      </c>
      <c r="EG85" s="1"/>
      <c r="EH85" s="1"/>
      <c r="EI85" s="1"/>
      <c r="EJ85" s="1"/>
      <c r="EK85" s="1"/>
      <c r="EL85" s="1"/>
      <c r="EM85" s="1"/>
      <c r="EN85" s="1"/>
      <c r="EO85" s="1"/>
      <c r="EP85" s="1"/>
    </row>
    <row r="86" spans="1:146" ht="12.75" customHeight="1">
      <c r="A86" s="1">
        <f t="shared" si="0"/>
        <v>79</v>
      </c>
      <c r="B86" s="46" t="s">
        <v>54</v>
      </c>
      <c r="C86" s="15"/>
      <c r="D86" s="26">
        <f>CY86-SUM($DA86:CHOOSE($DA$8,$DA86,$DB86,$DC86,$DD86,$DE86,$DF86,$DG86,$DH86,$DI86,$DJ86,$DK86,$DL86,$DM86,$DN86,$DO86,$DP86,$DQ86,$DR86,$DS86,$DT86,$DU86,$DV86,$DW86,$DX86))</f>
        <v>40</v>
      </c>
      <c r="E86" s="15"/>
      <c r="F86" s="38">
        <v>0</v>
      </c>
      <c r="G86" s="50">
        <f>IF(F86=0,0,51-F86)</f>
        <v>0</v>
      </c>
      <c r="H86" s="38">
        <v>0</v>
      </c>
      <c r="I86" s="50">
        <f>IF(H86=0,0,51-H86)</f>
        <v>0</v>
      </c>
      <c r="J86" s="38">
        <v>0</v>
      </c>
      <c r="K86" s="50">
        <f>IF(J86=0,0,51-J86)</f>
        <v>0</v>
      </c>
      <c r="L86" s="38">
        <v>0</v>
      </c>
      <c r="M86" s="50">
        <f>IF(L86=0,0,51-L86)</f>
        <v>0</v>
      </c>
      <c r="N86" s="38">
        <v>0</v>
      </c>
      <c r="O86" s="59">
        <f>IF(N86=0,0,51-N86)</f>
        <v>0</v>
      </c>
      <c r="P86" s="38">
        <v>0</v>
      </c>
      <c r="Q86" s="50">
        <f>IF(P86=0,0,51-P86)</f>
        <v>0</v>
      </c>
      <c r="R86" s="38">
        <v>0</v>
      </c>
      <c r="S86" s="50">
        <f>IF(R86=0,0,51-R86)</f>
        <v>0</v>
      </c>
      <c r="T86" s="38">
        <v>0</v>
      </c>
      <c r="U86" s="65">
        <f>IF(T86=0,0,51-T86)</f>
        <v>0</v>
      </c>
      <c r="V86" s="41">
        <v>0</v>
      </c>
      <c r="W86" s="50">
        <f>IF(V86=0,0,51-V86)</f>
        <v>0</v>
      </c>
      <c r="X86" s="38">
        <v>0</v>
      </c>
      <c r="Y86" s="50">
        <f>IF(X86=0,0,51-X86)</f>
        <v>0</v>
      </c>
      <c r="Z86" s="38">
        <v>0</v>
      </c>
      <c r="AA86" s="50">
        <f>IF(Z86=0,0,51-Z86)</f>
        <v>0</v>
      </c>
      <c r="AB86" s="38">
        <v>0</v>
      </c>
      <c r="AC86" s="50">
        <f>IF(AB86=0,0,51-AB86)</f>
        <v>0</v>
      </c>
      <c r="AD86" s="38">
        <v>0</v>
      </c>
      <c r="AE86" s="65">
        <f>IF(AD86=0,0,51-AD86)</f>
        <v>0</v>
      </c>
      <c r="AF86" s="41">
        <v>0</v>
      </c>
      <c r="AG86" s="50">
        <f>IF(AF86=0,0,51-AF86)</f>
        <v>0</v>
      </c>
      <c r="AH86" s="38">
        <v>0</v>
      </c>
      <c r="AI86" s="50">
        <f>IF(AH86=0,0,51-AH86)</f>
        <v>0</v>
      </c>
      <c r="AJ86" s="38">
        <v>0</v>
      </c>
      <c r="AK86" s="50">
        <f>IF(AJ86=0,0,51-AJ86)</f>
        <v>0</v>
      </c>
      <c r="AL86" s="38">
        <v>0</v>
      </c>
      <c r="AM86" s="50">
        <f>IF(AL86=0,0,51-AL86)</f>
        <v>0</v>
      </c>
      <c r="AN86" s="38">
        <v>0</v>
      </c>
      <c r="AO86" s="50">
        <f>IF(AN86=0,0,51-AN86)</f>
        <v>0</v>
      </c>
      <c r="AP86" s="38">
        <v>0</v>
      </c>
      <c r="AQ86" s="50">
        <f>IF(AP86=0,0,51-AP86)</f>
        <v>0</v>
      </c>
      <c r="AR86" s="38">
        <v>0</v>
      </c>
      <c r="AS86" s="50">
        <f>IF(AR86=0,0,51-AR86)</f>
        <v>0</v>
      </c>
      <c r="AT86" s="38">
        <v>0</v>
      </c>
      <c r="AU86" s="50">
        <f>IF(AT86=0,0,51-AT86)</f>
        <v>0</v>
      </c>
      <c r="AV86" s="38">
        <v>0</v>
      </c>
      <c r="AW86" s="65">
        <f>IF(AV86=0,0,51-AV86)</f>
        <v>0</v>
      </c>
      <c r="AX86" s="38">
        <v>0</v>
      </c>
      <c r="AY86" s="50">
        <f>IF(AX86=0,0,51-AX86)</f>
        <v>0</v>
      </c>
      <c r="AZ86" s="38">
        <v>0</v>
      </c>
      <c r="BA86" s="50">
        <f>IF(AZ86=0,0,51-AZ86)</f>
        <v>0</v>
      </c>
      <c r="BB86" s="38">
        <v>0</v>
      </c>
      <c r="BC86" s="65">
        <f>IF(BB86=0,0,51-BB86)</f>
        <v>0</v>
      </c>
      <c r="BD86" s="38">
        <v>0</v>
      </c>
      <c r="BE86" s="50">
        <f>IF(BD86=0,0,51-BD86)</f>
        <v>0</v>
      </c>
      <c r="BF86" s="38">
        <v>0</v>
      </c>
      <c r="BG86" s="50">
        <f>IF(BF86=0,0,51-BF86)</f>
        <v>0</v>
      </c>
      <c r="BH86" s="38">
        <v>0</v>
      </c>
      <c r="BI86" s="50">
        <f>IF(BH86=0,0,51-BH86)</f>
        <v>0</v>
      </c>
      <c r="BJ86" s="38">
        <v>0</v>
      </c>
      <c r="BK86" s="50">
        <f>IF(BJ86=0,0,51-BJ86)</f>
        <v>0</v>
      </c>
      <c r="BL86" s="38">
        <v>0</v>
      </c>
      <c r="BM86" s="50">
        <f>IF(BL86=0,0,51-BL86)</f>
        <v>0</v>
      </c>
      <c r="BN86" s="38">
        <v>0</v>
      </c>
      <c r="BO86" s="65">
        <f>IF(BN86=0,0,51-BN86)</f>
        <v>0</v>
      </c>
      <c r="BP86" s="44">
        <v>11</v>
      </c>
      <c r="BQ86" s="50">
        <f>IF(BP86=0,0,51-BP86)</f>
        <v>40</v>
      </c>
      <c r="BR86" s="27"/>
      <c r="BS86" s="28">
        <f>G86</f>
        <v>0</v>
      </c>
      <c r="BT86" s="28">
        <f>I86</f>
        <v>0</v>
      </c>
      <c r="BU86" s="28">
        <f>K86</f>
        <v>0</v>
      </c>
      <c r="BV86" s="28">
        <f>M86</f>
        <v>0</v>
      </c>
      <c r="BW86" s="28">
        <f>O86</f>
        <v>0</v>
      </c>
      <c r="BX86" s="28">
        <f>Q86</f>
        <v>0</v>
      </c>
      <c r="BY86" s="28">
        <f>S86</f>
        <v>0</v>
      </c>
      <c r="BZ86" s="28">
        <f>U86</f>
        <v>0</v>
      </c>
      <c r="CA86" s="28">
        <f>W86</f>
        <v>0</v>
      </c>
      <c r="CB86" s="28">
        <f>Y86</f>
        <v>0</v>
      </c>
      <c r="CC86" s="28">
        <f>AA86</f>
        <v>0</v>
      </c>
      <c r="CD86" s="28">
        <f>AC86</f>
        <v>0</v>
      </c>
      <c r="CE86" s="28">
        <f>AE86</f>
        <v>0</v>
      </c>
      <c r="CF86" s="28">
        <f>AG86</f>
        <v>0</v>
      </c>
      <c r="CG86" s="28">
        <f>AI86</f>
        <v>0</v>
      </c>
      <c r="CH86" s="28">
        <f>AK86</f>
        <v>0</v>
      </c>
      <c r="CI86" s="28">
        <f>AM86</f>
        <v>0</v>
      </c>
      <c r="CJ86" s="28">
        <f>AO86</f>
        <v>0</v>
      </c>
      <c r="CK86" s="28">
        <f>AQ86</f>
        <v>0</v>
      </c>
      <c r="CL86" s="28">
        <f>AS86</f>
        <v>0</v>
      </c>
      <c r="CM86" s="28">
        <f>AU86</f>
        <v>0</v>
      </c>
      <c r="CN86" s="28">
        <f>AW86</f>
        <v>0</v>
      </c>
      <c r="CO86" s="28">
        <f>AY86</f>
        <v>0</v>
      </c>
      <c r="CP86" s="28">
        <f>BA86</f>
        <v>0</v>
      </c>
      <c r="CQ86" s="28">
        <f>BC86</f>
        <v>0</v>
      </c>
      <c r="CR86" s="28">
        <f>BE86</f>
        <v>0</v>
      </c>
      <c r="CS86" s="28">
        <f>BG86</f>
        <v>0</v>
      </c>
      <c r="CT86" s="28">
        <f>BI86</f>
        <v>0</v>
      </c>
      <c r="CU86" s="28">
        <f>BK86</f>
        <v>0</v>
      </c>
      <c r="CV86" s="28">
        <f>BM86</f>
        <v>0</v>
      </c>
      <c r="CW86" s="28">
        <f>BO86</f>
        <v>0</v>
      </c>
      <c r="CX86" s="28">
        <f>BQ86</f>
        <v>40</v>
      </c>
      <c r="CY86" s="29">
        <f>SUM(BS86:CX86)</f>
        <v>40</v>
      </c>
      <c r="CZ86" s="30"/>
      <c r="DA86" s="31">
        <f>SMALL($BS86:$CX86,1)</f>
        <v>0</v>
      </c>
      <c r="DB86" s="31">
        <f>SMALL($BS86:$CX86,2)</f>
        <v>0</v>
      </c>
      <c r="DC86" s="31">
        <f>SMALL($BS86:$CX86,3)</f>
        <v>0</v>
      </c>
      <c r="DD86" s="31">
        <f>SMALL($BS86:$CX86,4)</f>
        <v>0</v>
      </c>
      <c r="DE86" s="31">
        <f>SMALL($BS86:$CX86,5)</f>
        <v>0</v>
      </c>
      <c r="DF86" s="31">
        <f>SMALL($BS86:$CX86,6)</f>
        <v>0</v>
      </c>
      <c r="DG86" s="31">
        <f>SMALL($BS86:$CX86,7)</f>
        <v>0</v>
      </c>
      <c r="DH86" s="31">
        <f>SMALL($BS86:$CX86,8)</f>
        <v>0</v>
      </c>
      <c r="DI86" s="31">
        <f>SMALL($BS86:$CX86,9)</f>
        <v>0</v>
      </c>
      <c r="DJ86" s="31">
        <f>SMALL($BS86:$CX86,10)</f>
        <v>0</v>
      </c>
      <c r="DK86" s="31">
        <f>SMALL($BS86:$CX86,11)</f>
        <v>0</v>
      </c>
      <c r="DL86" s="31">
        <f>SMALL($BS86:$CX86,12)</f>
        <v>0</v>
      </c>
      <c r="DM86" s="31">
        <f>SMALL($BS86:$CX86,13)</f>
        <v>0</v>
      </c>
      <c r="DN86" s="31">
        <f>SMALL($BS86:$CX86,14)</f>
        <v>0</v>
      </c>
      <c r="DO86" s="31">
        <f>SMALL($BS86:$CX86,15)</f>
        <v>0</v>
      </c>
      <c r="DP86" s="31">
        <f>SMALL($BS86:$CX86,16)</f>
        <v>0</v>
      </c>
      <c r="DQ86" s="31">
        <f>SMALL($BS86:$CX86,17)</f>
        <v>0</v>
      </c>
      <c r="DR86" s="31">
        <f>SMALL($BS86:$CX86,18)</f>
        <v>0</v>
      </c>
      <c r="DS86" s="31">
        <f>SMALL($BS86:$CX86,19)</f>
        <v>0</v>
      </c>
      <c r="DT86" s="31">
        <f>SMALL($BS86:$CX86,20)</f>
        <v>0</v>
      </c>
      <c r="DU86" s="31">
        <f>SMALL($BS86:$CX86,21)</f>
        <v>0</v>
      </c>
      <c r="DV86" s="31">
        <f>SMALL($BS86:$CX86,22)</f>
        <v>0</v>
      </c>
      <c r="DW86" s="31">
        <f>SMALL($BS86:$CX86,23)</f>
        <v>0</v>
      </c>
      <c r="DX86" s="31">
        <f>SMALL($BS86:$CX86,24)</f>
        <v>0</v>
      </c>
      <c r="DY86" s="31">
        <f>SMALL($BS86:$CX86,25)</f>
        <v>0</v>
      </c>
      <c r="DZ86" s="30">
        <f>SMALL($BS86:$CX86,26)</f>
        <v>0</v>
      </c>
      <c r="EA86" s="30">
        <f>SMALL($BS86:$CX86,27)</f>
        <v>0</v>
      </c>
      <c r="EB86" s="30">
        <f>SMALL($BS86:$CX86,28)</f>
        <v>0</v>
      </c>
      <c r="EC86" s="30">
        <f>SMALL($BS86:$CX86,29)</f>
        <v>0</v>
      </c>
      <c r="ED86" s="30">
        <f>SMALL($BS86:$CX86,30)</f>
        <v>0</v>
      </c>
      <c r="EE86" s="30">
        <f>SMALL($BS86:$CX86,31)</f>
        <v>0</v>
      </c>
      <c r="EF86" s="30">
        <f>SMALL($BS86:$CX86,32)</f>
        <v>40</v>
      </c>
      <c r="EG86" s="1"/>
      <c r="EH86" s="1"/>
      <c r="EI86" s="1"/>
      <c r="EJ86" s="1"/>
      <c r="EK86" s="1"/>
      <c r="EL86" s="1"/>
      <c r="EM86" s="1"/>
      <c r="EN86" s="1"/>
      <c r="EO86" s="1"/>
      <c r="EP86" s="1"/>
    </row>
    <row r="87" spans="1:146" ht="12.75" customHeight="1">
      <c r="A87" s="1">
        <f t="shared" si="0"/>
        <v>80</v>
      </c>
      <c r="B87" s="1" t="s">
        <v>52</v>
      </c>
      <c r="C87" s="15"/>
      <c r="D87" s="26">
        <f>CY87-SUM($DA87:CHOOSE($DA$8,$DA87,$DB87,$DC87,$DD87,$DE87,$DF87,$DG87,$DH87,$DI87,$DJ87,$DK87,$DL87,$DM87,$DN87,$DO87,$DP87,$DQ87,$DR87,$DS87,$DT87,$DU87,$DV87,$DW87,$DX87))</f>
        <v>39</v>
      </c>
      <c r="E87" s="15"/>
      <c r="F87" s="51">
        <v>0</v>
      </c>
      <c r="G87" s="50">
        <f>IF(F87=0,0,51-F87)</f>
        <v>0</v>
      </c>
      <c r="H87" s="51">
        <v>0</v>
      </c>
      <c r="I87" s="50">
        <f>IF(H87=0,0,51-H87)</f>
        <v>0</v>
      </c>
      <c r="J87" s="51">
        <v>0</v>
      </c>
      <c r="K87" s="50">
        <f>IF(J87=0,0,51-J87)</f>
        <v>0</v>
      </c>
      <c r="L87" s="51">
        <v>0</v>
      </c>
      <c r="M87" s="50">
        <f>IF(L87=0,0,51-L87)</f>
        <v>0</v>
      </c>
      <c r="N87" s="51">
        <v>0</v>
      </c>
      <c r="O87" s="59">
        <f>IF(N87=0,0,51-N87)</f>
        <v>0</v>
      </c>
      <c r="P87" s="38">
        <v>0</v>
      </c>
      <c r="Q87" s="50">
        <f>IF(P87=0,0,51-P87)</f>
        <v>0</v>
      </c>
      <c r="R87" s="38">
        <v>0</v>
      </c>
      <c r="S87" s="50">
        <f>IF(R87=0,0,51-R87)</f>
        <v>0</v>
      </c>
      <c r="T87" s="38">
        <v>0</v>
      </c>
      <c r="U87" s="65">
        <f>IF(T87=0,0,51-T87)</f>
        <v>0</v>
      </c>
      <c r="V87" s="53">
        <v>0</v>
      </c>
      <c r="W87" s="50">
        <f>IF(V87=0,0,51-V87)</f>
        <v>0</v>
      </c>
      <c r="X87" s="38">
        <v>0</v>
      </c>
      <c r="Y87" s="50">
        <f>IF(X87=0,0,51-X87)</f>
        <v>0</v>
      </c>
      <c r="Z87" s="51">
        <v>0</v>
      </c>
      <c r="AA87" s="50">
        <f>IF(Z87=0,0,51-Z87)</f>
        <v>0</v>
      </c>
      <c r="AB87" s="51">
        <v>0</v>
      </c>
      <c r="AC87" s="50">
        <f>IF(AB87=0,0,51-AB87)</f>
        <v>0</v>
      </c>
      <c r="AD87" s="51">
        <v>0</v>
      </c>
      <c r="AE87" s="65">
        <f>IF(AD87=0,0,51-AD87)</f>
        <v>0</v>
      </c>
      <c r="AF87" s="41">
        <v>0</v>
      </c>
      <c r="AG87" s="50">
        <f>IF(AF87=0,0,51-AF87)</f>
        <v>0</v>
      </c>
      <c r="AH87" s="38">
        <v>0</v>
      </c>
      <c r="AI87" s="50">
        <f>IF(AH87=0,0,51-AH87)</f>
        <v>0</v>
      </c>
      <c r="AJ87" s="38">
        <v>0</v>
      </c>
      <c r="AK87" s="50">
        <f>IF(AJ87=0,0,51-AJ87)</f>
        <v>0</v>
      </c>
      <c r="AL87" s="38">
        <v>0</v>
      </c>
      <c r="AM87" s="50">
        <f>IF(AL87=0,0,51-AL87)</f>
        <v>0</v>
      </c>
      <c r="AN87" s="38">
        <v>0</v>
      </c>
      <c r="AO87" s="50">
        <f>IF(AN87=0,0,51-AN87)</f>
        <v>0</v>
      </c>
      <c r="AP87" s="38">
        <v>0</v>
      </c>
      <c r="AQ87" s="50">
        <f>IF(AP87=0,0,51-AP87)</f>
        <v>0</v>
      </c>
      <c r="AR87" s="38">
        <v>0</v>
      </c>
      <c r="AS87" s="50">
        <f>IF(AR87=0,0,51-AR87)</f>
        <v>0</v>
      </c>
      <c r="AT87" s="38">
        <v>0</v>
      </c>
      <c r="AU87" s="50">
        <f>IF(AT87=0,0,51-AT87)</f>
        <v>0</v>
      </c>
      <c r="AV87" s="38">
        <v>0</v>
      </c>
      <c r="AW87" s="65">
        <f>IF(AV87=0,0,51-AV87)</f>
        <v>0</v>
      </c>
      <c r="AX87" s="38">
        <v>0</v>
      </c>
      <c r="AY87" s="50">
        <f>IF(AX87=0,0,51-AX87)</f>
        <v>0</v>
      </c>
      <c r="AZ87" s="38">
        <v>0</v>
      </c>
      <c r="BA87" s="50">
        <f>IF(AZ87=0,0,51-AZ87)</f>
        <v>0</v>
      </c>
      <c r="BB87" s="38">
        <v>0</v>
      </c>
      <c r="BC87" s="65">
        <f>IF(BB87=0,0,51-BB87)</f>
        <v>0</v>
      </c>
      <c r="BD87" s="38">
        <v>0</v>
      </c>
      <c r="BE87" s="50">
        <f>IF(BD87=0,0,51-BD87)</f>
        <v>0</v>
      </c>
      <c r="BF87" s="38">
        <v>0</v>
      </c>
      <c r="BG87" s="50">
        <f>IF(BF87=0,0,51-BF87)</f>
        <v>0</v>
      </c>
      <c r="BH87" s="38">
        <v>0</v>
      </c>
      <c r="BI87" s="50">
        <f>IF(BH87=0,0,51-BH87)</f>
        <v>0</v>
      </c>
      <c r="BJ87" s="38">
        <v>0</v>
      </c>
      <c r="BK87" s="50">
        <f>IF(BJ87=0,0,51-BJ87)</f>
        <v>0</v>
      </c>
      <c r="BL87" s="38">
        <v>0</v>
      </c>
      <c r="BM87" s="50">
        <f>IF(BL87=0,0,51-BL87)</f>
        <v>0</v>
      </c>
      <c r="BN87" s="38">
        <v>0</v>
      </c>
      <c r="BO87" s="65">
        <f>IF(BN87=0,0,51-BN87)</f>
        <v>0</v>
      </c>
      <c r="BP87" s="43">
        <v>12</v>
      </c>
      <c r="BQ87" s="50">
        <f>IF(BP87=0,0,51-BP87)</f>
        <v>39</v>
      </c>
      <c r="BR87" s="27"/>
      <c r="BS87" s="28">
        <f>G87</f>
        <v>0</v>
      </c>
      <c r="BT87" s="28">
        <f>I87</f>
        <v>0</v>
      </c>
      <c r="BU87" s="28">
        <f>K87</f>
        <v>0</v>
      </c>
      <c r="BV87" s="28">
        <f>M87</f>
        <v>0</v>
      </c>
      <c r="BW87" s="28">
        <f>O87</f>
        <v>0</v>
      </c>
      <c r="BX87" s="28">
        <f>Q87</f>
        <v>0</v>
      </c>
      <c r="BY87" s="28">
        <f>S87</f>
        <v>0</v>
      </c>
      <c r="BZ87" s="28">
        <f>U87</f>
        <v>0</v>
      </c>
      <c r="CA87" s="28">
        <f>W87</f>
        <v>0</v>
      </c>
      <c r="CB87" s="28">
        <f>Y87</f>
        <v>0</v>
      </c>
      <c r="CC87" s="28">
        <f>AA87</f>
        <v>0</v>
      </c>
      <c r="CD87" s="28">
        <f>AC87</f>
        <v>0</v>
      </c>
      <c r="CE87" s="28">
        <f>AE87</f>
        <v>0</v>
      </c>
      <c r="CF87" s="28">
        <f>AG87</f>
        <v>0</v>
      </c>
      <c r="CG87" s="28">
        <f>AI87</f>
        <v>0</v>
      </c>
      <c r="CH87" s="28">
        <f>AK87</f>
        <v>0</v>
      </c>
      <c r="CI87" s="28">
        <f>AM87</f>
        <v>0</v>
      </c>
      <c r="CJ87" s="28">
        <f>AO87</f>
        <v>0</v>
      </c>
      <c r="CK87" s="28">
        <f>AQ87</f>
        <v>0</v>
      </c>
      <c r="CL87" s="28">
        <f>AS87</f>
        <v>0</v>
      </c>
      <c r="CM87" s="28">
        <f>AU87</f>
        <v>0</v>
      </c>
      <c r="CN87" s="28">
        <f>AW87</f>
        <v>0</v>
      </c>
      <c r="CO87" s="28">
        <f>AY87</f>
        <v>0</v>
      </c>
      <c r="CP87" s="28">
        <f>BA87</f>
        <v>0</v>
      </c>
      <c r="CQ87" s="28">
        <f>BC87</f>
        <v>0</v>
      </c>
      <c r="CR87" s="28">
        <f>BE87</f>
        <v>0</v>
      </c>
      <c r="CS87" s="28">
        <f>BG87</f>
        <v>0</v>
      </c>
      <c r="CT87" s="28">
        <f>BI87</f>
        <v>0</v>
      </c>
      <c r="CU87" s="28">
        <f>BK87</f>
        <v>0</v>
      </c>
      <c r="CV87" s="28">
        <f>BM87</f>
        <v>0</v>
      </c>
      <c r="CW87" s="28">
        <f>BO87</f>
        <v>0</v>
      </c>
      <c r="CX87" s="28">
        <f>BQ87</f>
        <v>39</v>
      </c>
      <c r="CY87" s="29">
        <f>SUM(BS87:CX87)</f>
        <v>39</v>
      </c>
      <c r="CZ87" s="30"/>
      <c r="DA87" s="31">
        <f>SMALL($BS87:$CX87,1)</f>
        <v>0</v>
      </c>
      <c r="DB87" s="31">
        <f>SMALL($BS87:$CX87,2)</f>
        <v>0</v>
      </c>
      <c r="DC87" s="31">
        <f>SMALL($BS87:$CX87,3)</f>
        <v>0</v>
      </c>
      <c r="DD87" s="31">
        <f>SMALL($BS87:$CX87,4)</f>
        <v>0</v>
      </c>
      <c r="DE87" s="31">
        <f>SMALL($BS87:$CX87,5)</f>
        <v>0</v>
      </c>
      <c r="DF87" s="31">
        <f>SMALL($BS87:$CX87,6)</f>
        <v>0</v>
      </c>
      <c r="DG87" s="31">
        <f>SMALL($BS87:$CX87,7)</f>
        <v>0</v>
      </c>
      <c r="DH87" s="31">
        <f>SMALL($BS87:$CX87,8)</f>
        <v>0</v>
      </c>
      <c r="DI87" s="31">
        <f>SMALL($BS87:$CX87,9)</f>
        <v>0</v>
      </c>
      <c r="DJ87" s="31">
        <f>SMALL($BS87:$CX87,10)</f>
        <v>0</v>
      </c>
      <c r="DK87" s="31">
        <f>SMALL($BS87:$CX87,11)</f>
        <v>0</v>
      </c>
      <c r="DL87" s="31">
        <f>SMALL($BS87:$CX87,12)</f>
        <v>0</v>
      </c>
      <c r="DM87" s="31">
        <f>SMALL($BS87:$CX87,13)</f>
        <v>0</v>
      </c>
      <c r="DN87" s="31">
        <f>SMALL($BS87:$CX87,14)</f>
        <v>0</v>
      </c>
      <c r="DO87" s="31">
        <f>SMALL($BS87:$CX87,15)</f>
        <v>0</v>
      </c>
      <c r="DP87" s="31">
        <f>SMALL($BS87:$CX87,16)</f>
        <v>0</v>
      </c>
      <c r="DQ87" s="31">
        <f>SMALL($BS87:$CX87,17)</f>
        <v>0</v>
      </c>
      <c r="DR87" s="31">
        <f>SMALL($BS87:$CX87,18)</f>
        <v>0</v>
      </c>
      <c r="DS87" s="31">
        <f>SMALL($BS87:$CX87,19)</f>
        <v>0</v>
      </c>
      <c r="DT87" s="31">
        <f>SMALL($BS87:$CX87,20)</f>
        <v>0</v>
      </c>
      <c r="DU87" s="31">
        <f>SMALL($BS87:$CX87,21)</f>
        <v>0</v>
      </c>
      <c r="DV87" s="31">
        <f>SMALL($BS87:$CX87,22)</f>
        <v>0</v>
      </c>
      <c r="DW87" s="31">
        <f>SMALL($BS87:$CX87,23)</f>
        <v>0</v>
      </c>
      <c r="DX87" s="31">
        <f>SMALL($BS87:$CX87,24)</f>
        <v>0</v>
      </c>
      <c r="DY87" s="31">
        <f>SMALL($BS87:$CX87,25)</f>
        <v>0</v>
      </c>
      <c r="DZ87" s="30">
        <f>SMALL($BS87:$CX87,26)</f>
        <v>0</v>
      </c>
      <c r="EA87" s="30">
        <f>SMALL($BS87:$CX87,27)</f>
        <v>0</v>
      </c>
      <c r="EB87" s="30">
        <f>SMALL($BS87:$CX87,28)</f>
        <v>0</v>
      </c>
      <c r="EC87" s="30">
        <f>SMALL($BS87:$CX87,29)</f>
        <v>0</v>
      </c>
      <c r="ED87" s="30">
        <f>SMALL($BS87:$CX87,30)</f>
        <v>0</v>
      </c>
      <c r="EE87" s="30">
        <f>SMALL($BS87:$CX87,31)</f>
        <v>0</v>
      </c>
      <c r="EF87" s="30">
        <f>SMALL($BS87:$CX87,32)</f>
        <v>39</v>
      </c>
      <c r="EG87" s="1"/>
      <c r="EH87" s="1"/>
      <c r="EI87" s="1"/>
      <c r="EJ87" s="1"/>
      <c r="EK87" s="1"/>
      <c r="EL87" s="1"/>
      <c r="EM87" s="1"/>
      <c r="EN87" s="1"/>
      <c r="EO87" s="1"/>
      <c r="EP87" s="1"/>
    </row>
    <row r="88" spans="1:146" ht="12.75" customHeight="1">
      <c r="A88" s="1">
        <f t="shared" si="0"/>
        <v>81</v>
      </c>
      <c r="B88" s="46" t="s">
        <v>56</v>
      </c>
      <c r="C88" s="15"/>
      <c r="D88" s="26">
        <f>CY88-SUM($DA88:CHOOSE($DA$8,$DA88,$DB88,$DC88,$DD88,$DE88,$DF88,$DG88,$DH88,$DI88,$DJ88,$DK88,$DL88,$DM88,$DN88,$DO88,$DP88,$DQ88,$DR88,$DS88,$DT88,$DU88,$DV88,$DW88,$DX88))</f>
        <v>38</v>
      </c>
      <c r="E88" s="15"/>
      <c r="F88" s="38">
        <v>0</v>
      </c>
      <c r="G88" s="50">
        <f>IF(F88=0,0,51-F88)</f>
        <v>0</v>
      </c>
      <c r="H88" s="38">
        <v>0</v>
      </c>
      <c r="I88" s="50">
        <f>IF(H88=0,0,51-H88)</f>
        <v>0</v>
      </c>
      <c r="J88" s="38">
        <v>0</v>
      </c>
      <c r="K88" s="50">
        <f>IF(J88=0,0,51-J88)</f>
        <v>0</v>
      </c>
      <c r="L88" s="38">
        <v>0</v>
      </c>
      <c r="M88" s="50">
        <f>IF(L88=0,0,51-L88)</f>
        <v>0</v>
      </c>
      <c r="N88" s="38">
        <v>0</v>
      </c>
      <c r="O88" s="59">
        <f>IF(N88=0,0,51-N88)</f>
        <v>0</v>
      </c>
      <c r="P88" s="38">
        <v>0</v>
      </c>
      <c r="Q88" s="50">
        <f>IF(P88=0,0,51-P88)</f>
        <v>0</v>
      </c>
      <c r="R88" s="38">
        <v>0</v>
      </c>
      <c r="S88" s="50">
        <f>IF(R88=0,0,51-R88)</f>
        <v>0</v>
      </c>
      <c r="T88" s="38">
        <v>0</v>
      </c>
      <c r="U88" s="65">
        <f>IF(T88=0,0,51-T88)</f>
        <v>0</v>
      </c>
      <c r="V88" s="41">
        <v>0</v>
      </c>
      <c r="W88" s="50">
        <f>IF(V88=0,0,51-V88)</f>
        <v>0</v>
      </c>
      <c r="X88" s="38">
        <v>0</v>
      </c>
      <c r="Y88" s="50">
        <f>IF(X88=0,0,51-X88)</f>
        <v>0</v>
      </c>
      <c r="Z88" s="38">
        <v>0</v>
      </c>
      <c r="AA88" s="50">
        <f>IF(Z88=0,0,51-Z88)</f>
        <v>0</v>
      </c>
      <c r="AB88" s="38">
        <v>0</v>
      </c>
      <c r="AC88" s="50">
        <f>IF(AB88=0,0,51-AB88)</f>
        <v>0</v>
      </c>
      <c r="AD88" s="38">
        <v>0</v>
      </c>
      <c r="AE88" s="65">
        <f>IF(AD88=0,0,51-AD88)</f>
        <v>0</v>
      </c>
      <c r="AF88" s="41">
        <v>0</v>
      </c>
      <c r="AG88" s="50">
        <f>IF(AF88=0,0,51-AF88)</f>
        <v>0</v>
      </c>
      <c r="AH88" s="38">
        <v>0</v>
      </c>
      <c r="AI88" s="50">
        <f>IF(AH88=0,0,51-AH88)</f>
        <v>0</v>
      </c>
      <c r="AJ88" s="38">
        <v>0</v>
      </c>
      <c r="AK88" s="50">
        <f>IF(AJ88=0,0,51-AJ88)</f>
        <v>0</v>
      </c>
      <c r="AL88" s="38">
        <v>0</v>
      </c>
      <c r="AM88" s="50">
        <f>IF(AL88=0,0,51-AL88)</f>
        <v>0</v>
      </c>
      <c r="AN88" s="38">
        <v>0</v>
      </c>
      <c r="AO88" s="50">
        <f>IF(AN88=0,0,51-AN88)</f>
        <v>0</v>
      </c>
      <c r="AP88" s="38">
        <v>0</v>
      </c>
      <c r="AQ88" s="50">
        <f>IF(AP88=0,0,51-AP88)</f>
        <v>0</v>
      </c>
      <c r="AR88" s="38">
        <v>0</v>
      </c>
      <c r="AS88" s="50">
        <f>IF(AR88=0,0,51-AR88)</f>
        <v>0</v>
      </c>
      <c r="AT88" s="38">
        <v>0</v>
      </c>
      <c r="AU88" s="50">
        <f>IF(AT88=0,0,51-AT88)</f>
        <v>0</v>
      </c>
      <c r="AV88" s="38">
        <v>0</v>
      </c>
      <c r="AW88" s="65">
        <f>IF(AV88=0,0,51-AV88)</f>
        <v>0</v>
      </c>
      <c r="AX88" s="38">
        <v>0</v>
      </c>
      <c r="AY88" s="50">
        <f>IF(AX88=0,0,51-AX88)</f>
        <v>0</v>
      </c>
      <c r="AZ88" s="38">
        <v>0</v>
      </c>
      <c r="BA88" s="50">
        <f>IF(AZ88=0,0,51-AZ88)</f>
        <v>0</v>
      </c>
      <c r="BB88" s="38">
        <v>0</v>
      </c>
      <c r="BC88" s="65">
        <f>IF(BB88=0,0,51-BB88)</f>
        <v>0</v>
      </c>
      <c r="BD88" s="38">
        <v>0</v>
      </c>
      <c r="BE88" s="50">
        <f>IF(BD88=0,0,51-BD88)</f>
        <v>0</v>
      </c>
      <c r="BF88" s="38">
        <v>0</v>
      </c>
      <c r="BG88" s="50">
        <f>IF(BF88=0,0,51-BF88)</f>
        <v>0</v>
      </c>
      <c r="BH88" s="38">
        <v>0</v>
      </c>
      <c r="BI88" s="50">
        <f>IF(BH88=0,0,51-BH88)</f>
        <v>0</v>
      </c>
      <c r="BJ88" s="38">
        <v>0</v>
      </c>
      <c r="BK88" s="50">
        <f>IF(BJ88=0,0,51-BJ88)</f>
        <v>0</v>
      </c>
      <c r="BL88" s="38">
        <v>0</v>
      </c>
      <c r="BM88" s="50">
        <f>IF(BL88=0,0,51-BL88)</f>
        <v>0</v>
      </c>
      <c r="BN88" s="38">
        <v>0</v>
      </c>
      <c r="BO88" s="65">
        <f>IF(BN88=0,0,51-BN88)</f>
        <v>0</v>
      </c>
      <c r="BP88" s="43">
        <v>13</v>
      </c>
      <c r="BQ88" s="50">
        <f>IF(BP88=0,0,51-BP88)</f>
        <v>38</v>
      </c>
      <c r="BR88" s="27"/>
      <c r="BS88" s="28">
        <f>G88</f>
        <v>0</v>
      </c>
      <c r="BT88" s="28">
        <f>I88</f>
        <v>0</v>
      </c>
      <c r="BU88" s="28">
        <f>K88</f>
        <v>0</v>
      </c>
      <c r="BV88" s="28">
        <f>M88</f>
        <v>0</v>
      </c>
      <c r="BW88" s="28">
        <f>O88</f>
        <v>0</v>
      </c>
      <c r="BX88" s="28">
        <f>Q88</f>
        <v>0</v>
      </c>
      <c r="BY88" s="28">
        <f>S88</f>
        <v>0</v>
      </c>
      <c r="BZ88" s="28">
        <f>U88</f>
        <v>0</v>
      </c>
      <c r="CA88" s="28">
        <f>W88</f>
        <v>0</v>
      </c>
      <c r="CB88" s="28">
        <f>Y88</f>
        <v>0</v>
      </c>
      <c r="CC88" s="28">
        <f>AA88</f>
        <v>0</v>
      </c>
      <c r="CD88" s="28">
        <f>AC88</f>
        <v>0</v>
      </c>
      <c r="CE88" s="28">
        <f>AE88</f>
        <v>0</v>
      </c>
      <c r="CF88" s="28">
        <f>AG88</f>
        <v>0</v>
      </c>
      <c r="CG88" s="28">
        <f>AI88</f>
        <v>0</v>
      </c>
      <c r="CH88" s="28">
        <f>AK88</f>
        <v>0</v>
      </c>
      <c r="CI88" s="28">
        <f>AM88</f>
        <v>0</v>
      </c>
      <c r="CJ88" s="28">
        <f>AO88</f>
        <v>0</v>
      </c>
      <c r="CK88" s="28">
        <f>AQ88</f>
        <v>0</v>
      </c>
      <c r="CL88" s="28">
        <f>AS88</f>
        <v>0</v>
      </c>
      <c r="CM88" s="28">
        <f>AU88</f>
        <v>0</v>
      </c>
      <c r="CN88" s="28">
        <f>AW88</f>
        <v>0</v>
      </c>
      <c r="CO88" s="28">
        <f>AY88</f>
        <v>0</v>
      </c>
      <c r="CP88" s="28">
        <f>BA88</f>
        <v>0</v>
      </c>
      <c r="CQ88" s="28">
        <f>BC88</f>
        <v>0</v>
      </c>
      <c r="CR88" s="28">
        <f>BE88</f>
        <v>0</v>
      </c>
      <c r="CS88" s="28">
        <f>BG88</f>
        <v>0</v>
      </c>
      <c r="CT88" s="28">
        <f>BI88</f>
        <v>0</v>
      </c>
      <c r="CU88" s="28">
        <f>BK88</f>
        <v>0</v>
      </c>
      <c r="CV88" s="28">
        <f>BM88</f>
        <v>0</v>
      </c>
      <c r="CW88" s="28">
        <f>BO88</f>
        <v>0</v>
      </c>
      <c r="CX88" s="28">
        <f>BQ88</f>
        <v>38</v>
      </c>
      <c r="CY88" s="29">
        <f>SUM(BS88:CX88)</f>
        <v>38</v>
      </c>
      <c r="CZ88" s="30"/>
      <c r="DA88" s="31">
        <f>SMALL($BS88:$CX88,1)</f>
        <v>0</v>
      </c>
      <c r="DB88" s="31">
        <f>SMALL($BS88:$CX88,2)</f>
        <v>0</v>
      </c>
      <c r="DC88" s="31">
        <f>SMALL($BS88:$CX88,3)</f>
        <v>0</v>
      </c>
      <c r="DD88" s="31">
        <f>SMALL($BS88:$CX88,4)</f>
        <v>0</v>
      </c>
      <c r="DE88" s="31">
        <f>SMALL($BS88:$CX88,5)</f>
        <v>0</v>
      </c>
      <c r="DF88" s="31">
        <f>SMALL($BS88:$CX88,6)</f>
        <v>0</v>
      </c>
      <c r="DG88" s="31">
        <f>SMALL($BS88:$CX88,7)</f>
        <v>0</v>
      </c>
      <c r="DH88" s="31">
        <f>SMALL($BS88:$CX88,8)</f>
        <v>0</v>
      </c>
      <c r="DI88" s="31">
        <f>SMALL($BS88:$CX88,9)</f>
        <v>0</v>
      </c>
      <c r="DJ88" s="31">
        <f>SMALL($BS88:$CX88,10)</f>
        <v>0</v>
      </c>
      <c r="DK88" s="31">
        <f>SMALL($BS88:$CX88,11)</f>
        <v>0</v>
      </c>
      <c r="DL88" s="31">
        <f>SMALL($BS88:$CX88,12)</f>
        <v>0</v>
      </c>
      <c r="DM88" s="31">
        <f>SMALL($BS88:$CX88,13)</f>
        <v>0</v>
      </c>
      <c r="DN88" s="31">
        <f>SMALL($BS88:$CX88,14)</f>
        <v>0</v>
      </c>
      <c r="DO88" s="31">
        <f>SMALL($BS88:$CX88,15)</f>
        <v>0</v>
      </c>
      <c r="DP88" s="31">
        <f>SMALL($BS88:$CX88,16)</f>
        <v>0</v>
      </c>
      <c r="DQ88" s="31">
        <f>SMALL($BS88:$CX88,17)</f>
        <v>0</v>
      </c>
      <c r="DR88" s="31">
        <f>SMALL($BS88:$CX88,18)</f>
        <v>0</v>
      </c>
      <c r="DS88" s="31">
        <f>SMALL($BS88:$CX88,19)</f>
        <v>0</v>
      </c>
      <c r="DT88" s="31">
        <f>SMALL($BS88:$CX88,20)</f>
        <v>0</v>
      </c>
      <c r="DU88" s="31">
        <f>SMALL($BS88:$CX88,21)</f>
        <v>0</v>
      </c>
      <c r="DV88" s="31">
        <f>SMALL($BS88:$CX88,22)</f>
        <v>0</v>
      </c>
      <c r="DW88" s="31">
        <f>SMALL($BS88:$CX88,23)</f>
        <v>0</v>
      </c>
      <c r="DX88" s="31">
        <f>SMALL($BS88:$CX88,24)</f>
        <v>0</v>
      </c>
      <c r="DY88" s="31">
        <f>SMALL($BS88:$CX88,25)</f>
        <v>0</v>
      </c>
      <c r="DZ88" s="30">
        <f>SMALL($BS88:$CX88,26)</f>
        <v>0</v>
      </c>
      <c r="EA88" s="30">
        <f>SMALL($BS88:$CX88,27)</f>
        <v>0</v>
      </c>
      <c r="EB88" s="30">
        <f>SMALL($BS88:$CX88,28)</f>
        <v>0</v>
      </c>
      <c r="EC88" s="30">
        <f>SMALL($BS88:$CX88,29)</f>
        <v>0</v>
      </c>
      <c r="ED88" s="30">
        <f>SMALL($BS88:$CX88,30)</f>
        <v>0</v>
      </c>
      <c r="EE88" s="30">
        <f>SMALL($BS88:$CX88,31)</f>
        <v>0</v>
      </c>
      <c r="EF88" s="30">
        <f>SMALL($BS88:$CX88,32)</f>
        <v>38</v>
      </c>
      <c r="EG88" s="1"/>
      <c r="EH88" s="1"/>
      <c r="EI88" s="1"/>
      <c r="EJ88" s="1"/>
      <c r="EK88" s="1"/>
      <c r="EL88" s="1"/>
      <c r="EM88" s="1"/>
      <c r="EN88" s="1"/>
      <c r="EO88" s="1"/>
      <c r="EP88" s="1"/>
    </row>
    <row r="89" spans="1:146" ht="12.75" customHeight="1">
      <c r="A89" s="1">
        <f t="shared" si="0"/>
        <v>82</v>
      </c>
      <c r="B89" s="1" t="s">
        <v>23</v>
      </c>
      <c r="C89" s="15"/>
      <c r="D89" s="26">
        <f>CY89-SUM($DA89:CHOOSE($DA$8,$DA89,$DB89,$DC89,$DD89,$DE89,$DF89,$DG89,$DH89,$DI89,$DJ89,$DK89,$DL89,$DM89,$DN89,$DO89,$DP89,$DQ89,$DR89,$DS89,$DT89,$DU89,$DV89,$DW89,$DX89))</f>
        <v>37</v>
      </c>
      <c r="E89" s="15"/>
      <c r="F89" s="38">
        <v>0</v>
      </c>
      <c r="G89" s="50">
        <f>IF(F89=0,0,51-F89)</f>
        <v>0</v>
      </c>
      <c r="H89" s="38">
        <v>0</v>
      </c>
      <c r="I89" s="50">
        <f>IF(H89=0,0,51-H89)</f>
        <v>0</v>
      </c>
      <c r="J89" s="38">
        <v>0</v>
      </c>
      <c r="K89" s="50">
        <f>IF(J89=0,0,51-J89)</f>
        <v>0</v>
      </c>
      <c r="L89" s="38">
        <v>0</v>
      </c>
      <c r="M89" s="50">
        <f>IF(L89=0,0,51-L89)</f>
        <v>0</v>
      </c>
      <c r="N89" s="38">
        <v>0</v>
      </c>
      <c r="O89" s="59">
        <f>IF(N89=0,0,51-N89)</f>
        <v>0</v>
      </c>
      <c r="P89" s="38">
        <v>0</v>
      </c>
      <c r="Q89" s="50">
        <f>IF(P89=0,0,51-P89)</f>
        <v>0</v>
      </c>
      <c r="R89" s="38">
        <v>0</v>
      </c>
      <c r="S89" s="50">
        <f>IF(R89=0,0,51-R89)</f>
        <v>0</v>
      </c>
      <c r="T89" s="38">
        <v>0</v>
      </c>
      <c r="U89" s="65">
        <f>IF(T89=0,0,51-T89)</f>
        <v>0</v>
      </c>
      <c r="V89" s="41">
        <v>0</v>
      </c>
      <c r="W89" s="50">
        <f>IF(V89=0,0,51-V89)</f>
        <v>0</v>
      </c>
      <c r="X89" s="38">
        <v>0</v>
      </c>
      <c r="Y89" s="50">
        <f>IF(X89=0,0,51-X89)</f>
        <v>0</v>
      </c>
      <c r="Z89" s="38">
        <v>0</v>
      </c>
      <c r="AA89" s="50">
        <f>IF(Z89=0,0,51-Z89)</f>
        <v>0</v>
      </c>
      <c r="AB89" s="38">
        <v>0</v>
      </c>
      <c r="AC89" s="50">
        <f>IF(AB89=0,0,51-AB89)</f>
        <v>0</v>
      </c>
      <c r="AD89" s="38">
        <v>0</v>
      </c>
      <c r="AE89" s="65">
        <f>IF(AD89=0,0,51-AD89)</f>
        <v>0</v>
      </c>
      <c r="AF89" s="41">
        <v>0</v>
      </c>
      <c r="AG89" s="50">
        <f>IF(AF89=0,0,51-AF89)</f>
        <v>0</v>
      </c>
      <c r="AH89" s="38">
        <v>0</v>
      </c>
      <c r="AI89" s="50">
        <f>IF(AH89=0,0,51-AH89)</f>
        <v>0</v>
      </c>
      <c r="AJ89" s="38">
        <v>0</v>
      </c>
      <c r="AK89" s="50">
        <f>IF(AJ89=0,0,51-AJ89)</f>
        <v>0</v>
      </c>
      <c r="AL89" s="38">
        <v>0</v>
      </c>
      <c r="AM89" s="50">
        <f>IF(AL89=0,0,51-AL89)</f>
        <v>0</v>
      </c>
      <c r="AN89" s="38">
        <v>0</v>
      </c>
      <c r="AO89" s="50">
        <f>IF(AN89=0,0,51-AN89)</f>
        <v>0</v>
      </c>
      <c r="AP89" s="38">
        <v>0</v>
      </c>
      <c r="AQ89" s="50">
        <f>IF(AP89=0,0,51-AP89)</f>
        <v>0</v>
      </c>
      <c r="AR89" s="38">
        <v>0</v>
      </c>
      <c r="AS89" s="50">
        <f>IF(AR89=0,0,51-AR89)</f>
        <v>0</v>
      </c>
      <c r="AT89" s="38">
        <v>0</v>
      </c>
      <c r="AU89" s="50">
        <f>IF(AT89=0,0,51-AT89)</f>
        <v>0</v>
      </c>
      <c r="AV89" s="38">
        <v>0</v>
      </c>
      <c r="AW89" s="65">
        <f>IF(AV89=0,0,51-AV89)</f>
        <v>0</v>
      </c>
      <c r="AX89" s="38">
        <v>0</v>
      </c>
      <c r="AY89" s="50">
        <f>IF(AX89=0,0,51-AX89)</f>
        <v>0</v>
      </c>
      <c r="AZ89" s="38">
        <v>0</v>
      </c>
      <c r="BA89" s="50">
        <f>IF(AZ89=0,0,51-AZ89)</f>
        <v>0</v>
      </c>
      <c r="BB89" s="38">
        <v>0</v>
      </c>
      <c r="BC89" s="65">
        <f>IF(BB89=0,0,51-BB89)</f>
        <v>0</v>
      </c>
      <c r="BD89" s="38">
        <v>0</v>
      </c>
      <c r="BE89" s="50">
        <f>IF(BD89=0,0,51-BD89)</f>
        <v>0</v>
      </c>
      <c r="BF89" s="38">
        <v>0</v>
      </c>
      <c r="BG89" s="50">
        <f>IF(BF89=0,0,51-BF89)</f>
        <v>0</v>
      </c>
      <c r="BH89" s="38">
        <v>0</v>
      </c>
      <c r="BI89" s="50">
        <f>IF(BH89=0,0,51-BH89)</f>
        <v>0</v>
      </c>
      <c r="BJ89" s="38">
        <v>0</v>
      </c>
      <c r="BK89" s="50">
        <f>IF(BJ89=0,0,51-BJ89)</f>
        <v>0</v>
      </c>
      <c r="BL89" s="38">
        <v>0</v>
      </c>
      <c r="BM89" s="50">
        <f>IF(BL89=0,0,51-BL89)</f>
        <v>0</v>
      </c>
      <c r="BN89" s="38">
        <v>0</v>
      </c>
      <c r="BO89" s="65">
        <f>IF(BN89=0,0,51-BN89)</f>
        <v>0</v>
      </c>
      <c r="BP89" s="44">
        <v>14</v>
      </c>
      <c r="BQ89" s="50">
        <f>IF(BP89=0,0,51-BP89)</f>
        <v>37</v>
      </c>
      <c r="BR89" s="27"/>
      <c r="BS89" s="28">
        <f>G89</f>
        <v>0</v>
      </c>
      <c r="BT89" s="28">
        <f>I89</f>
        <v>0</v>
      </c>
      <c r="BU89" s="28">
        <f>K89</f>
        <v>0</v>
      </c>
      <c r="BV89" s="28">
        <f>M89</f>
        <v>0</v>
      </c>
      <c r="BW89" s="28">
        <f>O89</f>
        <v>0</v>
      </c>
      <c r="BX89" s="28">
        <f>Q89</f>
        <v>0</v>
      </c>
      <c r="BY89" s="28">
        <f>S89</f>
        <v>0</v>
      </c>
      <c r="BZ89" s="28">
        <f>U89</f>
        <v>0</v>
      </c>
      <c r="CA89" s="28">
        <f>W89</f>
        <v>0</v>
      </c>
      <c r="CB89" s="28">
        <f>Y89</f>
        <v>0</v>
      </c>
      <c r="CC89" s="28">
        <f>AA89</f>
        <v>0</v>
      </c>
      <c r="CD89" s="28">
        <f>AC89</f>
        <v>0</v>
      </c>
      <c r="CE89" s="28">
        <f>AE89</f>
        <v>0</v>
      </c>
      <c r="CF89" s="28">
        <f>AG89</f>
        <v>0</v>
      </c>
      <c r="CG89" s="28">
        <f>AI89</f>
        <v>0</v>
      </c>
      <c r="CH89" s="28">
        <f>AK89</f>
        <v>0</v>
      </c>
      <c r="CI89" s="28">
        <f>AM89</f>
        <v>0</v>
      </c>
      <c r="CJ89" s="28">
        <f>AO89</f>
        <v>0</v>
      </c>
      <c r="CK89" s="28">
        <f>AQ89</f>
        <v>0</v>
      </c>
      <c r="CL89" s="28">
        <f>AS89</f>
        <v>0</v>
      </c>
      <c r="CM89" s="28">
        <f>AU89</f>
        <v>0</v>
      </c>
      <c r="CN89" s="28">
        <f>AW89</f>
        <v>0</v>
      </c>
      <c r="CO89" s="28">
        <f>AY89</f>
        <v>0</v>
      </c>
      <c r="CP89" s="28">
        <f>BA89</f>
        <v>0</v>
      </c>
      <c r="CQ89" s="28">
        <f>BC89</f>
        <v>0</v>
      </c>
      <c r="CR89" s="28">
        <f>BE89</f>
        <v>0</v>
      </c>
      <c r="CS89" s="28">
        <f>BG89</f>
        <v>0</v>
      </c>
      <c r="CT89" s="28">
        <f>BI89</f>
        <v>0</v>
      </c>
      <c r="CU89" s="28">
        <f>BK89</f>
        <v>0</v>
      </c>
      <c r="CV89" s="28">
        <f>BM89</f>
        <v>0</v>
      </c>
      <c r="CW89" s="28">
        <f>BO89</f>
        <v>0</v>
      </c>
      <c r="CX89" s="28">
        <f>BQ89</f>
        <v>37</v>
      </c>
      <c r="CY89" s="29">
        <f>SUM(BS89:CX89)</f>
        <v>37</v>
      </c>
      <c r="CZ89" s="30"/>
      <c r="DA89" s="31">
        <f>SMALL($BS89:$CX89,1)</f>
        <v>0</v>
      </c>
      <c r="DB89" s="31">
        <f>SMALL($BS89:$CX89,2)</f>
        <v>0</v>
      </c>
      <c r="DC89" s="31">
        <f>SMALL($BS89:$CX89,3)</f>
        <v>0</v>
      </c>
      <c r="DD89" s="31">
        <f>SMALL($BS89:$CX89,4)</f>
        <v>0</v>
      </c>
      <c r="DE89" s="31">
        <f>SMALL($BS89:$CX89,5)</f>
        <v>0</v>
      </c>
      <c r="DF89" s="31">
        <f>SMALL($BS89:$CX89,6)</f>
        <v>0</v>
      </c>
      <c r="DG89" s="31">
        <f>SMALL($BS89:$CX89,7)</f>
        <v>0</v>
      </c>
      <c r="DH89" s="31">
        <f>SMALL($BS89:$CX89,8)</f>
        <v>0</v>
      </c>
      <c r="DI89" s="31">
        <f>SMALL($BS89:$CX89,9)</f>
        <v>0</v>
      </c>
      <c r="DJ89" s="31">
        <f>SMALL($BS89:$CX89,10)</f>
        <v>0</v>
      </c>
      <c r="DK89" s="31">
        <f>SMALL($BS89:$CX89,11)</f>
        <v>0</v>
      </c>
      <c r="DL89" s="31">
        <f>SMALL($BS89:$CX89,12)</f>
        <v>0</v>
      </c>
      <c r="DM89" s="31">
        <f>SMALL($BS89:$CX89,13)</f>
        <v>0</v>
      </c>
      <c r="DN89" s="31">
        <f>SMALL($BS89:$CX89,14)</f>
        <v>0</v>
      </c>
      <c r="DO89" s="31">
        <f>SMALL($BS89:$CX89,15)</f>
        <v>0</v>
      </c>
      <c r="DP89" s="31">
        <f>SMALL($BS89:$CX89,16)</f>
        <v>0</v>
      </c>
      <c r="DQ89" s="31">
        <f>SMALL($BS89:$CX89,17)</f>
        <v>0</v>
      </c>
      <c r="DR89" s="31">
        <f>SMALL($BS89:$CX89,18)</f>
        <v>0</v>
      </c>
      <c r="DS89" s="31">
        <f>SMALL($BS89:$CX89,19)</f>
        <v>0</v>
      </c>
      <c r="DT89" s="31">
        <f>SMALL($BS89:$CX89,20)</f>
        <v>0</v>
      </c>
      <c r="DU89" s="31">
        <f>SMALL($BS89:$CX89,21)</f>
        <v>0</v>
      </c>
      <c r="DV89" s="31">
        <f>SMALL($BS89:$CX89,22)</f>
        <v>0</v>
      </c>
      <c r="DW89" s="31">
        <f>SMALL($BS89:$CX89,23)</f>
        <v>0</v>
      </c>
      <c r="DX89" s="31">
        <f>SMALL($BS89:$CX89,24)</f>
        <v>0</v>
      </c>
      <c r="DY89" s="31">
        <f>SMALL($BS89:$CX89,25)</f>
        <v>0</v>
      </c>
      <c r="DZ89" s="30">
        <f>SMALL($BS89:$CX89,26)</f>
        <v>0</v>
      </c>
      <c r="EA89" s="30">
        <f>SMALL($BS89:$CX89,27)</f>
        <v>0</v>
      </c>
      <c r="EB89" s="30">
        <f>SMALL($BS89:$CX89,28)</f>
        <v>0</v>
      </c>
      <c r="EC89" s="30">
        <f>SMALL($BS89:$CX89,29)</f>
        <v>0</v>
      </c>
      <c r="ED89" s="30">
        <f>SMALL($BS89:$CX89,30)</f>
        <v>0</v>
      </c>
      <c r="EE89" s="30">
        <f>SMALL($BS89:$CX89,31)</f>
        <v>0</v>
      </c>
      <c r="EF89" s="30">
        <f>SMALL($BS89:$CX89,32)</f>
        <v>37</v>
      </c>
      <c r="EG89" s="1"/>
      <c r="EH89" s="1"/>
      <c r="EI89" s="1"/>
      <c r="EJ89" s="1"/>
      <c r="EK89" s="1"/>
      <c r="EL89" s="1"/>
      <c r="EM89" s="1"/>
      <c r="EN89" s="1"/>
      <c r="EO89" s="1"/>
      <c r="EP89" s="1"/>
    </row>
    <row r="90" spans="1:146" s="70" customFormat="1" ht="12.75" customHeight="1">
      <c r="A90" s="1">
        <f t="shared" si="0"/>
        <v>83</v>
      </c>
      <c r="B90" s="46" t="s">
        <v>86</v>
      </c>
      <c r="C90" s="15"/>
      <c r="D90" s="26">
        <f>CY90-SUM($DA90:CHOOSE($DA$8,$DA90,$DB90,$DC90,$DD90,$DE90,$DF90,$DG90,$DH90,$DI90,$DJ90,$DK90,$DL90,$DM90,$DN90,$DO90,$DP90,$DQ90,$DR90,$DS90,$DT90,$DU90,$DV90,$DW90,$DX90))</f>
        <v>37</v>
      </c>
      <c r="E90" s="15"/>
      <c r="F90" s="38">
        <v>0</v>
      </c>
      <c r="G90" s="50">
        <f>IF(F90=0,0,51-F90)</f>
        <v>0</v>
      </c>
      <c r="H90" s="38">
        <v>0</v>
      </c>
      <c r="I90" s="50">
        <f>IF(H90=0,0,51-H90)</f>
        <v>0</v>
      </c>
      <c r="J90" s="38">
        <v>0</v>
      </c>
      <c r="K90" s="50">
        <f>IF(J90=0,0,51-J90)</f>
        <v>0</v>
      </c>
      <c r="L90" s="38">
        <v>0</v>
      </c>
      <c r="M90" s="50">
        <f>IF(L90=0,0,51-L90)</f>
        <v>0</v>
      </c>
      <c r="N90" s="38">
        <v>0</v>
      </c>
      <c r="O90" s="59">
        <f>IF(N90=0,0,51-N90)</f>
        <v>0</v>
      </c>
      <c r="P90" s="40">
        <v>0</v>
      </c>
      <c r="Q90" s="50">
        <f>IF(P90=0,0,51-P90)</f>
        <v>0</v>
      </c>
      <c r="R90" s="38">
        <v>0</v>
      </c>
      <c r="S90" s="50">
        <f>IF(R90=0,0,51-R90)</f>
        <v>0</v>
      </c>
      <c r="T90" s="38">
        <v>0</v>
      </c>
      <c r="U90" s="65">
        <f>IF(T90=0,0,51-T90)</f>
        <v>0</v>
      </c>
      <c r="V90" s="41">
        <v>0</v>
      </c>
      <c r="W90" s="50">
        <f>IF(V90=0,0,51-V90)</f>
        <v>0</v>
      </c>
      <c r="X90" s="38">
        <v>0</v>
      </c>
      <c r="Y90" s="50">
        <f>IF(X90=0,0,51-X90)</f>
        <v>0</v>
      </c>
      <c r="Z90" s="38">
        <v>0</v>
      </c>
      <c r="AA90" s="50">
        <f>IF(Z90=0,0,51-Z90)</f>
        <v>0</v>
      </c>
      <c r="AB90" s="38">
        <v>0</v>
      </c>
      <c r="AC90" s="50">
        <f>IF(AB90=0,0,51-AB90)</f>
        <v>0</v>
      </c>
      <c r="AD90" s="38">
        <v>0</v>
      </c>
      <c r="AE90" s="65">
        <f>IF(AD90=0,0,51-AD90)</f>
        <v>0</v>
      </c>
      <c r="AF90" s="41">
        <v>0</v>
      </c>
      <c r="AG90" s="50">
        <f>IF(AF90=0,0,51-AF90)</f>
        <v>0</v>
      </c>
      <c r="AH90" s="38">
        <v>0</v>
      </c>
      <c r="AI90" s="50">
        <f>IF(AH90=0,0,51-AH90)</f>
        <v>0</v>
      </c>
      <c r="AJ90" s="38">
        <v>0</v>
      </c>
      <c r="AK90" s="50">
        <f>IF(AJ90=0,0,51-AJ90)</f>
        <v>0</v>
      </c>
      <c r="AL90" s="38">
        <v>0</v>
      </c>
      <c r="AM90" s="50">
        <f>IF(AL90=0,0,51-AL90)</f>
        <v>0</v>
      </c>
      <c r="AN90" s="38">
        <v>0</v>
      </c>
      <c r="AO90" s="50">
        <f>IF(AN90=0,0,51-AN90)</f>
        <v>0</v>
      </c>
      <c r="AP90" s="38">
        <v>0</v>
      </c>
      <c r="AQ90" s="50">
        <f>IF(AP90=0,0,51-AP90)</f>
        <v>0</v>
      </c>
      <c r="AR90" s="38">
        <v>0</v>
      </c>
      <c r="AS90" s="50">
        <f>IF(AR90=0,0,51-AR90)</f>
        <v>0</v>
      </c>
      <c r="AT90" s="38">
        <v>0</v>
      </c>
      <c r="AU90" s="50">
        <f>IF(AT90=0,0,51-AT90)</f>
        <v>0</v>
      </c>
      <c r="AV90" s="38">
        <v>0</v>
      </c>
      <c r="AW90" s="65">
        <f>IF(AV90=0,0,51-AV90)</f>
        <v>0</v>
      </c>
      <c r="AX90" s="38">
        <v>0</v>
      </c>
      <c r="AY90" s="50">
        <f>IF(AX90=0,0,51-AX90)</f>
        <v>0</v>
      </c>
      <c r="AZ90" s="38">
        <v>0</v>
      </c>
      <c r="BA90" s="50">
        <f>IF(AZ90=0,0,51-AZ90)</f>
        <v>0</v>
      </c>
      <c r="BB90" s="38">
        <v>0</v>
      </c>
      <c r="BC90" s="65">
        <f>IF(BB90=0,0,51-BB90)</f>
        <v>0</v>
      </c>
      <c r="BD90" s="38">
        <v>0</v>
      </c>
      <c r="BE90" s="50">
        <f>IF(BD90=0,0,51-BD90)</f>
        <v>0</v>
      </c>
      <c r="BF90" s="38">
        <v>0</v>
      </c>
      <c r="BG90" s="50">
        <f>IF(BF90=0,0,51-BF90)</f>
        <v>0</v>
      </c>
      <c r="BH90" s="38">
        <v>0</v>
      </c>
      <c r="BI90" s="50">
        <f>IF(BH90=0,0,51-BH90)</f>
        <v>0</v>
      </c>
      <c r="BJ90" s="38">
        <v>0</v>
      </c>
      <c r="BK90" s="50">
        <f>IF(BJ90=0,0,51-BJ90)</f>
        <v>0</v>
      </c>
      <c r="BL90" s="38">
        <v>0</v>
      </c>
      <c r="BM90" s="50">
        <f>IF(BL90=0,0,51-BL90)</f>
        <v>0</v>
      </c>
      <c r="BN90" s="38">
        <v>0</v>
      </c>
      <c r="BO90" s="65">
        <f>IF(BN90=0,0,51-BN90)</f>
        <v>0</v>
      </c>
      <c r="BP90" s="36">
        <v>14</v>
      </c>
      <c r="BQ90" s="50">
        <f>IF(BP90=0,0,51-BP90)</f>
        <v>37</v>
      </c>
      <c r="BR90" s="27"/>
      <c r="BS90" s="28">
        <f>G90</f>
        <v>0</v>
      </c>
      <c r="BT90" s="28">
        <f>I90</f>
        <v>0</v>
      </c>
      <c r="BU90" s="28">
        <f>K90</f>
        <v>0</v>
      </c>
      <c r="BV90" s="28">
        <f>M90</f>
        <v>0</v>
      </c>
      <c r="BW90" s="28">
        <f>O90</f>
        <v>0</v>
      </c>
      <c r="BX90" s="28">
        <f>Q90</f>
        <v>0</v>
      </c>
      <c r="BY90" s="28">
        <f>S90</f>
        <v>0</v>
      </c>
      <c r="BZ90" s="28">
        <f>U90</f>
        <v>0</v>
      </c>
      <c r="CA90" s="28">
        <f>W90</f>
        <v>0</v>
      </c>
      <c r="CB90" s="28">
        <f>Y90</f>
        <v>0</v>
      </c>
      <c r="CC90" s="28">
        <f>AA90</f>
        <v>0</v>
      </c>
      <c r="CD90" s="28">
        <f>AC90</f>
        <v>0</v>
      </c>
      <c r="CE90" s="28">
        <f>AE90</f>
        <v>0</v>
      </c>
      <c r="CF90" s="28">
        <f>AG90</f>
        <v>0</v>
      </c>
      <c r="CG90" s="28">
        <f>AI90</f>
        <v>0</v>
      </c>
      <c r="CH90" s="28">
        <f>AK90</f>
        <v>0</v>
      </c>
      <c r="CI90" s="28">
        <f>AM90</f>
        <v>0</v>
      </c>
      <c r="CJ90" s="28">
        <f>AO90</f>
        <v>0</v>
      </c>
      <c r="CK90" s="28">
        <f>AQ90</f>
        <v>0</v>
      </c>
      <c r="CL90" s="28">
        <f>AS90</f>
        <v>0</v>
      </c>
      <c r="CM90" s="28">
        <f>AU90</f>
        <v>0</v>
      </c>
      <c r="CN90" s="28">
        <f>AW90</f>
        <v>0</v>
      </c>
      <c r="CO90" s="28">
        <f>AY90</f>
        <v>0</v>
      </c>
      <c r="CP90" s="28">
        <f>BA90</f>
        <v>0</v>
      </c>
      <c r="CQ90" s="28">
        <f>BC90</f>
        <v>0</v>
      </c>
      <c r="CR90" s="28">
        <f>BE90</f>
        <v>0</v>
      </c>
      <c r="CS90" s="28">
        <f>BG90</f>
        <v>0</v>
      </c>
      <c r="CT90" s="28">
        <f>BI90</f>
        <v>0</v>
      </c>
      <c r="CU90" s="28">
        <f>BK90</f>
        <v>0</v>
      </c>
      <c r="CV90" s="28">
        <f>BM90</f>
        <v>0</v>
      </c>
      <c r="CW90" s="28">
        <f>BO90</f>
        <v>0</v>
      </c>
      <c r="CX90" s="28">
        <f>BQ90</f>
        <v>37</v>
      </c>
      <c r="CY90" s="29">
        <f>SUM(BS90:CX90)</f>
        <v>37</v>
      </c>
      <c r="CZ90" s="30"/>
      <c r="DA90" s="31">
        <f>SMALL($BS90:$CX90,1)</f>
        <v>0</v>
      </c>
      <c r="DB90" s="31">
        <f>SMALL($BS90:$CX90,2)</f>
        <v>0</v>
      </c>
      <c r="DC90" s="31">
        <f>SMALL($BS90:$CX90,3)</f>
        <v>0</v>
      </c>
      <c r="DD90" s="31">
        <f>SMALL($BS90:$CX90,4)</f>
        <v>0</v>
      </c>
      <c r="DE90" s="31">
        <f>SMALL($BS90:$CX90,5)</f>
        <v>0</v>
      </c>
      <c r="DF90" s="31">
        <f>SMALL($BS90:$CX90,6)</f>
        <v>0</v>
      </c>
      <c r="DG90" s="31">
        <f>SMALL($BS90:$CX90,7)</f>
        <v>0</v>
      </c>
      <c r="DH90" s="31">
        <f>SMALL($BS90:$CX90,8)</f>
        <v>0</v>
      </c>
      <c r="DI90" s="31">
        <f>SMALL($BS90:$CX90,9)</f>
        <v>0</v>
      </c>
      <c r="DJ90" s="31">
        <f>SMALL($BS90:$CX90,10)</f>
        <v>0</v>
      </c>
      <c r="DK90" s="31">
        <f>SMALL($BS90:$CX90,11)</f>
        <v>0</v>
      </c>
      <c r="DL90" s="31">
        <f>SMALL($BS90:$CX90,12)</f>
        <v>0</v>
      </c>
      <c r="DM90" s="31">
        <f>SMALL($BS90:$CX90,13)</f>
        <v>0</v>
      </c>
      <c r="DN90" s="31">
        <f>SMALL($BS90:$CX90,14)</f>
        <v>0</v>
      </c>
      <c r="DO90" s="31">
        <f>SMALL($BS90:$CX90,15)</f>
        <v>0</v>
      </c>
      <c r="DP90" s="31">
        <f>SMALL($BS90:$CX90,16)</f>
        <v>0</v>
      </c>
      <c r="DQ90" s="31">
        <f>SMALL($BS90:$CX90,17)</f>
        <v>0</v>
      </c>
      <c r="DR90" s="31">
        <f>SMALL($BS90:$CX90,18)</f>
        <v>0</v>
      </c>
      <c r="DS90" s="31">
        <f>SMALL($BS90:$CX90,19)</f>
        <v>0</v>
      </c>
      <c r="DT90" s="31">
        <f>SMALL($BS90:$CX90,20)</f>
        <v>0</v>
      </c>
      <c r="DU90" s="31">
        <f>SMALL($BS90:$CX90,21)</f>
        <v>0</v>
      </c>
      <c r="DV90" s="31">
        <f>SMALL($BS90:$CX90,22)</f>
        <v>0</v>
      </c>
      <c r="DW90" s="31">
        <f>SMALL($BS90:$CX90,23)</f>
        <v>0</v>
      </c>
      <c r="DX90" s="31">
        <f>SMALL($BS90:$CX90,24)</f>
        <v>0</v>
      </c>
      <c r="DY90" s="31">
        <f>SMALL($BS90:$CX90,25)</f>
        <v>0</v>
      </c>
      <c r="DZ90" s="30">
        <f>SMALL($BS90:$CX90,26)</f>
        <v>0</v>
      </c>
      <c r="EA90" s="30">
        <f>SMALL($BS90:$CX90,27)</f>
        <v>0</v>
      </c>
      <c r="EB90" s="30">
        <f>SMALL($BS90:$CX90,28)</f>
        <v>0</v>
      </c>
      <c r="EC90" s="30">
        <f>SMALL($BS90:$CX90,29)</f>
        <v>0</v>
      </c>
      <c r="ED90" s="30">
        <f>SMALL($BS90:$CX90,30)</f>
        <v>0</v>
      </c>
      <c r="EE90" s="30">
        <f>SMALL($BS90:$CX90,31)</f>
        <v>0</v>
      </c>
      <c r="EF90" s="30">
        <f>SMALL($BS90:$CX90,32)</f>
        <v>37</v>
      </c>
      <c r="EG90" s="1"/>
      <c r="EH90" s="1"/>
      <c r="EI90" s="1"/>
      <c r="EJ90" s="1"/>
      <c r="EK90" s="1"/>
      <c r="EL90" s="1"/>
      <c r="EM90" s="1"/>
      <c r="EN90" s="1"/>
      <c r="EO90" s="1"/>
      <c r="EP90" s="1"/>
    </row>
    <row r="91" spans="1:146" s="70" customFormat="1" ht="12.75" customHeight="1">
      <c r="A91" s="1">
        <f t="shared" si="0"/>
        <v>84</v>
      </c>
      <c r="B91" s="69" t="s">
        <v>57</v>
      </c>
      <c r="C91" s="15"/>
      <c r="D91" s="26">
        <f>CY91-SUM($DA91:CHOOSE($DA$8,$DA91,$DB91,$DC91,$DD91,$DE91,$DF91,$DG91,$DH91,$DI91,$DJ91,$DK91,$DL91,$DM91,$DN91,$DO91,$DP91,$DQ91,$DR91,$DS91,$DT91,$DU91,$DV91,$DW91,$DX91))</f>
        <v>37</v>
      </c>
      <c r="E91" s="15"/>
      <c r="F91" s="38">
        <v>0</v>
      </c>
      <c r="G91" s="50">
        <f>IF(F91=0,0,51-F91)</f>
        <v>0</v>
      </c>
      <c r="H91" s="38">
        <v>0</v>
      </c>
      <c r="I91" s="50">
        <f>IF(H91=0,0,51-H91)</f>
        <v>0</v>
      </c>
      <c r="J91" s="38">
        <v>0</v>
      </c>
      <c r="K91" s="50">
        <f>IF(J91=0,0,51-J91)</f>
        <v>0</v>
      </c>
      <c r="L91" s="38">
        <v>0</v>
      </c>
      <c r="M91" s="50">
        <f>IF(L91=0,0,51-L91)</f>
        <v>0</v>
      </c>
      <c r="N91" s="38">
        <v>0</v>
      </c>
      <c r="O91" s="59">
        <f>IF(N91=0,0,51-N91)</f>
        <v>0</v>
      </c>
      <c r="P91" s="40">
        <v>0</v>
      </c>
      <c r="Q91" s="50">
        <f>IF(P91=0,0,51-P91)</f>
        <v>0</v>
      </c>
      <c r="R91" s="38">
        <v>0</v>
      </c>
      <c r="S91" s="50">
        <f>IF(R91=0,0,51-R91)</f>
        <v>0</v>
      </c>
      <c r="T91" s="38">
        <v>0</v>
      </c>
      <c r="U91" s="65">
        <f>IF(T91=0,0,51-T91)</f>
        <v>0</v>
      </c>
      <c r="V91" s="41">
        <v>0</v>
      </c>
      <c r="W91" s="50">
        <f>IF(V91=0,0,51-V91)</f>
        <v>0</v>
      </c>
      <c r="X91" s="38">
        <v>0</v>
      </c>
      <c r="Y91" s="50">
        <f>IF(X91=0,0,51-X91)</f>
        <v>0</v>
      </c>
      <c r="Z91" s="38">
        <v>0</v>
      </c>
      <c r="AA91" s="50">
        <f>IF(Z91=0,0,51-Z91)</f>
        <v>0</v>
      </c>
      <c r="AB91" s="38">
        <v>0</v>
      </c>
      <c r="AC91" s="50">
        <f>IF(AB91=0,0,51-AB91)</f>
        <v>0</v>
      </c>
      <c r="AD91" s="38">
        <v>0</v>
      </c>
      <c r="AE91" s="65">
        <f>IF(AD91=0,0,51-AD91)</f>
        <v>0</v>
      </c>
      <c r="AF91" s="41">
        <v>0</v>
      </c>
      <c r="AG91" s="50">
        <f>IF(AF91=0,0,51-AF91)</f>
        <v>0</v>
      </c>
      <c r="AH91" s="38">
        <v>0</v>
      </c>
      <c r="AI91" s="50">
        <f>IF(AH91=0,0,51-AH91)</f>
        <v>0</v>
      </c>
      <c r="AJ91" s="38">
        <v>0</v>
      </c>
      <c r="AK91" s="50">
        <f>IF(AJ91=0,0,51-AJ91)</f>
        <v>0</v>
      </c>
      <c r="AL91" s="38">
        <v>0</v>
      </c>
      <c r="AM91" s="50">
        <f>IF(AL91=0,0,51-AL91)</f>
        <v>0</v>
      </c>
      <c r="AN91" s="38">
        <v>0</v>
      </c>
      <c r="AO91" s="50">
        <f>IF(AN91=0,0,51-AN91)</f>
        <v>0</v>
      </c>
      <c r="AP91" s="38">
        <v>0</v>
      </c>
      <c r="AQ91" s="50">
        <f>IF(AP91=0,0,51-AP91)</f>
        <v>0</v>
      </c>
      <c r="AR91" s="38">
        <v>0</v>
      </c>
      <c r="AS91" s="50">
        <f>IF(AR91=0,0,51-AR91)</f>
        <v>0</v>
      </c>
      <c r="AT91" s="38">
        <v>0</v>
      </c>
      <c r="AU91" s="50">
        <f>IF(AT91=0,0,51-AT91)</f>
        <v>0</v>
      </c>
      <c r="AV91" s="38">
        <v>0</v>
      </c>
      <c r="AW91" s="65">
        <f>IF(AV91=0,0,51-AV91)</f>
        <v>0</v>
      </c>
      <c r="AX91" s="38">
        <v>0</v>
      </c>
      <c r="AY91" s="50">
        <f>IF(AX91=0,0,51-AX91)</f>
        <v>0</v>
      </c>
      <c r="AZ91" s="38">
        <v>0</v>
      </c>
      <c r="BA91" s="50">
        <f>IF(AZ91=0,0,51-AZ91)</f>
        <v>0</v>
      </c>
      <c r="BB91" s="38">
        <v>0</v>
      </c>
      <c r="BC91" s="65">
        <f>IF(BB91=0,0,51-BB91)</f>
        <v>0</v>
      </c>
      <c r="BD91" s="38">
        <v>0</v>
      </c>
      <c r="BE91" s="50">
        <f>IF(BD91=0,0,51-BD91)</f>
        <v>0</v>
      </c>
      <c r="BF91" s="38">
        <v>0</v>
      </c>
      <c r="BG91" s="50">
        <f>IF(BF91=0,0,51-BF91)</f>
        <v>0</v>
      </c>
      <c r="BH91" s="38">
        <v>0</v>
      </c>
      <c r="BI91" s="50">
        <f>IF(BH91=0,0,51-BH91)</f>
        <v>0</v>
      </c>
      <c r="BJ91" s="38">
        <v>0</v>
      </c>
      <c r="BK91" s="50">
        <f>IF(BJ91=0,0,51-BJ91)</f>
        <v>0</v>
      </c>
      <c r="BL91" s="38">
        <v>0</v>
      </c>
      <c r="BM91" s="50">
        <f>IF(BL91=0,0,51-BL91)</f>
        <v>0</v>
      </c>
      <c r="BN91" s="38">
        <v>0</v>
      </c>
      <c r="BO91" s="65">
        <f>IF(BN91=0,0,51-BN91)</f>
        <v>0</v>
      </c>
      <c r="BP91" s="33">
        <v>14</v>
      </c>
      <c r="BQ91" s="50">
        <f>IF(BP91=0,0,51-BP91)</f>
        <v>37</v>
      </c>
      <c r="BR91" s="27"/>
      <c r="BS91" s="28">
        <f>G91</f>
        <v>0</v>
      </c>
      <c r="BT91" s="28">
        <f>I91</f>
        <v>0</v>
      </c>
      <c r="BU91" s="28">
        <f>K91</f>
        <v>0</v>
      </c>
      <c r="BV91" s="28">
        <f>M91</f>
        <v>0</v>
      </c>
      <c r="BW91" s="28">
        <f>O91</f>
        <v>0</v>
      </c>
      <c r="BX91" s="28">
        <f>Q91</f>
        <v>0</v>
      </c>
      <c r="BY91" s="28">
        <f>S91</f>
        <v>0</v>
      </c>
      <c r="BZ91" s="28">
        <f>U91</f>
        <v>0</v>
      </c>
      <c r="CA91" s="28">
        <f>W91</f>
        <v>0</v>
      </c>
      <c r="CB91" s="28">
        <f>Y91</f>
        <v>0</v>
      </c>
      <c r="CC91" s="28">
        <f>AA91</f>
        <v>0</v>
      </c>
      <c r="CD91" s="28">
        <f>AC91</f>
        <v>0</v>
      </c>
      <c r="CE91" s="28">
        <f>AE91</f>
        <v>0</v>
      </c>
      <c r="CF91" s="28">
        <f>AG91</f>
        <v>0</v>
      </c>
      <c r="CG91" s="28">
        <f>AI91</f>
        <v>0</v>
      </c>
      <c r="CH91" s="28">
        <f>AK91</f>
        <v>0</v>
      </c>
      <c r="CI91" s="28">
        <f>AM91</f>
        <v>0</v>
      </c>
      <c r="CJ91" s="28">
        <f>AO91</f>
        <v>0</v>
      </c>
      <c r="CK91" s="28">
        <f>AQ91</f>
        <v>0</v>
      </c>
      <c r="CL91" s="28">
        <f>AS91</f>
        <v>0</v>
      </c>
      <c r="CM91" s="28">
        <f>AU91</f>
        <v>0</v>
      </c>
      <c r="CN91" s="28">
        <f>AW91</f>
        <v>0</v>
      </c>
      <c r="CO91" s="28">
        <f>AY91</f>
        <v>0</v>
      </c>
      <c r="CP91" s="28">
        <f>BA91</f>
        <v>0</v>
      </c>
      <c r="CQ91" s="28">
        <f>BC91</f>
        <v>0</v>
      </c>
      <c r="CR91" s="28">
        <f>BE91</f>
        <v>0</v>
      </c>
      <c r="CS91" s="28">
        <f>BG91</f>
        <v>0</v>
      </c>
      <c r="CT91" s="28">
        <f>BI91</f>
        <v>0</v>
      </c>
      <c r="CU91" s="28">
        <f>BK91</f>
        <v>0</v>
      </c>
      <c r="CV91" s="28">
        <f>BM91</f>
        <v>0</v>
      </c>
      <c r="CW91" s="28">
        <f>BO91</f>
        <v>0</v>
      </c>
      <c r="CX91" s="28">
        <f>BQ91</f>
        <v>37</v>
      </c>
      <c r="CY91" s="29">
        <f>SUM(BS91:CX91)</f>
        <v>37</v>
      </c>
      <c r="CZ91" s="30"/>
      <c r="DA91" s="31">
        <f>SMALL($BS91:$CX91,1)</f>
        <v>0</v>
      </c>
      <c r="DB91" s="31">
        <f>SMALL($BS91:$CX91,2)</f>
        <v>0</v>
      </c>
      <c r="DC91" s="31">
        <f>SMALL($BS91:$CX91,3)</f>
        <v>0</v>
      </c>
      <c r="DD91" s="31">
        <f>SMALL($BS91:$CX91,4)</f>
        <v>0</v>
      </c>
      <c r="DE91" s="31">
        <f>SMALL($BS91:$CX91,5)</f>
        <v>0</v>
      </c>
      <c r="DF91" s="31">
        <f>SMALL($BS91:$CX91,6)</f>
        <v>0</v>
      </c>
      <c r="DG91" s="31">
        <f>SMALL($BS91:$CX91,7)</f>
        <v>0</v>
      </c>
      <c r="DH91" s="31">
        <f>SMALL($BS91:$CX91,8)</f>
        <v>0</v>
      </c>
      <c r="DI91" s="31">
        <f>SMALL($BS91:$CX91,9)</f>
        <v>0</v>
      </c>
      <c r="DJ91" s="31">
        <f>SMALL($BS91:$CX91,10)</f>
        <v>0</v>
      </c>
      <c r="DK91" s="31">
        <f>SMALL($BS91:$CX91,11)</f>
        <v>0</v>
      </c>
      <c r="DL91" s="31">
        <f>SMALL($BS91:$CX91,12)</f>
        <v>0</v>
      </c>
      <c r="DM91" s="31">
        <f>SMALL($BS91:$CX91,13)</f>
        <v>0</v>
      </c>
      <c r="DN91" s="31">
        <f>SMALL($BS91:$CX91,14)</f>
        <v>0</v>
      </c>
      <c r="DO91" s="31">
        <f>SMALL($BS91:$CX91,15)</f>
        <v>0</v>
      </c>
      <c r="DP91" s="31">
        <f>SMALL($BS91:$CX91,16)</f>
        <v>0</v>
      </c>
      <c r="DQ91" s="31">
        <f>SMALL($BS91:$CX91,17)</f>
        <v>0</v>
      </c>
      <c r="DR91" s="31">
        <f>SMALL($BS91:$CX91,18)</f>
        <v>0</v>
      </c>
      <c r="DS91" s="31">
        <f>SMALL($BS91:$CX91,19)</f>
        <v>0</v>
      </c>
      <c r="DT91" s="31">
        <f>SMALL($BS91:$CX91,20)</f>
        <v>0</v>
      </c>
      <c r="DU91" s="31">
        <f>SMALL($BS91:$CX91,21)</f>
        <v>0</v>
      </c>
      <c r="DV91" s="31">
        <f>SMALL($BS91:$CX91,22)</f>
        <v>0</v>
      </c>
      <c r="DW91" s="31">
        <f>SMALL($BS91:$CX91,23)</f>
        <v>0</v>
      </c>
      <c r="DX91" s="31">
        <f>SMALL($BS91:$CX91,24)</f>
        <v>0</v>
      </c>
      <c r="DY91" s="31">
        <f>SMALL($BS91:$CX91,25)</f>
        <v>0</v>
      </c>
      <c r="DZ91" s="30">
        <f>SMALL($BS91:$CX91,26)</f>
        <v>0</v>
      </c>
      <c r="EA91" s="30">
        <f>SMALL($BS91:$CX91,27)</f>
        <v>0</v>
      </c>
      <c r="EB91" s="30">
        <f>SMALL($BS91:$CX91,28)</f>
        <v>0</v>
      </c>
      <c r="EC91" s="30">
        <f>SMALL($BS91:$CX91,29)</f>
        <v>0</v>
      </c>
      <c r="ED91" s="30">
        <f>SMALL($BS91:$CX91,30)</f>
        <v>0</v>
      </c>
      <c r="EE91" s="30">
        <f>SMALL($BS91:$CX91,31)</f>
        <v>0</v>
      </c>
      <c r="EF91" s="30">
        <f>SMALL($BS91:$CX91,32)</f>
        <v>37</v>
      </c>
      <c r="EG91" s="1"/>
      <c r="EH91" s="1"/>
      <c r="EI91" s="1"/>
      <c r="EJ91" s="1"/>
      <c r="EK91" s="1"/>
      <c r="EL91" s="1"/>
      <c r="EM91" s="1"/>
      <c r="EN91" s="1"/>
      <c r="EO91" s="1"/>
      <c r="EP91" s="1"/>
    </row>
    <row r="92" spans="1:146" s="70" customFormat="1" ht="12.75" customHeight="1">
      <c r="A92" s="1">
        <f t="shared" si="0"/>
        <v>85</v>
      </c>
      <c r="B92" s="1" t="s">
        <v>78</v>
      </c>
      <c r="C92" s="15"/>
      <c r="D92" s="26">
        <f>CY92-SUM($DA92:CHOOSE($DA$8,$DA92,$DB92,$DC92,$DD92,$DE92,$DF92,$DG92,$DH92,$DI92,$DJ92,$DK92,$DL92,$DM92,$DN92,$DO92,$DP92,$DQ92,$DR92,$DS92,$DT92,$DU92,$DV92,$DW92,$DX92))</f>
        <v>36</v>
      </c>
      <c r="E92" s="15"/>
      <c r="F92" s="51">
        <v>0</v>
      </c>
      <c r="G92" s="50">
        <f>IF(F92=0,0,51-F92)</f>
        <v>0</v>
      </c>
      <c r="H92" s="51">
        <v>0</v>
      </c>
      <c r="I92" s="50">
        <f>IF(H92=0,0,51-H92)</f>
        <v>0</v>
      </c>
      <c r="J92" s="51">
        <v>0</v>
      </c>
      <c r="K92" s="50">
        <f>IF(J92=0,0,51-J92)</f>
        <v>0</v>
      </c>
      <c r="L92" s="51">
        <v>0</v>
      </c>
      <c r="M92" s="50">
        <f>IF(L92=0,0,51-L92)</f>
        <v>0</v>
      </c>
      <c r="N92" s="51">
        <v>0</v>
      </c>
      <c r="O92" s="59">
        <f>IF(N92=0,0,51-N92)</f>
        <v>0</v>
      </c>
      <c r="P92" s="40">
        <v>0</v>
      </c>
      <c r="Q92" s="50">
        <f>IF(P92=0,0,51-P92)</f>
        <v>0</v>
      </c>
      <c r="R92" s="38">
        <v>0</v>
      </c>
      <c r="S92" s="50">
        <f>IF(R92=0,0,51-R92)</f>
        <v>0</v>
      </c>
      <c r="T92" s="38">
        <v>0</v>
      </c>
      <c r="U92" s="65">
        <f>IF(T92=0,0,51-T92)</f>
        <v>0</v>
      </c>
      <c r="V92" s="53">
        <v>0</v>
      </c>
      <c r="W92" s="50">
        <f>IF(V92=0,0,51-V92)</f>
        <v>0</v>
      </c>
      <c r="X92" s="38">
        <v>0</v>
      </c>
      <c r="Y92" s="50">
        <f>IF(X92=0,0,51-X92)</f>
        <v>0</v>
      </c>
      <c r="Z92" s="51">
        <v>0</v>
      </c>
      <c r="AA92" s="50">
        <f>IF(Z92=0,0,51-Z92)</f>
        <v>0</v>
      </c>
      <c r="AB92" s="51">
        <v>0</v>
      </c>
      <c r="AC92" s="50">
        <f>IF(AB92=0,0,51-AB92)</f>
        <v>0</v>
      </c>
      <c r="AD92" s="51">
        <v>0</v>
      </c>
      <c r="AE92" s="65">
        <f>IF(AD92=0,0,51-AD92)</f>
        <v>0</v>
      </c>
      <c r="AF92" s="41">
        <v>0</v>
      </c>
      <c r="AG92" s="50">
        <f>IF(AF92=0,0,51-AF92)</f>
        <v>0</v>
      </c>
      <c r="AH92" s="38">
        <v>0</v>
      </c>
      <c r="AI92" s="50">
        <f>IF(AH92=0,0,51-AH92)</f>
        <v>0</v>
      </c>
      <c r="AJ92" s="38">
        <v>0</v>
      </c>
      <c r="AK92" s="50">
        <f>IF(AJ92=0,0,51-AJ92)</f>
        <v>0</v>
      </c>
      <c r="AL92" s="38">
        <v>0</v>
      </c>
      <c r="AM92" s="50">
        <f>IF(AL92=0,0,51-AL92)</f>
        <v>0</v>
      </c>
      <c r="AN92" s="38">
        <v>0</v>
      </c>
      <c r="AO92" s="50">
        <f>IF(AN92=0,0,51-AN92)</f>
        <v>0</v>
      </c>
      <c r="AP92" s="38">
        <v>0</v>
      </c>
      <c r="AQ92" s="50">
        <f>IF(AP92=0,0,51-AP92)</f>
        <v>0</v>
      </c>
      <c r="AR92" s="51">
        <v>0</v>
      </c>
      <c r="AS92" s="50">
        <f>IF(AR92=0,0,51-AR92)</f>
        <v>0</v>
      </c>
      <c r="AT92" s="51">
        <v>0</v>
      </c>
      <c r="AU92" s="50">
        <f>IF(AT92=0,0,51-AT92)</f>
        <v>0</v>
      </c>
      <c r="AV92" s="51">
        <v>0</v>
      </c>
      <c r="AW92" s="65">
        <f>IF(AV92=0,0,51-AV92)</f>
        <v>0</v>
      </c>
      <c r="AX92" s="51">
        <v>0</v>
      </c>
      <c r="AY92" s="50">
        <f>IF(AX92=0,0,51-AX92)</f>
        <v>0</v>
      </c>
      <c r="AZ92" s="51">
        <v>0</v>
      </c>
      <c r="BA92" s="50">
        <f>IF(AZ92=0,0,51-AZ92)</f>
        <v>0</v>
      </c>
      <c r="BB92" s="51">
        <v>0</v>
      </c>
      <c r="BC92" s="65">
        <f>IF(BB92=0,0,51-BB92)</f>
        <v>0</v>
      </c>
      <c r="BD92" s="51">
        <v>0</v>
      </c>
      <c r="BE92" s="50">
        <f>IF(BD92=0,0,51-BD92)</f>
        <v>0</v>
      </c>
      <c r="BF92" s="51">
        <v>0</v>
      </c>
      <c r="BG92" s="50">
        <f>IF(BF92=0,0,51-BF92)</f>
        <v>0</v>
      </c>
      <c r="BH92" s="51">
        <v>0</v>
      </c>
      <c r="BI92" s="50">
        <f>IF(BH92=0,0,51-BH92)</f>
        <v>0</v>
      </c>
      <c r="BJ92" s="51">
        <v>0</v>
      </c>
      <c r="BK92" s="50">
        <f>IF(BJ92=0,0,51-BJ92)</f>
        <v>0</v>
      </c>
      <c r="BL92" s="51">
        <v>0</v>
      </c>
      <c r="BM92" s="50">
        <f>IF(BL92=0,0,51-BL92)</f>
        <v>0</v>
      </c>
      <c r="BN92" s="51">
        <v>0</v>
      </c>
      <c r="BO92" s="65">
        <f>IF(BN92=0,0,51-BN92)</f>
        <v>0</v>
      </c>
      <c r="BP92" s="34">
        <v>15</v>
      </c>
      <c r="BQ92" s="50">
        <f>IF(BP92=0,0,51-BP92)</f>
        <v>36</v>
      </c>
      <c r="BR92" s="27"/>
      <c r="BS92" s="28">
        <f>G92</f>
        <v>0</v>
      </c>
      <c r="BT92" s="28">
        <f>I92</f>
        <v>0</v>
      </c>
      <c r="BU92" s="28">
        <f>K92</f>
        <v>0</v>
      </c>
      <c r="BV92" s="28">
        <f>M92</f>
        <v>0</v>
      </c>
      <c r="BW92" s="28">
        <f>O92</f>
        <v>0</v>
      </c>
      <c r="BX92" s="28">
        <f>Q92</f>
        <v>0</v>
      </c>
      <c r="BY92" s="28">
        <f>S92</f>
        <v>0</v>
      </c>
      <c r="BZ92" s="28">
        <f>U92</f>
        <v>0</v>
      </c>
      <c r="CA92" s="28">
        <f>W92</f>
        <v>0</v>
      </c>
      <c r="CB92" s="28">
        <f>Y92</f>
        <v>0</v>
      </c>
      <c r="CC92" s="28">
        <f>AA92</f>
        <v>0</v>
      </c>
      <c r="CD92" s="28">
        <f>AC92</f>
        <v>0</v>
      </c>
      <c r="CE92" s="28">
        <f>AE92</f>
        <v>0</v>
      </c>
      <c r="CF92" s="28">
        <f>AG92</f>
        <v>0</v>
      </c>
      <c r="CG92" s="28">
        <f>AI92</f>
        <v>0</v>
      </c>
      <c r="CH92" s="28">
        <f>AK92</f>
        <v>0</v>
      </c>
      <c r="CI92" s="28">
        <f>AM92</f>
        <v>0</v>
      </c>
      <c r="CJ92" s="28">
        <f>AO92</f>
        <v>0</v>
      </c>
      <c r="CK92" s="28">
        <f>AQ92</f>
        <v>0</v>
      </c>
      <c r="CL92" s="28">
        <f>AS92</f>
        <v>0</v>
      </c>
      <c r="CM92" s="28">
        <f>AU92</f>
        <v>0</v>
      </c>
      <c r="CN92" s="28">
        <f>AW92</f>
        <v>0</v>
      </c>
      <c r="CO92" s="28">
        <f>AY92</f>
        <v>0</v>
      </c>
      <c r="CP92" s="28">
        <f>BA92</f>
        <v>0</v>
      </c>
      <c r="CQ92" s="28">
        <f>BC92</f>
        <v>0</v>
      </c>
      <c r="CR92" s="28">
        <f>BE92</f>
        <v>0</v>
      </c>
      <c r="CS92" s="28">
        <f>BG92</f>
        <v>0</v>
      </c>
      <c r="CT92" s="28">
        <f>BI92</f>
        <v>0</v>
      </c>
      <c r="CU92" s="28">
        <f>BK92</f>
        <v>0</v>
      </c>
      <c r="CV92" s="28">
        <f>BM92</f>
        <v>0</v>
      </c>
      <c r="CW92" s="28">
        <f>BO92</f>
        <v>0</v>
      </c>
      <c r="CX92" s="28">
        <f>BQ92</f>
        <v>36</v>
      </c>
      <c r="CY92" s="29">
        <f>SUM(BS92:CX92)</f>
        <v>36</v>
      </c>
      <c r="CZ92" s="30"/>
      <c r="DA92" s="31">
        <f>SMALL($BS92:$CX92,1)</f>
        <v>0</v>
      </c>
      <c r="DB92" s="31">
        <f>SMALL($BS92:$CX92,2)</f>
        <v>0</v>
      </c>
      <c r="DC92" s="31">
        <f>SMALL($BS92:$CX92,3)</f>
        <v>0</v>
      </c>
      <c r="DD92" s="31">
        <f>SMALL($BS92:$CX92,4)</f>
        <v>0</v>
      </c>
      <c r="DE92" s="31">
        <f>SMALL($BS92:$CX92,5)</f>
        <v>0</v>
      </c>
      <c r="DF92" s="31">
        <f>SMALL($BS92:$CX92,6)</f>
        <v>0</v>
      </c>
      <c r="DG92" s="31">
        <f>SMALL($BS92:$CX92,7)</f>
        <v>0</v>
      </c>
      <c r="DH92" s="31">
        <f>SMALL($BS92:$CX92,8)</f>
        <v>0</v>
      </c>
      <c r="DI92" s="31">
        <f>SMALL($BS92:$CX92,9)</f>
        <v>0</v>
      </c>
      <c r="DJ92" s="31">
        <f>SMALL($BS92:$CX92,10)</f>
        <v>0</v>
      </c>
      <c r="DK92" s="31">
        <f>SMALL($BS92:$CX92,11)</f>
        <v>0</v>
      </c>
      <c r="DL92" s="31">
        <f>SMALL($BS92:$CX92,12)</f>
        <v>0</v>
      </c>
      <c r="DM92" s="31">
        <f>SMALL($BS92:$CX92,13)</f>
        <v>0</v>
      </c>
      <c r="DN92" s="31">
        <f>SMALL($BS92:$CX92,14)</f>
        <v>0</v>
      </c>
      <c r="DO92" s="31">
        <f>SMALL($BS92:$CX92,15)</f>
        <v>0</v>
      </c>
      <c r="DP92" s="31">
        <f>SMALL($BS92:$CX92,16)</f>
        <v>0</v>
      </c>
      <c r="DQ92" s="31">
        <f>SMALL($BS92:$CX92,17)</f>
        <v>0</v>
      </c>
      <c r="DR92" s="31">
        <f>SMALL($BS92:$CX92,18)</f>
        <v>0</v>
      </c>
      <c r="DS92" s="31">
        <f>SMALL($BS92:$CX92,19)</f>
        <v>0</v>
      </c>
      <c r="DT92" s="31">
        <f>SMALL($BS92:$CX92,20)</f>
        <v>0</v>
      </c>
      <c r="DU92" s="31">
        <f>SMALL($BS92:$CX92,21)</f>
        <v>0</v>
      </c>
      <c r="DV92" s="31">
        <f>SMALL($BS92:$CX92,22)</f>
        <v>0</v>
      </c>
      <c r="DW92" s="31">
        <f>SMALL($BS92:$CX92,23)</f>
        <v>0</v>
      </c>
      <c r="DX92" s="31">
        <f>SMALL($BS92:$CX92,24)</f>
        <v>0</v>
      </c>
      <c r="DY92" s="31">
        <f>SMALL($BS92:$CX92,25)</f>
        <v>0</v>
      </c>
      <c r="DZ92" s="30">
        <f>SMALL($BS92:$CX92,26)</f>
        <v>0</v>
      </c>
      <c r="EA92" s="30">
        <f>SMALL($BS92:$CX92,27)</f>
        <v>0</v>
      </c>
      <c r="EB92" s="30">
        <f>SMALL($BS92:$CX92,28)</f>
        <v>0</v>
      </c>
      <c r="EC92" s="30">
        <f>SMALL($BS92:$CX92,29)</f>
        <v>0</v>
      </c>
      <c r="ED92" s="30">
        <f>SMALL($BS92:$CX92,30)</f>
        <v>0</v>
      </c>
      <c r="EE92" s="30">
        <f>SMALL($BS92:$CX92,31)</f>
        <v>0</v>
      </c>
      <c r="EF92" s="30">
        <f>SMALL($BS92:$CX92,32)</f>
        <v>36</v>
      </c>
      <c r="EG92" s="1"/>
      <c r="EH92" s="1"/>
      <c r="EI92" s="1"/>
      <c r="EJ92" s="1"/>
      <c r="EK92" s="1"/>
      <c r="EL92" s="1"/>
      <c r="EM92" s="1"/>
      <c r="EN92" s="1"/>
      <c r="EO92" s="1"/>
      <c r="EP92" s="1"/>
    </row>
    <row r="93" spans="1:146" s="74" customFormat="1" ht="12.75" customHeight="1">
      <c r="A93" s="1">
        <f t="shared" si="0"/>
        <v>86</v>
      </c>
      <c r="B93" s="1" t="s">
        <v>87</v>
      </c>
      <c r="C93" s="15"/>
      <c r="D93" s="26">
        <f>CY93-SUM($DA93:CHOOSE($DA$8,$DA93,$DB93,$DC93,$DD93,$DE93,$DF93,$DG93,$DH93,$DI93,$DJ93,$DK93,$DL93,$DM93,$DN93,$DO93,$DP93,$DQ93,$DR93,$DS93,$DT93,$DU93,$DV93,$DW93,$DX93))</f>
        <v>36</v>
      </c>
      <c r="E93" s="15"/>
      <c r="F93" s="38">
        <v>0</v>
      </c>
      <c r="G93" s="50">
        <f>IF(F93=0,0,51-F93)</f>
        <v>0</v>
      </c>
      <c r="H93" s="38">
        <v>0</v>
      </c>
      <c r="I93" s="50">
        <f>IF(H93=0,0,51-H93)</f>
        <v>0</v>
      </c>
      <c r="J93" s="38">
        <v>0</v>
      </c>
      <c r="K93" s="50">
        <f>IF(J93=0,0,51-J93)</f>
        <v>0</v>
      </c>
      <c r="L93" s="38">
        <v>0</v>
      </c>
      <c r="M93" s="50">
        <f>IF(L93=0,0,51-L93)</f>
        <v>0</v>
      </c>
      <c r="N93" s="38">
        <v>0</v>
      </c>
      <c r="O93" s="59">
        <f>IF(N93=0,0,51-N93)</f>
        <v>0</v>
      </c>
      <c r="P93" s="40">
        <v>0</v>
      </c>
      <c r="Q93" s="50">
        <f>IF(P93=0,0,51-P93)</f>
        <v>0</v>
      </c>
      <c r="R93" s="38">
        <v>0</v>
      </c>
      <c r="S93" s="50">
        <f>IF(R93=0,0,51-R93)</f>
        <v>0</v>
      </c>
      <c r="T93" s="38">
        <v>0</v>
      </c>
      <c r="U93" s="65">
        <f>IF(T93=0,0,51-T93)</f>
        <v>0</v>
      </c>
      <c r="V93" s="41">
        <v>0</v>
      </c>
      <c r="W93" s="50">
        <f>IF(V93=0,0,51-V93)</f>
        <v>0</v>
      </c>
      <c r="X93" s="38">
        <v>0</v>
      </c>
      <c r="Y93" s="50">
        <f>IF(X93=0,0,51-X93)</f>
        <v>0</v>
      </c>
      <c r="Z93" s="38">
        <v>0</v>
      </c>
      <c r="AA93" s="50">
        <f>IF(Z93=0,0,51-Z93)</f>
        <v>0</v>
      </c>
      <c r="AB93" s="38">
        <v>0</v>
      </c>
      <c r="AC93" s="50">
        <f>IF(AB93=0,0,51-AB93)</f>
        <v>0</v>
      </c>
      <c r="AD93" s="38">
        <v>0</v>
      </c>
      <c r="AE93" s="65">
        <f>IF(AD93=0,0,51-AD93)</f>
        <v>0</v>
      </c>
      <c r="AF93" s="41">
        <v>0</v>
      </c>
      <c r="AG93" s="50">
        <f>IF(AF93=0,0,51-AF93)</f>
        <v>0</v>
      </c>
      <c r="AH93" s="38">
        <v>0</v>
      </c>
      <c r="AI93" s="50">
        <f>IF(AH93=0,0,51-AH93)</f>
        <v>0</v>
      </c>
      <c r="AJ93" s="38">
        <v>0</v>
      </c>
      <c r="AK93" s="50">
        <f>IF(AJ93=0,0,51-AJ93)</f>
        <v>0</v>
      </c>
      <c r="AL93" s="38">
        <v>0</v>
      </c>
      <c r="AM93" s="50">
        <f>IF(AL93=0,0,51-AL93)</f>
        <v>0</v>
      </c>
      <c r="AN93" s="38">
        <v>0</v>
      </c>
      <c r="AO93" s="50">
        <f>IF(AN93=0,0,51-AN93)</f>
        <v>0</v>
      </c>
      <c r="AP93" s="38">
        <v>0</v>
      </c>
      <c r="AQ93" s="50">
        <f>IF(AP93=0,0,51-AP93)</f>
        <v>0</v>
      </c>
      <c r="AR93" s="38">
        <v>0</v>
      </c>
      <c r="AS93" s="50">
        <f>IF(AR93=0,0,51-AR93)</f>
        <v>0</v>
      </c>
      <c r="AT93" s="38">
        <v>0</v>
      </c>
      <c r="AU93" s="50">
        <f>IF(AT93=0,0,51-AT93)</f>
        <v>0</v>
      </c>
      <c r="AV93" s="38">
        <v>0</v>
      </c>
      <c r="AW93" s="65">
        <f>IF(AV93=0,0,51-AV93)</f>
        <v>0</v>
      </c>
      <c r="AX93" s="38">
        <v>0</v>
      </c>
      <c r="AY93" s="50">
        <f>IF(AX93=0,0,51-AX93)</f>
        <v>0</v>
      </c>
      <c r="AZ93" s="38">
        <v>0</v>
      </c>
      <c r="BA93" s="50">
        <f>IF(AZ93=0,0,51-AZ93)</f>
        <v>0</v>
      </c>
      <c r="BB93" s="38">
        <v>0</v>
      </c>
      <c r="BC93" s="65">
        <f>IF(BB93=0,0,51-BB93)</f>
        <v>0</v>
      </c>
      <c r="BD93" s="38">
        <v>0</v>
      </c>
      <c r="BE93" s="50">
        <f>IF(BD93=0,0,51-BD93)</f>
        <v>0</v>
      </c>
      <c r="BF93" s="38">
        <v>0</v>
      </c>
      <c r="BG93" s="50">
        <f>IF(BF93=0,0,51-BF93)</f>
        <v>0</v>
      </c>
      <c r="BH93" s="38">
        <v>0</v>
      </c>
      <c r="BI93" s="50">
        <f>IF(BH93=0,0,51-BH93)</f>
        <v>0</v>
      </c>
      <c r="BJ93" s="38">
        <v>0</v>
      </c>
      <c r="BK93" s="50">
        <f>IF(BJ93=0,0,51-BJ93)</f>
        <v>0</v>
      </c>
      <c r="BL93" s="38">
        <v>0</v>
      </c>
      <c r="BM93" s="50">
        <f>IF(BL93=0,0,51-BL93)</f>
        <v>0</v>
      </c>
      <c r="BN93" s="38">
        <v>0</v>
      </c>
      <c r="BO93" s="65">
        <f>IF(BN93=0,0,51-BN93)</f>
        <v>0</v>
      </c>
      <c r="BP93" s="45">
        <v>15</v>
      </c>
      <c r="BQ93" s="50">
        <f>IF(BP93=0,0,51-BP93)</f>
        <v>36</v>
      </c>
      <c r="BR93" s="27"/>
      <c r="BS93" s="28">
        <f>G93</f>
        <v>0</v>
      </c>
      <c r="BT93" s="28">
        <f>I93</f>
        <v>0</v>
      </c>
      <c r="BU93" s="28">
        <f>K93</f>
        <v>0</v>
      </c>
      <c r="BV93" s="28">
        <f>M93</f>
        <v>0</v>
      </c>
      <c r="BW93" s="28">
        <f>O93</f>
        <v>0</v>
      </c>
      <c r="BX93" s="28">
        <f>Q93</f>
        <v>0</v>
      </c>
      <c r="BY93" s="28">
        <f>S93</f>
        <v>0</v>
      </c>
      <c r="BZ93" s="28">
        <f>U93</f>
        <v>0</v>
      </c>
      <c r="CA93" s="28">
        <f>W93</f>
        <v>0</v>
      </c>
      <c r="CB93" s="28">
        <f>Y93</f>
        <v>0</v>
      </c>
      <c r="CC93" s="28">
        <f>AA93</f>
        <v>0</v>
      </c>
      <c r="CD93" s="28">
        <f>AC93</f>
        <v>0</v>
      </c>
      <c r="CE93" s="28">
        <f>AE93</f>
        <v>0</v>
      </c>
      <c r="CF93" s="28">
        <f>AG93</f>
        <v>0</v>
      </c>
      <c r="CG93" s="28">
        <f>AI93</f>
        <v>0</v>
      </c>
      <c r="CH93" s="28">
        <f>AK93</f>
        <v>0</v>
      </c>
      <c r="CI93" s="28">
        <f>AM93</f>
        <v>0</v>
      </c>
      <c r="CJ93" s="28">
        <f>AO93</f>
        <v>0</v>
      </c>
      <c r="CK93" s="28">
        <f>AQ93</f>
        <v>0</v>
      </c>
      <c r="CL93" s="28">
        <f>AS93</f>
        <v>0</v>
      </c>
      <c r="CM93" s="28">
        <f>AU93</f>
        <v>0</v>
      </c>
      <c r="CN93" s="28">
        <f>AW93</f>
        <v>0</v>
      </c>
      <c r="CO93" s="28">
        <f>AY93</f>
        <v>0</v>
      </c>
      <c r="CP93" s="28">
        <f>BA93</f>
        <v>0</v>
      </c>
      <c r="CQ93" s="28">
        <f>BC93</f>
        <v>0</v>
      </c>
      <c r="CR93" s="28">
        <f>BE93</f>
        <v>0</v>
      </c>
      <c r="CS93" s="28">
        <f>BG93</f>
        <v>0</v>
      </c>
      <c r="CT93" s="28">
        <f>BI93</f>
        <v>0</v>
      </c>
      <c r="CU93" s="28">
        <f>BK93</f>
        <v>0</v>
      </c>
      <c r="CV93" s="28">
        <f>BM93</f>
        <v>0</v>
      </c>
      <c r="CW93" s="28">
        <f>BO93</f>
        <v>0</v>
      </c>
      <c r="CX93" s="28">
        <f>BQ93</f>
        <v>36</v>
      </c>
      <c r="CY93" s="29">
        <f>SUM(BS93:CX93)</f>
        <v>36</v>
      </c>
      <c r="CZ93" s="30"/>
      <c r="DA93" s="31">
        <f>SMALL($BS93:$CX93,1)</f>
        <v>0</v>
      </c>
      <c r="DB93" s="31">
        <f>SMALL($BS93:$CX93,2)</f>
        <v>0</v>
      </c>
      <c r="DC93" s="31">
        <f>SMALL($BS93:$CX93,3)</f>
        <v>0</v>
      </c>
      <c r="DD93" s="31">
        <f>SMALL($BS93:$CX93,4)</f>
        <v>0</v>
      </c>
      <c r="DE93" s="31">
        <f>SMALL($BS93:$CX93,5)</f>
        <v>0</v>
      </c>
      <c r="DF93" s="31">
        <f>SMALL($BS93:$CX93,6)</f>
        <v>0</v>
      </c>
      <c r="DG93" s="31">
        <f>SMALL($BS93:$CX93,7)</f>
        <v>0</v>
      </c>
      <c r="DH93" s="31">
        <f>SMALL($BS93:$CX93,8)</f>
        <v>0</v>
      </c>
      <c r="DI93" s="31">
        <f>SMALL($BS93:$CX93,9)</f>
        <v>0</v>
      </c>
      <c r="DJ93" s="31">
        <f>SMALL($BS93:$CX93,10)</f>
        <v>0</v>
      </c>
      <c r="DK93" s="31">
        <f>SMALL($BS93:$CX93,11)</f>
        <v>0</v>
      </c>
      <c r="DL93" s="31">
        <f>SMALL($BS93:$CX93,12)</f>
        <v>0</v>
      </c>
      <c r="DM93" s="31">
        <f>SMALL($BS93:$CX93,13)</f>
        <v>0</v>
      </c>
      <c r="DN93" s="31">
        <f>SMALL($BS93:$CX93,14)</f>
        <v>0</v>
      </c>
      <c r="DO93" s="31">
        <f>SMALL($BS93:$CX93,15)</f>
        <v>0</v>
      </c>
      <c r="DP93" s="31">
        <f>SMALL($BS93:$CX93,16)</f>
        <v>0</v>
      </c>
      <c r="DQ93" s="31">
        <f>SMALL($BS93:$CX93,17)</f>
        <v>0</v>
      </c>
      <c r="DR93" s="31">
        <f>SMALL($BS93:$CX93,18)</f>
        <v>0</v>
      </c>
      <c r="DS93" s="31">
        <f>SMALL($BS93:$CX93,19)</f>
        <v>0</v>
      </c>
      <c r="DT93" s="31">
        <f>SMALL($BS93:$CX93,20)</f>
        <v>0</v>
      </c>
      <c r="DU93" s="31">
        <f>SMALL($BS93:$CX93,21)</f>
        <v>0</v>
      </c>
      <c r="DV93" s="31">
        <f>SMALL($BS93:$CX93,22)</f>
        <v>0</v>
      </c>
      <c r="DW93" s="31">
        <f>SMALL($BS93:$CX93,23)</f>
        <v>0</v>
      </c>
      <c r="DX93" s="31">
        <f>SMALL($BS93:$CX93,24)</f>
        <v>0</v>
      </c>
      <c r="DY93" s="31">
        <f>SMALL($BS93:$CX93,25)</f>
        <v>0</v>
      </c>
      <c r="DZ93" s="30">
        <f>SMALL($BS93:$CX93,26)</f>
        <v>0</v>
      </c>
      <c r="EA93" s="30">
        <f>SMALL($BS93:$CX93,27)</f>
        <v>0</v>
      </c>
      <c r="EB93" s="30">
        <f>SMALL($BS93:$CX93,28)</f>
        <v>0</v>
      </c>
      <c r="EC93" s="30">
        <f>SMALL($BS93:$CX93,29)</f>
        <v>0</v>
      </c>
      <c r="ED93" s="30">
        <f>SMALL($BS93:$CX93,30)</f>
        <v>0</v>
      </c>
      <c r="EE93" s="30">
        <f>SMALL($BS93:$CX93,31)</f>
        <v>0</v>
      </c>
      <c r="EF93" s="30">
        <f>SMALL($BS93:$CX93,32)</f>
        <v>36</v>
      </c>
      <c r="EG93" s="1"/>
      <c r="EH93" s="1"/>
      <c r="EI93" s="1"/>
      <c r="EJ93" s="1"/>
      <c r="EK93" s="1"/>
      <c r="EL93" s="1"/>
      <c r="EM93" s="1"/>
      <c r="EN93" s="1"/>
      <c r="EO93" s="1"/>
      <c r="EP93" s="1"/>
    </row>
    <row r="94" spans="1:146" s="74" customFormat="1" ht="12.75" customHeight="1">
      <c r="A94" s="1">
        <f t="shared" si="0"/>
        <v>87</v>
      </c>
      <c r="B94" s="1" t="s">
        <v>79</v>
      </c>
      <c r="C94" s="15"/>
      <c r="D94" s="26">
        <f>CY94-SUM($DA94:CHOOSE($DA$8,$DA94,$DB94,$DC94,$DD94,$DE94,$DF94,$DG94,$DH94,$DI94,$DJ94,$DK94,$DL94,$DM94,$DN94,$DO94,$DP94,$DQ94,$DR94,$DS94,$DT94,$DU94,$DV94,$DW94,$DX94))</f>
        <v>36</v>
      </c>
      <c r="E94" s="15"/>
      <c r="F94" s="38">
        <v>0</v>
      </c>
      <c r="G94" s="50">
        <f>IF(F94=0,0,51-F94)</f>
        <v>0</v>
      </c>
      <c r="H94" s="38">
        <v>0</v>
      </c>
      <c r="I94" s="50">
        <f>IF(H94=0,0,51-H94)</f>
        <v>0</v>
      </c>
      <c r="J94" s="38">
        <v>0</v>
      </c>
      <c r="K94" s="50">
        <f>IF(J94=0,0,51-J94)</f>
        <v>0</v>
      </c>
      <c r="L94" s="38">
        <v>0</v>
      </c>
      <c r="M94" s="50">
        <f>IF(L94=0,0,51-L94)</f>
        <v>0</v>
      </c>
      <c r="N94" s="38">
        <v>0</v>
      </c>
      <c r="O94" s="59">
        <f>IF(N94=0,0,51-N94)</f>
        <v>0</v>
      </c>
      <c r="P94" s="40">
        <v>0</v>
      </c>
      <c r="Q94" s="50">
        <f>IF(P94=0,0,51-P94)</f>
        <v>0</v>
      </c>
      <c r="R94" s="38">
        <v>0</v>
      </c>
      <c r="S94" s="50">
        <f>IF(R94=0,0,51-R94)</f>
        <v>0</v>
      </c>
      <c r="T94" s="38">
        <v>0</v>
      </c>
      <c r="U94" s="65">
        <f>IF(T94=0,0,51-T94)</f>
        <v>0</v>
      </c>
      <c r="V94" s="41">
        <v>0</v>
      </c>
      <c r="W94" s="50">
        <f>IF(V94=0,0,51-V94)</f>
        <v>0</v>
      </c>
      <c r="X94" s="38">
        <v>0</v>
      </c>
      <c r="Y94" s="50">
        <f>IF(X94=0,0,51-X94)</f>
        <v>0</v>
      </c>
      <c r="Z94" s="38">
        <v>0</v>
      </c>
      <c r="AA94" s="50">
        <f>IF(Z94=0,0,51-Z94)</f>
        <v>0</v>
      </c>
      <c r="AB94" s="38">
        <v>0</v>
      </c>
      <c r="AC94" s="50">
        <f>IF(AB94=0,0,51-AB94)</f>
        <v>0</v>
      </c>
      <c r="AD94" s="38">
        <v>0</v>
      </c>
      <c r="AE94" s="65">
        <f>IF(AD94=0,0,51-AD94)</f>
        <v>0</v>
      </c>
      <c r="AF94" s="41">
        <v>0</v>
      </c>
      <c r="AG94" s="50">
        <f>IF(AF94=0,0,51-AF94)</f>
        <v>0</v>
      </c>
      <c r="AH94" s="38">
        <v>0</v>
      </c>
      <c r="AI94" s="50">
        <f>IF(AH94=0,0,51-AH94)</f>
        <v>0</v>
      </c>
      <c r="AJ94" s="38">
        <v>0</v>
      </c>
      <c r="AK94" s="50">
        <f>IF(AJ94=0,0,51-AJ94)</f>
        <v>0</v>
      </c>
      <c r="AL94" s="38">
        <v>0</v>
      </c>
      <c r="AM94" s="50">
        <f>IF(AL94=0,0,51-AL94)</f>
        <v>0</v>
      </c>
      <c r="AN94" s="38">
        <v>0</v>
      </c>
      <c r="AO94" s="50">
        <f>IF(AN94=0,0,51-AN94)</f>
        <v>0</v>
      </c>
      <c r="AP94" s="38">
        <v>0</v>
      </c>
      <c r="AQ94" s="50">
        <f>IF(AP94=0,0,51-AP94)</f>
        <v>0</v>
      </c>
      <c r="AR94" s="38">
        <v>0</v>
      </c>
      <c r="AS94" s="50">
        <f>IF(AR94=0,0,51-AR94)</f>
        <v>0</v>
      </c>
      <c r="AT94" s="38">
        <v>0</v>
      </c>
      <c r="AU94" s="50">
        <f>IF(AT94=0,0,51-AT94)</f>
        <v>0</v>
      </c>
      <c r="AV94" s="38">
        <v>0</v>
      </c>
      <c r="AW94" s="65">
        <f>IF(AV94=0,0,51-AV94)</f>
        <v>0</v>
      </c>
      <c r="AX94" s="38">
        <v>0</v>
      </c>
      <c r="AY94" s="50">
        <f>IF(AX94=0,0,51-AX94)</f>
        <v>0</v>
      </c>
      <c r="AZ94" s="38">
        <v>0</v>
      </c>
      <c r="BA94" s="50">
        <f>IF(AZ94=0,0,51-AZ94)</f>
        <v>0</v>
      </c>
      <c r="BB94" s="38">
        <v>0</v>
      </c>
      <c r="BC94" s="65">
        <f>IF(BB94=0,0,51-BB94)</f>
        <v>0</v>
      </c>
      <c r="BD94" s="38">
        <v>0</v>
      </c>
      <c r="BE94" s="50">
        <f>IF(BD94=0,0,51-BD94)</f>
        <v>0</v>
      </c>
      <c r="BF94" s="38">
        <v>0</v>
      </c>
      <c r="BG94" s="50">
        <f>IF(BF94=0,0,51-BF94)</f>
        <v>0</v>
      </c>
      <c r="BH94" s="38">
        <v>0</v>
      </c>
      <c r="BI94" s="50">
        <f>IF(BH94=0,0,51-BH94)</f>
        <v>0</v>
      </c>
      <c r="BJ94" s="38">
        <v>0</v>
      </c>
      <c r="BK94" s="50">
        <f>IF(BJ94=0,0,51-BJ94)</f>
        <v>0</v>
      </c>
      <c r="BL94" s="38">
        <v>0</v>
      </c>
      <c r="BM94" s="50">
        <f>IF(BL94=0,0,51-BL94)</f>
        <v>0</v>
      </c>
      <c r="BN94" s="38">
        <v>0</v>
      </c>
      <c r="BO94" s="65">
        <f>IF(BN94=0,0,51-BN94)</f>
        <v>0</v>
      </c>
      <c r="BP94" s="44">
        <v>15</v>
      </c>
      <c r="BQ94" s="50">
        <f>IF(BP94=0,0,51-BP94)</f>
        <v>36</v>
      </c>
      <c r="BR94" s="27"/>
      <c r="BS94" s="28">
        <f>G94</f>
        <v>0</v>
      </c>
      <c r="BT94" s="28">
        <f>I94</f>
        <v>0</v>
      </c>
      <c r="BU94" s="28">
        <f>K94</f>
        <v>0</v>
      </c>
      <c r="BV94" s="28">
        <f>M94</f>
        <v>0</v>
      </c>
      <c r="BW94" s="28">
        <f>O94</f>
        <v>0</v>
      </c>
      <c r="BX94" s="28">
        <f>Q94</f>
        <v>0</v>
      </c>
      <c r="BY94" s="28">
        <f>S94</f>
        <v>0</v>
      </c>
      <c r="BZ94" s="28">
        <f>U94</f>
        <v>0</v>
      </c>
      <c r="CA94" s="28">
        <f>W94</f>
        <v>0</v>
      </c>
      <c r="CB94" s="28">
        <f>Y94</f>
        <v>0</v>
      </c>
      <c r="CC94" s="28">
        <f>AA94</f>
        <v>0</v>
      </c>
      <c r="CD94" s="28">
        <f>AC94</f>
        <v>0</v>
      </c>
      <c r="CE94" s="28">
        <f>AE94</f>
        <v>0</v>
      </c>
      <c r="CF94" s="28">
        <f>AG94</f>
        <v>0</v>
      </c>
      <c r="CG94" s="28">
        <f>AI94</f>
        <v>0</v>
      </c>
      <c r="CH94" s="28">
        <f>AK94</f>
        <v>0</v>
      </c>
      <c r="CI94" s="28">
        <f>AM94</f>
        <v>0</v>
      </c>
      <c r="CJ94" s="28">
        <f>AO94</f>
        <v>0</v>
      </c>
      <c r="CK94" s="28">
        <f>AQ94</f>
        <v>0</v>
      </c>
      <c r="CL94" s="28">
        <f>AS94</f>
        <v>0</v>
      </c>
      <c r="CM94" s="28">
        <f>AU94</f>
        <v>0</v>
      </c>
      <c r="CN94" s="28">
        <f>AW94</f>
        <v>0</v>
      </c>
      <c r="CO94" s="28">
        <f>AY94</f>
        <v>0</v>
      </c>
      <c r="CP94" s="28">
        <f>BA94</f>
        <v>0</v>
      </c>
      <c r="CQ94" s="28">
        <f>BC94</f>
        <v>0</v>
      </c>
      <c r="CR94" s="28">
        <f>BE94</f>
        <v>0</v>
      </c>
      <c r="CS94" s="28">
        <f>BG94</f>
        <v>0</v>
      </c>
      <c r="CT94" s="28">
        <f>BI94</f>
        <v>0</v>
      </c>
      <c r="CU94" s="28">
        <f>BK94</f>
        <v>0</v>
      </c>
      <c r="CV94" s="28">
        <f>BM94</f>
        <v>0</v>
      </c>
      <c r="CW94" s="28">
        <f>BO94</f>
        <v>0</v>
      </c>
      <c r="CX94" s="28">
        <f>BQ94</f>
        <v>36</v>
      </c>
      <c r="CY94" s="29">
        <f>SUM(BS94:CX94)</f>
        <v>36</v>
      </c>
      <c r="CZ94" s="30"/>
      <c r="DA94" s="31">
        <f>SMALL($BS94:$CX94,1)</f>
        <v>0</v>
      </c>
      <c r="DB94" s="31">
        <f>SMALL($BS94:$CX94,2)</f>
        <v>0</v>
      </c>
      <c r="DC94" s="31">
        <f>SMALL($BS94:$CX94,3)</f>
        <v>0</v>
      </c>
      <c r="DD94" s="31">
        <f>SMALL($BS94:$CX94,4)</f>
        <v>0</v>
      </c>
      <c r="DE94" s="31">
        <f>SMALL($BS94:$CX94,5)</f>
        <v>0</v>
      </c>
      <c r="DF94" s="31">
        <f>SMALL($BS94:$CX94,6)</f>
        <v>0</v>
      </c>
      <c r="DG94" s="31">
        <f>SMALL($BS94:$CX94,7)</f>
        <v>0</v>
      </c>
      <c r="DH94" s="31">
        <f>SMALL($BS94:$CX94,8)</f>
        <v>0</v>
      </c>
      <c r="DI94" s="31">
        <f>SMALL($BS94:$CX94,9)</f>
        <v>0</v>
      </c>
      <c r="DJ94" s="31">
        <f>SMALL($BS94:$CX94,10)</f>
        <v>0</v>
      </c>
      <c r="DK94" s="31">
        <f>SMALL($BS94:$CX94,11)</f>
        <v>0</v>
      </c>
      <c r="DL94" s="31">
        <f>SMALL($BS94:$CX94,12)</f>
        <v>0</v>
      </c>
      <c r="DM94" s="31">
        <f>SMALL($BS94:$CX94,13)</f>
        <v>0</v>
      </c>
      <c r="DN94" s="31">
        <f>SMALL($BS94:$CX94,14)</f>
        <v>0</v>
      </c>
      <c r="DO94" s="31">
        <f>SMALL($BS94:$CX94,15)</f>
        <v>0</v>
      </c>
      <c r="DP94" s="31">
        <f>SMALL($BS94:$CX94,16)</f>
        <v>0</v>
      </c>
      <c r="DQ94" s="31">
        <f>SMALL($BS94:$CX94,17)</f>
        <v>0</v>
      </c>
      <c r="DR94" s="31">
        <f>SMALL($BS94:$CX94,18)</f>
        <v>0</v>
      </c>
      <c r="DS94" s="31">
        <f>SMALL($BS94:$CX94,19)</f>
        <v>0</v>
      </c>
      <c r="DT94" s="31">
        <f>SMALL($BS94:$CX94,20)</f>
        <v>0</v>
      </c>
      <c r="DU94" s="31">
        <f>SMALL($BS94:$CX94,21)</f>
        <v>0</v>
      </c>
      <c r="DV94" s="31">
        <f>SMALL($BS94:$CX94,22)</f>
        <v>0</v>
      </c>
      <c r="DW94" s="31">
        <f>SMALL($BS94:$CX94,23)</f>
        <v>0</v>
      </c>
      <c r="DX94" s="31">
        <f>SMALL($BS94:$CX94,24)</f>
        <v>0</v>
      </c>
      <c r="DY94" s="31">
        <f>SMALL($BS94:$CX94,25)</f>
        <v>0</v>
      </c>
      <c r="DZ94" s="30">
        <f>SMALL($BS94:$CX94,26)</f>
        <v>0</v>
      </c>
      <c r="EA94" s="30">
        <f>SMALL($BS94:$CX94,27)</f>
        <v>0</v>
      </c>
      <c r="EB94" s="30">
        <f>SMALL($BS94:$CX94,28)</f>
        <v>0</v>
      </c>
      <c r="EC94" s="30">
        <f>SMALL($BS94:$CX94,29)</f>
        <v>0</v>
      </c>
      <c r="ED94" s="30">
        <f>SMALL($BS94:$CX94,30)</f>
        <v>0</v>
      </c>
      <c r="EE94" s="30">
        <f>SMALL($BS94:$CX94,31)</f>
        <v>0</v>
      </c>
      <c r="EF94" s="30">
        <f>SMALL($BS94:$CX94,32)</f>
        <v>36</v>
      </c>
      <c r="EG94" s="1"/>
      <c r="EH94" s="1"/>
      <c r="EI94" s="1"/>
      <c r="EJ94" s="1"/>
      <c r="EK94" s="1"/>
      <c r="EL94" s="1"/>
      <c r="EM94" s="1"/>
      <c r="EN94" s="1"/>
      <c r="EO94" s="1"/>
      <c r="EP94" s="1"/>
    </row>
    <row r="95" spans="1:146" s="74" customFormat="1" ht="12.75" customHeight="1">
      <c r="A95" s="1">
        <f t="shared" si="0"/>
        <v>88</v>
      </c>
      <c r="B95" s="1" t="s">
        <v>37</v>
      </c>
      <c r="C95" s="15"/>
      <c r="D95" s="26">
        <f>CY95-SUM($DA95:CHOOSE($DA$8,$DA95,$DB95,$DC95,$DD95,$DE95,$DF95,$DG95,$DH95,$DI95,$DJ95,$DK95,$DL95,$DM95,$DN95,$DO95,$DP95,$DQ95,$DR95,$DS95,$DT95,$DU95,$DV95,$DW95,$DX95))</f>
        <v>35</v>
      </c>
      <c r="E95" s="15"/>
      <c r="F95" s="38">
        <v>0</v>
      </c>
      <c r="G95" s="50">
        <f>IF(F95=0,0,51-F95)</f>
        <v>0</v>
      </c>
      <c r="H95" s="38">
        <v>0</v>
      </c>
      <c r="I95" s="50">
        <f>IF(H95=0,0,51-H95)</f>
        <v>0</v>
      </c>
      <c r="J95" s="38">
        <v>0</v>
      </c>
      <c r="K95" s="50">
        <f>IF(J95=0,0,51-J95)</f>
        <v>0</v>
      </c>
      <c r="L95" s="38">
        <v>0</v>
      </c>
      <c r="M95" s="50">
        <f>IF(L95=0,0,51-L95)</f>
        <v>0</v>
      </c>
      <c r="N95" s="38">
        <v>0</v>
      </c>
      <c r="O95" s="59">
        <f>IF(N95=0,0,51-N95)</f>
        <v>0</v>
      </c>
      <c r="P95" s="40">
        <v>0</v>
      </c>
      <c r="Q95" s="50">
        <f>IF(P95=0,0,51-P95)</f>
        <v>0</v>
      </c>
      <c r="R95" s="38">
        <v>0</v>
      </c>
      <c r="S95" s="50">
        <f>IF(R95=0,0,51-R95)</f>
        <v>0</v>
      </c>
      <c r="T95" s="38">
        <v>0</v>
      </c>
      <c r="U95" s="65">
        <f>IF(T95=0,0,51-T95)</f>
        <v>0</v>
      </c>
      <c r="V95" s="41">
        <v>0</v>
      </c>
      <c r="W95" s="50">
        <f>IF(V95=0,0,51-V95)</f>
        <v>0</v>
      </c>
      <c r="X95" s="38">
        <v>0</v>
      </c>
      <c r="Y95" s="50">
        <f>IF(X95=0,0,51-X95)</f>
        <v>0</v>
      </c>
      <c r="Z95" s="38">
        <v>0</v>
      </c>
      <c r="AA95" s="50">
        <f>IF(Z95=0,0,51-Z95)</f>
        <v>0</v>
      </c>
      <c r="AB95" s="38">
        <v>0</v>
      </c>
      <c r="AC95" s="50">
        <f>IF(AB95=0,0,51-AB95)</f>
        <v>0</v>
      </c>
      <c r="AD95" s="38">
        <v>0</v>
      </c>
      <c r="AE95" s="65">
        <f>IF(AD95=0,0,51-AD95)</f>
        <v>0</v>
      </c>
      <c r="AF95" s="41">
        <v>0</v>
      </c>
      <c r="AG95" s="50">
        <f>IF(AF95=0,0,51-AF95)</f>
        <v>0</v>
      </c>
      <c r="AH95" s="38">
        <v>0</v>
      </c>
      <c r="AI95" s="50">
        <f>IF(AH95=0,0,51-AH95)</f>
        <v>0</v>
      </c>
      <c r="AJ95" s="38">
        <v>0</v>
      </c>
      <c r="AK95" s="50">
        <f>IF(AJ95=0,0,51-AJ95)</f>
        <v>0</v>
      </c>
      <c r="AL95" s="38">
        <v>0</v>
      </c>
      <c r="AM95" s="50">
        <f>IF(AL95=0,0,51-AL95)</f>
        <v>0</v>
      </c>
      <c r="AN95" s="38">
        <v>0</v>
      </c>
      <c r="AO95" s="50">
        <f>IF(AN95=0,0,51-AN95)</f>
        <v>0</v>
      </c>
      <c r="AP95" s="38">
        <v>0</v>
      </c>
      <c r="AQ95" s="50">
        <f>IF(AP95=0,0,51-AP95)</f>
        <v>0</v>
      </c>
      <c r="AR95" s="38">
        <v>0</v>
      </c>
      <c r="AS95" s="50">
        <f>IF(AR95=0,0,51-AR95)</f>
        <v>0</v>
      </c>
      <c r="AT95" s="38">
        <v>0</v>
      </c>
      <c r="AU95" s="50">
        <f>IF(AT95=0,0,51-AT95)</f>
        <v>0</v>
      </c>
      <c r="AV95" s="38">
        <v>0</v>
      </c>
      <c r="AW95" s="65">
        <f>IF(AV95=0,0,51-AV95)</f>
        <v>0</v>
      </c>
      <c r="AX95" s="38">
        <v>0</v>
      </c>
      <c r="AY95" s="50">
        <f>IF(AX95=0,0,51-AX95)</f>
        <v>0</v>
      </c>
      <c r="AZ95" s="38">
        <v>0</v>
      </c>
      <c r="BA95" s="50">
        <f>IF(AZ95=0,0,51-AZ95)</f>
        <v>0</v>
      </c>
      <c r="BB95" s="38">
        <v>0</v>
      </c>
      <c r="BC95" s="65">
        <f>IF(BB95=0,0,51-BB95)</f>
        <v>0</v>
      </c>
      <c r="BD95" s="38">
        <v>0</v>
      </c>
      <c r="BE95" s="50">
        <f>IF(BD95=0,0,51-BD95)</f>
        <v>0</v>
      </c>
      <c r="BF95" s="38">
        <v>0</v>
      </c>
      <c r="BG95" s="50">
        <f>IF(BF95=0,0,51-BF95)</f>
        <v>0</v>
      </c>
      <c r="BH95" s="38">
        <v>0</v>
      </c>
      <c r="BI95" s="50">
        <f>IF(BH95=0,0,51-BH95)</f>
        <v>0</v>
      </c>
      <c r="BJ95" s="38">
        <v>0</v>
      </c>
      <c r="BK95" s="50">
        <f>IF(BJ95=0,0,51-BJ95)</f>
        <v>0</v>
      </c>
      <c r="BL95" s="38">
        <v>0</v>
      </c>
      <c r="BM95" s="50">
        <f>IF(BL95=0,0,51-BL95)</f>
        <v>0</v>
      </c>
      <c r="BN95" s="38">
        <v>0</v>
      </c>
      <c r="BO95" s="65">
        <f>IF(BN95=0,0,51-BN95)</f>
        <v>0</v>
      </c>
      <c r="BP95" s="44">
        <v>16</v>
      </c>
      <c r="BQ95" s="50">
        <f>IF(BP95=0,0,51-BP95)</f>
        <v>35</v>
      </c>
      <c r="BR95" s="27"/>
      <c r="BS95" s="28">
        <f>G95</f>
        <v>0</v>
      </c>
      <c r="BT95" s="28">
        <f>I95</f>
        <v>0</v>
      </c>
      <c r="BU95" s="28">
        <f>K95</f>
        <v>0</v>
      </c>
      <c r="BV95" s="28">
        <f>M95</f>
        <v>0</v>
      </c>
      <c r="BW95" s="28">
        <f>O95</f>
        <v>0</v>
      </c>
      <c r="BX95" s="28">
        <f>Q95</f>
        <v>0</v>
      </c>
      <c r="BY95" s="28">
        <f>S95</f>
        <v>0</v>
      </c>
      <c r="BZ95" s="28">
        <f>U95</f>
        <v>0</v>
      </c>
      <c r="CA95" s="28">
        <f>W95</f>
        <v>0</v>
      </c>
      <c r="CB95" s="28">
        <f>Y95</f>
        <v>0</v>
      </c>
      <c r="CC95" s="28">
        <f>AA95</f>
        <v>0</v>
      </c>
      <c r="CD95" s="28">
        <f>AC95</f>
        <v>0</v>
      </c>
      <c r="CE95" s="28">
        <f>AE95</f>
        <v>0</v>
      </c>
      <c r="CF95" s="28">
        <f>AG95</f>
        <v>0</v>
      </c>
      <c r="CG95" s="28">
        <f>AI95</f>
        <v>0</v>
      </c>
      <c r="CH95" s="28">
        <f>AK95</f>
        <v>0</v>
      </c>
      <c r="CI95" s="28">
        <f>AM95</f>
        <v>0</v>
      </c>
      <c r="CJ95" s="28">
        <f>AO95</f>
        <v>0</v>
      </c>
      <c r="CK95" s="28">
        <f>AQ95</f>
        <v>0</v>
      </c>
      <c r="CL95" s="28">
        <f>AS95</f>
        <v>0</v>
      </c>
      <c r="CM95" s="28">
        <f>AU95</f>
        <v>0</v>
      </c>
      <c r="CN95" s="28">
        <f>AW95</f>
        <v>0</v>
      </c>
      <c r="CO95" s="28">
        <f>AY95</f>
        <v>0</v>
      </c>
      <c r="CP95" s="28">
        <f>BA95</f>
        <v>0</v>
      </c>
      <c r="CQ95" s="28">
        <f>BC95</f>
        <v>0</v>
      </c>
      <c r="CR95" s="28">
        <f>BE95</f>
        <v>0</v>
      </c>
      <c r="CS95" s="28">
        <f>BG95</f>
        <v>0</v>
      </c>
      <c r="CT95" s="28">
        <f>BI95</f>
        <v>0</v>
      </c>
      <c r="CU95" s="28">
        <f>BK95</f>
        <v>0</v>
      </c>
      <c r="CV95" s="28">
        <f>BM95</f>
        <v>0</v>
      </c>
      <c r="CW95" s="28">
        <f>BO95</f>
        <v>0</v>
      </c>
      <c r="CX95" s="28">
        <f>BQ95</f>
        <v>35</v>
      </c>
      <c r="CY95" s="29">
        <f>SUM(BS95:CX95)</f>
        <v>35</v>
      </c>
      <c r="CZ95" s="30"/>
      <c r="DA95" s="31">
        <f>SMALL($BS95:$CX95,1)</f>
        <v>0</v>
      </c>
      <c r="DB95" s="31">
        <f>SMALL($BS95:$CX95,2)</f>
        <v>0</v>
      </c>
      <c r="DC95" s="31">
        <f>SMALL($BS95:$CX95,3)</f>
        <v>0</v>
      </c>
      <c r="DD95" s="31">
        <f>SMALL($BS95:$CX95,4)</f>
        <v>0</v>
      </c>
      <c r="DE95" s="31">
        <f>SMALL($BS95:$CX95,5)</f>
        <v>0</v>
      </c>
      <c r="DF95" s="31">
        <f>SMALL($BS95:$CX95,6)</f>
        <v>0</v>
      </c>
      <c r="DG95" s="31">
        <f>SMALL($BS95:$CX95,7)</f>
        <v>0</v>
      </c>
      <c r="DH95" s="31">
        <f>SMALL($BS95:$CX95,8)</f>
        <v>0</v>
      </c>
      <c r="DI95" s="31">
        <f>SMALL($BS95:$CX95,9)</f>
        <v>0</v>
      </c>
      <c r="DJ95" s="31">
        <f>SMALL($BS95:$CX95,10)</f>
        <v>0</v>
      </c>
      <c r="DK95" s="31">
        <f>SMALL($BS95:$CX95,11)</f>
        <v>0</v>
      </c>
      <c r="DL95" s="31">
        <f>SMALL($BS95:$CX95,12)</f>
        <v>0</v>
      </c>
      <c r="DM95" s="31">
        <f>SMALL($BS95:$CX95,13)</f>
        <v>0</v>
      </c>
      <c r="DN95" s="31">
        <f>SMALL($BS95:$CX95,14)</f>
        <v>0</v>
      </c>
      <c r="DO95" s="31">
        <f>SMALL($BS95:$CX95,15)</f>
        <v>0</v>
      </c>
      <c r="DP95" s="31">
        <f>SMALL($BS95:$CX95,16)</f>
        <v>0</v>
      </c>
      <c r="DQ95" s="31">
        <f>SMALL($BS95:$CX95,17)</f>
        <v>0</v>
      </c>
      <c r="DR95" s="31">
        <f>SMALL($BS95:$CX95,18)</f>
        <v>0</v>
      </c>
      <c r="DS95" s="31">
        <f>SMALL($BS95:$CX95,19)</f>
        <v>0</v>
      </c>
      <c r="DT95" s="31">
        <f>SMALL($BS95:$CX95,20)</f>
        <v>0</v>
      </c>
      <c r="DU95" s="31">
        <f>SMALL($BS95:$CX95,21)</f>
        <v>0</v>
      </c>
      <c r="DV95" s="31">
        <f>SMALL($BS95:$CX95,22)</f>
        <v>0</v>
      </c>
      <c r="DW95" s="31">
        <f>SMALL($BS95:$CX95,23)</f>
        <v>0</v>
      </c>
      <c r="DX95" s="31">
        <f>SMALL($BS95:$CX95,24)</f>
        <v>0</v>
      </c>
      <c r="DY95" s="31">
        <f>SMALL($BS95:$CX95,25)</f>
        <v>0</v>
      </c>
      <c r="DZ95" s="30">
        <f>SMALL($BS95:$CX95,26)</f>
        <v>0</v>
      </c>
      <c r="EA95" s="30">
        <f>SMALL($BS95:$CX95,27)</f>
        <v>0</v>
      </c>
      <c r="EB95" s="30">
        <f>SMALL($BS95:$CX95,28)</f>
        <v>0</v>
      </c>
      <c r="EC95" s="30">
        <f>SMALL($BS95:$CX95,29)</f>
        <v>0</v>
      </c>
      <c r="ED95" s="30">
        <f>SMALL($BS95:$CX95,30)</f>
        <v>0</v>
      </c>
      <c r="EE95" s="30">
        <f>SMALL($BS95:$CX95,31)</f>
        <v>0</v>
      </c>
      <c r="EF95" s="30">
        <f>SMALL($BS95:$CX95,32)</f>
        <v>35</v>
      </c>
      <c r="EG95" s="1"/>
      <c r="EH95" s="1"/>
      <c r="EI95" s="1"/>
      <c r="EJ95" s="1"/>
      <c r="EK95" s="1"/>
      <c r="EL95" s="1"/>
      <c r="EM95" s="1"/>
      <c r="EN95" s="1"/>
      <c r="EO95" s="1"/>
      <c r="EP95" s="1"/>
    </row>
    <row r="96" spans="1:146" s="74" customFormat="1" ht="12.75" customHeight="1">
      <c r="A96" s="1">
        <f t="shared" si="0"/>
        <v>89</v>
      </c>
      <c r="B96" s="46" t="s">
        <v>80</v>
      </c>
      <c r="C96" s="15"/>
      <c r="D96" s="26">
        <f>CY96-SUM($DA96:CHOOSE($DA$8,$DA96,$DB96,$DC96,$DD96,$DE96,$DF96,$DG96,$DH96,$DI96,$DJ96,$DK96,$DL96,$DM96,$DN96,$DO96,$DP96,$DQ96,$DR96,$DS96,$DT96,$DU96,$DV96,$DW96,$DX96))</f>
        <v>34</v>
      </c>
      <c r="E96" s="15"/>
      <c r="F96" s="38">
        <v>0</v>
      </c>
      <c r="G96" s="50">
        <f>IF(F96=0,0,51-F96)</f>
        <v>0</v>
      </c>
      <c r="H96" s="38">
        <v>0</v>
      </c>
      <c r="I96" s="50">
        <f>IF(H96=0,0,51-H96)</f>
        <v>0</v>
      </c>
      <c r="J96" s="38">
        <v>0</v>
      </c>
      <c r="K96" s="50">
        <f>IF(J96=0,0,51-J96)</f>
        <v>0</v>
      </c>
      <c r="L96" s="38">
        <v>0</v>
      </c>
      <c r="M96" s="50">
        <f>IF(L96=0,0,51-L96)</f>
        <v>0</v>
      </c>
      <c r="N96" s="38">
        <v>0</v>
      </c>
      <c r="O96" s="59">
        <f>IF(N96=0,0,51-N96)</f>
        <v>0</v>
      </c>
      <c r="P96" s="40">
        <v>0</v>
      </c>
      <c r="Q96" s="50">
        <f>IF(P96=0,0,51-P96)</f>
        <v>0</v>
      </c>
      <c r="R96" s="38">
        <v>0</v>
      </c>
      <c r="S96" s="50">
        <f>IF(R96=0,0,51-R96)</f>
        <v>0</v>
      </c>
      <c r="T96" s="38">
        <v>0</v>
      </c>
      <c r="U96" s="65">
        <f>IF(T96=0,0,51-T96)</f>
        <v>0</v>
      </c>
      <c r="V96" s="41">
        <v>0</v>
      </c>
      <c r="W96" s="50">
        <f>IF(V96=0,0,51-V96)</f>
        <v>0</v>
      </c>
      <c r="X96" s="38">
        <v>0</v>
      </c>
      <c r="Y96" s="50">
        <f>IF(X96=0,0,51-X96)</f>
        <v>0</v>
      </c>
      <c r="Z96" s="38">
        <v>0</v>
      </c>
      <c r="AA96" s="50">
        <f>IF(Z96=0,0,51-Z96)</f>
        <v>0</v>
      </c>
      <c r="AB96" s="38">
        <v>0</v>
      </c>
      <c r="AC96" s="50">
        <f>IF(AB96=0,0,51-AB96)</f>
        <v>0</v>
      </c>
      <c r="AD96" s="38">
        <v>0</v>
      </c>
      <c r="AE96" s="65">
        <f>IF(AD96=0,0,51-AD96)</f>
        <v>0</v>
      </c>
      <c r="AF96" s="41">
        <v>0</v>
      </c>
      <c r="AG96" s="50">
        <f>IF(AF96=0,0,51-AF96)</f>
        <v>0</v>
      </c>
      <c r="AH96" s="38">
        <v>0</v>
      </c>
      <c r="AI96" s="50">
        <f>IF(AH96=0,0,51-AH96)</f>
        <v>0</v>
      </c>
      <c r="AJ96" s="38">
        <v>0</v>
      </c>
      <c r="AK96" s="50">
        <f>IF(AJ96=0,0,51-AJ96)</f>
        <v>0</v>
      </c>
      <c r="AL96" s="38">
        <v>0</v>
      </c>
      <c r="AM96" s="50">
        <f>IF(AL96=0,0,51-AL96)</f>
        <v>0</v>
      </c>
      <c r="AN96" s="38">
        <v>0</v>
      </c>
      <c r="AO96" s="50">
        <f>IF(AN96=0,0,51-AN96)</f>
        <v>0</v>
      </c>
      <c r="AP96" s="38">
        <v>0</v>
      </c>
      <c r="AQ96" s="50">
        <f>IF(AP96=0,0,51-AP96)</f>
        <v>0</v>
      </c>
      <c r="AR96" s="38">
        <v>0</v>
      </c>
      <c r="AS96" s="50">
        <f>IF(AR96=0,0,51-AR96)</f>
        <v>0</v>
      </c>
      <c r="AT96" s="38">
        <v>0</v>
      </c>
      <c r="AU96" s="50">
        <f>IF(AT96=0,0,51-AT96)</f>
        <v>0</v>
      </c>
      <c r="AV96" s="38">
        <v>0</v>
      </c>
      <c r="AW96" s="65">
        <f>IF(AV96=0,0,51-AV96)</f>
        <v>0</v>
      </c>
      <c r="AX96" s="38">
        <v>0</v>
      </c>
      <c r="AY96" s="50">
        <f>IF(AX96=0,0,51-AX96)</f>
        <v>0</v>
      </c>
      <c r="AZ96" s="38">
        <v>0</v>
      </c>
      <c r="BA96" s="50">
        <f>IF(AZ96=0,0,51-AZ96)</f>
        <v>0</v>
      </c>
      <c r="BB96" s="38">
        <v>0</v>
      </c>
      <c r="BC96" s="65">
        <f>IF(BB96=0,0,51-BB96)</f>
        <v>0</v>
      </c>
      <c r="BD96" s="38">
        <v>0</v>
      </c>
      <c r="BE96" s="50">
        <f>IF(BD96=0,0,51-BD96)</f>
        <v>0</v>
      </c>
      <c r="BF96" s="38">
        <v>0</v>
      </c>
      <c r="BG96" s="50">
        <f>IF(BF96=0,0,51-BF96)</f>
        <v>0</v>
      </c>
      <c r="BH96" s="38">
        <v>0</v>
      </c>
      <c r="BI96" s="50">
        <f>IF(BH96=0,0,51-BH96)</f>
        <v>0</v>
      </c>
      <c r="BJ96" s="38">
        <v>0</v>
      </c>
      <c r="BK96" s="50">
        <f>IF(BJ96=0,0,51-BJ96)</f>
        <v>0</v>
      </c>
      <c r="BL96" s="38">
        <v>0</v>
      </c>
      <c r="BM96" s="50">
        <f>IF(BL96=0,0,51-BL96)</f>
        <v>0</v>
      </c>
      <c r="BN96" s="38">
        <v>0</v>
      </c>
      <c r="BO96" s="65">
        <f>IF(BN96=0,0,51-BN96)</f>
        <v>0</v>
      </c>
      <c r="BP96" s="44">
        <v>17</v>
      </c>
      <c r="BQ96" s="50">
        <f>IF(BP96=0,0,51-BP96)</f>
        <v>34</v>
      </c>
      <c r="BR96" s="27"/>
      <c r="BS96" s="28">
        <f>G96</f>
        <v>0</v>
      </c>
      <c r="BT96" s="28">
        <f>I96</f>
        <v>0</v>
      </c>
      <c r="BU96" s="28">
        <f>K96</f>
        <v>0</v>
      </c>
      <c r="BV96" s="28">
        <f>M96</f>
        <v>0</v>
      </c>
      <c r="BW96" s="28">
        <f>O96</f>
        <v>0</v>
      </c>
      <c r="BX96" s="28">
        <f>Q96</f>
        <v>0</v>
      </c>
      <c r="BY96" s="28">
        <f>S96</f>
        <v>0</v>
      </c>
      <c r="BZ96" s="28">
        <f>U96</f>
        <v>0</v>
      </c>
      <c r="CA96" s="28">
        <f>W96</f>
        <v>0</v>
      </c>
      <c r="CB96" s="28">
        <f>Y96</f>
        <v>0</v>
      </c>
      <c r="CC96" s="28">
        <f>AA96</f>
        <v>0</v>
      </c>
      <c r="CD96" s="28">
        <f>AC96</f>
        <v>0</v>
      </c>
      <c r="CE96" s="28">
        <f>AE96</f>
        <v>0</v>
      </c>
      <c r="CF96" s="28">
        <f>AG96</f>
        <v>0</v>
      </c>
      <c r="CG96" s="28">
        <f>AI96</f>
        <v>0</v>
      </c>
      <c r="CH96" s="28">
        <f>AK96</f>
        <v>0</v>
      </c>
      <c r="CI96" s="28">
        <f>AM96</f>
        <v>0</v>
      </c>
      <c r="CJ96" s="28">
        <f>AO96</f>
        <v>0</v>
      </c>
      <c r="CK96" s="28">
        <f>AQ96</f>
        <v>0</v>
      </c>
      <c r="CL96" s="28">
        <f>AS96</f>
        <v>0</v>
      </c>
      <c r="CM96" s="28">
        <f>AU96</f>
        <v>0</v>
      </c>
      <c r="CN96" s="28">
        <f>AW96</f>
        <v>0</v>
      </c>
      <c r="CO96" s="28">
        <f>AY96</f>
        <v>0</v>
      </c>
      <c r="CP96" s="28">
        <f>BA96</f>
        <v>0</v>
      </c>
      <c r="CQ96" s="28">
        <f>BC96</f>
        <v>0</v>
      </c>
      <c r="CR96" s="28">
        <f>BE96</f>
        <v>0</v>
      </c>
      <c r="CS96" s="28">
        <f>BG96</f>
        <v>0</v>
      </c>
      <c r="CT96" s="28">
        <f>BI96</f>
        <v>0</v>
      </c>
      <c r="CU96" s="28">
        <f>BK96</f>
        <v>0</v>
      </c>
      <c r="CV96" s="28">
        <f>BM96</f>
        <v>0</v>
      </c>
      <c r="CW96" s="28">
        <f>BO96</f>
        <v>0</v>
      </c>
      <c r="CX96" s="28">
        <f>BQ96</f>
        <v>34</v>
      </c>
      <c r="CY96" s="29">
        <f>SUM(BS96:CX96)</f>
        <v>34</v>
      </c>
      <c r="CZ96" s="30"/>
      <c r="DA96" s="31">
        <f>SMALL($BS96:$CX96,1)</f>
        <v>0</v>
      </c>
      <c r="DB96" s="31">
        <f>SMALL($BS96:$CX96,2)</f>
        <v>0</v>
      </c>
      <c r="DC96" s="31">
        <f>SMALL($BS96:$CX96,3)</f>
        <v>0</v>
      </c>
      <c r="DD96" s="31">
        <f>SMALL($BS96:$CX96,4)</f>
        <v>0</v>
      </c>
      <c r="DE96" s="31">
        <f>SMALL($BS96:$CX96,5)</f>
        <v>0</v>
      </c>
      <c r="DF96" s="31">
        <f>SMALL($BS96:$CX96,6)</f>
        <v>0</v>
      </c>
      <c r="DG96" s="31">
        <f>SMALL($BS96:$CX96,7)</f>
        <v>0</v>
      </c>
      <c r="DH96" s="31">
        <f>SMALL($BS96:$CX96,8)</f>
        <v>0</v>
      </c>
      <c r="DI96" s="31">
        <f>SMALL($BS96:$CX96,9)</f>
        <v>0</v>
      </c>
      <c r="DJ96" s="31">
        <f>SMALL($BS96:$CX96,10)</f>
        <v>0</v>
      </c>
      <c r="DK96" s="31">
        <f>SMALL($BS96:$CX96,11)</f>
        <v>0</v>
      </c>
      <c r="DL96" s="31">
        <f>SMALL($BS96:$CX96,12)</f>
        <v>0</v>
      </c>
      <c r="DM96" s="31">
        <f>SMALL($BS96:$CX96,13)</f>
        <v>0</v>
      </c>
      <c r="DN96" s="31">
        <f>SMALL($BS96:$CX96,14)</f>
        <v>0</v>
      </c>
      <c r="DO96" s="31">
        <f>SMALL($BS96:$CX96,15)</f>
        <v>0</v>
      </c>
      <c r="DP96" s="31">
        <f>SMALL($BS96:$CX96,16)</f>
        <v>0</v>
      </c>
      <c r="DQ96" s="31">
        <f>SMALL($BS96:$CX96,17)</f>
        <v>0</v>
      </c>
      <c r="DR96" s="31">
        <f>SMALL($BS96:$CX96,18)</f>
        <v>0</v>
      </c>
      <c r="DS96" s="31">
        <f>SMALL($BS96:$CX96,19)</f>
        <v>0</v>
      </c>
      <c r="DT96" s="31">
        <f>SMALL($BS96:$CX96,20)</f>
        <v>0</v>
      </c>
      <c r="DU96" s="31">
        <f>SMALL($BS96:$CX96,21)</f>
        <v>0</v>
      </c>
      <c r="DV96" s="31">
        <f>SMALL($BS96:$CX96,22)</f>
        <v>0</v>
      </c>
      <c r="DW96" s="31">
        <f>SMALL($BS96:$CX96,23)</f>
        <v>0</v>
      </c>
      <c r="DX96" s="31">
        <f>SMALL($BS96:$CX96,24)</f>
        <v>0</v>
      </c>
      <c r="DY96" s="31">
        <f>SMALL($BS96:$CX96,25)</f>
        <v>0</v>
      </c>
      <c r="DZ96" s="30">
        <f>SMALL($BS96:$CX96,26)</f>
        <v>0</v>
      </c>
      <c r="EA96" s="30">
        <f>SMALL($BS96:$CX96,27)</f>
        <v>0</v>
      </c>
      <c r="EB96" s="30">
        <f>SMALL($BS96:$CX96,28)</f>
        <v>0</v>
      </c>
      <c r="EC96" s="30">
        <f>SMALL($BS96:$CX96,29)</f>
        <v>0</v>
      </c>
      <c r="ED96" s="30">
        <f>SMALL($BS96:$CX96,30)</f>
        <v>0</v>
      </c>
      <c r="EE96" s="30">
        <f>SMALL($BS96:$CX96,31)</f>
        <v>0</v>
      </c>
      <c r="EF96" s="30">
        <f>SMALL($BS96:$CX96,32)</f>
        <v>34</v>
      </c>
      <c r="EG96" s="1"/>
      <c r="EH96" s="1"/>
      <c r="EI96" s="1"/>
      <c r="EJ96" s="1"/>
      <c r="EK96" s="1"/>
      <c r="EL96" s="1"/>
      <c r="EM96" s="1"/>
      <c r="EN96" s="1"/>
      <c r="EO96" s="1"/>
      <c r="EP96" s="1"/>
    </row>
    <row r="97" spans="1:146" s="74" customFormat="1" ht="12.75" customHeight="1">
      <c r="A97" s="1">
        <f t="shared" si="0"/>
        <v>90</v>
      </c>
      <c r="B97" s="1" t="s">
        <v>81</v>
      </c>
      <c r="C97" s="15"/>
      <c r="D97" s="26">
        <f>CY97-SUM($DA97:CHOOSE($DA$8,$DA97,$DB97,$DC97,$DD97,$DE97,$DF97,$DG97,$DH97,$DI97,$DJ97,$DK97,$DL97,$DM97,$DN97,$DO97,$DP97,$DQ97,$DR97,$DS97,$DT97,$DU97,$DV97,$DW97,$DX97))</f>
        <v>33</v>
      </c>
      <c r="E97" s="15"/>
      <c r="F97" s="38">
        <v>0</v>
      </c>
      <c r="G97" s="50">
        <f>IF(F97=0,0,51-F97)</f>
        <v>0</v>
      </c>
      <c r="H97" s="38">
        <v>0</v>
      </c>
      <c r="I97" s="50">
        <f>IF(H97=0,0,51-H97)</f>
        <v>0</v>
      </c>
      <c r="J97" s="38">
        <v>0</v>
      </c>
      <c r="K97" s="50">
        <f>IF(J97=0,0,51-J97)</f>
        <v>0</v>
      </c>
      <c r="L97" s="38">
        <v>0</v>
      </c>
      <c r="M97" s="50">
        <f>IF(L97=0,0,51-L97)</f>
        <v>0</v>
      </c>
      <c r="N97" s="38">
        <v>0</v>
      </c>
      <c r="O97" s="59">
        <f>IF(N97=0,0,51-N97)</f>
        <v>0</v>
      </c>
      <c r="P97" s="40">
        <v>0</v>
      </c>
      <c r="Q97" s="50">
        <f>IF(P97=0,0,51-P97)</f>
        <v>0</v>
      </c>
      <c r="R97" s="38">
        <v>0</v>
      </c>
      <c r="S97" s="50">
        <f>IF(R97=0,0,51-R97)</f>
        <v>0</v>
      </c>
      <c r="T97" s="38">
        <v>0</v>
      </c>
      <c r="U97" s="65">
        <f>IF(T97=0,0,51-T97)</f>
        <v>0</v>
      </c>
      <c r="V97" s="41">
        <v>0</v>
      </c>
      <c r="W97" s="50">
        <f>IF(V97=0,0,51-V97)</f>
        <v>0</v>
      </c>
      <c r="X97" s="38">
        <v>0</v>
      </c>
      <c r="Y97" s="50">
        <f>IF(X97=0,0,51-X97)</f>
        <v>0</v>
      </c>
      <c r="Z97" s="38">
        <v>0</v>
      </c>
      <c r="AA97" s="50">
        <f>IF(Z97=0,0,51-Z97)</f>
        <v>0</v>
      </c>
      <c r="AB97" s="38">
        <v>0</v>
      </c>
      <c r="AC97" s="50">
        <f>IF(AB97=0,0,51-AB97)</f>
        <v>0</v>
      </c>
      <c r="AD97" s="38">
        <v>0</v>
      </c>
      <c r="AE97" s="65">
        <f>IF(AD97=0,0,51-AD97)</f>
        <v>0</v>
      </c>
      <c r="AF97" s="41">
        <v>0</v>
      </c>
      <c r="AG97" s="50">
        <f>IF(AF97=0,0,51-AF97)</f>
        <v>0</v>
      </c>
      <c r="AH97" s="38">
        <v>0</v>
      </c>
      <c r="AI97" s="50">
        <f>IF(AH97=0,0,51-AH97)</f>
        <v>0</v>
      </c>
      <c r="AJ97" s="38">
        <v>0</v>
      </c>
      <c r="AK97" s="50">
        <f>IF(AJ97=0,0,51-AJ97)</f>
        <v>0</v>
      </c>
      <c r="AL97" s="38">
        <v>0</v>
      </c>
      <c r="AM97" s="50">
        <f>IF(AL97=0,0,51-AL97)</f>
        <v>0</v>
      </c>
      <c r="AN97" s="38">
        <v>0</v>
      </c>
      <c r="AO97" s="50">
        <f>IF(AN97=0,0,51-AN97)</f>
        <v>0</v>
      </c>
      <c r="AP97" s="38">
        <v>0</v>
      </c>
      <c r="AQ97" s="50">
        <f>IF(AP97=0,0,51-AP97)</f>
        <v>0</v>
      </c>
      <c r="AR97" s="38">
        <v>0</v>
      </c>
      <c r="AS97" s="50">
        <f>IF(AR97=0,0,51-AR97)</f>
        <v>0</v>
      </c>
      <c r="AT97" s="38">
        <v>0</v>
      </c>
      <c r="AU97" s="50">
        <f>IF(AT97=0,0,51-AT97)</f>
        <v>0</v>
      </c>
      <c r="AV97" s="38">
        <v>0</v>
      </c>
      <c r="AW97" s="65">
        <f>IF(AV97=0,0,51-AV97)</f>
        <v>0</v>
      </c>
      <c r="AX97" s="38">
        <v>0</v>
      </c>
      <c r="AY97" s="50">
        <f>IF(AX97=0,0,51-AX97)</f>
        <v>0</v>
      </c>
      <c r="AZ97" s="38">
        <v>0</v>
      </c>
      <c r="BA97" s="50">
        <f>IF(AZ97=0,0,51-AZ97)</f>
        <v>0</v>
      </c>
      <c r="BB97" s="38">
        <v>0</v>
      </c>
      <c r="BC97" s="65">
        <f>IF(BB97=0,0,51-BB97)</f>
        <v>0</v>
      </c>
      <c r="BD97" s="38">
        <v>0</v>
      </c>
      <c r="BE97" s="50">
        <f>IF(BD97=0,0,51-BD97)</f>
        <v>0</v>
      </c>
      <c r="BF97" s="38">
        <v>0</v>
      </c>
      <c r="BG97" s="50">
        <f>IF(BF97=0,0,51-BF97)</f>
        <v>0</v>
      </c>
      <c r="BH97" s="38">
        <v>0</v>
      </c>
      <c r="BI97" s="50">
        <f>IF(BH97=0,0,51-BH97)</f>
        <v>0</v>
      </c>
      <c r="BJ97" s="38">
        <v>0</v>
      </c>
      <c r="BK97" s="50">
        <f>IF(BJ97=0,0,51-BJ97)</f>
        <v>0</v>
      </c>
      <c r="BL97" s="38">
        <v>0</v>
      </c>
      <c r="BM97" s="50">
        <f>IF(BL97=0,0,51-BL97)</f>
        <v>0</v>
      </c>
      <c r="BN97" s="38">
        <v>0</v>
      </c>
      <c r="BO97" s="65">
        <f>IF(BN97=0,0,51-BN97)</f>
        <v>0</v>
      </c>
      <c r="BP97" s="44">
        <v>18</v>
      </c>
      <c r="BQ97" s="50">
        <f>IF(BP97=0,0,51-BP97)</f>
        <v>33</v>
      </c>
      <c r="BR97" s="27"/>
      <c r="BS97" s="28">
        <f>G97</f>
        <v>0</v>
      </c>
      <c r="BT97" s="28">
        <f>I97</f>
        <v>0</v>
      </c>
      <c r="BU97" s="28">
        <f>K97</f>
        <v>0</v>
      </c>
      <c r="BV97" s="28">
        <f>M97</f>
        <v>0</v>
      </c>
      <c r="BW97" s="28">
        <f>O97</f>
        <v>0</v>
      </c>
      <c r="BX97" s="28">
        <f>Q97</f>
        <v>0</v>
      </c>
      <c r="BY97" s="28">
        <f>S97</f>
        <v>0</v>
      </c>
      <c r="BZ97" s="28">
        <f>U97</f>
        <v>0</v>
      </c>
      <c r="CA97" s="28">
        <f>W97</f>
        <v>0</v>
      </c>
      <c r="CB97" s="28">
        <f>Y97</f>
        <v>0</v>
      </c>
      <c r="CC97" s="28">
        <f>AA97</f>
        <v>0</v>
      </c>
      <c r="CD97" s="28">
        <f>AC97</f>
        <v>0</v>
      </c>
      <c r="CE97" s="28">
        <f>AE97</f>
        <v>0</v>
      </c>
      <c r="CF97" s="28">
        <f>AG97</f>
        <v>0</v>
      </c>
      <c r="CG97" s="28">
        <f>AI97</f>
        <v>0</v>
      </c>
      <c r="CH97" s="28">
        <f>AK97</f>
        <v>0</v>
      </c>
      <c r="CI97" s="28">
        <f>AM97</f>
        <v>0</v>
      </c>
      <c r="CJ97" s="28">
        <f>AO97</f>
        <v>0</v>
      </c>
      <c r="CK97" s="28">
        <f>AQ97</f>
        <v>0</v>
      </c>
      <c r="CL97" s="28">
        <f>AS97</f>
        <v>0</v>
      </c>
      <c r="CM97" s="28">
        <f>AU97</f>
        <v>0</v>
      </c>
      <c r="CN97" s="28">
        <f>AW97</f>
        <v>0</v>
      </c>
      <c r="CO97" s="28">
        <f>AY97</f>
        <v>0</v>
      </c>
      <c r="CP97" s="28">
        <f>BA97</f>
        <v>0</v>
      </c>
      <c r="CQ97" s="28">
        <f>BC97</f>
        <v>0</v>
      </c>
      <c r="CR97" s="28">
        <f>BE97</f>
        <v>0</v>
      </c>
      <c r="CS97" s="28">
        <f>BG97</f>
        <v>0</v>
      </c>
      <c r="CT97" s="28">
        <f>BI97</f>
        <v>0</v>
      </c>
      <c r="CU97" s="28">
        <f>BK97</f>
        <v>0</v>
      </c>
      <c r="CV97" s="28">
        <f>BM97</f>
        <v>0</v>
      </c>
      <c r="CW97" s="28">
        <f>BO97</f>
        <v>0</v>
      </c>
      <c r="CX97" s="28">
        <f>BQ97</f>
        <v>33</v>
      </c>
      <c r="CY97" s="29">
        <f>SUM(BS97:CX97)</f>
        <v>33</v>
      </c>
      <c r="CZ97" s="30"/>
      <c r="DA97" s="31">
        <f>SMALL($BS97:$CX97,1)</f>
        <v>0</v>
      </c>
      <c r="DB97" s="31">
        <f>SMALL($BS97:$CX97,2)</f>
        <v>0</v>
      </c>
      <c r="DC97" s="31">
        <f>SMALL($BS97:$CX97,3)</f>
        <v>0</v>
      </c>
      <c r="DD97" s="31">
        <f>SMALL($BS97:$CX97,4)</f>
        <v>0</v>
      </c>
      <c r="DE97" s="31">
        <f>SMALL($BS97:$CX97,5)</f>
        <v>0</v>
      </c>
      <c r="DF97" s="31">
        <f>SMALL($BS97:$CX97,6)</f>
        <v>0</v>
      </c>
      <c r="DG97" s="31">
        <f>SMALL($BS97:$CX97,7)</f>
        <v>0</v>
      </c>
      <c r="DH97" s="31">
        <f>SMALL($BS97:$CX97,8)</f>
        <v>0</v>
      </c>
      <c r="DI97" s="31">
        <f>SMALL($BS97:$CX97,9)</f>
        <v>0</v>
      </c>
      <c r="DJ97" s="31">
        <f>SMALL($BS97:$CX97,10)</f>
        <v>0</v>
      </c>
      <c r="DK97" s="31">
        <f>SMALL($BS97:$CX97,11)</f>
        <v>0</v>
      </c>
      <c r="DL97" s="31">
        <f>SMALL($BS97:$CX97,12)</f>
        <v>0</v>
      </c>
      <c r="DM97" s="31">
        <f>SMALL($BS97:$CX97,13)</f>
        <v>0</v>
      </c>
      <c r="DN97" s="31">
        <f>SMALL($BS97:$CX97,14)</f>
        <v>0</v>
      </c>
      <c r="DO97" s="31">
        <f>SMALL($BS97:$CX97,15)</f>
        <v>0</v>
      </c>
      <c r="DP97" s="31">
        <f>SMALL($BS97:$CX97,16)</f>
        <v>0</v>
      </c>
      <c r="DQ97" s="31">
        <f>SMALL($BS97:$CX97,17)</f>
        <v>0</v>
      </c>
      <c r="DR97" s="31">
        <f>SMALL($BS97:$CX97,18)</f>
        <v>0</v>
      </c>
      <c r="DS97" s="31">
        <f>SMALL($BS97:$CX97,19)</f>
        <v>0</v>
      </c>
      <c r="DT97" s="31">
        <f>SMALL($BS97:$CX97,20)</f>
        <v>0</v>
      </c>
      <c r="DU97" s="31">
        <f>SMALL($BS97:$CX97,21)</f>
        <v>0</v>
      </c>
      <c r="DV97" s="31">
        <f>SMALL($BS97:$CX97,22)</f>
        <v>0</v>
      </c>
      <c r="DW97" s="31">
        <f>SMALL($BS97:$CX97,23)</f>
        <v>0</v>
      </c>
      <c r="DX97" s="31">
        <f>SMALL($BS97:$CX97,24)</f>
        <v>0</v>
      </c>
      <c r="DY97" s="31">
        <f>SMALL($BS97:$CX97,25)</f>
        <v>0</v>
      </c>
      <c r="DZ97" s="30">
        <f>SMALL($BS97:$CX97,26)</f>
        <v>0</v>
      </c>
      <c r="EA97" s="30">
        <f>SMALL($BS97:$CX97,27)</f>
        <v>0</v>
      </c>
      <c r="EB97" s="30">
        <f>SMALL($BS97:$CX97,28)</f>
        <v>0</v>
      </c>
      <c r="EC97" s="30">
        <f>SMALL($BS97:$CX97,29)</f>
        <v>0</v>
      </c>
      <c r="ED97" s="30">
        <f>SMALL($BS97:$CX97,30)</f>
        <v>0</v>
      </c>
      <c r="EE97" s="30">
        <f>SMALL($BS97:$CX97,31)</f>
        <v>0</v>
      </c>
      <c r="EF97" s="30">
        <f>SMALL($BS97:$CX97,32)</f>
        <v>33</v>
      </c>
      <c r="EG97" s="1"/>
      <c r="EH97" s="1"/>
      <c r="EI97" s="1"/>
      <c r="EJ97" s="1"/>
      <c r="EK97" s="1"/>
      <c r="EL97" s="1"/>
      <c r="EM97" s="1"/>
      <c r="EN97" s="1"/>
      <c r="EO97" s="1"/>
      <c r="EP97" s="1"/>
    </row>
    <row r="98" spans="1:146" s="74" customFormat="1" ht="12.75" customHeight="1">
      <c r="A98" s="1">
        <f t="shared" si="0"/>
        <v>91</v>
      </c>
      <c r="B98" s="46" t="s">
        <v>82</v>
      </c>
      <c r="C98" s="15"/>
      <c r="D98" s="26">
        <f>CY98-SUM($DA98:CHOOSE($DA$8,$DA98,$DB98,$DC98,$DD98,$DE98,$DF98,$DG98,$DH98,$DI98,$DJ98,$DK98,$DL98,$DM98,$DN98,$DO98,$DP98,$DQ98,$DR98,$DS98,$DT98,$DU98,$DV98,$DW98,$DX98))</f>
        <v>32</v>
      </c>
      <c r="E98" s="15"/>
      <c r="F98" s="38">
        <v>0</v>
      </c>
      <c r="G98" s="50">
        <f>IF(F98=0,0,51-F98)</f>
        <v>0</v>
      </c>
      <c r="H98" s="38">
        <v>0</v>
      </c>
      <c r="I98" s="50">
        <f>IF(H98=0,0,51-H98)</f>
        <v>0</v>
      </c>
      <c r="J98" s="38">
        <v>0</v>
      </c>
      <c r="K98" s="50">
        <f>IF(J98=0,0,51-J98)</f>
        <v>0</v>
      </c>
      <c r="L98" s="38">
        <v>0</v>
      </c>
      <c r="M98" s="50">
        <f>IF(L98=0,0,51-L98)</f>
        <v>0</v>
      </c>
      <c r="N98" s="38">
        <v>0</v>
      </c>
      <c r="O98" s="59">
        <f>IF(N98=0,0,51-N98)</f>
        <v>0</v>
      </c>
      <c r="P98" s="40">
        <v>0</v>
      </c>
      <c r="Q98" s="50">
        <f>IF(P98=0,0,51-P98)</f>
        <v>0</v>
      </c>
      <c r="R98" s="38">
        <v>0</v>
      </c>
      <c r="S98" s="50">
        <f>IF(R98=0,0,51-R98)</f>
        <v>0</v>
      </c>
      <c r="T98" s="38">
        <v>0</v>
      </c>
      <c r="U98" s="65">
        <f>IF(T98=0,0,51-T98)</f>
        <v>0</v>
      </c>
      <c r="V98" s="41">
        <v>0</v>
      </c>
      <c r="W98" s="50">
        <f>IF(V98=0,0,51-V98)</f>
        <v>0</v>
      </c>
      <c r="X98" s="38">
        <v>0</v>
      </c>
      <c r="Y98" s="50">
        <f>IF(X98=0,0,51-X98)</f>
        <v>0</v>
      </c>
      <c r="Z98" s="38">
        <v>0</v>
      </c>
      <c r="AA98" s="50">
        <f>IF(Z98=0,0,51-Z98)</f>
        <v>0</v>
      </c>
      <c r="AB98" s="38">
        <v>0</v>
      </c>
      <c r="AC98" s="50">
        <f>IF(AB98=0,0,51-AB98)</f>
        <v>0</v>
      </c>
      <c r="AD98" s="38">
        <v>0</v>
      </c>
      <c r="AE98" s="65">
        <f>IF(AD98=0,0,51-AD98)</f>
        <v>0</v>
      </c>
      <c r="AF98" s="41">
        <v>0</v>
      </c>
      <c r="AG98" s="50">
        <f>IF(AF98=0,0,51-AF98)</f>
        <v>0</v>
      </c>
      <c r="AH98" s="38">
        <v>0</v>
      </c>
      <c r="AI98" s="50">
        <f>IF(AH98=0,0,51-AH98)</f>
        <v>0</v>
      </c>
      <c r="AJ98" s="38">
        <v>0</v>
      </c>
      <c r="AK98" s="50">
        <f>IF(AJ98=0,0,51-AJ98)</f>
        <v>0</v>
      </c>
      <c r="AL98" s="38">
        <v>0</v>
      </c>
      <c r="AM98" s="50">
        <f>IF(AL98=0,0,51-AL98)</f>
        <v>0</v>
      </c>
      <c r="AN98" s="38">
        <v>0</v>
      </c>
      <c r="AO98" s="50">
        <f>IF(AN98=0,0,51-AN98)</f>
        <v>0</v>
      </c>
      <c r="AP98" s="38">
        <v>0</v>
      </c>
      <c r="AQ98" s="50">
        <f>IF(AP98=0,0,51-AP98)</f>
        <v>0</v>
      </c>
      <c r="AR98" s="38">
        <v>0</v>
      </c>
      <c r="AS98" s="50">
        <f>IF(AR98=0,0,51-AR98)</f>
        <v>0</v>
      </c>
      <c r="AT98" s="38">
        <v>0</v>
      </c>
      <c r="AU98" s="50">
        <f>IF(AT98=0,0,51-AT98)</f>
        <v>0</v>
      </c>
      <c r="AV98" s="38">
        <v>0</v>
      </c>
      <c r="AW98" s="65">
        <f>IF(AV98=0,0,51-AV98)</f>
        <v>0</v>
      </c>
      <c r="AX98" s="38">
        <v>0</v>
      </c>
      <c r="AY98" s="50">
        <f>IF(AX98=0,0,51-AX98)</f>
        <v>0</v>
      </c>
      <c r="AZ98" s="38">
        <v>0</v>
      </c>
      <c r="BA98" s="50">
        <f>IF(AZ98=0,0,51-AZ98)</f>
        <v>0</v>
      </c>
      <c r="BB98" s="38">
        <v>0</v>
      </c>
      <c r="BC98" s="65">
        <f>IF(BB98=0,0,51-BB98)</f>
        <v>0</v>
      </c>
      <c r="BD98" s="38">
        <v>0</v>
      </c>
      <c r="BE98" s="50">
        <f>IF(BD98=0,0,51-BD98)</f>
        <v>0</v>
      </c>
      <c r="BF98" s="38">
        <v>0</v>
      </c>
      <c r="BG98" s="50">
        <f>IF(BF98=0,0,51-BF98)</f>
        <v>0</v>
      </c>
      <c r="BH98" s="38">
        <v>0</v>
      </c>
      <c r="BI98" s="50">
        <f>IF(BH98=0,0,51-BH98)</f>
        <v>0</v>
      </c>
      <c r="BJ98" s="38">
        <v>0</v>
      </c>
      <c r="BK98" s="50">
        <f>IF(BJ98=0,0,51-BJ98)</f>
        <v>0</v>
      </c>
      <c r="BL98" s="38">
        <v>0</v>
      </c>
      <c r="BM98" s="50">
        <f>IF(BL98=0,0,51-BL98)</f>
        <v>0</v>
      </c>
      <c r="BN98" s="38">
        <v>0</v>
      </c>
      <c r="BO98" s="65">
        <f>IF(BN98=0,0,51-BN98)</f>
        <v>0</v>
      </c>
      <c r="BP98" s="44">
        <v>19</v>
      </c>
      <c r="BQ98" s="50">
        <f>IF(BP98=0,0,51-BP98)</f>
        <v>32</v>
      </c>
      <c r="BR98" s="27"/>
      <c r="BS98" s="28">
        <f>G98</f>
        <v>0</v>
      </c>
      <c r="BT98" s="28">
        <f>I98</f>
        <v>0</v>
      </c>
      <c r="BU98" s="28">
        <f>K98</f>
        <v>0</v>
      </c>
      <c r="BV98" s="28">
        <f>M98</f>
        <v>0</v>
      </c>
      <c r="BW98" s="28">
        <f>O98</f>
        <v>0</v>
      </c>
      <c r="BX98" s="28">
        <f>Q98</f>
        <v>0</v>
      </c>
      <c r="BY98" s="28">
        <f>S98</f>
        <v>0</v>
      </c>
      <c r="BZ98" s="28">
        <f>U98</f>
        <v>0</v>
      </c>
      <c r="CA98" s="28">
        <f>W98</f>
        <v>0</v>
      </c>
      <c r="CB98" s="28">
        <f>Y98</f>
        <v>0</v>
      </c>
      <c r="CC98" s="28">
        <f>AA98</f>
        <v>0</v>
      </c>
      <c r="CD98" s="28">
        <f>AC98</f>
        <v>0</v>
      </c>
      <c r="CE98" s="28">
        <f>AE98</f>
        <v>0</v>
      </c>
      <c r="CF98" s="28">
        <f>AG98</f>
        <v>0</v>
      </c>
      <c r="CG98" s="28">
        <f>AI98</f>
        <v>0</v>
      </c>
      <c r="CH98" s="28">
        <f>AK98</f>
        <v>0</v>
      </c>
      <c r="CI98" s="28">
        <f>AM98</f>
        <v>0</v>
      </c>
      <c r="CJ98" s="28">
        <f>AO98</f>
        <v>0</v>
      </c>
      <c r="CK98" s="28">
        <f>AQ98</f>
        <v>0</v>
      </c>
      <c r="CL98" s="28">
        <f>AS98</f>
        <v>0</v>
      </c>
      <c r="CM98" s="28">
        <f>AU98</f>
        <v>0</v>
      </c>
      <c r="CN98" s="28">
        <f>AW98</f>
        <v>0</v>
      </c>
      <c r="CO98" s="28">
        <f>AY98</f>
        <v>0</v>
      </c>
      <c r="CP98" s="28">
        <f>BA98</f>
        <v>0</v>
      </c>
      <c r="CQ98" s="28">
        <f>BC98</f>
        <v>0</v>
      </c>
      <c r="CR98" s="28">
        <f>BE98</f>
        <v>0</v>
      </c>
      <c r="CS98" s="28">
        <f>BG98</f>
        <v>0</v>
      </c>
      <c r="CT98" s="28">
        <f>BI98</f>
        <v>0</v>
      </c>
      <c r="CU98" s="28">
        <f>BK98</f>
        <v>0</v>
      </c>
      <c r="CV98" s="28">
        <f>BM98</f>
        <v>0</v>
      </c>
      <c r="CW98" s="28">
        <f>BO98</f>
        <v>0</v>
      </c>
      <c r="CX98" s="28">
        <f>BQ98</f>
        <v>32</v>
      </c>
      <c r="CY98" s="29">
        <f>SUM(BS98:CX98)</f>
        <v>32</v>
      </c>
      <c r="CZ98" s="30"/>
      <c r="DA98" s="31">
        <f>SMALL($BS98:$CX98,1)</f>
        <v>0</v>
      </c>
      <c r="DB98" s="31">
        <f>SMALL($BS98:$CX98,2)</f>
        <v>0</v>
      </c>
      <c r="DC98" s="31">
        <f>SMALL($BS98:$CX98,3)</f>
        <v>0</v>
      </c>
      <c r="DD98" s="31">
        <f>SMALL($BS98:$CX98,4)</f>
        <v>0</v>
      </c>
      <c r="DE98" s="31">
        <f>SMALL($BS98:$CX98,5)</f>
        <v>0</v>
      </c>
      <c r="DF98" s="31">
        <f>SMALL($BS98:$CX98,6)</f>
        <v>0</v>
      </c>
      <c r="DG98" s="31">
        <f>SMALL($BS98:$CX98,7)</f>
        <v>0</v>
      </c>
      <c r="DH98" s="31">
        <f>SMALL($BS98:$CX98,8)</f>
        <v>0</v>
      </c>
      <c r="DI98" s="31">
        <f>SMALL($BS98:$CX98,9)</f>
        <v>0</v>
      </c>
      <c r="DJ98" s="31">
        <f>SMALL($BS98:$CX98,10)</f>
        <v>0</v>
      </c>
      <c r="DK98" s="31">
        <f>SMALL($BS98:$CX98,11)</f>
        <v>0</v>
      </c>
      <c r="DL98" s="31">
        <f>SMALL($BS98:$CX98,12)</f>
        <v>0</v>
      </c>
      <c r="DM98" s="31">
        <f>SMALL($BS98:$CX98,13)</f>
        <v>0</v>
      </c>
      <c r="DN98" s="31">
        <f>SMALL($BS98:$CX98,14)</f>
        <v>0</v>
      </c>
      <c r="DO98" s="31">
        <f>SMALL($BS98:$CX98,15)</f>
        <v>0</v>
      </c>
      <c r="DP98" s="31">
        <f>SMALL($BS98:$CX98,16)</f>
        <v>0</v>
      </c>
      <c r="DQ98" s="31">
        <f>SMALL($BS98:$CX98,17)</f>
        <v>0</v>
      </c>
      <c r="DR98" s="31">
        <f>SMALL($BS98:$CX98,18)</f>
        <v>0</v>
      </c>
      <c r="DS98" s="31">
        <f>SMALL($BS98:$CX98,19)</f>
        <v>0</v>
      </c>
      <c r="DT98" s="31">
        <f>SMALL($BS98:$CX98,20)</f>
        <v>0</v>
      </c>
      <c r="DU98" s="31">
        <f>SMALL($BS98:$CX98,21)</f>
        <v>0</v>
      </c>
      <c r="DV98" s="31">
        <f>SMALL($BS98:$CX98,22)</f>
        <v>0</v>
      </c>
      <c r="DW98" s="31">
        <f>SMALL($BS98:$CX98,23)</f>
        <v>0</v>
      </c>
      <c r="DX98" s="31">
        <f>SMALL($BS98:$CX98,24)</f>
        <v>0</v>
      </c>
      <c r="DY98" s="31">
        <f>SMALL($BS98:$CX98,25)</f>
        <v>0</v>
      </c>
      <c r="DZ98" s="30">
        <f>SMALL($BS98:$CX98,26)</f>
        <v>0</v>
      </c>
      <c r="EA98" s="30">
        <f>SMALL($BS98:$CX98,27)</f>
        <v>0</v>
      </c>
      <c r="EB98" s="30">
        <f>SMALL($BS98:$CX98,28)</f>
        <v>0</v>
      </c>
      <c r="EC98" s="30">
        <f>SMALL($BS98:$CX98,29)</f>
        <v>0</v>
      </c>
      <c r="ED98" s="30">
        <f>SMALL($BS98:$CX98,30)</f>
        <v>0</v>
      </c>
      <c r="EE98" s="30">
        <f>SMALL($BS98:$CX98,31)</f>
        <v>0</v>
      </c>
      <c r="EF98" s="30">
        <f>SMALL($BS98:$CX98,32)</f>
        <v>32</v>
      </c>
      <c r="EG98" s="1"/>
      <c r="EH98" s="1"/>
      <c r="EI98" s="1"/>
      <c r="EJ98" s="1"/>
      <c r="EK98" s="1"/>
      <c r="EL98" s="1"/>
      <c r="EM98" s="1"/>
      <c r="EN98" s="1"/>
      <c r="EO98" s="1"/>
      <c r="EP98" s="1"/>
    </row>
    <row r="99" spans="1:146" s="74" customFormat="1" ht="12.75" customHeight="1">
      <c r="A99" s="1">
        <f t="shared" si="0"/>
        <v>92</v>
      </c>
      <c r="B99" s="1" t="s">
        <v>39</v>
      </c>
      <c r="C99" s="15"/>
      <c r="D99" s="26">
        <f>CY99-SUM($DA99:CHOOSE($DA$8,$DA99,$DB99,$DC99,$DD99,$DE99,$DF99,$DG99,$DH99,$DI99,$DJ99,$DK99,$DL99,$DM99,$DN99,$DO99,$DP99,$DQ99,$DR99,$DS99,$DT99,$DU99,$DV99,$DW99,$DX99))</f>
        <v>31</v>
      </c>
      <c r="E99" s="15"/>
      <c r="F99" s="38">
        <v>0</v>
      </c>
      <c r="G99" s="50">
        <f>IF(F99=0,0,51-F99)</f>
        <v>0</v>
      </c>
      <c r="H99" s="38">
        <v>0</v>
      </c>
      <c r="I99" s="50">
        <f>IF(H99=0,0,51-H99)</f>
        <v>0</v>
      </c>
      <c r="J99" s="38">
        <v>0</v>
      </c>
      <c r="K99" s="50">
        <f>IF(J99=0,0,51-J99)</f>
        <v>0</v>
      </c>
      <c r="L99" s="38">
        <v>0</v>
      </c>
      <c r="M99" s="50">
        <f>IF(L99=0,0,51-L99)</f>
        <v>0</v>
      </c>
      <c r="N99" s="38">
        <v>0</v>
      </c>
      <c r="O99" s="59">
        <f>IF(N99=0,0,51-N99)</f>
        <v>0</v>
      </c>
      <c r="P99" s="40">
        <v>0</v>
      </c>
      <c r="Q99" s="50">
        <f>IF(P99=0,0,51-P99)</f>
        <v>0</v>
      </c>
      <c r="R99" s="38">
        <v>0</v>
      </c>
      <c r="S99" s="50">
        <f>IF(R99=0,0,51-R99)</f>
        <v>0</v>
      </c>
      <c r="T99" s="38">
        <v>0</v>
      </c>
      <c r="U99" s="65">
        <f>IF(T99=0,0,51-T99)</f>
        <v>0</v>
      </c>
      <c r="V99" s="41">
        <v>0</v>
      </c>
      <c r="W99" s="50">
        <f>IF(V99=0,0,51-V99)</f>
        <v>0</v>
      </c>
      <c r="X99" s="38">
        <v>0</v>
      </c>
      <c r="Y99" s="50">
        <f>IF(X99=0,0,51-X99)</f>
        <v>0</v>
      </c>
      <c r="Z99" s="38">
        <v>0</v>
      </c>
      <c r="AA99" s="50">
        <f>IF(Z99=0,0,51-Z99)</f>
        <v>0</v>
      </c>
      <c r="AB99" s="38">
        <v>0</v>
      </c>
      <c r="AC99" s="50">
        <f>IF(AB99=0,0,51-AB99)</f>
        <v>0</v>
      </c>
      <c r="AD99" s="38">
        <v>0</v>
      </c>
      <c r="AE99" s="65">
        <f>IF(AD99=0,0,51-AD99)</f>
        <v>0</v>
      </c>
      <c r="AF99" s="41">
        <v>0</v>
      </c>
      <c r="AG99" s="50">
        <f>IF(AF99=0,0,51-AF99)</f>
        <v>0</v>
      </c>
      <c r="AH99" s="38">
        <v>0</v>
      </c>
      <c r="AI99" s="50">
        <f>IF(AH99=0,0,51-AH99)</f>
        <v>0</v>
      </c>
      <c r="AJ99" s="38">
        <v>0</v>
      </c>
      <c r="AK99" s="50">
        <f>IF(AJ99=0,0,51-AJ99)</f>
        <v>0</v>
      </c>
      <c r="AL99" s="38">
        <v>0</v>
      </c>
      <c r="AM99" s="50">
        <f>IF(AL99=0,0,51-AL99)</f>
        <v>0</v>
      </c>
      <c r="AN99" s="38">
        <v>0</v>
      </c>
      <c r="AO99" s="50">
        <f>IF(AN99=0,0,51-AN99)</f>
        <v>0</v>
      </c>
      <c r="AP99" s="38">
        <v>0</v>
      </c>
      <c r="AQ99" s="50">
        <f>IF(AP99=0,0,51-AP99)</f>
        <v>0</v>
      </c>
      <c r="AR99" s="38">
        <v>0</v>
      </c>
      <c r="AS99" s="50">
        <f>IF(AR99=0,0,51-AR99)</f>
        <v>0</v>
      </c>
      <c r="AT99" s="38">
        <v>0</v>
      </c>
      <c r="AU99" s="50">
        <f>IF(AT99=0,0,51-AT99)</f>
        <v>0</v>
      </c>
      <c r="AV99" s="38">
        <v>0</v>
      </c>
      <c r="AW99" s="65">
        <f>IF(AV99=0,0,51-AV99)</f>
        <v>0</v>
      </c>
      <c r="AX99" s="38">
        <v>0</v>
      </c>
      <c r="AY99" s="50">
        <f>IF(AX99=0,0,51-AX99)</f>
        <v>0</v>
      </c>
      <c r="AZ99" s="38">
        <v>0</v>
      </c>
      <c r="BA99" s="50">
        <f>IF(AZ99=0,0,51-AZ99)</f>
        <v>0</v>
      </c>
      <c r="BB99" s="38">
        <v>0</v>
      </c>
      <c r="BC99" s="65">
        <f>IF(BB99=0,0,51-BB99)</f>
        <v>0</v>
      </c>
      <c r="BD99" s="38">
        <v>0</v>
      </c>
      <c r="BE99" s="50">
        <f>IF(BD99=0,0,51-BD99)</f>
        <v>0</v>
      </c>
      <c r="BF99" s="38">
        <v>0</v>
      </c>
      <c r="BG99" s="50">
        <f>IF(BF99=0,0,51-BF99)</f>
        <v>0</v>
      </c>
      <c r="BH99" s="38">
        <v>0</v>
      </c>
      <c r="BI99" s="50">
        <f>IF(BH99=0,0,51-BH99)</f>
        <v>0</v>
      </c>
      <c r="BJ99" s="38">
        <v>0</v>
      </c>
      <c r="BK99" s="50">
        <f>IF(BJ99=0,0,51-BJ99)</f>
        <v>0</v>
      </c>
      <c r="BL99" s="38">
        <v>0</v>
      </c>
      <c r="BM99" s="50">
        <f>IF(BL99=0,0,51-BL99)</f>
        <v>0</v>
      </c>
      <c r="BN99" s="38">
        <v>0</v>
      </c>
      <c r="BO99" s="65">
        <f>IF(BN99=0,0,51-BN99)</f>
        <v>0</v>
      </c>
      <c r="BP99" s="44">
        <v>20</v>
      </c>
      <c r="BQ99" s="50">
        <f>IF(BP99=0,0,51-BP99)</f>
        <v>31</v>
      </c>
      <c r="BR99" s="27"/>
      <c r="BS99" s="28">
        <f>G99</f>
        <v>0</v>
      </c>
      <c r="BT99" s="28">
        <f>I99</f>
        <v>0</v>
      </c>
      <c r="BU99" s="28">
        <f>K99</f>
        <v>0</v>
      </c>
      <c r="BV99" s="28">
        <f>M99</f>
        <v>0</v>
      </c>
      <c r="BW99" s="28">
        <f>O99</f>
        <v>0</v>
      </c>
      <c r="BX99" s="28">
        <f>Q99</f>
        <v>0</v>
      </c>
      <c r="BY99" s="28">
        <f>S99</f>
        <v>0</v>
      </c>
      <c r="BZ99" s="28">
        <f>U99</f>
        <v>0</v>
      </c>
      <c r="CA99" s="28">
        <f>W99</f>
        <v>0</v>
      </c>
      <c r="CB99" s="28">
        <f>Y99</f>
        <v>0</v>
      </c>
      <c r="CC99" s="28">
        <f>AA99</f>
        <v>0</v>
      </c>
      <c r="CD99" s="28">
        <f>AC99</f>
        <v>0</v>
      </c>
      <c r="CE99" s="28">
        <f>AE99</f>
        <v>0</v>
      </c>
      <c r="CF99" s="28">
        <f>AG99</f>
        <v>0</v>
      </c>
      <c r="CG99" s="28">
        <f>AI99</f>
        <v>0</v>
      </c>
      <c r="CH99" s="28">
        <f>AK99</f>
        <v>0</v>
      </c>
      <c r="CI99" s="28">
        <f>AM99</f>
        <v>0</v>
      </c>
      <c r="CJ99" s="28">
        <f>AO99</f>
        <v>0</v>
      </c>
      <c r="CK99" s="28">
        <f>AQ99</f>
        <v>0</v>
      </c>
      <c r="CL99" s="28">
        <f>AS99</f>
        <v>0</v>
      </c>
      <c r="CM99" s="28">
        <f>AU99</f>
        <v>0</v>
      </c>
      <c r="CN99" s="28">
        <f>AW99</f>
        <v>0</v>
      </c>
      <c r="CO99" s="28">
        <f>AY99</f>
        <v>0</v>
      </c>
      <c r="CP99" s="28">
        <f>BA99</f>
        <v>0</v>
      </c>
      <c r="CQ99" s="28">
        <f>BC99</f>
        <v>0</v>
      </c>
      <c r="CR99" s="28">
        <f>BE99</f>
        <v>0</v>
      </c>
      <c r="CS99" s="28">
        <f>BG99</f>
        <v>0</v>
      </c>
      <c r="CT99" s="28">
        <f>BI99</f>
        <v>0</v>
      </c>
      <c r="CU99" s="28">
        <f>BK99</f>
        <v>0</v>
      </c>
      <c r="CV99" s="28">
        <f>BM99</f>
        <v>0</v>
      </c>
      <c r="CW99" s="28">
        <f>BO99</f>
        <v>0</v>
      </c>
      <c r="CX99" s="28">
        <f>BQ99</f>
        <v>31</v>
      </c>
      <c r="CY99" s="29">
        <f>SUM(BS99:CX99)</f>
        <v>31</v>
      </c>
      <c r="CZ99" s="30"/>
      <c r="DA99" s="31">
        <f>SMALL($BS99:$CX99,1)</f>
        <v>0</v>
      </c>
      <c r="DB99" s="31">
        <f>SMALL($BS99:$CX99,2)</f>
        <v>0</v>
      </c>
      <c r="DC99" s="31">
        <f>SMALL($BS99:$CX99,3)</f>
        <v>0</v>
      </c>
      <c r="DD99" s="31">
        <f>SMALL($BS99:$CX99,4)</f>
        <v>0</v>
      </c>
      <c r="DE99" s="31">
        <f>SMALL($BS99:$CX99,5)</f>
        <v>0</v>
      </c>
      <c r="DF99" s="31">
        <f>SMALL($BS99:$CX99,6)</f>
        <v>0</v>
      </c>
      <c r="DG99" s="31">
        <f>SMALL($BS99:$CX99,7)</f>
        <v>0</v>
      </c>
      <c r="DH99" s="31">
        <f>SMALL($BS99:$CX99,8)</f>
        <v>0</v>
      </c>
      <c r="DI99" s="31">
        <f>SMALL($BS99:$CX99,9)</f>
        <v>0</v>
      </c>
      <c r="DJ99" s="31">
        <f>SMALL($BS99:$CX99,10)</f>
        <v>0</v>
      </c>
      <c r="DK99" s="31">
        <f>SMALL($BS99:$CX99,11)</f>
        <v>0</v>
      </c>
      <c r="DL99" s="31">
        <f>SMALL($BS99:$CX99,12)</f>
        <v>0</v>
      </c>
      <c r="DM99" s="31">
        <f>SMALL($BS99:$CX99,13)</f>
        <v>0</v>
      </c>
      <c r="DN99" s="31">
        <f>SMALL($BS99:$CX99,14)</f>
        <v>0</v>
      </c>
      <c r="DO99" s="31">
        <f>SMALL($BS99:$CX99,15)</f>
        <v>0</v>
      </c>
      <c r="DP99" s="31">
        <f>SMALL($BS99:$CX99,16)</f>
        <v>0</v>
      </c>
      <c r="DQ99" s="31">
        <f>SMALL($BS99:$CX99,17)</f>
        <v>0</v>
      </c>
      <c r="DR99" s="31">
        <f>SMALL($BS99:$CX99,18)</f>
        <v>0</v>
      </c>
      <c r="DS99" s="31">
        <f>SMALL($BS99:$CX99,19)</f>
        <v>0</v>
      </c>
      <c r="DT99" s="31">
        <f>SMALL($BS99:$CX99,20)</f>
        <v>0</v>
      </c>
      <c r="DU99" s="31">
        <f>SMALL($BS99:$CX99,21)</f>
        <v>0</v>
      </c>
      <c r="DV99" s="31">
        <f>SMALL($BS99:$CX99,22)</f>
        <v>0</v>
      </c>
      <c r="DW99" s="31">
        <f>SMALL($BS99:$CX99,23)</f>
        <v>0</v>
      </c>
      <c r="DX99" s="31">
        <f>SMALL($BS99:$CX99,24)</f>
        <v>0</v>
      </c>
      <c r="DY99" s="31">
        <f>SMALL($BS99:$CX99,25)</f>
        <v>0</v>
      </c>
      <c r="DZ99" s="30">
        <f>SMALL($BS99:$CX99,26)</f>
        <v>0</v>
      </c>
      <c r="EA99" s="30">
        <f>SMALL($BS99:$CX99,27)</f>
        <v>0</v>
      </c>
      <c r="EB99" s="30">
        <f>SMALL($BS99:$CX99,28)</f>
        <v>0</v>
      </c>
      <c r="EC99" s="30">
        <f>SMALL($BS99:$CX99,29)</f>
        <v>0</v>
      </c>
      <c r="ED99" s="30">
        <f>SMALL($BS99:$CX99,30)</f>
        <v>0</v>
      </c>
      <c r="EE99" s="30">
        <f>SMALL($BS99:$CX99,31)</f>
        <v>0</v>
      </c>
      <c r="EF99" s="30">
        <f>SMALL($BS99:$CX99,32)</f>
        <v>31</v>
      </c>
      <c r="EG99" s="1"/>
      <c r="EH99" s="1"/>
      <c r="EI99" s="1"/>
      <c r="EJ99" s="1"/>
      <c r="EK99" s="1"/>
      <c r="EL99" s="1"/>
      <c r="EM99" s="1"/>
      <c r="EN99" s="1"/>
      <c r="EO99" s="1"/>
      <c r="EP99" s="1"/>
    </row>
    <row r="100" spans="1:14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39"/>
      <c r="R100" s="39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</row>
    <row r="101" spans="1:14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39"/>
      <c r="R101" s="39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</row>
    <row r="102" spans="1:14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39"/>
      <c r="R102" s="39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</row>
    <row r="103" spans="1:14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39"/>
      <c r="R103" s="39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</row>
    <row r="104" spans="1:14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39"/>
      <c r="R104" s="39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</row>
    <row r="105" spans="1:14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39"/>
      <c r="R105" s="39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</row>
    <row r="106" spans="1:14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39"/>
      <c r="R106" s="39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</row>
    <row r="107" spans="1:14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39"/>
      <c r="R107" s="39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</row>
    <row r="108" spans="1:14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39"/>
      <c r="R108" s="39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</row>
    <row r="109" spans="1:14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39"/>
      <c r="R109" s="39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</row>
    <row r="110" spans="1:14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39"/>
      <c r="R110" s="39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</row>
    <row r="111" spans="1:14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39"/>
      <c r="R111" s="39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</row>
    <row r="112" spans="1:14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39"/>
      <c r="R112" s="39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</row>
    <row r="113" spans="1:14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39"/>
      <c r="R113" s="39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</row>
    <row r="114" spans="1:14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39"/>
      <c r="R114" s="39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</row>
    <row r="115" spans="1:14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39"/>
      <c r="R115" s="39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</row>
    <row r="116" spans="1:14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39"/>
      <c r="R116" s="39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</row>
    <row r="117" spans="1:14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39"/>
      <c r="R117" s="39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</row>
    <row r="118" spans="1:14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39"/>
      <c r="R118" s="39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</row>
    <row r="119" spans="1:14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</row>
    <row r="120" spans="1:14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</row>
    <row r="121" spans="1:14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</row>
    <row r="122" spans="1:14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</row>
    <row r="123" spans="1:14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</row>
    <row r="124" spans="1:14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</row>
    <row r="125" spans="1:14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</row>
    <row r="126" spans="1:14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</row>
    <row r="127" spans="1:14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</row>
    <row r="128" spans="1:14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</row>
    <row r="129" spans="1:14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</row>
    <row r="130" spans="1:14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</row>
    <row r="131" spans="1:14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</row>
    <row r="132" spans="1:14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</row>
    <row r="133" spans="1:14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</row>
    <row r="134" spans="1:14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</row>
    <row r="135" spans="1:14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</row>
    <row r="136" spans="1:14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</row>
    <row r="137" spans="1:14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</row>
    <row r="138" spans="1:14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</row>
    <row r="139" spans="1:14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</row>
    <row r="140" spans="1:14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</row>
    <row r="141" spans="1:14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</row>
    <row r="142" spans="1:14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</row>
    <row r="143" spans="1:14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</row>
    <row r="144" spans="1:14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</row>
    <row r="145" spans="1:14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</row>
    <row r="146" spans="1: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</row>
    <row r="147" spans="1:14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</row>
    <row r="148" spans="1:14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</row>
    <row r="149" spans="1:14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</row>
    <row r="150" spans="1:14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</row>
    <row r="151" spans="1:14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</row>
    <row r="152" spans="1:14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</row>
    <row r="153" spans="1:14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</row>
    <row r="154" spans="1:14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</row>
    <row r="155" spans="1:14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</row>
    <row r="156" spans="1:14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</row>
    <row r="157" spans="1:14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</row>
    <row r="158" spans="1:14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</row>
    <row r="159" spans="1:14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</row>
    <row r="160" spans="1:14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</row>
    <row r="161" spans="1:14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</row>
    <row r="162" spans="1:14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</row>
    <row r="163" spans="1:14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</row>
    <row r="164" spans="1:14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</row>
    <row r="165" spans="1:14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</row>
    <row r="166" spans="1:14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</row>
    <row r="167" spans="1:14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</row>
    <row r="168" spans="1:14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</row>
    <row r="169" spans="1:14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</row>
    <row r="170" spans="1:14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</row>
    <row r="171" spans="1:14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</row>
    <row r="172" spans="1:14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</row>
    <row r="173" spans="1:14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</row>
    <row r="174" spans="1:14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</row>
    <row r="175" spans="1:14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</row>
    <row r="176" spans="1:14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</row>
    <row r="177" spans="1:14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</row>
    <row r="178" spans="1:14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</row>
    <row r="179" spans="1:14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</row>
    <row r="180" spans="1:14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</row>
    <row r="181" spans="1:14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</row>
    <row r="182" spans="1:14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</row>
    <row r="183" spans="1:14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</row>
    <row r="184" spans="1:14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</row>
    <row r="185" spans="1:14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</row>
    <row r="186" spans="1:14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</row>
    <row r="187" spans="1:14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</row>
    <row r="188" spans="1:14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</row>
    <row r="189" spans="1:14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</row>
    <row r="190" spans="1:14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</row>
    <row r="191" spans="1:14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</row>
    <row r="192" spans="1:14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</row>
    <row r="193" spans="1:14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</row>
    <row r="194" spans="1:14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</row>
    <row r="195" spans="1:14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</row>
    <row r="196" spans="1:14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</row>
    <row r="197" spans="1:14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</row>
    <row r="198" spans="1:14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</row>
    <row r="199" spans="1:14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</row>
    <row r="200" spans="1:14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</row>
    <row r="201" spans="1:14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</row>
    <row r="202" spans="1:14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</row>
    <row r="203" spans="1:14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</row>
    <row r="204" spans="1:14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</row>
    <row r="205" spans="1:14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</row>
    <row r="206" spans="1:14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</row>
    <row r="207" spans="1:14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</row>
    <row r="208" spans="1:14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</row>
    <row r="209" spans="1:14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</row>
    <row r="210" spans="1:14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</row>
    <row r="211" spans="1:14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</row>
    <row r="212" spans="1:14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</row>
    <row r="213" spans="1:14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</row>
    <row r="214" spans="1:14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</row>
    <row r="215" spans="1:14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</row>
    <row r="216" spans="1:14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</row>
    <row r="217" spans="1:14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</row>
    <row r="218" spans="1:14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</row>
    <row r="219" spans="1:14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</row>
    <row r="220" spans="1:14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</row>
    <row r="221" spans="1:14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</row>
    <row r="222" spans="1:14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</row>
    <row r="223" spans="1:14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</row>
    <row r="224" spans="1:14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</row>
    <row r="225" spans="1:14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</row>
    <row r="226" spans="1:14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</row>
    <row r="227" spans="1:14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</row>
    <row r="228" spans="1:14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</row>
    <row r="229" spans="1:14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</row>
    <row r="230" spans="1:14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</row>
    <row r="231" spans="1:14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</row>
    <row r="232" spans="1:14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</row>
    <row r="233" spans="1:14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</row>
    <row r="234" spans="1:14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</row>
    <row r="235" spans="1:14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</row>
    <row r="236" spans="1:14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</row>
    <row r="237" spans="1:14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</row>
    <row r="238" spans="1:14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</row>
    <row r="239" spans="1:14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</row>
    <row r="240" spans="1:14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</row>
    <row r="241" spans="1:14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</row>
    <row r="242" spans="1:14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</row>
    <row r="243" spans="1:14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</row>
    <row r="244" spans="1:14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</row>
    <row r="245" spans="1:14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</row>
    <row r="246" spans="1:1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</row>
    <row r="247" spans="1:14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</row>
    <row r="248" spans="1:14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</row>
    <row r="249" spans="1:14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</row>
    <row r="250" spans="1:14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</row>
    <row r="251" spans="1:14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</row>
    <row r="252" spans="1:14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</row>
    <row r="253" spans="1:14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</row>
    <row r="254" spans="1:14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</row>
    <row r="255" spans="1:14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</row>
    <row r="256" spans="1:14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</row>
    <row r="257" spans="1:14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</row>
    <row r="258" spans="1:14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</row>
    <row r="259" spans="1:14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</row>
    <row r="260" spans="1:14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</row>
    <row r="261" spans="1:14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</row>
    <row r="262" spans="1:14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  <c r="EJ262" s="1"/>
      <c r="EK262" s="1"/>
      <c r="EL262" s="1"/>
      <c r="EM262" s="1"/>
      <c r="EN262" s="1"/>
      <c r="EO262" s="1"/>
      <c r="EP262" s="1"/>
    </row>
    <row r="263" spans="1:14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  <c r="EJ263" s="1"/>
      <c r="EK263" s="1"/>
      <c r="EL263" s="1"/>
      <c r="EM263" s="1"/>
      <c r="EN263" s="1"/>
      <c r="EO263" s="1"/>
      <c r="EP263" s="1"/>
    </row>
    <row r="264" spans="1:14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</row>
    <row r="265" spans="1:14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  <c r="EJ265" s="1"/>
      <c r="EK265" s="1"/>
      <c r="EL265" s="1"/>
      <c r="EM265" s="1"/>
      <c r="EN265" s="1"/>
      <c r="EO265" s="1"/>
      <c r="EP265" s="1"/>
    </row>
    <row r="266" spans="1:14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  <c r="EI266" s="1"/>
      <c r="EJ266" s="1"/>
      <c r="EK266" s="1"/>
      <c r="EL266" s="1"/>
      <c r="EM266" s="1"/>
      <c r="EN266" s="1"/>
      <c r="EO266" s="1"/>
      <c r="EP266" s="1"/>
    </row>
    <row r="267" spans="1:14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</row>
    <row r="268" spans="1:14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  <c r="EM268" s="1"/>
      <c r="EN268" s="1"/>
      <c r="EO268" s="1"/>
      <c r="EP268" s="1"/>
    </row>
    <row r="269" spans="1:14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</row>
    <row r="270" spans="1:14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</row>
    <row r="271" spans="1:14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  <c r="EK271" s="1"/>
      <c r="EL271" s="1"/>
      <c r="EM271" s="1"/>
      <c r="EN271" s="1"/>
      <c r="EO271" s="1"/>
      <c r="EP271" s="1"/>
    </row>
    <row r="272" spans="1:14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  <c r="EE272" s="1"/>
      <c r="EF272" s="1"/>
      <c r="EG272" s="1"/>
      <c r="EH272" s="1"/>
      <c r="EI272" s="1"/>
      <c r="EJ272" s="1"/>
      <c r="EK272" s="1"/>
      <c r="EL272" s="1"/>
      <c r="EM272" s="1"/>
      <c r="EN272" s="1"/>
      <c r="EO272" s="1"/>
      <c r="EP272" s="1"/>
    </row>
    <row r="273" spans="1:14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  <c r="EJ273" s="1"/>
      <c r="EK273" s="1"/>
      <c r="EL273" s="1"/>
      <c r="EM273" s="1"/>
      <c r="EN273" s="1"/>
      <c r="EO273" s="1"/>
      <c r="EP273" s="1"/>
    </row>
    <row r="274" spans="1:14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  <c r="EM274" s="1"/>
      <c r="EN274" s="1"/>
      <c r="EO274" s="1"/>
      <c r="EP274" s="1"/>
    </row>
    <row r="275" spans="1:14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  <c r="EI275" s="1"/>
      <c r="EJ275" s="1"/>
      <c r="EK275" s="1"/>
      <c r="EL275" s="1"/>
      <c r="EM275" s="1"/>
      <c r="EN275" s="1"/>
      <c r="EO275" s="1"/>
      <c r="EP275" s="1"/>
    </row>
    <row r="276" spans="1:14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  <c r="EK276" s="1"/>
      <c r="EL276" s="1"/>
      <c r="EM276" s="1"/>
      <c r="EN276" s="1"/>
      <c r="EO276" s="1"/>
      <c r="EP276" s="1"/>
    </row>
    <row r="277" spans="1:14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</row>
    <row r="278" spans="1:14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</row>
    <row r="279" spans="1:14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</row>
    <row r="280" spans="1:14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</row>
    <row r="281" spans="1:14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</row>
    <row r="282" spans="1:14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</row>
    <row r="283" spans="1:14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</row>
    <row r="284" spans="1:14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</row>
    <row r="285" spans="1:14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</row>
    <row r="286" spans="1:14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</row>
    <row r="287" spans="1:14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</row>
    <row r="288" spans="1:14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</row>
    <row r="289" spans="1:14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</row>
    <row r="290" spans="1:14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</row>
    <row r="291" spans="1:14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</row>
    <row r="292" spans="1:14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</row>
    <row r="293" spans="1:14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</row>
    <row r="294" spans="1:14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</row>
    <row r="295" spans="1:14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</row>
    <row r="296" spans="1:14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</row>
    <row r="297" spans="1:14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  <c r="EM297" s="1"/>
      <c r="EN297" s="1"/>
      <c r="EO297" s="1"/>
      <c r="EP297" s="1"/>
    </row>
    <row r="298" spans="1:14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</row>
    <row r="299" spans="1:14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  <c r="EI299" s="1"/>
      <c r="EJ299" s="1"/>
      <c r="EK299" s="1"/>
      <c r="EL299" s="1"/>
      <c r="EM299" s="1"/>
      <c r="EN299" s="1"/>
      <c r="EO299" s="1"/>
      <c r="EP299" s="1"/>
    </row>
    <row r="300" spans="1:14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  <c r="EB300" s="1"/>
      <c r="EC300" s="1"/>
      <c r="ED300" s="1"/>
      <c r="EE300" s="1"/>
      <c r="EF300" s="1"/>
      <c r="EG300" s="1"/>
      <c r="EH300" s="1"/>
      <c r="EI300" s="1"/>
      <c r="EJ300" s="1"/>
      <c r="EK300" s="1"/>
      <c r="EL300" s="1"/>
      <c r="EM300" s="1"/>
      <c r="EN300" s="1"/>
      <c r="EO300" s="1"/>
      <c r="EP300" s="1"/>
    </row>
    <row r="301" spans="1:14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  <c r="EB301" s="1"/>
      <c r="EC301" s="1"/>
      <c r="ED301" s="1"/>
      <c r="EE301" s="1"/>
      <c r="EF301" s="1"/>
      <c r="EG301" s="1"/>
      <c r="EH301" s="1"/>
      <c r="EI301" s="1"/>
      <c r="EJ301" s="1"/>
      <c r="EK301" s="1"/>
      <c r="EL301" s="1"/>
      <c r="EM301" s="1"/>
      <c r="EN301" s="1"/>
      <c r="EO301" s="1"/>
      <c r="EP301" s="1"/>
    </row>
    <row r="302" spans="1:14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  <c r="EB302" s="1"/>
      <c r="EC302" s="1"/>
      <c r="ED302" s="1"/>
      <c r="EE302" s="1"/>
      <c r="EF302" s="1"/>
      <c r="EG302" s="1"/>
      <c r="EH302" s="1"/>
      <c r="EI302" s="1"/>
      <c r="EJ302" s="1"/>
      <c r="EK302" s="1"/>
      <c r="EL302" s="1"/>
      <c r="EM302" s="1"/>
      <c r="EN302" s="1"/>
      <c r="EO302" s="1"/>
      <c r="EP302" s="1"/>
    </row>
    <row r="303" spans="1:14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  <c r="EB303" s="1"/>
      <c r="EC303" s="1"/>
      <c r="ED303" s="1"/>
      <c r="EE303" s="1"/>
      <c r="EF303" s="1"/>
      <c r="EG303" s="1"/>
      <c r="EH303" s="1"/>
      <c r="EI303" s="1"/>
      <c r="EJ303" s="1"/>
      <c r="EK303" s="1"/>
      <c r="EL303" s="1"/>
      <c r="EM303" s="1"/>
      <c r="EN303" s="1"/>
      <c r="EO303" s="1"/>
      <c r="EP303" s="1"/>
    </row>
    <row r="304" spans="1:14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  <c r="EB304" s="1"/>
      <c r="EC304" s="1"/>
      <c r="ED304" s="1"/>
      <c r="EE304" s="1"/>
      <c r="EF304" s="1"/>
      <c r="EG304" s="1"/>
      <c r="EH304" s="1"/>
      <c r="EI304" s="1"/>
      <c r="EJ304" s="1"/>
      <c r="EK304" s="1"/>
      <c r="EL304" s="1"/>
      <c r="EM304" s="1"/>
      <c r="EN304" s="1"/>
      <c r="EO304" s="1"/>
      <c r="EP304" s="1"/>
    </row>
    <row r="305" spans="1:14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  <c r="EB305" s="1"/>
      <c r="EC305" s="1"/>
      <c r="ED305" s="1"/>
      <c r="EE305" s="1"/>
      <c r="EF305" s="1"/>
      <c r="EG305" s="1"/>
      <c r="EH305" s="1"/>
      <c r="EI305" s="1"/>
      <c r="EJ305" s="1"/>
      <c r="EK305" s="1"/>
      <c r="EL305" s="1"/>
      <c r="EM305" s="1"/>
      <c r="EN305" s="1"/>
      <c r="EO305" s="1"/>
      <c r="EP305" s="1"/>
    </row>
    <row r="306" spans="1:14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</row>
    <row r="307" spans="1:14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  <c r="EB307" s="1"/>
      <c r="EC307" s="1"/>
      <c r="ED307" s="1"/>
      <c r="EE307" s="1"/>
      <c r="EF307" s="1"/>
      <c r="EG307" s="1"/>
      <c r="EH307" s="1"/>
      <c r="EI307" s="1"/>
      <c r="EJ307" s="1"/>
      <c r="EK307" s="1"/>
      <c r="EL307" s="1"/>
      <c r="EM307" s="1"/>
      <c r="EN307" s="1"/>
      <c r="EO307" s="1"/>
      <c r="EP307" s="1"/>
    </row>
    <row r="308" spans="1:14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  <c r="EB308" s="1"/>
      <c r="EC308" s="1"/>
      <c r="ED308" s="1"/>
      <c r="EE308" s="1"/>
      <c r="EF308" s="1"/>
      <c r="EG308" s="1"/>
      <c r="EH308" s="1"/>
      <c r="EI308" s="1"/>
      <c r="EJ308" s="1"/>
      <c r="EK308" s="1"/>
      <c r="EL308" s="1"/>
      <c r="EM308" s="1"/>
      <c r="EN308" s="1"/>
      <c r="EO308" s="1"/>
      <c r="EP308" s="1"/>
    </row>
    <row r="309" spans="1:14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  <c r="EC309" s="1"/>
      <c r="ED309" s="1"/>
      <c r="EE309" s="1"/>
      <c r="EF309" s="1"/>
      <c r="EG309" s="1"/>
      <c r="EH309" s="1"/>
      <c r="EI309" s="1"/>
      <c r="EJ309" s="1"/>
      <c r="EK309" s="1"/>
      <c r="EL309" s="1"/>
      <c r="EM309" s="1"/>
      <c r="EN309" s="1"/>
      <c r="EO309" s="1"/>
      <c r="EP309" s="1"/>
    </row>
    <row r="310" spans="1:14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  <c r="EB310" s="1"/>
      <c r="EC310" s="1"/>
      <c r="ED310" s="1"/>
      <c r="EE310" s="1"/>
      <c r="EF310" s="1"/>
      <c r="EG310" s="1"/>
      <c r="EH310" s="1"/>
      <c r="EI310" s="1"/>
      <c r="EJ310" s="1"/>
      <c r="EK310" s="1"/>
      <c r="EL310" s="1"/>
      <c r="EM310" s="1"/>
      <c r="EN310" s="1"/>
      <c r="EO310" s="1"/>
      <c r="EP310" s="1"/>
    </row>
    <row r="311" spans="1:14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  <c r="EB311" s="1"/>
      <c r="EC311" s="1"/>
      <c r="ED311" s="1"/>
      <c r="EE311" s="1"/>
      <c r="EF311" s="1"/>
      <c r="EG311" s="1"/>
      <c r="EH311" s="1"/>
      <c r="EI311" s="1"/>
      <c r="EJ311" s="1"/>
      <c r="EK311" s="1"/>
      <c r="EL311" s="1"/>
      <c r="EM311" s="1"/>
      <c r="EN311" s="1"/>
      <c r="EO311" s="1"/>
      <c r="EP311" s="1"/>
    </row>
    <row r="312" spans="1:14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/>
      <c r="DX312" s="1"/>
      <c r="DY312" s="1"/>
      <c r="DZ312" s="1"/>
      <c r="EA312" s="1"/>
      <c r="EB312" s="1"/>
      <c r="EC312" s="1"/>
      <c r="ED312" s="1"/>
      <c r="EE312" s="1"/>
      <c r="EF312" s="1"/>
      <c r="EG312" s="1"/>
      <c r="EH312" s="1"/>
      <c r="EI312" s="1"/>
      <c r="EJ312" s="1"/>
      <c r="EK312" s="1"/>
      <c r="EL312" s="1"/>
      <c r="EM312" s="1"/>
      <c r="EN312" s="1"/>
      <c r="EO312" s="1"/>
      <c r="EP312" s="1"/>
    </row>
    <row r="313" spans="1:14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  <c r="EB313" s="1"/>
      <c r="EC313" s="1"/>
      <c r="ED313" s="1"/>
      <c r="EE313" s="1"/>
      <c r="EF313" s="1"/>
      <c r="EG313" s="1"/>
      <c r="EH313" s="1"/>
      <c r="EI313" s="1"/>
      <c r="EJ313" s="1"/>
      <c r="EK313" s="1"/>
      <c r="EL313" s="1"/>
      <c r="EM313" s="1"/>
      <c r="EN313" s="1"/>
      <c r="EO313" s="1"/>
      <c r="EP313" s="1"/>
    </row>
    <row r="314" spans="1:14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  <c r="EB314" s="1"/>
      <c r="EC314" s="1"/>
      <c r="ED314" s="1"/>
      <c r="EE314" s="1"/>
      <c r="EF314" s="1"/>
      <c r="EG314" s="1"/>
      <c r="EH314" s="1"/>
      <c r="EI314" s="1"/>
      <c r="EJ314" s="1"/>
      <c r="EK314" s="1"/>
      <c r="EL314" s="1"/>
      <c r="EM314" s="1"/>
      <c r="EN314" s="1"/>
      <c r="EO314" s="1"/>
      <c r="EP314" s="1"/>
    </row>
    <row r="315" spans="1:14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  <c r="EB315" s="1"/>
      <c r="EC315" s="1"/>
      <c r="ED315" s="1"/>
      <c r="EE315" s="1"/>
      <c r="EF315" s="1"/>
      <c r="EG315" s="1"/>
      <c r="EH315" s="1"/>
      <c r="EI315" s="1"/>
      <c r="EJ315" s="1"/>
      <c r="EK315" s="1"/>
      <c r="EL315" s="1"/>
      <c r="EM315" s="1"/>
      <c r="EN315" s="1"/>
      <c r="EO315" s="1"/>
      <c r="EP315" s="1"/>
    </row>
    <row r="316" spans="1:14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</row>
    <row r="317" spans="1:14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</row>
    <row r="318" spans="1:14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  <c r="EE318" s="1"/>
      <c r="EF318" s="1"/>
      <c r="EG318" s="1"/>
      <c r="EH318" s="1"/>
      <c r="EI318" s="1"/>
      <c r="EJ318" s="1"/>
      <c r="EK318" s="1"/>
      <c r="EL318" s="1"/>
      <c r="EM318" s="1"/>
      <c r="EN318" s="1"/>
      <c r="EO318" s="1"/>
      <c r="EP318" s="1"/>
    </row>
    <row r="319" spans="1:14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</row>
    <row r="320" spans="1:14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  <c r="DX320" s="1"/>
      <c r="DY320" s="1"/>
      <c r="DZ320" s="1"/>
      <c r="EA320" s="1"/>
      <c r="EB320" s="1"/>
      <c r="EC320" s="1"/>
      <c r="ED320" s="1"/>
      <c r="EE320" s="1"/>
      <c r="EF320" s="1"/>
      <c r="EG320" s="1"/>
      <c r="EH320" s="1"/>
      <c r="EI320" s="1"/>
      <c r="EJ320" s="1"/>
      <c r="EK320" s="1"/>
      <c r="EL320" s="1"/>
      <c r="EM320" s="1"/>
      <c r="EN320" s="1"/>
      <c r="EO320" s="1"/>
      <c r="EP320" s="1"/>
    </row>
    <row r="321" spans="1:14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  <c r="DW321" s="1"/>
      <c r="DX321" s="1"/>
      <c r="DY321" s="1"/>
      <c r="DZ321" s="1"/>
      <c r="EA321" s="1"/>
      <c r="EB321" s="1"/>
      <c r="EC321" s="1"/>
      <c r="ED321" s="1"/>
      <c r="EE321" s="1"/>
      <c r="EF321" s="1"/>
      <c r="EG321" s="1"/>
      <c r="EH321" s="1"/>
      <c r="EI321" s="1"/>
      <c r="EJ321" s="1"/>
      <c r="EK321" s="1"/>
      <c r="EL321" s="1"/>
      <c r="EM321" s="1"/>
      <c r="EN321" s="1"/>
      <c r="EO321" s="1"/>
      <c r="EP321" s="1"/>
    </row>
    <row r="322" spans="1:14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  <c r="DO322" s="1"/>
      <c r="DP322" s="1"/>
      <c r="DQ322" s="1"/>
      <c r="DR322" s="1"/>
      <c r="DS322" s="1"/>
      <c r="DT322" s="1"/>
      <c r="DU322" s="1"/>
      <c r="DV322" s="1"/>
      <c r="DW322" s="1"/>
      <c r="DX322" s="1"/>
      <c r="DY322" s="1"/>
      <c r="DZ322" s="1"/>
      <c r="EA322" s="1"/>
      <c r="EB322" s="1"/>
      <c r="EC322" s="1"/>
      <c r="ED322" s="1"/>
      <c r="EE322" s="1"/>
      <c r="EF322" s="1"/>
      <c r="EG322" s="1"/>
      <c r="EH322" s="1"/>
      <c r="EI322" s="1"/>
      <c r="EJ322" s="1"/>
      <c r="EK322" s="1"/>
      <c r="EL322" s="1"/>
      <c r="EM322" s="1"/>
      <c r="EN322" s="1"/>
      <c r="EO322" s="1"/>
      <c r="EP322" s="1"/>
    </row>
    <row r="323" spans="1:14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  <c r="DX323" s="1"/>
      <c r="DY323" s="1"/>
      <c r="DZ323" s="1"/>
      <c r="EA323" s="1"/>
      <c r="EB323" s="1"/>
      <c r="EC323" s="1"/>
      <c r="ED323" s="1"/>
      <c r="EE323" s="1"/>
      <c r="EF323" s="1"/>
      <c r="EG323" s="1"/>
      <c r="EH323" s="1"/>
      <c r="EI323" s="1"/>
      <c r="EJ323" s="1"/>
      <c r="EK323" s="1"/>
      <c r="EL323" s="1"/>
      <c r="EM323" s="1"/>
      <c r="EN323" s="1"/>
      <c r="EO323" s="1"/>
      <c r="EP323" s="1"/>
    </row>
    <row r="324" spans="1:14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  <c r="DX324" s="1"/>
      <c r="DY324" s="1"/>
      <c r="DZ324" s="1"/>
      <c r="EA324" s="1"/>
      <c r="EB324" s="1"/>
      <c r="EC324" s="1"/>
      <c r="ED324" s="1"/>
      <c r="EE324" s="1"/>
      <c r="EF324" s="1"/>
      <c r="EG324" s="1"/>
      <c r="EH324" s="1"/>
      <c r="EI324" s="1"/>
      <c r="EJ324" s="1"/>
      <c r="EK324" s="1"/>
      <c r="EL324" s="1"/>
      <c r="EM324" s="1"/>
      <c r="EN324" s="1"/>
      <c r="EO324" s="1"/>
      <c r="EP324" s="1"/>
    </row>
    <row r="325" spans="1:14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  <c r="DP325" s="1"/>
      <c r="DQ325" s="1"/>
      <c r="DR325" s="1"/>
      <c r="DS325" s="1"/>
      <c r="DT325" s="1"/>
      <c r="DU325" s="1"/>
      <c r="DV325" s="1"/>
      <c r="DW325" s="1"/>
      <c r="DX325" s="1"/>
      <c r="DY325" s="1"/>
      <c r="DZ325" s="1"/>
      <c r="EA325" s="1"/>
      <c r="EB325" s="1"/>
      <c r="EC325" s="1"/>
      <c r="ED325" s="1"/>
      <c r="EE325" s="1"/>
      <c r="EF325" s="1"/>
      <c r="EG325" s="1"/>
      <c r="EH325" s="1"/>
      <c r="EI325" s="1"/>
      <c r="EJ325" s="1"/>
      <c r="EK325" s="1"/>
      <c r="EL325" s="1"/>
      <c r="EM325" s="1"/>
      <c r="EN325" s="1"/>
      <c r="EO325" s="1"/>
      <c r="EP325" s="1"/>
    </row>
    <row r="326" spans="1:14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  <c r="DO326" s="1"/>
      <c r="DP326" s="1"/>
      <c r="DQ326" s="1"/>
      <c r="DR326" s="1"/>
      <c r="DS326" s="1"/>
      <c r="DT326" s="1"/>
      <c r="DU326" s="1"/>
      <c r="DV326" s="1"/>
      <c r="DW326" s="1"/>
      <c r="DX326" s="1"/>
      <c r="DY326" s="1"/>
      <c r="DZ326" s="1"/>
      <c r="EA326" s="1"/>
      <c r="EB326" s="1"/>
      <c r="EC326" s="1"/>
      <c r="ED326" s="1"/>
      <c r="EE326" s="1"/>
      <c r="EF326" s="1"/>
      <c r="EG326" s="1"/>
      <c r="EH326" s="1"/>
      <c r="EI326" s="1"/>
      <c r="EJ326" s="1"/>
      <c r="EK326" s="1"/>
      <c r="EL326" s="1"/>
      <c r="EM326" s="1"/>
      <c r="EN326" s="1"/>
      <c r="EO326" s="1"/>
      <c r="EP326" s="1"/>
    </row>
    <row r="327" spans="1:14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  <c r="DO327" s="1"/>
      <c r="DP327" s="1"/>
      <c r="DQ327" s="1"/>
      <c r="DR327" s="1"/>
      <c r="DS327" s="1"/>
      <c r="DT327" s="1"/>
      <c r="DU327" s="1"/>
      <c r="DV327" s="1"/>
      <c r="DW327" s="1"/>
      <c r="DX327" s="1"/>
      <c r="DY327" s="1"/>
      <c r="DZ327" s="1"/>
      <c r="EA327" s="1"/>
      <c r="EB327" s="1"/>
      <c r="EC327" s="1"/>
      <c r="ED327" s="1"/>
      <c r="EE327" s="1"/>
      <c r="EF327" s="1"/>
      <c r="EG327" s="1"/>
      <c r="EH327" s="1"/>
      <c r="EI327" s="1"/>
      <c r="EJ327" s="1"/>
      <c r="EK327" s="1"/>
      <c r="EL327" s="1"/>
      <c r="EM327" s="1"/>
      <c r="EN327" s="1"/>
      <c r="EO327" s="1"/>
      <c r="EP327" s="1"/>
    </row>
    <row r="328" spans="1:14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  <c r="EB328" s="1"/>
      <c r="EC328" s="1"/>
      <c r="ED328" s="1"/>
      <c r="EE328" s="1"/>
      <c r="EF328" s="1"/>
      <c r="EG328" s="1"/>
      <c r="EH328" s="1"/>
      <c r="EI328" s="1"/>
      <c r="EJ328" s="1"/>
      <c r="EK328" s="1"/>
      <c r="EL328" s="1"/>
      <c r="EM328" s="1"/>
      <c r="EN328" s="1"/>
      <c r="EO328" s="1"/>
      <c r="EP328" s="1"/>
    </row>
    <row r="329" spans="1:14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  <c r="DO329" s="1"/>
      <c r="DP329" s="1"/>
      <c r="DQ329" s="1"/>
      <c r="DR329" s="1"/>
      <c r="DS329" s="1"/>
      <c r="DT329" s="1"/>
      <c r="DU329" s="1"/>
      <c r="DV329" s="1"/>
      <c r="DW329" s="1"/>
      <c r="DX329" s="1"/>
      <c r="DY329" s="1"/>
      <c r="DZ329" s="1"/>
      <c r="EA329" s="1"/>
      <c r="EB329" s="1"/>
      <c r="EC329" s="1"/>
      <c r="ED329" s="1"/>
      <c r="EE329" s="1"/>
      <c r="EF329" s="1"/>
      <c r="EG329" s="1"/>
      <c r="EH329" s="1"/>
      <c r="EI329" s="1"/>
      <c r="EJ329" s="1"/>
      <c r="EK329" s="1"/>
      <c r="EL329" s="1"/>
      <c r="EM329" s="1"/>
      <c r="EN329" s="1"/>
      <c r="EO329" s="1"/>
      <c r="EP329" s="1"/>
    </row>
    <row r="330" spans="1:14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  <c r="DO330" s="1"/>
      <c r="DP330" s="1"/>
      <c r="DQ330" s="1"/>
      <c r="DR330" s="1"/>
      <c r="DS330" s="1"/>
      <c r="DT330" s="1"/>
      <c r="DU330" s="1"/>
      <c r="DV330" s="1"/>
      <c r="DW330" s="1"/>
      <c r="DX330" s="1"/>
      <c r="DY330" s="1"/>
      <c r="DZ330" s="1"/>
      <c r="EA330" s="1"/>
      <c r="EB330" s="1"/>
      <c r="EC330" s="1"/>
      <c r="ED330" s="1"/>
      <c r="EE330" s="1"/>
      <c r="EF330" s="1"/>
      <c r="EG330" s="1"/>
      <c r="EH330" s="1"/>
      <c r="EI330" s="1"/>
      <c r="EJ330" s="1"/>
      <c r="EK330" s="1"/>
      <c r="EL330" s="1"/>
      <c r="EM330" s="1"/>
      <c r="EN330" s="1"/>
      <c r="EO330" s="1"/>
      <c r="EP330" s="1"/>
    </row>
    <row r="331" spans="1:14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  <c r="DO331" s="1"/>
      <c r="DP331" s="1"/>
      <c r="DQ331" s="1"/>
      <c r="DR331" s="1"/>
      <c r="DS331" s="1"/>
      <c r="DT331" s="1"/>
      <c r="DU331" s="1"/>
      <c r="DV331" s="1"/>
      <c r="DW331" s="1"/>
      <c r="DX331" s="1"/>
      <c r="DY331" s="1"/>
      <c r="DZ331" s="1"/>
      <c r="EA331" s="1"/>
      <c r="EB331" s="1"/>
      <c r="EC331" s="1"/>
      <c r="ED331" s="1"/>
      <c r="EE331" s="1"/>
      <c r="EF331" s="1"/>
      <c r="EG331" s="1"/>
      <c r="EH331" s="1"/>
      <c r="EI331" s="1"/>
      <c r="EJ331" s="1"/>
      <c r="EK331" s="1"/>
      <c r="EL331" s="1"/>
      <c r="EM331" s="1"/>
      <c r="EN331" s="1"/>
      <c r="EO331" s="1"/>
      <c r="EP331" s="1"/>
    </row>
    <row r="332" spans="1:14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  <c r="DO332" s="1"/>
      <c r="DP332" s="1"/>
      <c r="DQ332" s="1"/>
      <c r="DR332" s="1"/>
      <c r="DS332" s="1"/>
      <c r="DT332" s="1"/>
      <c r="DU332" s="1"/>
      <c r="DV332" s="1"/>
      <c r="DW332" s="1"/>
      <c r="DX332" s="1"/>
      <c r="DY332" s="1"/>
      <c r="DZ332" s="1"/>
      <c r="EA332" s="1"/>
      <c r="EB332" s="1"/>
      <c r="EC332" s="1"/>
      <c r="ED332" s="1"/>
      <c r="EE332" s="1"/>
      <c r="EF332" s="1"/>
      <c r="EG332" s="1"/>
      <c r="EH332" s="1"/>
      <c r="EI332" s="1"/>
      <c r="EJ332" s="1"/>
      <c r="EK332" s="1"/>
      <c r="EL332" s="1"/>
      <c r="EM332" s="1"/>
      <c r="EN332" s="1"/>
      <c r="EO332" s="1"/>
      <c r="EP332" s="1"/>
    </row>
    <row r="333" spans="1:14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  <c r="DO333" s="1"/>
      <c r="DP333" s="1"/>
      <c r="DQ333" s="1"/>
      <c r="DR333" s="1"/>
      <c r="DS333" s="1"/>
      <c r="DT333" s="1"/>
      <c r="DU333" s="1"/>
      <c r="DV333" s="1"/>
      <c r="DW333" s="1"/>
      <c r="DX333" s="1"/>
      <c r="DY333" s="1"/>
      <c r="DZ333" s="1"/>
      <c r="EA333" s="1"/>
      <c r="EB333" s="1"/>
      <c r="EC333" s="1"/>
      <c r="ED333" s="1"/>
      <c r="EE333" s="1"/>
      <c r="EF333" s="1"/>
      <c r="EG333" s="1"/>
      <c r="EH333" s="1"/>
      <c r="EI333" s="1"/>
      <c r="EJ333" s="1"/>
      <c r="EK333" s="1"/>
      <c r="EL333" s="1"/>
      <c r="EM333" s="1"/>
      <c r="EN333" s="1"/>
      <c r="EO333" s="1"/>
      <c r="EP333" s="1"/>
    </row>
    <row r="334" spans="1:14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  <c r="DO334" s="1"/>
      <c r="DP334" s="1"/>
      <c r="DQ334" s="1"/>
      <c r="DR334" s="1"/>
      <c r="DS334" s="1"/>
      <c r="DT334" s="1"/>
      <c r="DU334" s="1"/>
      <c r="DV334" s="1"/>
      <c r="DW334" s="1"/>
      <c r="DX334" s="1"/>
      <c r="DY334" s="1"/>
      <c r="DZ334" s="1"/>
      <c r="EA334" s="1"/>
      <c r="EB334" s="1"/>
      <c r="EC334" s="1"/>
      <c r="ED334" s="1"/>
      <c r="EE334" s="1"/>
      <c r="EF334" s="1"/>
      <c r="EG334" s="1"/>
      <c r="EH334" s="1"/>
      <c r="EI334" s="1"/>
      <c r="EJ334" s="1"/>
      <c r="EK334" s="1"/>
      <c r="EL334" s="1"/>
      <c r="EM334" s="1"/>
      <c r="EN334" s="1"/>
      <c r="EO334" s="1"/>
      <c r="EP334" s="1"/>
    </row>
    <row r="335" spans="1:14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  <c r="DO335" s="1"/>
      <c r="DP335" s="1"/>
      <c r="DQ335" s="1"/>
      <c r="DR335" s="1"/>
      <c r="DS335" s="1"/>
      <c r="DT335" s="1"/>
      <c r="DU335" s="1"/>
      <c r="DV335" s="1"/>
      <c r="DW335" s="1"/>
      <c r="DX335" s="1"/>
      <c r="DY335" s="1"/>
      <c r="DZ335" s="1"/>
      <c r="EA335" s="1"/>
      <c r="EB335" s="1"/>
      <c r="EC335" s="1"/>
      <c r="ED335" s="1"/>
      <c r="EE335" s="1"/>
      <c r="EF335" s="1"/>
      <c r="EG335" s="1"/>
      <c r="EH335" s="1"/>
      <c r="EI335" s="1"/>
      <c r="EJ335" s="1"/>
      <c r="EK335" s="1"/>
      <c r="EL335" s="1"/>
      <c r="EM335" s="1"/>
      <c r="EN335" s="1"/>
      <c r="EO335" s="1"/>
      <c r="EP335" s="1"/>
    </row>
    <row r="336" spans="1:14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  <c r="DO336" s="1"/>
      <c r="DP336" s="1"/>
      <c r="DQ336" s="1"/>
      <c r="DR336" s="1"/>
      <c r="DS336" s="1"/>
      <c r="DT336" s="1"/>
      <c r="DU336" s="1"/>
      <c r="DV336" s="1"/>
      <c r="DW336" s="1"/>
      <c r="DX336" s="1"/>
      <c r="DY336" s="1"/>
      <c r="DZ336" s="1"/>
      <c r="EA336" s="1"/>
      <c r="EB336" s="1"/>
      <c r="EC336" s="1"/>
      <c r="ED336" s="1"/>
      <c r="EE336" s="1"/>
      <c r="EF336" s="1"/>
      <c r="EG336" s="1"/>
      <c r="EH336" s="1"/>
      <c r="EI336" s="1"/>
      <c r="EJ336" s="1"/>
      <c r="EK336" s="1"/>
      <c r="EL336" s="1"/>
      <c r="EM336" s="1"/>
      <c r="EN336" s="1"/>
      <c r="EO336" s="1"/>
      <c r="EP336" s="1"/>
    </row>
    <row r="337" spans="1:14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  <c r="DO337" s="1"/>
      <c r="DP337" s="1"/>
      <c r="DQ337" s="1"/>
      <c r="DR337" s="1"/>
      <c r="DS337" s="1"/>
      <c r="DT337" s="1"/>
      <c r="DU337" s="1"/>
      <c r="DV337" s="1"/>
      <c r="DW337" s="1"/>
      <c r="DX337" s="1"/>
      <c r="DY337" s="1"/>
      <c r="DZ337" s="1"/>
      <c r="EA337" s="1"/>
      <c r="EB337" s="1"/>
      <c r="EC337" s="1"/>
      <c r="ED337" s="1"/>
      <c r="EE337" s="1"/>
      <c r="EF337" s="1"/>
      <c r="EG337" s="1"/>
      <c r="EH337" s="1"/>
      <c r="EI337" s="1"/>
      <c r="EJ337" s="1"/>
      <c r="EK337" s="1"/>
      <c r="EL337" s="1"/>
      <c r="EM337" s="1"/>
      <c r="EN337" s="1"/>
      <c r="EO337" s="1"/>
      <c r="EP337" s="1"/>
    </row>
    <row r="338" spans="1:14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  <c r="DO338" s="1"/>
      <c r="DP338" s="1"/>
      <c r="DQ338" s="1"/>
      <c r="DR338" s="1"/>
      <c r="DS338" s="1"/>
      <c r="DT338" s="1"/>
      <c r="DU338" s="1"/>
      <c r="DV338" s="1"/>
      <c r="DW338" s="1"/>
      <c r="DX338" s="1"/>
      <c r="DY338" s="1"/>
      <c r="DZ338" s="1"/>
      <c r="EA338" s="1"/>
      <c r="EB338" s="1"/>
      <c r="EC338" s="1"/>
      <c r="ED338" s="1"/>
      <c r="EE338" s="1"/>
      <c r="EF338" s="1"/>
      <c r="EG338" s="1"/>
      <c r="EH338" s="1"/>
      <c r="EI338" s="1"/>
      <c r="EJ338" s="1"/>
      <c r="EK338" s="1"/>
      <c r="EL338" s="1"/>
      <c r="EM338" s="1"/>
      <c r="EN338" s="1"/>
      <c r="EO338" s="1"/>
      <c r="EP338" s="1"/>
    </row>
    <row r="339" spans="1:14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  <c r="DO339" s="1"/>
      <c r="DP339" s="1"/>
      <c r="DQ339" s="1"/>
      <c r="DR339" s="1"/>
      <c r="DS339" s="1"/>
      <c r="DT339" s="1"/>
      <c r="DU339" s="1"/>
      <c r="DV339" s="1"/>
      <c r="DW339" s="1"/>
      <c r="DX339" s="1"/>
      <c r="DY339" s="1"/>
      <c r="DZ339" s="1"/>
      <c r="EA339" s="1"/>
      <c r="EB339" s="1"/>
      <c r="EC339" s="1"/>
      <c r="ED339" s="1"/>
      <c r="EE339" s="1"/>
      <c r="EF339" s="1"/>
      <c r="EG339" s="1"/>
      <c r="EH339" s="1"/>
      <c r="EI339" s="1"/>
      <c r="EJ339" s="1"/>
      <c r="EK339" s="1"/>
      <c r="EL339" s="1"/>
      <c r="EM339" s="1"/>
      <c r="EN339" s="1"/>
      <c r="EO339" s="1"/>
      <c r="EP339" s="1"/>
    </row>
    <row r="340" spans="1:14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  <c r="DN340" s="1"/>
      <c r="DO340" s="1"/>
      <c r="DP340" s="1"/>
      <c r="DQ340" s="1"/>
      <c r="DR340" s="1"/>
      <c r="DS340" s="1"/>
      <c r="DT340" s="1"/>
      <c r="DU340" s="1"/>
      <c r="DV340" s="1"/>
      <c r="DW340" s="1"/>
      <c r="DX340" s="1"/>
      <c r="DY340" s="1"/>
      <c r="DZ340" s="1"/>
      <c r="EA340" s="1"/>
      <c r="EB340" s="1"/>
      <c r="EC340" s="1"/>
      <c r="ED340" s="1"/>
      <c r="EE340" s="1"/>
      <c r="EF340" s="1"/>
      <c r="EG340" s="1"/>
      <c r="EH340" s="1"/>
      <c r="EI340" s="1"/>
      <c r="EJ340" s="1"/>
      <c r="EK340" s="1"/>
      <c r="EL340" s="1"/>
      <c r="EM340" s="1"/>
      <c r="EN340" s="1"/>
      <c r="EO340" s="1"/>
      <c r="EP340" s="1"/>
    </row>
    <row r="341" spans="1:14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  <c r="DN341" s="1"/>
      <c r="DO341" s="1"/>
      <c r="DP341" s="1"/>
      <c r="DQ341" s="1"/>
      <c r="DR341" s="1"/>
      <c r="DS341" s="1"/>
      <c r="DT341" s="1"/>
      <c r="DU341" s="1"/>
      <c r="DV341" s="1"/>
      <c r="DW341" s="1"/>
      <c r="DX341" s="1"/>
      <c r="DY341" s="1"/>
      <c r="DZ341" s="1"/>
      <c r="EA341" s="1"/>
      <c r="EB341" s="1"/>
      <c r="EC341" s="1"/>
      <c r="ED341" s="1"/>
      <c r="EE341" s="1"/>
      <c r="EF341" s="1"/>
      <c r="EG341" s="1"/>
      <c r="EH341" s="1"/>
      <c r="EI341" s="1"/>
      <c r="EJ341" s="1"/>
      <c r="EK341" s="1"/>
      <c r="EL341" s="1"/>
      <c r="EM341" s="1"/>
      <c r="EN341" s="1"/>
      <c r="EO341" s="1"/>
      <c r="EP341" s="1"/>
    </row>
    <row r="342" spans="1:14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  <c r="DO342" s="1"/>
      <c r="DP342" s="1"/>
      <c r="DQ342" s="1"/>
      <c r="DR342" s="1"/>
      <c r="DS342" s="1"/>
      <c r="DT342" s="1"/>
      <c r="DU342" s="1"/>
      <c r="DV342" s="1"/>
      <c r="DW342" s="1"/>
      <c r="DX342" s="1"/>
      <c r="DY342" s="1"/>
      <c r="DZ342" s="1"/>
      <c r="EA342" s="1"/>
      <c r="EB342" s="1"/>
      <c r="EC342" s="1"/>
      <c r="ED342" s="1"/>
      <c r="EE342" s="1"/>
      <c r="EF342" s="1"/>
      <c r="EG342" s="1"/>
      <c r="EH342" s="1"/>
      <c r="EI342" s="1"/>
      <c r="EJ342" s="1"/>
      <c r="EK342" s="1"/>
      <c r="EL342" s="1"/>
      <c r="EM342" s="1"/>
      <c r="EN342" s="1"/>
      <c r="EO342" s="1"/>
      <c r="EP342" s="1"/>
    </row>
    <row r="343" spans="1:14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  <c r="DO343" s="1"/>
      <c r="DP343" s="1"/>
      <c r="DQ343" s="1"/>
      <c r="DR343" s="1"/>
      <c r="DS343" s="1"/>
      <c r="DT343" s="1"/>
      <c r="DU343" s="1"/>
      <c r="DV343" s="1"/>
      <c r="DW343" s="1"/>
      <c r="DX343" s="1"/>
      <c r="DY343" s="1"/>
      <c r="DZ343" s="1"/>
      <c r="EA343" s="1"/>
      <c r="EB343" s="1"/>
      <c r="EC343" s="1"/>
      <c r="ED343" s="1"/>
      <c r="EE343" s="1"/>
      <c r="EF343" s="1"/>
      <c r="EG343" s="1"/>
      <c r="EH343" s="1"/>
      <c r="EI343" s="1"/>
      <c r="EJ343" s="1"/>
      <c r="EK343" s="1"/>
      <c r="EL343" s="1"/>
      <c r="EM343" s="1"/>
      <c r="EN343" s="1"/>
      <c r="EO343" s="1"/>
      <c r="EP343" s="1"/>
    </row>
    <row r="344" spans="1:14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  <c r="DN344" s="1"/>
      <c r="DO344" s="1"/>
      <c r="DP344" s="1"/>
      <c r="DQ344" s="1"/>
      <c r="DR344" s="1"/>
      <c r="DS344" s="1"/>
      <c r="DT344" s="1"/>
      <c r="DU344" s="1"/>
      <c r="DV344" s="1"/>
      <c r="DW344" s="1"/>
      <c r="DX344" s="1"/>
      <c r="DY344" s="1"/>
      <c r="DZ344" s="1"/>
      <c r="EA344" s="1"/>
      <c r="EB344" s="1"/>
      <c r="EC344" s="1"/>
      <c r="ED344" s="1"/>
      <c r="EE344" s="1"/>
      <c r="EF344" s="1"/>
      <c r="EG344" s="1"/>
      <c r="EH344" s="1"/>
      <c r="EI344" s="1"/>
      <c r="EJ344" s="1"/>
      <c r="EK344" s="1"/>
      <c r="EL344" s="1"/>
      <c r="EM344" s="1"/>
      <c r="EN344" s="1"/>
      <c r="EO344" s="1"/>
      <c r="EP344" s="1"/>
    </row>
    <row r="345" spans="1:14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  <c r="DO345" s="1"/>
      <c r="DP345" s="1"/>
      <c r="DQ345" s="1"/>
      <c r="DR345" s="1"/>
      <c r="DS345" s="1"/>
      <c r="DT345" s="1"/>
      <c r="DU345" s="1"/>
      <c r="DV345" s="1"/>
      <c r="DW345" s="1"/>
      <c r="DX345" s="1"/>
      <c r="DY345" s="1"/>
      <c r="DZ345" s="1"/>
      <c r="EA345" s="1"/>
      <c r="EB345" s="1"/>
      <c r="EC345" s="1"/>
      <c r="ED345" s="1"/>
      <c r="EE345" s="1"/>
      <c r="EF345" s="1"/>
      <c r="EG345" s="1"/>
      <c r="EH345" s="1"/>
      <c r="EI345" s="1"/>
      <c r="EJ345" s="1"/>
      <c r="EK345" s="1"/>
      <c r="EL345" s="1"/>
      <c r="EM345" s="1"/>
      <c r="EN345" s="1"/>
      <c r="EO345" s="1"/>
      <c r="EP345" s="1"/>
    </row>
    <row r="346" spans="1:1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  <c r="DO346" s="1"/>
      <c r="DP346" s="1"/>
      <c r="DQ346" s="1"/>
      <c r="DR346" s="1"/>
      <c r="DS346" s="1"/>
      <c r="DT346" s="1"/>
      <c r="DU346" s="1"/>
      <c r="DV346" s="1"/>
      <c r="DW346" s="1"/>
      <c r="DX346" s="1"/>
      <c r="DY346" s="1"/>
      <c r="DZ346" s="1"/>
      <c r="EA346" s="1"/>
      <c r="EB346" s="1"/>
      <c r="EC346" s="1"/>
      <c r="ED346" s="1"/>
      <c r="EE346" s="1"/>
      <c r="EF346" s="1"/>
      <c r="EG346" s="1"/>
      <c r="EH346" s="1"/>
      <c r="EI346" s="1"/>
      <c r="EJ346" s="1"/>
      <c r="EK346" s="1"/>
      <c r="EL346" s="1"/>
      <c r="EM346" s="1"/>
      <c r="EN346" s="1"/>
      <c r="EO346" s="1"/>
      <c r="EP346" s="1"/>
    </row>
    <row r="347" spans="1:14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  <c r="DO347" s="1"/>
      <c r="DP347" s="1"/>
      <c r="DQ347" s="1"/>
      <c r="DR347" s="1"/>
      <c r="DS347" s="1"/>
      <c r="DT347" s="1"/>
      <c r="DU347" s="1"/>
      <c r="DV347" s="1"/>
      <c r="DW347" s="1"/>
      <c r="DX347" s="1"/>
      <c r="DY347" s="1"/>
      <c r="DZ347" s="1"/>
      <c r="EA347" s="1"/>
      <c r="EB347" s="1"/>
      <c r="EC347" s="1"/>
      <c r="ED347" s="1"/>
      <c r="EE347" s="1"/>
      <c r="EF347" s="1"/>
      <c r="EG347" s="1"/>
      <c r="EH347" s="1"/>
      <c r="EI347" s="1"/>
      <c r="EJ347" s="1"/>
      <c r="EK347" s="1"/>
      <c r="EL347" s="1"/>
      <c r="EM347" s="1"/>
      <c r="EN347" s="1"/>
      <c r="EO347" s="1"/>
      <c r="EP347" s="1"/>
    </row>
    <row r="348" spans="1:14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  <c r="DO348" s="1"/>
      <c r="DP348" s="1"/>
      <c r="DQ348" s="1"/>
      <c r="DR348" s="1"/>
      <c r="DS348" s="1"/>
      <c r="DT348" s="1"/>
      <c r="DU348" s="1"/>
      <c r="DV348" s="1"/>
      <c r="DW348" s="1"/>
      <c r="DX348" s="1"/>
      <c r="DY348" s="1"/>
      <c r="DZ348" s="1"/>
      <c r="EA348" s="1"/>
      <c r="EB348" s="1"/>
      <c r="EC348" s="1"/>
      <c r="ED348" s="1"/>
      <c r="EE348" s="1"/>
      <c r="EF348" s="1"/>
      <c r="EG348" s="1"/>
      <c r="EH348" s="1"/>
      <c r="EI348" s="1"/>
      <c r="EJ348" s="1"/>
      <c r="EK348" s="1"/>
      <c r="EL348" s="1"/>
      <c r="EM348" s="1"/>
      <c r="EN348" s="1"/>
      <c r="EO348" s="1"/>
      <c r="EP348" s="1"/>
    </row>
    <row r="349" spans="1:14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  <c r="EE349" s="1"/>
      <c r="EF349" s="1"/>
      <c r="EG349" s="1"/>
      <c r="EH349" s="1"/>
      <c r="EI349" s="1"/>
      <c r="EJ349" s="1"/>
      <c r="EK349" s="1"/>
      <c r="EL349" s="1"/>
      <c r="EM349" s="1"/>
      <c r="EN349" s="1"/>
      <c r="EO349" s="1"/>
      <c r="EP349" s="1"/>
    </row>
    <row r="350" spans="1:14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  <c r="EE350" s="1"/>
      <c r="EF350" s="1"/>
      <c r="EG350" s="1"/>
      <c r="EH350" s="1"/>
      <c r="EI350" s="1"/>
      <c r="EJ350" s="1"/>
      <c r="EK350" s="1"/>
      <c r="EL350" s="1"/>
      <c r="EM350" s="1"/>
      <c r="EN350" s="1"/>
      <c r="EO350" s="1"/>
      <c r="EP350" s="1"/>
    </row>
    <row r="351" spans="1:14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  <c r="DO351" s="1"/>
      <c r="DP351" s="1"/>
      <c r="DQ351" s="1"/>
      <c r="DR351" s="1"/>
      <c r="DS351" s="1"/>
      <c r="DT351" s="1"/>
      <c r="DU351" s="1"/>
      <c r="DV351" s="1"/>
      <c r="DW351" s="1"/>
      <c r="DX351" s="1"/>
      <c r="DY351" s="1"/>
      <c r="DZ351" s="1"/>
      <c r="EA351" s="1"/>
      <c r="EB351" s="1"/>
      <c r="EC351" s="1"/>
      <c r="ED351" s="1"/>
      <c r="EE351" s="1"/>
      <c r="EF351" s="1"/>
      <c r="EG351" s="1"/>
      <c r="EH351" s="1"/>
      <c r="EI351" s="1"/>
      <c r="EJ351" s="1"/>
      <c r="EK351" s="1"/>
      <c r="EL351" s="1"/>
      <c r="EM351" s="1"/>
      <c r="EN351" s="1"/>
      <c r="EO351" s="1"/>
      <c r="EP351" s="1"/>
    </row>
    <row r="352" spans="1:14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  <c r="DO352" s="1"/>
      <c r="DP352" s="1"/>
      <c r="DQ352" s="1"/>
      <c r="DR352" s="1"/>
      <c r="DS352" s="1"/>
      <c r="DT352" s="1"/>
      <c r="DU352" s="1"/>
      <c r="DV352" s="1"/>
      <c r="DW352" s="1"/>
      <c r="DX352" s="1"/>
      <c r="DY352" s="1"/>
      <c r="DZ352" s="1"/>
      <c r="EA352" s="1"/>
      <c r="EB352" s="1"/>
      <c r="EC352" s="1"/>
      <c r="ED352" s="1"/>
      <c r="EE352" s="1"/>
      <c r="EF352" s="1"/>
      <c r="EG352" s="1"/>
      <c r="EH352" s="1"/>
      <c r="EI352" s="1"/>
      <c r="EJ352" s="1"/>
      <c r="EK352" s="1"/>
      <c r="EL352" s="1"/>
      <c r="EM352" s="1"/>
      <c r="EN352" s="1"/>
      <c r="EO352" s="1"/>
      <c r="EP352" s="1"/>
    </row>
    <row r="353" spans="1:14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  <c r="DO353" s="1"/>
      <c r="DP353" s="1"/>
      <c r="DQ353" s="1"/>
      <c r="DR353" s="1"/>
      <c r="DS353" s="1"/>
      <c r="DT353" s="1"/>
      <c r="DU353" s="1"/>
      <c r="DV353" s="1"/>
      <c r="DW353" s="1"/>
      <c r="DX353" s="1"/>
      <c r="DY353" s="1"/>
      <c r="DZ353" s="1"/>
      <c r="EA353" s="1"/>
      <c r="EB353" s="1"/>
      <c r="EC353" s="1"/>
      <c r="ED353" s="1"/>
      <c r="EE353" s="1"/>
      <c r="EF353" s="1"/>
      <c r="EG353" s="1"/>
      <c r="EH353" s="1"/>
      <c r="EI353" s="1"/>
      <c r="EJ353" s="1"/>
      <c r="EK353" s="1"/>
      <c r="EL353" s="1"/>
      <c r="EM353" s="1"/>
      <c r="EN353" s="1"/>
      <c r="EO353" s="1"/>
      <c r="EP353" s="1"/>
    </row>
    <row r="354" spans="1:14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  <c r="DO354" s="1"/>
      <c r="DP354" s="1"/>
      <c r="DQ354" s="1"/>
      <c r="DR354" s="1"/>
      <c r="DS354" s="1"/>
      <c r="DT354" s="1"/>
      <c r="DU354" s="1"/>
      <c r="DV354" s="1"/>
      <c r="DW354" s="1"/>
      <c r="DX354" s="1"/>
      <c r="DY354" s="1"/>
      <c r="DZ354" s="1"/>
      <c r="EA354" s="1"/>
      <c r="EB354" s="1"/>
      <c r="EC354" s="1"/>
      <c r="ED354" s="1"/>
      <c r="EE354" s="1"/>
      <c r="EF354" s="1"/>
      <c r="EG354" s="1"/>
      <c r="EH354" s="1"/>
      <c r="EI354" s="1"/>
      <c r="EJ354" s="1"/>
      <c r="EK354" s="1"/>
      <c r="EL354" s="1"/>
      <c r="EM354" s="1"/>
      <c r="EN354" s="1"/>
      <c r="EO354" s="1"/>
      <c r="EP354" s="1"/>
    </row>
    <row r="355" spans="1:14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  <c r="DO355" s="1"/>
      <c r="DP355" s="1"/>
      <c r="DQ355" s="1"/>
      <c r="DR355" s="1"/>
      <c r="DS355" s="1"/>
      <c r="DT355" s="1"/>
      <c r="DU355" s="1"/>
      <c r="DV355" s="1"/>
      <c r="DW355" s="1"/>
      <c r="DX355" s="1"/>
      <c r="DY355" s="1"/>
      <c r="DZ355" s="1"/>
      <c r="EA355" s="1"/>
      <c r="EB355" s="1"/>
      <c r="EC355" s="1"/>
      <c r="ED355" s="1"/>
      <c r="EE355" s="1"/>
      <c r="EF355" s="1"/>
      <c r="EG355" s="1"/>
      <c r="EH355" s="1"/>
      <c r="EI355" s="1"/>
      <c r="EJ355" s="1"/>
      <c r="EK355" s="1"/>
      <c r="EL355" s="1"/>
      <c r="EM355" s="1"/>
      <c r="EN355" s="1"/>
      <c r="EO355" s="1"/>
      <c r="EP355" s="1"/>
    </row>
    <row r="356" spans="1:14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  <c r="DO356" s="1"/>
      <c r="DP356" s="1"/>
      <c r="DQ356" s="1"/>
      <c r="DR356" s="1"/>
      <c r="DS356" s="1"/>
      <c r="DT356" s="1"/>
      <c r="DU356" s="1"/>
      <c r="DV356" s="1"/>
      <c r="DW356" s="1"/>
      <c r="DX356" s="1"/>
      <c r="DY356" s="1"/>
      <c r="DZ356" s="1"/>
      <c r="EA356" s="1"/>
      <c r="EB356" s="1"/>
      <c r="EC356" s="1"/>
      <c r="ED356" s="1"/>
      <c r="EE356" s="1"/>
      <c r="EF356" s="1"/>
      <c r="EG356" s="1"/>
      <c r="EH356" s="1"/>
      <c r="EI356" s="1"/>
      <c r="EJ356" s="1"/>
      <c r="EK356" s="1"/>
      <c r="EL356" s="1"/>
      <c r="EM356" s="1"/>
      <c r="EN356" s="1"/>
      <c r="EO356" s="1"/>
      <c r="EP356" s="1"/>
    </row>
    <row r="357" spans="1:14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  <c r="DO357" s="1"/>
      <c r="DP357" s="1"/>
      <c r="DQ357" s="1"/>
      <c r="DR357" s="1"/>
      <c r="DS357" s="1"/>
      <c r="DT357" s="1"/>
      <c r="DU357" s="1"/>
      <c r="DV357" s="1"/>
      <c r="DW357" s="1"/>
      <c r="DX357" s="1"/>
      <c r="DY357" s="1"/>
      <c r="DZ357" s="1"/>
      <c r="EA357" s="1"/>
      <c r="EB357" s="1"/>
      <c r="EC357" s="1"/>
      <c r="ED357" s="1"/>
      <c r="EE357" s="1"/>
      <c r="EF357" s="1"/>
      <c r="EG357" s="1"/>
      <c r="EH357" s="1"/>
      <c r="EI357" s="1"/>
      <c r="EJ357" s="1"/>
      <c r="EK357" s="1"/>
      <c r="EL357" s="1"/>
      <c r="EM357" s="1"/>
      <c r="EN357" s="1"/>
      <c r="EO357" s="1"/>
      <c r="EP357" s="1"/>
    </row>
    <row r="358" spans="1:14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  <c r="DO358" s="1"/>
      <c r="DP358" s="1"/>
      <c r="DQ358" s="1"/>
      <c r="DR358" s="1"/>
      <c r="DS358" s="1"/>
      <c r="DT358" s="1"/>
      <c r="DU358" s="1"/>
      <c r="DV358" s="1"/>
      <c r="DW358" s="1"/>
      <c r="DX358" s="1"/>
      <c r="DY358" s="1"/>
      <c r="DZ358" s="1"/>
      <c r="EA358" s="1"/>
      <c r="EB358" s="1"/>
      <c r="EC358" s="1"/>
      <c r="ED358" s="1"/>
      <c r="EE358" s="1"/>
      <c r="EF358" s="1"/>
      <c r="EG358" s="1"/>
      <c r="EH358" s="1"/>
      <c r="EI358" s="1"/>
      <c r="EJ358" s="1"/>
      <c r="EK358" s="1"/>
      <c r="EL358" s="1"/>
      <c r="EM358" s="1"/>
      <c r="EN358" s="1"/>
      <c r="EO358" s="1"/>
      <c r="EP358" s="1"/>
    </row>
    <row r="359" spans="1:14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  <c r="DO359" s="1"/>
      <c r="DP359" s="1"/>
      <c r="DQ359" s="1"/>
      <c r="DR359" s="1"/>
      <c r="DS359" s="1"/>
      <c r="DT359" s="1"/>
      <c r="DU359" s="1"/>
      <c r="DV359" s="1"/>
      <c r="DW359" s="1"/>
      <c r="DX359" s="1"/>
      <c r="DY359" s="1"/>
      <c r="DZ359" s="1"/>
      <c r="EA359" s="1"/>
      <c r="EB359" s="1"/>
      <c r="EC359" s="1"/>
      <c r="ED359" s="1"/>
      <c r="EE359" s="1"/>
      <c r="EF359" s="1"/>
      <c r="EG359" s="1"/>
      <c r="EH359" s="1"/>
      <c r="EI359" s="1"/>
      <c r="EJ359" s="1"/>
      <c r="EK359" s="1"/>
      <c r="EL359" s="1"/>
      <c r="EM359" s="1"/>
      <c r="EN359" s="1"/>
      <c r="EO359" s="1"/>
      <c r="EP359" s="1"/>
    </row>
    <row r="360" spans="1:14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  <c r="DO360" s="1"/>
      <c r="DP360" s="1"/>
      <c r="DQ360" s="1"/>
      <c r="DR360" s="1"/>
      <c r="DS360" s="1"/>
      <c r="DT360" s="1"/>
      <c r="DU360" s="1"/>
      <c r="DV360" s="1"/>
      <c r="DW360" s="1"/>
      <c r="DX360" s="1"/>
      <c r="DY360" s="1"/>
      <c r="DZ360" s="1"/>
      <c r="EA360" s="1"/>
      <c r="EB360" s="1"/>
      <c r="EC360" s="1"/>
      <c r="ED360" s="1"/>
      <c r="EE360" s="1"/>
      <c r="EF360" s="1"/>
      <c r="EG360" s="1"/>
      <c r="EH360" s="1"/>
      <c r="EI360" s="1"/>
      <c r="EJ360" s="1"/>
      <c r="EK360" s="1"/>
      <c r="EL360" s="1"/>
      <c r="EM360" s="1"/>
      <c r="EN360" s="1"/>
      <c r="EO360" s="1"/>
      <c r="EP360" s="1"/>
    </row>
    <row r="361" spans="1:14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  <c r="DO361" s="1"/>
      <c r="DP361" s="1"/>
      <c r="DQ361" s="1"/>
      <c r="DR361" s="1"/>
      <c r="DS361" s="1"/>
      <c r="DT361" s="1"/>
      <c r="DU361" s="1"/>
      <c r="DV361" s="1"/>
      <c r="DW361" s="1"/>
      <c r="DX361" s="1"/>
      <c r="DY361" s="1"/>
      <c r="DZ361" s="1"/>
      <c r="EA361" s="1"/>
      <c r="EB361" s="1"/>
      <c r="EC361" s="1"/>
      <c r="ED361" s="1"/>
      <c r="EE361" s="1"/>
      <c r="EF361" s="1"/>
      <c r="EG361" s="1"/>
      <c r="EH361" s="1"/>
      <c r="EI361" s="1"/>
      <c r="EJ361" s="1"/>
      <c r="EK361" s="1"/>
      <c r="EL361" s="1"/>
      <c r="EM361" s="1"/>
      <c r="EN361" s="1"/>
      <c r="EO361" s="1"/>
      <c r="EP361" s="1"/>
    </row>
    <row r="362" spans="1:14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  <c r="DO362" s="1"/>
      <c r="DP362" s="1"/>
      <c r="DQ362" s="1"/>
      <c r="DR362" s="1"/>
      <c r="DS362" s="1"/>
      <c r="DT362" s="1"/>
      <c r="DU362" s="1"/>
      <c r="DV362" s="1"/>
      <c r="DW362" s="1"/>
      <c r="DX362" s="1"/>
      <c r="DY362" s="1"/>
      <c r="DZ362" s="1"/>
      <c r="EA362" s="1"/>
      <c r="EB362" s="1"/>
      <c r="EC362" s="1"/>
      <c r="ED362" s="1"/>
      <c r="EE362" s="1"/>
      <c r="EF362" s="1"/>
      <c r="EG362" s="1"/>
      <c r="EH362" s="1"/>
      <c r="EI362" s="1"/>
      <c r="EJ362" s="1"/>
      <c r="EK362" s="1"/>
      <c r="EL362" s="1"/>
      <c r="EM362" s="1"/>
      <c r="EN362" s="1"/>
      <c r="EO362" s="1"/>
      <c r="EP362" s="1"/>
    </row>
    <row r="363" spans="1:14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  <c r="DO363" s="1"/>
      <c r="DP363" s="1"/>
      <c r="DQ363" s="1"/>
      <c r="DR363" s="1"/>
      <c r="DS363" s="1"/>
      <c r="DT363" s="1"/>
      <c r="DU363" s="1"/>
      <c r="DV363" s="1"/>
      <c r="DW363" s="1"/>
      <c r="DX363" s="1"/>
      <c r="DY363" s="1"/>
      <c r="DZ363" s="1"/>
      <c r="EA363" s="1"/>
      <c r="EB363" s="1"/>
      <c r="EC363" s="1"/>
      <c r="ED363" s="1"/>
      <c r="EE363" s="1"/>
      <c r="EF363" s="1"/>
      <c r="EG363" s="1"/>
      <c r="EH363" s="1"/>
      <c r="EI363" s="1"/>
      <c r="EJ363" s="1"/>
      <c r="EK363" s="1"/>
      <c r="EL363" s="1"/>
      <c r="EM363" s="1"/>
      <c r="EN363" s="1"/>
      <c r="EO363" s="1"/>
      <c r="EP363" s="1"/>
    </row>
    <row r="364" spans="1:14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  <c r="DO364" s="1"/>
      <c r="DP364" s="1"/>
      <c r="DQ364" s="1"/>
      <c r="DR364" s="1"/>
      <c r="DS364" s="1"/>
      <c r="DT364" s="1"/>
      <c r="DU364" s="1"/>
      <c r="DV364" s="1"/>
      <c r="DW364" s="1"/>
      <c r="DX364" s="1"/>
      <c r="DY364" s="1"/>
      <c r="DZ364" s="1"/>
      <c r="EA364" s="1"/>
      <c r="EB364" s="1"/>
      <c r="EC364" s="1"/>
      <c r="ED364" s="1"/>
      <c r="EE364" s="1"/>
      <c r="EF364" s="1"/>
      <c r="EG364" s="1"/>
      <c r="EH364" s="1"/>
      <c r="EI364" s="1"/>
      <c r="EJ364" s="1"/>
      <c r="EK364" s="1"/>
      <c r="EL364" s="1"/>
      <c r="EM364" s="1"/>
      <c r="EN364" s="1"/>
      <c r="EO364" s="1"/>
      <c r="EP364" s="1"/>
    </row>
    <row r="365" spans="1:14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  <c r="DO365" s="1"/>
      <c r="DP365" s="1"/>
      <c r="DQ365" s="1"/>
      <c r="DR365" s="1"/>
      <c r="DS365" s="1"/>
      <c r="DT365" s="1"/>
      <c r="DU365" s="1"/>
      <c r="DV365" s="1"/>
      <c r="DW365" s="1"/>
      <c r="DX365" s="1"/>
      <c r="DY365" s="1"/>
      <c r="DZ365" s="1"/>
      <c r="EA365" s="1"/>
      <c r="EB365" s="1"/>
      <c r="EC365" s="1"/>
      <c r="ED365" s="1"/>
      <c r="EE365" s="1"/>
      <c r="EF365" s="1"/>
      <c r="EG365" s="1"/>
      <c r="EH365" s="1"/>
      <c r="EI365" s="1"/>
      <c r="EJ365" s="1"/>
      <c r="EK365" s="1"/>
      <c r="EL365" s="1"/>
      <c r="EM365" s="1"/>
      <c r="EN365" s="1"/>
      <c r="EO365" s="1"/>
      <c r="EP365" s="1"/>
    </row>
    <row r="366" spans="1:14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  <c r="DO366" s="1"/>
      <c r="DP366" s="1"/>
      <c r="DQ366" s="1"/>
      <c r="DR366" s="1"/>
      <c r="DS366" s="1"/>
      <c r="DT366" s="1"/>
      <c r="DU366" s="1"/>
      <c r="DV366" s="1"/>
      <c r="DW366" s="1"/>
      <c r="DX366" s="1"/>
      <c r="DY366" s="1"/>
      <c r="DZ366" s="1"/>
      <c r="EA366" s="1"/>
      <c r="EB366" s="1"/>
      <c r="EC366" s="1"/>
      <c r="ED366" s="1"/>
      <c r="EE366" s="1"/>
      <c r="EF366" s="1"/>
      <c r="EG366" s="1"/>
      <c r="EH366" s="1"/>
      <c r="EI366" s="1"/>
      <c r="EJ366" s="1"/>
      <c r="EK366" s="1"/>
      <c r="EL366" s="1"/>
      <c r="EM366" s="1"/>
      <c r="EN366" s="1"/>
      <c r="EO366" s="1"/>
      <c r="EP366" s="1"/>
    </row>
    <row r="367" spans="1:14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  <c r="DN367" s="1"/>
      <c r="DO367" s="1"/>
      <c r="DP367" s="1"/>
      <c r="DQ367" s="1"/>
      <c r="DR367" s="1"/>
      <c r="DS367" s="1"/>
      <c r="DT367" s="1"/>
      <c r="DU367" s="1"/>
      <c r="DV367" s="1"/>
      <c r="DW367" s="1"/>
      <c r="DX367" s="1"/>
      <c r="DY367" s="1"/>
      <c r="DZ367" s="1"/>
      <c r="EA367" s="1"/>
      <c r="EB367" s="1"/>
      <c r="EC367" s="1"/>
      <c r="ED367" s="1"/>
      <c r="EE367" s="1"/>
      <c r="EF367" s="1"/>
      <c r="EG367" s="1"/>
      <c r="EH367" s="1"/>
      <c r="EI367" s="1"/>
      <c r="EJ367" s="1"/>
      <c r="EK367" s="1"/>
      <c r="EL367" s="1"/>
      <c r="EM367" s="1"/>
      <c r="EN367" s="1"/>
      <c r="EO367" s="1"/>
      <c r="EP367" s="1"/>
    </row>
    <row r="368" spans="1:14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  <c r="DO368" s="1"/>
      <c r="DP368" s="1"/>
      <c r="DQ368" s="1"/>
      <c r="DR368" s="1"/>
      <c r="DS368" s="1"/>
      <c r="DT368" s="1"/>
      <c r="DU368" s="1"/>
      <c r="DV368" s="1"/>
      <c r="DW368" s="1"/>
      <c r="DX368" s="1"/>
      <c r="DY368" s="1"/>
      <c r="DZ368" s="1"/>
      <c r="EA368" s="1"/>
      <c r="EB368" s="1"/>
      <c r="EC368" s="1"/>
      <c r="ED368" s="1"/>
      <c r="EE368" s="1"/>
      <c r="EF368" s="1"/>
      <c r="EG368" s="1"/>
      <c r="EH368" s="1"/>
      <c r="EI368" s="1"/>
      <c r="EJ368" s="1"/>
      <c r="EK368" s="1"/>
      <c r="EL368" s="1"/>
      <c r="EM368" s="1"/>
      <c r="EN368" s="1"/>
      <c r="EO368" s="1"/>
      <c r="EP368" s="1"/>
    </row>
    <row r="369" spans="1:14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  <c r="DO369" s="1"/>
      <c r="DP369" s="1"/>
      <c r="DQ369" s="1"/>
      <c r="DR369" s="1"/>
      <c r="DS369" s="1"/>
      <c r="DT369" s="1"/>
      <c r="DU369" s="1"/>
      <c r="DV369" s="1"/>
      <c r="DW369" s="1"/>
      <c r="DX369" s="1"/>
      <c r="DY369" s="1"/>
      <c r="DZ369" s="1"/>
      <c r="EA369" s="1"/>
      <c r="EB369" s="1"/>
      <c r="EC369" s="1"/>
      <c r="ED369" s="1"/>
      <c r="EE369" s="1"/>
      <c r="EF369" s="1"/>
      <c r="EG369" s="1"/>
      <c r="EH369" s="1"/>
      <c r="EI369" s="1"/>
      <c r="EJ369" s="1"/>
      <c r="EK369" s="1"/>
      <c r="EL369" s="1"/>
      <c r="EM369" s="1"/>
      <c r="EN369" s="1"/>
      <c r="EO369" s="1"/>
      <c r="EP369" s="1"/>
    </row>
    <row r="370" spans="1:14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  <c r="DO370" s="1"/>
      <c r="DP370" s="1"/>
      <c r="DQ370" s="1"/>
      <c r="DR370" s="1"/>
      <c r="DS370" s="1"/>
      <c r="DT370" s="1"/>
      <c r="DU370" s="1"/>
      <c r="DV370" s="1"/>
      <c r="DW370" s="1"/>
      <c r="DX370" s="1"/>
      <c r="DY370" s="1"/>
      <c r="DZ370" s="1"/>
      <c r="EA370" s="1"/>
      <c r="EB370" s="1"/>
      <c r="EC370" s="1"/>
      <c r="ED370" s="1"/>
      <c r="EE370" s="1"/>
      <c r="EF370" s="1"/>
      <c r="EG370" s="1"/>
      <c r="EH370" s="1"/>
      <c r="EI370" s="1"/>
      <c r="EJ370" s="1"/>
      <c r="EK370" s="1"/>
      <c r="EL370" s="1"/>
      <c r="EM370" s="1"/>
      <c r="EN370" s="1"/>
      <c r="EO370" s="1"/>
      <c r="EP370" s="1"/>
    </row>
    <row r="371" spans="1:14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  <c r="DO371" s="1"/>
      <c r="DP371" s="1"/>
      <c r="DQ371" s="1"/>
      <c r="DR371" s="1"/>
      <c r="DS371" s="1"/>
      <c r="DT371" s="1"/>
      <c r="DU371" s="1"/>
      <c r="DV371" s="1"/>
      <c r="DW371" s="1"/>
      <c r="DX371" s="1"/>
      <c r="DY371" s="1"/>
      <c r="DZ371" s="1"/>
      <c r="EA371" s="1"/>
      <c r="EB371" s="1"/>
      <c r="EC371" s="1"/>
      <c r="ED371" s="1"/>
      <c r="EE371" s="1"/>
      <c r="EF371" s="1"/>
      <c r="EG371" s="1"/>
      <c r="EH371" s="1"/>
      <c r="EI371" s="1"/>
      <c r="EJ371" s="1"/>
      <c r="EK371" s="1"/>
      <c r="EL371" s="1"/>
      <c r="EM371" s="1"/>
      <c r="EN371" s="1"/>
      <c r="EO371" s="1"/>
      <c r="EP371" s="1"/>
    </row>
    <row r="372" spans="1:14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  <c r="DO372" s="1"/>
      <c r="DP372" s="1"/>
      <c r="DQ372" s="1"/>
      <c r="DR372" s="1"/>
      <c r="DS372" s="1"/>
      <c r="DT372" s="1"/>
      <c r="DU372" s="1"/>
      <c r="DV372" s="1"/>
      <c r="DW372" s="1"/>
      <c r="DX372" s="1"/>
      <c r="DY372" s="1"/>
      <c r="DZ372" s="1"/>
      <c r="EA372" s="1"/>
      <c r="EB372" s="1"/>
      <c r="EC372" s="1"/>
      <c r="ED372" s="1"/>
      <c r="EE372" s="1"/>
      <c r="EF372" s="1"/>
      <c r="EG372" s="1"/>
      <c r="EH372" s="1"/>
      <c r="EI372" s="1"/>
      <c r="EJ372" s="1"/>
      <c r="EK372" s="1"/>
      <c r="EL372" s="1"/>
      <c r="EM372" s="1"/>
      <c r="EN372" s="1"/>
      <c r="EO372" s="1"/>
      <c r="EP372" s="1"/>
    </row>
    <row r="373" spans="1:14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  <c r="DO373" s="1"/>
      <c r="DP373" s="1"/>
      <c r="DQ373" s="1"/>
      <c r="DR373" s="1"/>
      <c r="DS373" s="1"/>
      <c r="DT373" s="1"/>
      <c r="DU373" s="1"/>
      <c r="DV373" s="1"/>
      <c r="DW373" s="1"/>
      <c r="DX373" s="1"/>
      <c r="DY373" s="1"/>
      <c r="DZ373" s="1"/>
      <c r="EA373" s="1"/>
      <c r="EB373" s="1"/>
      <c r="EC373" s="1"/>
      <c r="ED373" s="1"/>
      <c r="EE373" s="1"/>
      <c r="EF373" s="1"/>
      <c r="EG373" s="1"/>
      <c r="EH373" s="1"/>
      <c r="EI373" s="1"/>
      <c r="EJ373" s="1"/>
      <c r="EK373" s="1"/>
      <c r="EL373" s="1"/>
      <c r="EM373" s="1"/>
      <c r="EN373" s="1"/>
      <c r="EO373" s="1"/>
      <c r="EP373" s="1"/>
    </row>
    <row r="374" spans="1:14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  <c r="DO374" s="1"/>
      <c r="DP374" s="1"/>
      <c r="DQ374" s="1"/>
      <c r="DR374" s="1"/>
      <c r="DS374" s="1"/>
      <c r="DT374" s="1"/>
      <c r="DU374" s="1"/>
      <c r="DV374" s="1"/>
      <c r="DW374" s="1"/>
      <c r="DX374" s="1"/>
      <c r="DY374" s="1"/>
      <c r="DZ374" s="1"/>
      <c r="EA374" s="1"/>
      <c r="EB374" s="1"/>
      <c r="EC374" s="1"/>
      <c r="ED374" s="1"/>
      <c r="EE374" s="1"/>
      <c r="EF374" s="1"/>
      <c r="EG374" s="1"/>
      <c r="EH374" s="1"/>
      <c r="EI374" s="1"/>
      <c r="EJ374" s="1"/>
      <c r="EK374" s="1"/>
      <c r="EL374" s="1"/>
      <c r="EM374" s="1"/>
      <c r="EN374" s="1"/>
      <c r="EO374" s="1"/>
      <c r="EP374" s="1"/>
    </row>
    <row r="375" spans="1:14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  <c r="DO375" s="1"/>
      <c r="DP375" s="1"/>
      <c r="DQ375" s="1"/>
      <c r="DR375" s="1"/>
      <c r="DS375" s="1"/>
      <c r="DT375" s="1"/>
      <c r="DU375" s="1"/>
      <c r="DV375" s="1"/>
      <c r="DW375" s="1"/>
      <c r="DX375" s="1"/>
      <c r="DY375" s="1"/>
      <c r="DZ375" s="1"/>
      <c r="EA375" s="1"/>
      <c r="EB375" s="1"/>
      <c r="EC375" s="1"/>
      <c r="ED375" s="1"/>
      <c r="EE375" s="1"/>
      <c r="EF375" s="1"/>
      <c r="EG375" s="1"/>
      <c r="EH375" s="1"/>
      <c r="EI375" s="1"/>
      <c r="EJ375" s="1"/>
      <c r="EK375" s="1"/>
      <c r="EL375" s="1"/>
      <c r="EM375" s="1"/>
      <c r="EN375" s="1"/>
      <c r="EO375" s="1"/>
      <c r="EP375" s="1"/>
    </row>
    <row r="376" spans="1:14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  <c r="DW376" s="1"/>
      <c r="DX376" s="1"/>
      <c r="DY376" s="1"/>
      <c r="DZ376" s="1"/>
      <c r="EA376" s="1"/>
      <c r="EB376" s="1"/>
      <c r="EC376" s="1"/>
      <c r="ED376" s="1"/>
      <c r="EE376" s="1"/>
      <c r="EF376" s="1"/>
      <c r="EG376" s="1"/>
      <c r="EH376" s="1"/>
      <c r="EI376" s="1"/>
      <c r="EJ376" s="1"/>
      <c r="EK376" s="1"/>
      <c r="EL376" s="1"/>
      <c r="EM376" s="1"/>
      <c r="EN376" s="1"/>
      <c r="EO376" s="1"/>
      <c r="EP376" s="1"/>
    </row>
    <row r="377" spans="1:14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  <c r="EC377" s="1"/>
      <c r="ED377" s="1"/>
      <c r="EE377" s="1"/>
      <c r="EF377" s="1"/>
      <c r="EG377" s="1"/>
      <c r="EH377" s="1"/>
      <c r="EI377" s="1"/>
      <c r="EJ377" s="1"/>
      <c r="EK377" s="1"/>
      <c r="EL377" s="1"/>
      <c r="EM377" s="1"/>
      <c r="EN377" s="1"/>
      <c r="EO377" s="1"/>
      <c r="EP377" s="1"/>
    </row>
    <row r="378" spans="1:14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  <c r="DW378" s="1"/>
      <c r="DX378" s="1"/>
      <c r="DY378" s="1"/>
      <c r="DZ378" s="1"/>
      <c r="EA378" s="1"/>
      <c r="EB378" s="1"/>
      <c r="EC378" s="1"/>
      <c r="ED378" s="1"/>
      <c r="EE378" s="1"/>
      <c r="EF378" s="1"/>
      <c r="EG378" s="1"/>
      <c r="EH378" s="1"/>
      <c r="EI378" s="1"/>
      <c r="EJ378" s="1"/>
      <c r="EK378" s="1"/>
      <c r="EL378" s="1"/>
      <c r="EM378" s="1"/>
      <c r="EN378" s="1"/>
      <c r="EO378" s="1"/>
      <c r="EP378" s="1"/>
    </row>
    <row r="379" spans="1:14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  <c r="EE379" s="1"/>
      <c r="EF379" s="1"/>
      <c r="EG379" s="1"/>
      <c r="EH379" s="1"/>
      <c r="EI379" s="1"/>
      <c r="EJ379" s="1"/>
      <c r="EK379" s="1"/>
      <c r="EL379" s="1"/>
      <c r="EM379" s="1"/>
      <c r="EN379" s="1"/>
      <c r="EO379" s="1"/>
      <c r="EP379" s="1"/>
    </row>
    <row r="380" spans="1:14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  <c r="DO380" s="1"/>
      <c r="DP380" s="1"/>
      <c r="DQ380" s="1"/>
      <c r="DR380" s="1"/>
      <c r="DS380" s="1"/>
      <c r="DT380" s="1"/>
      <c r="DU380" s="1"/>
      <c r="DV380" s="1"/>
      <c r="DW380" s="1"/>
      <c r="DX380" s="1"/>
      <c r="DY380" s="1"/>
      <c r="DZ380" s="1"/>
      <c r="EA380" s="1"/>
      <c r="EB380" s="1"/>
      <c r="EC380" s="1"/>
      <c r="ED380" s="1"/>
      <c r="EE380" s="1"/>
      <c r="EF380" s="1"/>
      <c r="EG380" s="1"/>
      <c r="EH380" s="1"/>
      <c r="EI380" s="1"/>
      <c r="EJ380" s="1"/>
      <c r="EK380" s="1"/>
      <c r="EL380" s="1"/>
      <c r="EM380" s="1"/>
      <c r="EN380" s="1"/>
      <c r="EO380" s="1"/>
      <c r="EP380" s="1"/>
    </row>
    <row r="381" spans="1:14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  <c r="DS381" s="1"/>
      <c r="DT381" s="1"/>
      <c r="DU381" s="1"/>
      <c r="DV381" s="1"/>
      <c r="DW381" s="1"/>
      <c r="DX381" s="1"/>
      <c r="DY381" s="1"/>
      <c r="DZ381" s="1"/>
      <c r="EA381" s="1"/>
      <c r="EB381" s="1"/>
      <c r="EC381" s="1"/>
      <c r="ED381" s="1"/>
      <c r="EE381" s="1"/>
      <c r="EF381" s="1"/>
      <c r="EG381" s="1"/>
      <c r="EH381" s="1"/>
      <c r="EI381" s="1"/>
      <c r="EJ381" s="1"/>
      <c r="EK381" s="1"/>
      <c r="EL381" s="1"/>
      <c r="EM381" s="1"/>
      <c r="EN381" s="1"/>
      <c r="EO381" s="1"/>
      <c r="EP381" s="1"/>
    </row>
    <row r="382" spans="1:14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  <c r="DO382" s="1"/>
      <c r="DP382" s="1"/>
      <c r="DQ382" s="1"/>
      <c r="DR382" s="1"/>
      <c r="DS382" s="1"/>
      <c r="DT382" s="1"/>
      <c r="DU382" s="1"/>
      <c r="DV382" s="1"/>
      <c r="DW382" s="1"/>
      <c r="DX382" s="1"/>
      <c r="DY382" s="1"/>
      <c r="DZ382" s="1"/>
      <c r="EA382" s="1"/>
      <c r="EB382" s="1"/>
      <c r="EC382" s="1"/>
      <c r="ED382" s="1"/>
      <c r="EE382" s="1"/>
      <c r="EF382" s="1"/>
      <c r="EG382" s="1"/>
      <c r="EH382" s="1"/>
      <c r="EI382" s="1"/>
      <c r="EJ382" s="1"/>
      <c r="EK382" s="1"/>
      <c r="EL382" s="1"/>
      <c r="EM382" s="1"/>
      <c r="EN382" s="1"/>
      <c r="EO382" s="1"/>
      <c r="EP382" s="1"/>
    </row>
    <row r="383" spans="1:14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  <c r="DM383" s="1"/>
      <c r="DN383" s="1"/>
      <c r="DO383" s="1"/>
      <c r="DP383" s="1"/>
      <c r="DQ383" s="1"/>
      <c r="DR383" s="1"/>
      <c r="DS383" s="1"/>
      <c r="DT383" s="1"/>
      <c r="DU383" s="1"/>
      <c r="DV383" s="1"/>
      <c r="DW383" s="1"/>
      <c r="DX383" s="1"/>
      <c r="DY383" s="1"/>
      <c r="DZ383" s="1"/>
      <c r="EA383" s="1"/>
      <c r="EB383" s="1"/>
      <c r="EC383" s="1"/>
      <c r="ED383" s="1"/>
      <c r="EE383" s="1"/>
      <c r="EF383" s="1"/>
      <c r="EG383" s="1"/>
      <c r="EH383" s="1"/>
      <c r="EI383" s="1"/>
      <c r="EJ383" s="1"/>
      <c r="EK383" s="1"/>
      <c r="EL383" s="1"/>
      <c r="EM383" s="1"/>
      <c r="EN383" s="1"/>
      <c r="EO383" s="1"/>
      <c r="EP383" s="1"/>
    </row>
    <row r="384" spans="1:14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  <c r="DM384" s="1"/>
      <c r="DN384" s="1"/>
      <c r="DO384" s="1"/>
      <c r="DP384" s="1"/>
      <c r="DQ384" s="1"/>
      <c r="DR384" s="1"/>
      <c r="DS384" s="1"/>
      <c r="DT384" s="1"/>
      <c r="DU384" s="1"/>
      <c r="DV384" s="1"/>
      <c r="DW384" s="1"/>
      <c r="DX384" s="1"/>
      <c r="DY384" s="1"/>
      <c r="DZ384" s="1"/>
      <c r="EA384" s="1"/>
      <c r="EB384" s="1"/>
      <c r="EC384" s="1"/>
      <c r="ED384" s="1"/>
      <c r="EE384" s="1"/>
      <c r="EF384" s="1"/>
      <c r="EG384" s="1"/>
      <c r="EH384" s="1"/>
      <c r="EI384" s="1"/>
      <c r="EJ384" s="1"/>
      <c r="EK384" s="1"/>
      <c r="EL384" s="1"/>
      <c r="EM384" s="1"/>
      <c r="EN384" s="1"/>
      <c r="EO384" s="1"/>
      <c r="EP384" s="1"/>
    </row>
    <row r="385" spans="1:14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  <c r="DM385" s="1"/>
      <c r="DN385" s="1"/>
      <c r="DO385" s="1"/>
      <c r="DP385" s="1"/>
      <c r="DQ385" s="1"/>
      <c r="DR385" s="1"/>
      <c r="DS385" s="1"/>
      <c r="DT385" s="1"/>
      <c r="DU385" s="1"/>
      <c r="DV385" s="1"/>
      <c r="DW385" s="1"/>
      <c r="DX385" s="1"/>
      <c r="DY385" s="1"/>
      <c r="DZ385" s="1"/>
      <c r="EA385" s="1"/>
      <c r="EB385" s="1"/>
      <c r="EC385" s="1"/>
      <c r="ED385" s="1"/>
      <c r="EE385" s="1"/>
      <c r="EF385" s="1"/>
      <c r="EG385" s="1"/>
      <c r="EH385" s="1"/>
      <c r="EI385" s="1"/>
      <c r="EJ385" s="1"/>
      <c r="EK385" s="1"/>
      <c r="EL385" s="1"/>
      <c r="EM385" s="1"/>
      <c r="EN385" s="1"/>
      <c r="EO385" s="1"/>
      <c r="EP385" s="1"/>
    </row>
    <row r="386" spans="1:14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  <c r="DM386" s="1"/>
      <c r="DN386" s="1"/>
      <c r="DO386" s="1"/>
      <c r="DP386" s="1"/>
      <c r="DQ386" s="1"/>
      <c r="DR386" s="1"/>
      <c r="DS386" s="1"/>
      <c r="DT386" s="1"/>
      <c r="DU386" s="1"/>
      <c r="DV386" s="1"/>
      <c r="DW386" s="1"/>
      <c r="DX386" s="1"/>
      <c r="DY386" s="1"/>
      <c r="DZ386" s="1"/>
      <c r="EA386" s="1"/>
      <c r="EB386" s="1"/>
      <c r="EC386" s="1"/>
      <c r="ED386" s="1"/>
      <c r="EE386" s="1"/>
      <c r="EF386" s="1"/>
      <c r="EG386" s="1"/>
      <c r="EH386" s="1"/>
      <c r="EI386" s="1"/>
      <c r="EJ386" s="1"/>
      <c r="EK386" s="1"/>
      <c r="EL386" s="1"/>
      <c r="EM386" s="1"/>
      <c r="EN386" s="1"/>
      <c r="EO386" s="1"/>
      <c r="EP386" s="1"/>
    </row>
    <row r="387" spans="1:14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  <c r="DM387" s="1"/>
      <c r="DN387" s="1"/>
      <c r="DO387" s="1"/>
      <c r="DP387" s="1"/>
      <c r="DQ387" s="1"/>
      <c r="DR387" s="1"/>
      <c r="DS387" s="1"/>
      <c r="DT387" s="1"/>
      <c r="DU387" s="1"/>
      <c r="DV387" s="1"/>
      <c r="DW387" s="1"/>
      <c r="DX387" s="1"/>
      <c r="DY387" s="1"/>
      <c r="DZ387" s="1"/>
      <c r="EA387" s="1"/>
      <c r="EB387" s="1"/>
      <c r="EC387" s="1"/>
      <c r="ED387" s="1"/>
      <c r="EE387" s="1"/>
      <c r="EF387" s="1"/>
      <c r="EG387" s="1"/>
      <c r="EH387" s="1"/>
      <c r="EI387" s="1"/>
      <c r="EJ387" s="1"/>
      <c r="EK387" s="1"/>
      <c r="EL387" s="1"/>
      <c r="EM387" s="1"/>
      <c r="EN387" s="1"/>
      <c r="EO387" s="1"/>
      <c r="EP387" s="1"/>
    </row>
    <row r="388" spans="1:14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  <c r="DL388" s="1"/>
      <c r="DM388" s="1"/>
      <c r="DN388" s="1"/>
      <c r="DO388" s="1"/>
      <c r="DP388" s="1"/>
      <c r="DQ388" s="1"/>
      <c r="DR388" s="1"/>
      <c r="DS388" s="1"/>
      <c r="DT388" s="1"/>
      <c r="DU388" s="1"/>
      <c r="DV388" s="1"/>
      <c r="DW388" s="1"/>
      <c r="DX388" s="1"/>
      <c r="DY388" s="1"/>
      <c r="DZ388" s="1"/>
      <c r="EA388" s="1"/>
      <c r="EB388" s="1"/>
      <c r="EC388" s="1"/>
      <c r="ED388" s="1"/>
      <c r="EE388" s="1"/>
      <c r="EF388" s="1"/>
      <c r="EG388" s="1"/>
      <c r="EH388" s="1"/>
      <c r="EI388" s="1"/>
      <c r="EJ388" s="1"/>
      <c r="EK388" s="1"/>
      <c r="EL388" s="1"/>
      <c r="EM388" s="1"/>
      <c r="EN388" s="1"/>
      <c r="EO388" s="1"/>
      <c r="EP388" s="1"/>
    </row>
    <row r="389" spans="1:14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  <c r="DM389" s="1"/>
      <c r="DN389" s="1"/>
      <c r="DO389" s="1"/>
      <c r="DP389" s="1"/>
      <c r="DQ389" s="1"/>
      <c r="DR389" s="1"/>
      <c r="DS389" s="1"/>
      <c r="DT389" s="1"/>
      <c r="DU389" s="1"/>
      <c r="DV389" s="1"/>
      <c r="DW389" s="1"/>
      <c r="DX389" s="1"/>
      <c r="DY389" s="1"/>
      <c r="DZ389" s="1"/>
      <c r="EA389" s="1"/>
      <c r="EB389" s="1"/>
      <c r="EC389" s="1"/>
      <c r="ED389" s="1"/>
      <c r="EE389" s="1"/>
      <c r="EF389" s="1"/>
      <c r="EG389" s="1"/>
      <c r="EH389" s="1"/>
      <c r="EI389" s="1"/>
      <c r="EJ389" s="1"/>
      <c r="EK389" s="1"/>
      <c r="EL389" s="1"/>
      <c r="EM389" s="1"/>
      <c r="EN389" s="1"/>
      <c r="EO389" s="1"/>
      <c r="EP389" s="1"/>
    </row>
    <row r="390" spans="1:14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  <c r="DM390" s="1"/>
      <c r="DN390" s="1"/>
      <c r="DO390" s="1"/>
      <c r="DP390" s="1"/>
      <c r="DQ390" s="1"/>
      <c r="DR390" s="1"/>
      <c r="DS390" s="1"/>
      <c r="DT390" s="1"/>
      <c r="DU390" s="1"/>
      <c r="DV390" s="1"/>
      <c r="DW390" s="1"/>
      <c r="DX390" s="1"/>
      <c r="DY390" s="1"/>
      <c r="DZ390" s="1"/>
      <c r="EA390" s="1"/>
      <c r="EB390" s="1"/>
      <c r="EC390" s="1"/>
      <c r="ED390" s="1"/>
      <c r="EE390" s="1"/>
      <c r="EF390" s="1"/>
      <c r="EG390" s="1"/>
      <c r="EH390" s="1"/>
      <c r="EI390" s="1"/>
      <c r="EJ390" s="1"/>
      <c r="EK390" s="1"/>
      <c r="EL390" s="1"/>
      <c r="EM390" s="1"/>
      <c r="EN390" s="1"/>
      <c r="EO390" s="1"/>
      <c r="EP390" s="1"/>
    </row>
    <row r="391" spans="1:14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  <c r="CU391" s="1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  <c r="DI391" s="1"/>
      <c r="DJ391" s="1"/>
      <c r="DK391" s="1"/>
      <c r="DL391" s="1"/>
      <c r="DM391" s="1"/>
      <c r="DN391" s="1"/>
      <c r="DO391" s="1"/>
      <c r="DP391" s="1"/>
      <c r="DQ391" s="1"/>
      <c r="DR391" s="1"/>
      <c r="DS391" s="1"/>
      <c r="DT391" s="1"/>
      <c r="DU391" s="1"/>
      <c r="DV391" s="1"/>
      <c r="DW391" s="1"/>
      <c r="DX391" s="1"/>
      <c r="DY391" s="1"/>
      <c r="DZ391" s="1"/>
      <c r="EA391" s="1"/>
      <c r="EB391" s="1"/>
      <c r="EC391" s="1"/>
      <c r="ED391" s="1"/>
      <c r="EE391" s="1"/>
      <c r="EF391" s="1"/>
      <c r="EG391" s="1"/>
      <c r="EH391" s="1"/>
      <c r="EI391" s="1"/>
      <c r="EJ391" s="1"/>
      <c r="EK391" s="1"/>
      <c r="EL391" s="1"/>
      <c r="EM391" s="1"/>
      <c r="EN391" s="1"/>
      <c r="EO391" s="1"/>
      <c r="EP391" s="1"/>
    </row>
    <row r="392" spans="1:14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  <c r="DL392" s="1"/>
      <c r="DM392" s="1"/>
      <c r="DN392" s="1"/>
      <c r="DO392" s="1"/>
      <c r="DP392" s="1"/>
      <c r="DQ392" s="1"/>
      <c r="DR392" s="1"/>
      <c r="DS392" s="1"/>
      <c r="DT392" s="1"/>
      <c r="DU392" s="1"/>
      <c r="DV392" s="1"/>
      <c r="DW392" s="1"/>
      <c r="DX392" s="1"/>
      <c r="DY392" s="1"/>
      <c r="DZ392" s="1"/>
      <c r="EA392" s="1"/>
      <c r="EB392" s="1"/>
      <c r="EC392" s="1"/>
      <c r="ED392" s="1"/>
      <c r="EE392" s="1"/>
      <c r="EF392" s="1"/>
      <c r="EG392" s="1"/>
      <c r="EH392" s="1"/>
      <c r="EI392" s="1"/>
      <c r="EJ392" s="1"/>
      <c r="EK392" s="1"/>
      <c r="EL392" s="1"/>
      <c r="EM392" s="1"/>
      <c r="EN392" s="1"/>
      <c r="EO392" s="1"/>
      <c r="EP392" s="1"/>
    </row>
    <row r="393" spans="1:14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  <c r="DO393" s="1"/>
      <c r="DP393" s="1"/>
      <c r="DQ393" s="1"/>
      <c r="DR393" s="1"/>
      <c r="DS393" s="1"/>
      <c r="DT393" s="1"/>
      <c r="DU393" s="1"/>
      <c r="DV393" s="1"/>
      <c r="DW393" s="1"/>
      <c r="DX393" s="1"/>
      <c r="DY393" s="1"/>
      <c r="DZ393" s="1"/>
      <c r="EA393" s="1"/>
      <c r="EB393" s="1"/>
      <c r="EC393" s="1"/>
      <c r="ED393" s="1"/>
      <c r="EE393" s="1"/>
      <c r="EF393" s="1"/>
      <c r="EG393" s="1"/>
      <c r="EH393" s="1"/>
      <c r="EI393" s="1"/>
      <c r="EJ393" s="1"/>
      <c r="EK393" s="1"/>
      <c r="EL393" s="1"/>
      <c r="EM393" s="1"/>
      <c r="EN393" s="1"/>
      <c r="EO393" s="1"/>
      <c r="EP393" s="1"/>
    </row>
    <row r="394" spans="1:14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  <c r="EC394" s="1"/>
      <c r="ED394" s="1"/>
      <c r="EE394" s="1"/>
      <c r="EF394" s="1"/>
      <c r="EG394" s="1"/>
      <c r="EH394" s="1"/>
      <c r="EI394" s="1"/>
      <c r="EJ394" s="1"/>
      <c r="EK394" s="1"/>
      <c r="EL394" s="1"/>
      <c r="EM394" s="1"/>
      <c r="EN394" s="1"/>
      <c r="EO394" s="1"/>
      <c r="EP394" s="1"/>
    </row>
    <row r="395" spans="1:14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  <c r="DO395" s="1"/>
      <c r="DP395" s="1"/>
      <c r="DQ395" s="1"/>
      <c r="DR395" s="1"/>
      <c r="DS395" s="1"/>
      <c r="DT395" s="1"/>
      <c r="DU395" s="1"/>
      <c r="DV395" s="1"/>
      <c r="DW395" s="1"/>
      <c r="DX395" s="1"/>
      <c r="DY395" s="1"/>
      <c r="DZ395" s="1"/>
      <c r="EA395" s="1"/>
      <c r="EB395" s="1"/>
      <c r="EC395" s="1"/>
      <c r="ED395" s="1"/>
      <c r="EE395" s="1"/>
      <c r="EF395" s="1"/>
      <c r="EG395" s="1"/>
      <c r="EH395" s="1"/>
      <c r="EI395" s="1"/>
      <c r="EJ395" s="1"/>
      <c r="EK395" s="1"/>
      <c r="EL395" s="1"/>
      <c r="EM395" s="1"/>
      <c r="EN395" s="1"/>
      <c r="EO395" s="1"/>
      <c r="EP395" s="1"/>
    </row>
    <row r="396" spans="1:14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  <c r="DS396" s="1"/>
      <c r="DT396" s="1"/>
      <c r="DU396" s="1"/>
      <c r="DV396" s="1"/>
      <c r="DW396" s="1"/>
      <c r="DX396" s="1"/>
      <c r="DY396" s="1"/>
      <c r="DZ396" s="1"/>
      <c r="EA396" s="1"/>
      <c r="EB396" s="1"/>
      <c r="EC396" s="1"/>
      <c r="ED396" s="1"/>
      <c r="EE396" s="1"/>
      <c r="EF396" s="1"/>
      <c r="EG396" s="1"/>
      <c r="EH396" s="1"/>
      <c r="EI396" s="1"/>
      <c r="EJ396" s="1"/>
      <c r="EK396" s="1"/>
      <c r="EL396" s="1"/>
      <c r="EM396" s="1"/>
      <c r="EN396" s="1"/>
      <c r="EO396" s="1"/>
      <c r="EP396" s="1"/>
    </row>
    <row r="397" spans="1:14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  <c r="EE397" s="1"/>
      <c r="EF397" s="1"/>
      <c r="EG397" s="1"/>
      <c r="EH397" s="1"/>
      <c r="EI397" s="1"/>
      <c r="EJ397" s="1"/>
      <c r="EK397" s="1"/>
      <c r="EL397" s="1"/>
      <c r="EM397" s="1"/>
      <c r="EN397" s="1"/>
      <c r="EO397" s="1"/>
      <c r="EP397" s="1"/>
    </row>
    <row r="398" spans="1:14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  <c r="DS398" s="1"/>
      <c r="DT398" s="1"/>
      <c r="DU398" s="1"/>
      <c r="DV398" s="1"/>
      <c r="DW398" s="1"/>
      <c r="DX398" s="1"/>
      <c r="DY398" s="1"/>
      <c r="DZ398" s="1"/>
      <c r="EA398" s="1"/>
      <c r="EB398" s="1"/>
      <c r="EC398" s="1"/>
      <c r="ED398" s="1"/>
      <c r="EE398" s="1"/>
      <c r="EF398" s="1"/>
      <c r="EG398" s="1"/>
      <c r="EH398" s="1"/>
      <c r="EI398" s="1"/>
      <c r="EJ398" s="1"/>
      <c r="EK398" s="1"/>
      <c r="EL398" s="1"/>
      <c r="EM398" s="1"/>
      <c r="EN398" s="1"/>
      <c r="EO398" s="1"/>
      <c r="EP398" s="1"/>
    </row>
    <row r="399" spans="1:14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  <c r="DO399" s="1"/>
      <c r="DP399" s="1"/>
      <c r="DQ399" s="1"/>
      <c r="DR399" s="1"/>
      <c r="DS399" s="1"/>
      <c r="DT399" s="1"/>
      <c r="DU399" s="1"/>
      <c r="DV399" s="1"/>
      <c r="DW399" s="1"/>
      <c r="DX399" s="1"/>
      <c r="DY399" s="1"/>
      <c r="DZ399" s="1"/>
      <c r="EA399" s="1"/>
      <c r="EB399" s="1"/>
      <c r="EC399" s="1"/>
      <c r="ED399" s="1"/>
      <c r="EE399" s="1"/>
      <c r="EF399" s="1"/>
      <c r="EG399" s="1"/>
      <c r="EH399" s="1"/>
      <c r="EI399" s="1"/>
      <c r="EJ399" s="1"/>
      <c r="EK399" s="1"/>
      <c r="EL399" s="1"/>
      <c r="EM399" s="1"/>
      <c r="EN399" s="1"/>
      <c r="EO399" s="1"/>
      <c r="EP399" s="1"/>
    </row>
    <row r="400" spans="1:14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  <c r="DL400" s="1"/>
      <c r="DM400" s="1"/>
      <c r="DN400" s="1"/>
      <c r="DO400" s="1"/>
      <c r="DP400" s="1"/>
      <c r="DQ400" s="1"/>
      <c r="DR400" s="1"/>
      <c r="DS400" s="1"/>
      <c r="DT400" s="1"/>
      <c r="DU400" s="1"/>
      <c r="DV400" s="1"/>
      <c r="DW400" s="1"/>
      <c r="DX400" s="1"/>
      <c r="DY400" s="1"/>
      <c r="DZ400" s="1"/>
      <c r="EA400" s="1"/>
      <c r="EB400" s="1"/>
      <c r="EC400" s="1"/>
      <c r="ED400" s="1"/>
      <c r="EE400" s="1"/>
      <c r="EF400" s="1"/>
      <c r="EG400" s="1"/>
      <c r="EH400" s="1"/>
      <c r="EI400" s="1"/>
      <c r="EJ400" s="1"/>
      <c r="EK400" s="1"/>
      <c r="EL400" s="1"/>
      <c r="EM400" s="1"/>
      <c r="EN400" s="1"/>
      <c r="EO400" s="1"/>
      <c r="EP400" s="1"/>
    </row>
    <row r="401" spans="1:14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  <c r="DO401" s="1"/>
      <c r="DP401" s="1"/>
      <c r="DQ401" s="1"/>
      <c r="DR401" s="1"/>
      <c r="DS401" s="1"/>
      <c r="DT401" s="1"/>
      <c r="DU401" s="1"/>
      <c r="DV401" s="1"/>
      <c r="DW401" s="1"/>
      <c r="DX401" s="1"/>
      <c r="DY401" s="1"/>
      <c r="DZ401" s="1"/>
      <c r="EA401" s="1"/>
      <c r="EB401" s="1"/>
      <c r="EC401" s="1"/>
      <c r="ED401" s="1"/>
      <c r="EE401" s="1"/>
      <c r="EF401" s="1"/>
      <c r="EG401" s="1"/>
      <c r="EH401" s="1"/>
      <c r="EI401" s="1"/>
      <c r="EJ401" s="1"/>
      <c r="EK401" s="1"/>
      <c r="EL401" s="1"/>
      <c r="EM401" s="1"/>
      <c r="EN401" s="1"/>
      <c r="EO401" s="1"/>
      <c r="EP401" s="1"/>
    </row>
    <row r="402" spans="1:14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  <c r="EB402" s="1"/>
      <c r="EC402" s="1"/>
      <c r="ED402" s="1"/>
      <c r="EE402" s="1"/>
      <c r="EF402" s="1"/>
      <c r="EG402" s="1"/>
      <c r="EH402" s="1"/>
      <c r="EI402" s="1"/>
      <c r="EJ402" s="1"/>
      <c r="EK402" s="1"/>
      <c r="EL402" s="1"/>
      <c r="EM402" s="1"/>
      <c r="EN402" s="1"/>
      <c r="EO402" s="1"/>
      <c r="EP402" s="1"/>
    </row>
    <row r="403" spans="1:14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  <c r="DS403" s="1"/>
      <c r="DT403" s="1"/>
      <c r="DU403" s="1"/>
      <c r="DV403" s="1"/>
      <c r="DW403" s="1"/>
      <c r="DX403" s="1"/>
      <c r="DY403" s="1"/>
      <c r="DZ403" s="1"/>
      <c r="EA403" s="1"/>
      <c r="EB403" s="1"/>
      <c r="EC403" s="1"/>
      <c r="ED403" s="1"/>
      <c r="EE403" s="1"/>
      <c r="EF403" s="1"/>
      <c r="EG403" s="1"/>
      <c r="EH403" s="1"/>
      <c r="EI403" s="1"/>
      <c r="EJ403" s="1"/>
      <c r="EK403" s="1"/>
      <c r="EL403" s="1"/>
      <c r="EM403" s="1"/>
      <c r="EN403" s="1"/>
      <c r="EO403" s="1"/>
      <c r="EP403" s="1"/>
    </row>
    <row r="404" spans="1:14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  <c r="DP404" s="1"/>
      <c r="DQ404" s="1"/>
      <c r="DR404" s="1"/>
      <c r="DS404" s="1"/>
      <c r="DT404" s="1"/>
      <c r="DU404" s="1"/>
      <c r="DV404" s="1"/>
      <c r="DW404" s="1"/>
      <c r="DX404" s="1"/>
      <c r="DY404" s="1"/>
      <c r="DZ404" s="1"/>
      <c r="EA404" s="1"/>
      <c r="EB404" s="1"/>
      <c r="EC404" s="1"/>
      <c r="ED404" s="1"/>
      <c r="EE404" s="1"/>
      <c r="EF404" s="1"/>
      <c r="EG404" s="1"/>
      <c r="EH404" s="1"/>
      <c r="EI404" s="1"/>
      <c r="EJ404" s="1"/>
      <c r="EK404" s="1"/>
      <c r="EL404" s="1"/>
      <c r="EM404" s="1"/>
      <c r="EN404" s="1"/>
      <c r="EO404" s="1"/>
      <c r="EP404" s="1"/>
    </row>
    <row r="405" spans="1:14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  <c r="DO405" s="1"/>
      <c r="DP405" s="1"/>
      <c r="DQ405" s="1"/>
      <c r="DR405" s="1"/>
      <c r="DS405" s="1"/>
      <c r="DT405" s="1"/>
      <c r="DU405" s="1"/>
      <c r="DV405" s="1"/>
      <c r="DW405" s="1"/>
      <c r="DX405" s="1"/>
      <c r="DY405" s="1"/>
      <c r="DZ405" s="1"/>
      <c r="EA405" s="1"/>
      <c r="EB405" s="1"/>
      <c r="EC405" s="1"/>
      <c r="ED405" s="1"/>
      <c r="EE405" s="1"/>
      <c r="EF405" s="1"/>
      <c r="EG405" s="1"/>
      <c r="EH405" s="1"/>
      <c r="EI405" s="1"/>
      <c r="EJ405" s="1"/>
      <c r="EK405" s="1"/>
      <c r="EL405" s="1"/>
      <c r="EM405" s="1"/>
      <c r="EN405" s="1"/>
      <c r="EO405" s="1"/>
      <c r="EP405" s="1"/>
    </row>
    <row r="406" spans="1:14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  <c r="DO406" s="1"/>
      <c r="DP406" s="1"/>
      <c r="DQ406" s="1"/>
      <c r="DR406" s="1"/>
      <c r="DS406" s="1"/>
      <c r="DT406" s="1"/>
      <c r="DU406" s="1"/>
      <c r="DV406" s="1"/>
      <c r="DW406" s="1"/>
      <c r="DX406" s="1"/>
      <c r="DY406" s="1"/>
      <c r="DZ406" s="1"/>
      <c r="EA406" s="1"/>
      <c r="EB406" s="1"/>
      <c r="EC406" s="1"/>
      <c r="ED406" s="1"/>
      <c r="EE406" s="1"/>
      <c r="EF406" s="1"/>
      <c r="EG406" s="1"/>
      <c r="EH406" s="1"/>
      <c r="EI406" s="1"/>
      <c r="EJ406" s="1"/>
      <c r="EK406" s="1"/>
      <c r="EL406" s="1"/>
      <c r="EM406" s="1"/>
      <c r="EN406" s="1"/>
      <c r="EO406" s="1"/>
      <c r="EP406" s="1"/>
    </row>
    <row r="407" spans="1:14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  <c r="DO407" s="1"/>
      <c r="DP407" s="1"/>
      <c r="DQ407" s="1"/>
      <c r="DR407" s="1"/>
      <c r="DS407" s="1"/>
      <c r="DT407" s="1"/>
      <c r="DU407" s="1"/>
      <c r="DV407" s="1"/>
      <c r="DW407" s="1"/>
      <c r="DX407" s="1"/>
      <c r="DY407" s="1"/>
      <c r="DZ407" s="1"/>
      <c r="EA407" s="1"/>
      <c r="EB407" s="1"/>
      <c r="EC407" s="1"/>
      <c r="ED407" s="1"/>
      <c r="EE407" s="1"/>
      <c r="EF407" s="1"/>
      <c r="EG407" s="1"/>
      <c r="EH407" s="1"/>
      <c r="EI407" s="1"/>
      <c r="EJ407" s="1"/>
      <c r="EK407" s="1"/>
      <c r="EL407" s="1"/>
      <c r="EM407" s="1"/>
      <c r="EN407" s="1"/>
      <c r="EO407" s="1"/>
      <c r="EP407" s="1"/>
    </row>
    <row r="408" spans="1:14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  <c r="DM408" s="1"/>
      <c r="DN408" s="1"/>
      <c r="DO408" s="1"/>
      <c r="DP408" s="1"/>
      <c r="DQ408" s="1"/>
      <c r="DR408" s="1"/>
      <c r="DS408" s="1"/>
      <c r="DT408" s="1"/>
      <c r="DU408" s="1"/>
      <c r="DV408" s="1"/>
      <c r="DW408" s="1"/>
      <c r="DX408" s="1"/>
      <c r="DY408" s="1"/>
      <c r="DZ408" s="1"/>
      <c r="EA408" s="1"/>
      <c r="EB408" s="1"/>
      <c r="EC408" s="1"/>
      <c r="ED408" s="1"/>
      <c r="EE408" s="1"/>
      <c r="EF408" s="1"/>
      <c r="EG408" s="1"/>
      <c r="EH408" s="1"/>
      <c r="EI408" s="1"/>
      <c r="EJ408" s="1"/>
      <c r="EK408" s="1"/>
      <c r="EL408" s="1"/>
      <c r="EM408" s="1"/>
      <c r="EN408" s="1"/>
      <c r="EO408" s="1"/>
      <c r="EP408" s="1"/>
    </row>
    <row r="409" spans="1:14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  <c r="DO409" s="1"/>
      <c r="DP409" s="1"/>
      <c r="DQ409" s="1"/>
      <c r="DR409" s="1"/>
      <c r="DS409" s="1"/>
      <c r="DT409" s="1"/>
      <c r="DU409" s="1"/>
      <c r="DV409" s="1"/>
      <c r="DW409" s="1"/>
      <c r="DX409" s="1"/>
      <c r="DY409" s="1"/>
      <c r="DZ409" s="1"/>
      <c r="EA409" s="1"/>
      <c r="EB409" s="1"/>
      <c r="EC409" s="1"/>
      <c r="ED409" s="1"/>
      <c r="EE409" s="1"/>
      <c r="EF409" s="1"/>
      <c r="EG409" s="1"/>
      <c r="EH409" s="1"/>
      <c r="EI409" s="1"/>
      <c r="EJ409" s="1"/>
      <c r="EK409" s="1"/>
      <c r="EL409" s="1"/>
      <c r="EM409" s="1"/>
      <c r="EN409" s="1"/>
      <c r="EO409" s="1"/>
      <c r="EP409" s="1"/>
    </row>
    <row r="410" spans="1:14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  <c r="DN410" s="1"/>
      <c r="DO410" s="1"/>
      <c r="DP410" s="1"/>
      <c r="DQ410" s="1"/>
      <c r="DR410" s="1"/>
      <c r="DS410" s="1"/>
      <c r="DT410" s="1"/>
      <c r="DU410" s="1"/>
      <c r="DV410" s="1"/>
      <c r="DW410" s="1"/>
      <c r="DX410" s="1"/>
      <c r="DY410" s="1"/>
      <c r="DZ410" s="1"/>
      <c r="EA410" s="1"/>
      <c r="EB410" s="1"/>
      <c r="EC410" s="1"/>
      <c r="ED410" s="1"/>
      <c r="EE410" s="1"/>
      <c r="EF410" s="1"/>
      <c r="EG410" s="1"/>
      <c r="EH410" s="1"/>
      <c r="EI410" s="1"/>
      <c r="EJ410" s="1"/>
      <c r="EK410" s="1"/>
      <c r="EL410" s="1"/>
      <c r="EM410" s="1"/>
      <c r="EN410" s="1"/>
      <c r="EO410" s="1"/>
      <c r="EP410" s="1"/>
    </row>
    <row r="411" spans="1:14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  <c r="CU411" s="1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  <c r="DI411" s="1"/>
      <c r="DJ411" s="1"/>
      <c r="DK411" s="1"/>
      <c r="DL411" s="1"/>
      <c r="DM411" s="1"/>
      <c r="DN411" s="1"/>
      <c r="DO411" s="1"/>
      <c r="DP411" s="1"/>
      <c r="DQ411" s="1"/>
      <c r="DR411" s="1"/>
      <c r="DS411" s="1"/>
      <c r="DT411" s="1"/>
      <c r="DU411" s="1"/>
      <c r="DV411" s="1"/>
      <c r="DW411" s="1"/>
      <c r="DX411" s="1"/>
      <c r="DY411" s="1"/>
      <c r="DZ411" s="1"/>
      <c r="EA411" s="1"/>
      <c r="EB411" s="1"/>
      <c r="EC411" s="1"/>
      <c r="ED411" s="1"/>
      <c r="EE411" s="1"/>
      <c r="EF411" s="1"/>
      <c r="EG411" s="1"/>
      <c r="EH411" s="1"/>
      <c r="EI411" s="1"/>
      <c r="EJ411" s="1"/>
      <c r="EK411" s="1"/>
      <c r="EL411" s="1"/>
      <c r="EM411" s="1"/>
      <c r="EN411" s="1"/>
      <c r="EO411" s="1"/>
      <c r="EP411" s="1"/>
    </row>
    <row r="412" spans="1:14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  <c r="DM412" s="1"/>
      <c r="DN412" s="1"/>
      <c r="DO412" s="1"/>
      <c r="DP412" s="1"/>
      <c r="DQ412" s="1"/>
      <c r="DR412" s="1"/>
      <c r="DS412" s="1"/>
      <c r="DT412" s="1"/>
      <c r="DU412" s="1"/>
      <c r="DV412" s="1"/>
      <c r="DW412" s="1"/>
      <c r="DX412" s="1"/>
      <c r="DY412" s="1"/>
      <c r="DZ412" s="1"/>
      <c r="EA412" s="1"/>
      <c r="EB412" s="1"/>
      <c r="EC412" s="1"/>
      <c r="ED412" s="1"/>
      <c r="EE412" s="1"/>
      <c r="EF412" s="1"/>
      <c r="EG412" s="1"/>
      <c r="EH412" s="1"/>
      <c r="EI412" s="1"/>
      <c r="EJ412" s="1"/>
      <c r="EK412" s="1"/>
      <c r="EL412" s="1"/>
      <c r="EM412" s="1"/>
      <c r="EN412" s="1"/>
      <c r="EO412" s="1"/>
      <c r="EP412" s="1"/>
    </row>
    <row r="413" spans="1:14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  <c r="CU413" s="1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  <c r="DI413" s="1"/>
      <c r="DJ413" s="1"/>
      <c r="DK413" s="1"/>
      <c r="DL413" s="1"/>
      <c r="DM413" s="1"/>
      <c r="DN413" s="1"/>
      <c r="DO413" s="1"/>
      <c r="DP413" s="1"/>
      <c r="DQ413" s="1"/>
      <c r="DR413" s="1"/>
      <c r="DS413" s="1"/>
      <c r="DT413" s="1"/>
      <c r="DU413" s="1"/>
      <c r="DV413" s="1"/>
      <c r="DW413" s="1"/>
      <c r="DX413" s="1"/>
      <c r="DY413" s="1"/>
      <c r="DZ413" s="1"/>
      <c r="EA413" s="1"/>
      <c r="EB413" s="1"/>
      <c r="EC413" s="1"/>
      <c r="ED413" s="1"/>
      <c r="EE413" s="1"/>
      <c r="EF413" s="1"/>
      <c r="EG413" s="1"/>
      <c r="EH413" s="1"/>
      <c r="EI413" s="1"/>
      <c r="EJ413" s="1"/>
      <c r="EK413" s="1"/>
      <c r="EL413" s="1"/>
      <c r="EM413" s="1"/>
      <c r="EN413" s="1"/>
      <c r="EO413" s="1"/>
      <c r="EP413" s="1"/>
    </row>
    <row r="414" spans="1:14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  <c r="CT414" s="1"/>
      <c r="CU414" s="1"/>
      <c r="CV414" s="1"/>
      <c r="CW414" s="1"/>
      <c r="CX414" s="1"/>
      <c r="CY414" s="1"/>
      <c r="CZ414" s="1"/>
      <c r="DA414" s="1"/>
      <c r="DB414" s="1"/>
      <c r="DC414" s="1"/>
      <c r="DD414" s="1"/>
      <c r="DE414" s="1"/>
      <c r="DF414" s="1"/>
      <c r="DG414" s="1"/>
      <c r="DH414" s="1"/>
      <c r="DI414" s="1"/>
      <c r="DJ414" s="1"/>
      <c r="DK414" s="1"/>
      <c r="DL414" s="1"/>
      <c r="DM414" s="1"/>
      <c r="DN414" s="1"/>
      <c r="DO414" s="1"/>
      <c r="DP414" s="1"/>
      <c r="DQ414" s="1"/>
      <c r="DR414" s="1"/>
      <c r="DS414" s="1"/>
      <c r="DT414" s="1"/>
      <c r="DU414" s="1"/>
      <c r="DV414" s="1"/>
      <c r="DW414" s="1"/>
      <c r="DX414" s="1"/>
      <c r="DY414" s="1"/>
      <c r="DZ414" s="1"/>
      <c r="EA414" s="1"/>
      <c r="EB414" s="1"/>
      <c r="EC414" s="1"/>
      <c r="ED414" s="1"/>
      <c r="EE414" s="1"/>
      <c r="EF414" s="1"/>
      <c r="EG414" s="1"/>
      <c r="EH414" s="1"/>
      <c r="EI414" s="1"/>
      <c r="EJ414" s="1"/>
      <c r="EK414" s="1"/>
      <c r="EL414" s="1"/>
      <c r="EM414" s="1"/>
      <c r="EN414" s="1"/>
      <c r="EO414" s="1"/>
      <c r="EP414" s="1"/>
    </row>
    <row r="415" spans="1:14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  <c r="DL415" s="1"/>
      <c r="DM415" s="1"/>
      <c r="DN415" s="1"/>
      <c r="DO415" s="1"/>
      <c r="DP415" s="1"/>
      <c r="DQ415" s="1"/>
      <c r="DR415" s="1"/>
      <c r="DS415" s="1"/>
      <c r="DT415" s="1"/>
      <c r="DU415" s="1"/>
      <c r="DV415" s="1"/>
      <c r="DW415" s="1"/>
      <c r="DX415" s="1"/>
      <c r="DY415" s="1"/>
      <c r="DZ415" s="1"/>
      <c r="EA415" s="1"/>
      <c r="EB415" s="1"/>
      <c r="EC415" s="1"/>
      <c r="ED415" s="1"/>
      <c r="EE415" s="1"/>
      <c r="EF415" s="1"/>
      <c r="EG415" s="1"/>
      <c r="EH415" s="1"/>
      <c r="EI415" s="1"/>
      <c r="EJ415" s="1"/>
      <c r="EK415" s="1"/>
      <c r="EL415" s="1"/>
      <c r="EM415" s="1"/>
      <c r="EN415" s="1"/>
      <c r="EO415" s="1"/>
      <c r="EP415" s="1"/>
    </row>
    <row r="416" spans="1:14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  <c r="DN416" s="1"/>
      <c r="DO416" s="1"/>
      <c r="DP416" s="1"/>
      <c r="DQ416" s="1"/>
      <c r="DR416" s="1"/>
      <c r="DS416" s="1"/>
      <c r="DT416" s="1"/>
      <c r="DU416" s="1"/>
      <c r="DV416" s="1"/>
      <c r="DW416" s="1"/>
      <c r="DX416" s="1"/>
      <c r="DY416" s="1"/>
      <c r="DZ416" s="1"/>
      <c r="EA416" s="1"/>
      <c r="EB416" s="1"/>
      <c r="EC416" s="1"/>
      <c r="ED416" s="1"/>
      <c r="EE416" s="1"/>
      <c r="EF416" s="1"/>
      <c r="EG416" s="1"/>
      <c r="EH416" s="1"/>
      <c r="EI416" s="1"/>
      <c r="EJ416" s="1"/>
      <c r="EK416" s="1"/>
      <c r="EL416" s="1"/>
      <c r="EM416" s="1"/>
      <c r="EN416" s="1"/>
      <c r="EO416" s="1"/>
      <c r="EP416" s="1"/>
    </row>
    <row r="417" spans="1:14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  <c r="CT417" s="1"/>
      <c r="CU417" s="1"/>
      <c r="CV417" s="1"/>
      <c r="CW417" s="1"/>
      <c r="CX417" s="1"/>
      <c r="CY417" s="1"/>
      <c r="CZ417" s="1"/>
      <c r="DA417" s="1"/>
      <c r="DB417" s="1"/>
      <c r="DC417" s="1"/>
      <c r="DD417" s="1"/>
      <c r="DE417" s="1"/>
      <c r="DF417" s="1"/>
      <c r="DG417" s="1"/>
      <c r="DH417" s="1"/>
      <c r="DI417" s="1"/>
      <c r="DJ417" s="1"/>
      <c r="DK417" s="1"/>
      <c r="DL417" s="1"/>
      <c r="DM417" s="1"/>
      <c r="DN417" s="1"/>
      <c r="DO417" s="1"/>
      <c r="DP417" s="1"/>
      <c r="DQ417" s="1"/>
      <c r="DR417" s="1"/>
      <c r="DS417" s="1"/>
      <c r="DT417" s="1"/>
      <c r="DU417" s="1"/>
      <c r="DV417" s="1"/>
      <c r="DW417" s="1"/>
      <c r="DX417" s="1"/>
      <c r="DY417" s="1"/>
      <c r="DZ417" s="1"/>
      <c r="EA417" s="1"/>
      <c r="EB417" s="1"/>
      <c r="EC417" s="1"/>
      <c r="ED417" s="1"/>
      <c r="EE417" s="1"/>
      <c r="EF417" s="1"/>
      <c r="EG417" s="1"/>
      <c r="EH417" s="1"/>
      <c r="EI417" s="1"/>
      <c r="EJ417" s="1"/>
      <c r="EK417" s="1"/>
      <c r="EL417" s="1"/>
      <c r="EM417" s="1"/>
      <c r="EN417" s="1"/>
      <c r="EO417" s="1"/>
      <c r="EP417" s="1"/>
    </row>
    <row r="418" spans="1:14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  <c r="CT418" s="1"/>
      <c r="CU418" s="1"/>
      <c r="CV418" s="1"/>
      <c r="CW418" s="1"/>
      <c r="CX418" s="1"/>
      <c r="CY418" s="1"/>
      <c r="CZ418" s="1"/>
      <c r="DA418" s="1"/>
      <c r="DB418" s="1"/>
      <c r="DC418" s="1"/>
      <c r="DD418" s="1"/>
      <c r="DE418" s="1"/>
      <c r="DF418" s="1"/>
      <c r="DG418" s="1"/>
      <c r="DH418" s="1"/>
      <c r="DI418" s="1"/>
      <c r="DJ418" s="1"/>
      <c r="DK418" s="1"/>
      <c r="DL418" s="1"/>
      <c r="DM418" s="1"/>
      <c r="DN418" s="1"/>
      <c r="DO418" s="1"/>
      <c r="DP418" s="1"/>
      <c r="DQ418" s="1"/>
      <c r="DR418" s="1"/>
      <c r="DS418" s="1"/>
      <c r="DT418" s="1"/>
      <c r="DU418" s="1"/>
      <c r="DV418" s="1"/>
      <c r="DW418" s="1"/>
      <c r="DX418" s="1"/>
      <c r="DY418" s="1"/>
      <c r="DZ418" s="1"/>
      <c r="EA418" s="1"/>
      <c r="EB418" s="1"/>
      <c r="EC418" s="1"/>
      <c r="ED418" s="1"/>
      <c r="EE418" s="1"/>
      <c r="EF418" s="1"/>
      <c r="EG418" s="1"/>
      <c r="EH418" s="1"/>
      <c r="EI418" s="1"/>
      <c r="EJ418" s="1"/>
      <c r="EK418" s="1"/>
      <c r="EL418" s="1"/>
      <c r="EM418" s="1"/>
      <c r="EN418" s="1"/>
      <c r="EO418" s="1"/>
      <c r="EP418" s="1"/>
    </row>
    <row r="419" spans="1:14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  <c r="DP419" s="1"/>
      <c r="DQ419" s="1"/>
      <c r="DR419" s="1"/>
      <c r="DS419" s="1"/>
      <c r="DT419" s="1"/>
      <c r="DU419" s="1"/>
      <c r="DV419" s="1"/>
      <c r="DW419" s="1"/>
      <c r="DX419" s="1"/>
      <c r="DY419" s="1"/>
      <c r="DZ419" s="1"/>
      <c r="EA419" s="1"/>
      <c r="EB419" s="1"/>
      <c r="EC419" s="1"/>
      <c r="ED419" s="1"/>
      <c r="EE419" s="1"/>
      <c r="EF419" s="1"/>
      <c r="EG419" s="1"/>
      <c r="EH419" s="1"/>
      <c r="EI419" s="1"/>
      <c r="EJ419" s="1"/>
      <c r="EK419" s="1"/>
      <c r="EL419" s="1"/>
      <c r="EM419" s="1"/>
      <c r="EN419" s="1"/>
      <c r="EO419" s="1"/>
      <c r="EP419" s="1"/>
    </row>
    <row r="420" spans="1:14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  <c r="CT420" s="1"/>
      <c r="CU420" s="1"/>
      <c r="CV420" s="1"/>
      <c r="CW420" s="1"/>
      <c r="CX420" s="1"/>
      <c r="CY420" s="1"/>
      <c r="CZ420" s="1"/>
      <c r="DA420" s="1"/>
      <c r="DB420" s="1"/>
      <c r="DC420" s="1"/>
      <c r="DD420" s="1"/>
      <c r="DE420" s="1"/>
      <c r="DF420" s="1"/>
      <c r="DG420" s="1"/>
      <c r="DH420" s="1"/>
      <c r="DI420" s="1"/>
      <c r="DJ420" s="1"/>
      <c r="DK420" s="1"/>
      <c r="DL420" s="1"/>
      <c r="DM420" s="1"/>
      <c r="DN420" s="1"/>
      <c r="DO420" s="1"/>
      <c r="DP420" s="1"/>
      <c r="DQ420" s="1"/>
      <c r="DR420" s="1"/>
      <c r="DS420" s="1"/>
      <c r="DT420" s="1"/>
      <c r="DU420" s="1"/>
      <c r="DV420" s="1"/>
      <c r="DW420" s="1"/>
      <c r="DX420" s="1"/>
      <c r="DY420" s="1"/>
      <c r="DZ420" s="1"/>
      <c r="EA420" s="1"/>
      <c r="EB420" s="1"/>
      <c r="EC420" s="1"/>
      <c r="ED420" s="1"/>
      <c r="EE420" s="1"/>
      <c r="EF420" s="1"/>
      <c r="EG420" s="1"/>
      <c r="EH420" s="1"/>
      <c r="EI420" s="1"/>
      <c r="EJ420" s="1"/>
      <c r="EK420" s="1"/>
      <c r="EL420" s="1"/>
      <c r="EM420" s="1"/>
      <c r="EN420" s="1"/>
      <c r="EO420" s="1"/>
      <c r="EP420" s="1"/>
    </row>
    <row r="421" spans="1:14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  <c r="CT421" s="1"/>
      <c r="CU421" s="1"/>
      <c r="CV421" s="1"/>
      <c r="CW421" s="1"/>
      <c r="CX421" s="1"/>
      <c r="CY421" s="1"/>
      <c r="CZ421" s="1"/>
      <c r="DA421" s="1"/>
      <c r="DB421" s="1"/>
      <c r="DC421" s="1"/>
      <c r="DD421" s="1"/>
      <c r="DE421" s="1"/>
      <c r="DF421" s="1"/>
      <c r="DG421" s="1"/>
      <c r="DH421" s="1"/>
      <c r="DI421" s="1"/>
      <c r="DJ421" s="1"/>
      <c r="DK421" s="1"/>
      <c r="DL421" s="1"/>
      <c r="DM421" s="1"/>
      <c r="DN421" s="1"/>
      <c r="DO421" s="1"/>
      <c r="DP421" s="1"/>
      <c r="DQ421" s="1"/>
      <c r="DR421" s="1"/>
      <c r="DS421" s="1"/>
      <c r="DT421" s="1"/>
      <c r="DU421" s="1"/>
      <c r="DV421" s="1"/>
      <c r="DW421" s="1"/>
      <c r="DX421" s="1"/>
      <c r="DY421" s="1"/>
      <c r="DZ421" s="1"/>
      <c r="EA421" s="1"/>
      <c r="EB421" s="1"/>
      <c r="EC421" s="1"/>
      <c r="ED421" s="1"/>
      <c r="EE421" s="1"/>
      <c r="EF421" s="1"/>
      <c r="EG421" s="1"/>
      <c r="EH421" s="1"/>
      <c r="EI421" s="1"/>
      <c r="EJ421" s="1"/>
      <c r="EK421" s="1"/>
      <c r="EL421" s="1"/>
      <c r="EM421" s="1"/>
      <c r="EN421" s="1"/>
      <c r="EO421" s="1"/>
      <c r="EP421" s="1"/>
    </row>
    <row r="422" spans="1:14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  <c r="CT422" s="1"/>
      <c r="CU422" s="1"/>
      <c r="CV422" s="1"/>
      <c r="CW422" s="1"/>
      <c r="CX422" s="1"/>
      <c r="CY422" s="1"/>
      <c r="CZ422" s="1"/>
      <c r="DA422" s="1"/>
      <c r="DB422" s="1"/>
      <c r="DC422" s="1"/>
      <c r="DD422" s="1"/>
      <c r="DE422" s="1"/>
      <c r="DF422" s="1"/>
      <c r="DG422" s="1"/>
      <c r="DH422" s="1"/>
      <c r="DI422" s="1"/>
      <c r="DJ422" s="1"/>
      <c r="DK422" s="1"/>
      <c r="DL422" s="1"/>
      <c r="DM422" s="1"/>
      <c r="DN422" s="1"/>
      <c r="DO422" s="1"/>
      <c r="DP422" s="1"/>
      <c r="DQ422" s="1"/>
      <c r="DR422" s="1"/>
      <c r="DS422" s="1"/>
      <c r="DT422" s="1"/>
      <c r="DU422" s="1"/>
      <c r="DV422" s="1"/>
      <c r="DW422" s="1"/>
      <c r="DX422" s="1"/>
      <c r="DY422" s="1"/>
      <c r="DZ422" s="1"/>
      <c r="EA422" s="1"/>
      <c r="EB422" s="1"/>
      <c r="EC422" s="1"/>
      <c r="ED422" s="1"/>
      <c r="EE422" s="1"/>
      <c r="EF422" s="1"/>
      <c r="EG422" s="1"/>
      <c r="EH422" s="1"/>
      <c r="EI422" s="1"/>
      <c r="EJ422" s="1"/>
      <c r="EK422" s="1"/>
      <c r="EL422" s="1"/>
      <c r="EM422" s="1"/>
      <c r="EN422" s="1"/>
      <c r="EO422" s="1"/>
      <c r="EP422" s="1"/>
    </row>
    <row r="423" spans="1:14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  <c r="CT423" s="1"/>
      <c r="CU423" s="1"/>
      <c r="CV423" s="1"/>
      <c r="CW423" s="1"/>
      <c r="CX423" s="1"/>
      <c r="CY423" s="1"/>
      <c r="CZ423" s="1"/>
      <c r="DA423" s="1"/>
      <c r="DB423" s="1"/>
      <c r="DC423" s="1"/>
      <c r="DD423" s="1"/>
      <c r="DE423" s="1"/>
      <c r="DF423" s="1"/>
      <c r="DG423" s="1"/>
      <c r="DH423" s="1"/>
      <c r="DI423" s="1"/>
      <c r="DJ423" s="1"/>
      <c r="DK423" s="1"/>
      <c r="DL423" s="1"/>
      <c r="DM423" s="1"/>
      <c r="DN423" s="1"/>
      <c r="DO423" s="1"/>
      <c r="DP423" s="1"/>
      <c r="DQ423" s="1"/>
      <c r="DR423" s="1"/>
      <c r="DS423" s="1"/>
      <c r="DT423" s="1"/>
      <c r="DU423" s="1"/>
      <c r="DV423" s="1"/>
      <c r="DW423" s="1"/>
      <c r="DX423" s="1"/>
      <c r="DY423" s="1"/>
      <c r="DZ423" s="1"/>
      <c r="EA423" s="1"/>
      <c r="EB423" s="1"/>
      <c r="EC423" s="1"/>
      <c r="ED423" s="1"/>
      <c r="EE423" s="1"/>
      <c r="EF423" s="1"/>
      <c r="EG423" s="1"/>
      <c r="EH423" s="1"/>
      <c r="EI423" s="1"/>
      <c r="EJ423" s="1"/>
      <c r="EK423" s="1"/>
      <c r="EL423" s="1"/>
      <c r="EM423" s="1"/>
      <c r="EN423" s="1"/>
      <c r="EO423" s="1"/>
      <c r="EP423" s="1"/>
    </row>
    <row r="424" spans="1:14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  <c r="CT424" s="1"/>
      <c r="CU424" s="1"/>
      <c r="CV424" s="1"/>
      <c r="CW424" s="1"/>
      <c r="CX424" s="1"/>
      <c r="CY424" s="1"/>
      <c r="CZ424" s="1"/>
      <c r="DA424" s="1"/>
      <c r="DB424" s="1"/>
      <c r="DC424" s="1"/>
      <c r="DD424" s="1"/>
      <c r="DE424" s="1"/>
      <c r="DF424" s="1"/>
      <c r="DG424" s="1"/>
      <c r="DH424" s="1"/>
      <c r="DI424" s="1"/>
      <c r="DJ424" s="1"/>
      <c r="DK424" s="1"/>
      <c r="DL424" s="1"/>
      <c r="DM424" s="1"/>
      <c r="DN424" s="1"/>
      <c r="DO424" s="1"/>
      <c r="DP424" s="1"/>
      <c r="DQ424" s="1"/>
      <c r="DR424" s="1"/>
      <c r="DS424" s="1"/>
      <c r="DT424" s="1"/>
      <c r="DU424" s="1"/>
      <c r="DV424" s="1"/>
      <c r="DW424" s="1"/>
      <c r="DX424" s="1"/>
      <c r="DY424" s="1"/>
      <c r="DZ424" s="1"/>
      <c r="EA424" s="1"/>
      <c r="EB424" s="1"/>
      <c r="EC424" s="1"/>
      <c r="ED424" s="1"/>
      <c r="EE424" s="1"/>
      <c r="EF424" s="1"/>
      <c r="EG424" s="1"/>
      <c r="EH424" s="1"/>
      <c r="EI424" s="1"/>
      <c r="EJ424" s="1"/>
      <c r="EK424" s="1"/>
      <c r="EL424" s="1"/>
      <c r="EM424" s="1"/>
      <c r="EN424" s="1"/>
      <c r="EO424" s="1"/>
      <c r="EP424" s="1"/>
    </row>
    <row r="425" spans="1:14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  <c r="DM425" s="1"/>
      <c r="DN425" s="1"/>
      <c r="DO425" s="1"/>
      <c r="DP425" s="1"/>
      <c r="DQ425" s="1"/>
      <c r="DR425" s="1"/>
      <c r="DS425" s="1"/>
      <c r="DT425" s="1"/>
      <c r="DU425" s="1"/>
      <c r="DV425" s="1"/>
      <c r="DW425" s="1"/>
      <c r="DX425" s="1"/>
      <c r="DY425" s="1"/>
      <c r="DZ425" s="1"/>
      <c r="EA425" s="1"/>
      <c r="EB425" s="1"/>
      <c r="EC425" s="1"/>
      <c r="ED425" s="1"/>
      <c r="EE425" s="1"/>
      <c r="EF425" s="1"/>
      <c r="EG425" s="1"/>
      <c r="EH425" s="1"/>
      <c r="EI425" s="1"/>
      <c r="EJ425" s="1"/>
      <c r="EK425" s="1"/>
      <c r="EL425" s="1"/>
      <c r="EM425" s="1"/>
      <c r="EN425" s="1"/>
      <c r="EO425" s="1"/>
      <c r="EP425" s="1"/>
    </row>
    <row r="426" spans="1:14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  <c r="CU426" s="1"/>
      <c r="CV426" s="1"/>
      <c r="CW426" s="1"/>
      <c r="CX426" s="1"/>
      <c r="CY426" s="1"/>
      <c r="CZ426" s="1"/>
      <c r="DA426" s="1"/>
      <c r="DB426" s="1"/>
      <c r="DC426" s="1"/>
      <c r="DD426" s="1"/>
      <c r="DE426" s="1"/>
      <c r="DF426" s="1"/>
      <c r="DG426" s="1"/>
      <c r="DH426" s="1"/>
      <c r="DI426" s="1"/>
      <c r="DJ426" s="1"/>
      <c r="DK426" s="1"/>
      <c r="DL426" s="1"/>
      <c r="DM426" s="1"/>
      <c r="DN426" s="1"/>
      <c r="DO426" s="1"/>
      <c r="DP426" s="1"/>
      <c r="DQ426" s="1"/>
      <c r="DR426" s="1"/>
      <c r="DS426" s="1"/>
      <c r="DT426" s="1"/>
      <c r="DU426" s="1"/>
      <c r="DV426" s="1"/>
      <c r="DW426" s="1"/>
      <c r="DX426" s="1"/>
      <c r="DY426" s="1"/>
      <c r="DZ426" s="1"/>
      <c r="EA426" s="1"/>
      <c r="EB426" s="1"/>
      <c r="EC426" s="1"/>
      <c r="ED426" s="1"/>
      <c r="EE426" s="1"/>
      <c r="EF426" s="1"/>
      <c r="EG426" s="1"/>
      <c r="EH426" s="1"/>
      <c r="EI426" s="1"/>
      <c r="EJ426" s="1"/>
      <c r="EK426" s="1"/>
      <c r="EL426" s="1"/>
      <c r="EM426" s="1"/>
      <c r="EN426" s="1"/>
      <c r="EO426" s="1"/>
      <c r="EP426" s="1"/>
    </row>
    <row r="427" spans="1:14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  <c r="CU427" s="1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  <c r="DI427" s="1"/>
      <c r="DJ427" s="1"/>
      <c r="DK427" s="1"/>
      <c r="DL427" s="1"/>
      <c r="DM427" s="1"/>
      <c r="DN427" s="1"/>
      <c r="DO427" s="1"/>
      <c r="DP427" s="1"/>
      <c r="DQ427" s="1"/>
      <c r="DR427" s="1"/>
      <c r="DS427" s="1"/>
      <c r="DT427" s="1"/>
      <c r="DU427" s="1"/>
      <c r="DV427" s="1"/>
      <c r="DW427" s="1"/>
      <c r="DX427" s="1"/>
      <c r="DY427" s="1"/>
      <c r="DZ427" s="1"/>
      <c r="EA427" s="1"/>
      <c r="EB427" s="1"/>
      <c r="EC427" s="1"/>
      <c r="ED427" s="1"/>
      <c r="EE427" s="1"/>
      <c r="EF427" s="1"/>
      <c r="EG427" s="1"/>
      <c r="EH427" s="1"/>
      <c r="EI427" s="1"/>
      <c r="EJ427" s="1"/>
      <c r="EK427" s="1"/>
      <c r="EL427" s="1"/>
      <c r="EM427" s="1"/>
      <c r="EN427" s="1"/>
      <c r="EO427" s="1"/>
      <c r="EP427" s="1"/>
    </row>
    <row r="428" spans="1:14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  <c r="DL428" s="1"/>
      <c r="DM428" s="1"/>
      <c r="DN428" s="1"/>
      <c r="DO428" s="1"/>
      <c r="DP428" s="1"/>
      <c r="DQ428" s="1"/>
      <c r="DR428" s="1"/>
      <c r="DS428" s="1"/>
      <c r="DT428" s="1"/>
      <c r="DU428" s="1"/>
      <c r="DV428" s="1"/>
      <c r="DW428" s="1"/>
      <c r="DX428" s="1"/>
      <c r="DY428" s="1"/>
      <c r="DZ428" s="1"/>
      <c r="EA428" s="1"/>
      <c r="EB428" s="1"/>
      <c r="EC428" s="1"/>
      <c r="ED428" s="1"/>
      <c r="EE428" s="1"/>
      <c r="EF428" s="1"/>
      <c r="EG428" s="1"/>
      <c r="EH428" s="1"/>
      <c r="EI428" s="1"/>
      <c r="EJ428" s="1"/>
      <c r="EK428" s="1"/>
      <c r="EL428" s="1"/>
      <c r="EM428" s="1"/>
      <c r="EN428" s="1"/>
      <c r="EO428" s="1"/>
      <c r="EP428" s="1"/>
    </row>
    <row r="429" spans="1:14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  <c r="DM429" s="1"/>
      <c r="DN429" s="1"/>
      <c r="DO429" s="1"/>
      <c r="DP429" s="1"/>
      <c r="DQ429" s="1"/>
      <c r="DR429" s="1"/>
      <c r="DS429" s="1"/>
      <c r="DT429" s="1"/>
      <c r="DU429" s="1"/>
      <c r="DV429" s="1"/>
      <c r="DW429" s="1"/>
      <c r="DX429" s="1"/>
      <c r="DY429" s="1"/>
      <c r="DZ429" s="1"/>
      <c r="EA429" s="1"/>
      <c r="EB429" s="1"/>
      <c r="EC429" s="1"/>
      <c r="ED429" s="1"/>
      <c r="EE429" s="1"/>
      <c r="EF429" s="1"/>
      <c r="EG429" s="1"/>
      <c r="EH429" s="1"/>
      <c r="EI429" s="1"/>
      <c r="EJ429" s="1"/>
      <c r="EK429" s="1"/>
      <c r="EL429" s="1"/>
      <c r="EM429" s="1"/>
      <c r="EN429" s="1"/>
      <c r="EO429" s="1"/>
      <c r="EP429" s="1"/>
    </row>
    <row r="430" spans="1:14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  <c r="CT430" s="1"/>
      <c r="CU430" s="1"/>
      <c r="CV430" s="1"/>
      <c r="CW430" s="1"/>
      <c r="CX430" s="1"/>
      <c r="CY430" s="1"/>
      <c r="CZ430" s="1"/>
      <c r="DA430" s="1"/>
      <c r="DB430" s="1"/>
      <c r="DC430" s="1"/>
      <c r="DD430" s="1"/>
      <c r="DE430" s="1"/>
      <c r="DF430" s="1"/>
      <c r="DG430" s="1"/>
      <c r="DH430" s="1"/>
      <c r="DI430" s="1"/>
      <c r="DJ430" s="1"/>
      <c r="DK430" s="1"/>
      <c r="DL430" s="1"/>
      <c r="DM430" s="1"/>
      <c r="DN430" s="1"/>
      <c r="DO430" s="1"/>
      <c r="DP430" s="1"/>
      <c r="DQ430" s="1"/>
      <c r="DR430" s="1"/>
      <c r="DS430" s="1"/>
      <c r="DT430" s="1"/>
      <c r="DU430" s="1"/>
      <c r="DV430" s="1"/>
      <c r="DW430" s="1"/>
      <c r="DX430" s="1"/>
      <c r="DY430" s="1"/>
      <c r="DZ430" s="1"/>
      <c r="EA430" s="1"/>
      <c r="EB430" s="1"/>
      <c r="EC430" s="1"/>
      <c r="ED430" s="1"/>
      <c r="EE430" s="1"/>
      <c r="EF430" s="1"/>
      <c r="EG430" s="1"/>
      <c r="EH430" s="1"/>
      <c r="EI430" s="1"/>
      <c r="EJ430" s="1"/>
      <c r="EK430" s="1"/>
      <c r="EL430" s="1"/>
      <c r="EM430" s="1"/>
      <c r="EN430" s="1"/>
      <c r="EO430" s="1"/>
      <c r="EP430" s="1"/>
    </row>
    <row r="431" spans="1:14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  <c r="DM431" s="1"/>
      <c r="DN431" s="1"/>
      <c r="DO431" s="1"/>
      <c r="DP431" s="1"/>
      <c r="DQ431" s="1"/>
      <c r="DR431" s="1"/>
      <c r="DS431" s="1"/>
      <c r="DT431" s="1"/>
      <c r="DU431" s="1"/>
      <c r="DV431" s="1"/>
      <c r="DW431" s="1"/>
      <c r="DX431" s="1"/>
      <c r="DY431" s="1"/>
      <c r="DZ431" s="1"/>
      <c r="EA431" s="1"/>
      <c r="EB431" s="1"/>
      <c r="EC431" s="1"/>
      <c r="ED431" s="1"/>
      <c r="EE431" s="1"/>
      <c r="EF431" s="1"/>
      <c r="EG431" s="1"/>
      <c r="EH431" s="1"/>
      <c r="EI431" s="1"/>
      <c r="EJ431" s="1"/>
      <c r="EK431" s="1"/>
      <c r="EL431" s="1"/>
      <c r="EM431" s="1"/>
      <c r="EN431" s="1"/>
      <c r="EO431" s="1"/>
      <c r="EP431" s="1"/>
    </row>
    <row r="432" spans="1:14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  <c r="CU432" s="1"/>
      <c r="CV432" s="1"/>
      <c r="CW432" s="1"/>
      <c r="CX432" s="1"/>
      <c r="CY432" s="1"/>
      <c r="CZ432" s="1"/>
      <c r="DA432" s="1"/>
      <c r="DB432" s="1"/>
      <c r="DC432" s="1"/>
      <c r="DD432" s="1"/>
      <c r="DE432" s="1"/>
      <c r="DF432" s="1"/>
      <c r="DG432" s="1"/>
      <c r="DH432" s="1"/>
      <c r="DI432" s="1"/>
      <c r="DJ432" s="1"/>
      <c r="DK432" s="1"/>
      <c r="DL432" s="1"/>
      <c r="DM432" s="1"/>
      <c r="DN432" s="1"/>
      <c r="DO432" s="1"/>
      <c r="DP432" s="1"/>
      <c r="DQ432" s="1"/>
      <c r="DR432" s="1"/>
      <c r="DS432" s="1"/>
      <c r="DT432" s="1"/>
      <c r="DU432" s="1"/>
      <c r="DV432" s="1"/>
      <c r="DW432" s="1"/>
      <c r="DX432" s="1"/>
      <c r="DY432" s="1"/>
      <c r="DZ432" s="1"/>
      <c r="EA432" s="1"/>
      <c r="EB432" s="1"/>
      <c r="EC432" s="1"/>
      <c r="ED432" s="1"/>
      <c r="EE432" s="1"/>
      <c r="EF432" s="1"/>
      <c r="EG432" s="1"/>
      <c r="EH432" s="1"/>
      <c r="EI432" s="1"/>
      <c r="EJ432" s="1"/>
      <c r="EK432" s="1"/>
      <c r="EL432" s="1"/>
      <c r="EM432" s="1"/>
      <c r="EN432" s="1"/>
      <c r="EO432" s="1"/>
      <c r="EP432" s="1"/>
    </row>
    <row r="433" spans="1:14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  <c r="CU433" s="1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  <c r="DI433" s="1"/>
      <c r="DJ433" s="1"/>
      <c r="DK433" s="1"/>
      <c r="DL433" s="1"/>
      <c r="DM433" s="1"/>
      <c r="DN433" s="1"/>
      <c r="DO433" s="1"/>
      <c r="DP433" s="1"/>
      <c r="DQ433" s="1"/>
      <c r="DR433" s="1"/>
      <c r="DS433" s="1"/>
      <c r="DT433" s="1"/>
      <c r="DU433" s="1"/>
      <c r="DV433" s="1"/>
      <c r="DW433" s="1"/>
      <c r="DX433" s="1"/>
      <c r="DY433" s="1"/>
      <c r="DZ433" s="1"/>
      <c r="EA433" s="1"/>
      <c r="EB433" s="1"/>
      <c r="EC433" s="1"/>
      <c r="ED433" s="1"/>
      <c r="EE433" s="1"/>
      <c r="EF433" s="1"/>
      <c r="EG433" s="1"/>
      <c r="EH433" s="1"/>
      <c r="EI433" s="1"/>
      <c r="EJ433" s="1"/>
      <c r="EK433" s="1"/>
      <c r="EL433" s="1"/>
      <c r="EM433" s="1"/>
      <c r="EN433" s="1"/>
      <c r="EO433" s="1"/>
      <c r="EP433" s="1"/>
    </row>
    <row r="434" spans="1:14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  <c r="DL434" s="1"/>
      <c r="DM434" s="1"/>
      <c r="DN434" s="1"/>
      <c r="DO434" s="1"/>
      <c r="DP434" s="1"/>
      <c r="DQ434" s="1"/>
      <c r="DR434" s="1"/>
      <c r="DS434" s="1"/>
      <c r="DT434" s="1"/>
      <c r="DU434" s="1"/>
      <c r="DV434" s="1"/>
      <c r="DW434" s="1"/>
      <c r="DX434" s="1"/>
      <c r="DY434" s="1"/>
      <c r="DZ434" s="1"/>
      <c r="EA434" s="1"/>
      <c r="EB434" s="1"/>
      <c r="EC434" s="1"/>
      <c r="ED434" s="1"/>
      <c r="EE434" s="1"/>
      <c r="EF434" s="1"/>
      <c r="EG434" s="1"/>
      <c r="EH434" s="1"/>
      <c r="EI434" s="1"/>
      <c r="EJ434" s="1"/>
      <c r="EK434" s="1"/>
      <c r="EL434" s="1"/>
      <c r="EM434" s="1"/>
      <c r="EN434" s="1"/>
      <c r="EO434" s="1"/>
      <c r="EP434" s="1"/>
    </row>
    <row r="435" spans="1:14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  <c r="CT435" s="1"/>
      <c r="CU435" s="1"/>
      <c r="CV435" s="1"/>
      <c r="CW435" s="1"/>
      <c r="CX435" s="1"/>
      <c r="CY435" s="1"/>
      <c r="CZ435" s="1"/>
      <c r="DA435" s="1"/>
      <c r="DB435" s="1"/>
      <c r="DC435" s="1"/>
      <c r="DD435" s="1"/>
      <c r="DE435" s="1"/>
      <c r="DF435" s="1"/>
      <c r="DG435" s="1"/>
      <c r="DH435" s="1"/>
      <c r="DI435" s="1"/>
      <c r="DJ435" s="1"/>
      <c r="DK435" s="1"/>
      <c r="DL435" s="1"/>
      <c r="DM435" s="1"/>
      <c r="DN435" s="1"/>
      <c r="DO435" s="1"/>
      <c r="DP435" s="1"/>
      <c r="DQ435" s="1"/>
      <c r="DR435" s="1"/>
      <c r="DS435" s="1"/>
      <c r="DT435" s="1"/>
      <c r="DU435" s="1"/>
      <c r="DV435" s="1"/>
      <c r="DW435" s="1"/>
      <c r="DX435" s="1"/>
      <c r="DY435" s="1"/>
      <c r="DZ435" s="1"/>
      <c r="EA435" s="1"/>
      <c r="EB435" s="1"/>
      <c r="EC435" s="1"/>
      <c r="ED435" s="1"/>
      <c r="EE435" s="1"/>
      <c r="EF435" s="1"/>
      <c r="EG435" s="1"/>
      <c r="EH435" s="1"/>
      <c r="EI435" s="1"/>
      <c r="EJ435" s="1"/>
      <c r="EK435" s="1"/>
      <c r="EL435" s="1"/>
      <c r="EM435" s="1"/>
      <c r="EN435" s="1"/>
      <c r="EO435" s="1"/>
      <c r="EP435" s="1"/>
    </row>
    <row r="436" spans="1:14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  <c r="CT436" s="1"/>
      <c r="CU436" s="1"/>
      <c r="CV436" s="1"/>
      <c r="CW436" s="1"/>
      <c r="CX436" s="1"/>
      <c r="CY436" s="1"/>
      <c r="CZ436" s="1"/>
      <c r="DA436" s="1"/>
      <c r="DB436" s="1"/>
      <c r="DC436" s="1"/>
      <c r="DD436" s="1"/>
      <c r="DE436" s="1"/>
      <c r="DF436" s="1"/>
      <c r="DG436" s="1"/>
      <c r="DH436" s="1"/>
      <c r="DI436" s="1"/>
      <c r="DJ436" s="1"/>
      <c r="DK436" s="1"/>
      <c r="DL436" s="1"/>
      <c r="DM436" s="1"/>
      <c r="DN436" s="1"/>
      <c r="DO436" s="1"/>
      <c r="DP436" s="1"/>
      <c r="DQ436" s="1"/>
      <c r="DR436" s="1"/>
      <c r="DS436" s="1"/>
      <c r="DT436" s="1"/>
      <c r="DU436" s="1"/>
      <c r="DV436" s="1"/>
      <c r="DW436" s="1"/>
      <c r="DX436" s="1"/>
      <c r="DY436" s="1"/>
      <c r="DZ436" s="1"/>
      <c r="EA436" s="1"/>
      <c r="EB436" s="1"/>
      <c r="EC436" s="1"/>
      <c r="ED436" s="1"/>
      <c r="EE436" s="1"/>
      <c r="EF436" s="1"/>
      <c r="EG436" s="1"/>
      <c r="EH436" s="1"/>
      <c r="EI436" s="1"/>
      <c r="EJ436" s="1"/>
      <c r="EK436" s="1"/>
      <c r="EL436" s="1"/>
      <c r="EM436" s="1"/>
      <c r="EN436" s="1"/>
      <c r="EO436" s="1"/>
      <c r="EP436" s="1"/>
    </row>
    <row r="437" spans="1:14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  <c r="CT437" s="1"/>
      <c r="CU437" s="1"/>
      <c r="CV437" s="1"/>
      <c r="CW437" s="1"/>
      <c r="CX437" s="1"/>
      <c r="CY437" s="1"/>
      <c r="CZ437" s="1"/>
      <c r="DA437" s="1"/>
      <c r="DB437" s="1"/>
      <c r="DC437" s="1"/>
      <c r="DD437" s="1"/>
      <c r="DE437" s="1"/>
      <c r="DF437" s="1"/>
      <c r="DG437" s="1"/>
      <c r="DH437" s="1"/>
      <c r="DI437" s="1"/>
      <c r="DJ437" s="1"/>
      <c r="DK437" s="1"/>
      <c r="DL437" s="1"/>
      <c r="DM437" s="1"/>
      <c r="DN437" s="1"/>
      <c r="DO437" s="1"/>
      <c r="DP437" s="1"/>
      <c r="DQ437" s="1"/>
      <c r="DR437" s="1"/>
      <c r="DS437" s="1"/>
      <c r="DT437" s="1"/>
      <c r="DU437" s="1"/>
      <c r="DV437" s="1"/>
      <c r="DW437" s="1"/>
      <c r="DX437" s="1"/>
      <c r="DY437" s="1"/>
      <c r="DZ437" s="1"/>
      <c r="EA437" s="1"/>
      <c r="EB437" s="1"/>
      <c r="EC437" s="1"/>
      <c r="ED437" s="1"/>
      <c r="EE437" s="1"/>
      <c r="EF437" s="1"/>
      <c r="EG437" s="1"/>
      <c r="EH437" s="1"/>
      <c r="EI437" s="1"/>
      <c r="EJ437" s="1"/>
      <c r="EK437" s="1"/>
      <c r="EL437" s="1"/>
      <c r="EM437" s="1"/>
      <c r="EN437" s="1"/>
      <c r="EO437" s="1"/>
      <c r="EP437" s="1"/>
    </row>
    <row r="438" spans="1:14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  <c r="CU438" s="1"/>
      <c r="CV438" s="1"/>
      <c r="CW438" s="1"/>
      <c r="CX438" s="1"/>
      <c r="CY438" s="1"/>
      <c r="CZ438" s="1"/>
      <c r="DA438" s="1"/>
      <c r="DB438" s="1"/>
      <c r="DC438" s="1"/>
      <c r="DD438" s="1"/>
      <c r="DE438" s="1"/>
      <c r="DF438" s="1"/>
      <c r="DG438" s="1"/>
      <c r="DH438" s="1"/>
      <c r="DI438" s="1"/>
      <c r="DJ438" s="1"/>
      <c r="DK438" s="1"/>
      <c r="DL438" s="1"/>
      <c r="DM438" s="1"/>
      <c r="DN438" s="1"/>
      <c r="DO438" s="1"/>
      <c r="DP438" s="1"/>
      <c r="DQ438" s="1"/>
      <c r="DR438" s="1"/>
      <c r="DS438" s="1"/>
      <c r="DT438" s="1"/>
      <c r="DU438" s="1"/>
      <c r="DV438" s="1"/>
      <c r="DW438" s="1"/>
      <c r="DX438" s="1"/>
      <c r="DY438" s="1"/>
      <c r="DZ438" s="1"/>
      <c r="EA438" s="1"/>
      <c r="EB438" s="1"/>
      <c r="EC438" s="1"/>
      <c r="ED438" s="1"/>
      <c r="EE438" s="1"/>
      <c r="EF438" s="1"/>
      <c r="EG438" s="1"/>
      <c r="EH438" s="1"/>
      <c r="EI438" s="1"/>
      <c r="EJ438" s="1"/>
      <c r="EK438" s="1"/>
      <c r="EL438" s="1"/>
      <c r="EM438" s="1"/>
      <c r="EN438" s="1"/>
      <c r="EO438" s="1"/>
      <c r="EP438" s="1"/>
    </row>
    <row r="439" spans="1:14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  <c r="CT439" s="1"/>
      <c r="CU439" s="1"/>
      <c r="CV439" s="1"/>
      <c r="CW439" s="1"/>
      <c r="CX439" s="1"/>
      <c r="CY439" s="1"/>
      <c r="CZ439" s="1"/>
      <c r="DA439" s="1"/>
      <c r="DB439" s="1"/>
      <c r="DC439" s="1"/>
      <c r="DD439" s="1"/>
      <c r="DE439" s="1"/>
      <c r="DF439" s="1"/>
      <c r="DG439" s="1"/>
      <c r="DH439" s="1"/>
      <c r="DI439" s="1"/>
      <c r="DJ439" s="1"/>
      <c r="DK439" s="1"/>
      <c r="DL439" s="1"/>
      <c r="DM439" s="1"/>
      <c r="DN439" s="1"/>
      <c r="DO439" s="1"/>
      <c r="DP439" s="1"/>
      <c r="DQ439" s="1"/>
      <c r="DR439" s="1"/>
      <c r="DS439" s="1"/>
      <c r="DT439" s="1"/>
      <c r="DU439" s="1"/>
      <c r="DV439" s="1"/>
      <c r="DW439" s="1"/>
      <c r="DX439" s="1"/>
      <c r="DY439" s="1"/>
      <c r="DZ439" s="1"/>
      <c r="EA439" s="1"/>
      <c r="EB439" s="1"/>
      <c r="EC439" s="1"/>
      <c r="ED439" s="1"/>
      <c r="EE439" s="1"/>
      <c r="EF439" s="1"/>
      <c r="EG439" s="1"/>
      <c r="EH439" s="1"/>
      <c r="EI439" s="1"/>
      <c r="EJ439" s="1"/>
      <c r="EK439" s="1"/>
      <c r="EL439" s="1"/>
      <c r="EM439" s="1"/>
      <c r="EN439" s="1"/>
      <c r="EO439" s="1"/>
      <c r="EP439" s="1"/>
    </row>
    <row r="440" spans="1:14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  <c r="CT440" s="1"/>
      <c r="CU440" s="1"/>
      <c r="CV440" s="1"/>
      <c r="CW440" s="1"/>
      <c r="CX440" s="1"/>
      <c r="CY440" s="1"/>
      <c r="CZ440" s="1"/>
      <c r="DA440" s="1"/>
      <c r="DB440" s="1"/>
      <c r="DC440" s="1"/>
      <c r="DD440" s="1"/>
      <c r="DE440" s="1"/>
      <c r="DF440" s="1"/>
      <c r="DG440" s="1"/>
      <c r="DH440" s="1"/>
      <c r="DI440" s="1"/>
      <c r="DJ440" s="1"/>
      <c r="DK440" s="1"/>
      <c r="DL440" s="1"/>
      <c r="DM440" s="1"/>
      <c r="DN440" s="1"/>
      <c r="DO440" s="1"/>
      <c r="DP440" s="1"/>
      <c r="DQ440" s="1"/>
      <c r="DR440" s="1"/>
      <c r="DS440" s="1"/>
      <c r="DT440" s="1"/>
      <c r="DU440" s="1"/>
      <c r="DV440" s="1"/>
      <c r="DW440" s="1"/>
      <c r="DX440" s="1"/>
      <c r="DY440" s="1"/>
      <c r="DZ440" s="1"/>
      <c r="EA440" s="1"/>
      <c r="EB440" s="1"/>
      <c r="EC440" s="1"/>
      <c r="ED440" s="1"/>
      <c r="EE440" s="1"/>
      <c r="EF440" s="1"/>
      <c r="EG440" s="1"/>
      <c r="EH440" s="1"/>
      <c r="EI440" s="1"/>
      <c r="EJ440" s="1"/>
      <c r="EK440" s="1"/>
      <c r="EL440" s="1"/>
      <c r="EM440" s="1"/>
      <c r="EN440" s="1"/>
      <c r="EO440" s="1"/>
      <c r="EP440" s="1"/>
    </row>
    <row r="441" spans="1:14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  <c r="CU441" s="1"/>
      <c r="CV441" s="1"/>
      <c r="CW441" s="1"/>
      <c r="CX441" s="1"/>
      <c r="CY441" s="1"/>
      <c r="CZ441" s="1"/>
      <c r="DA441" s="1"/>
      <c r="DB441" s="1"/>
      <c r="DC441" s="1"/>
      <c r="DD441" s="1"/>
      <c r="DE441" s="1"/>
      <c r="DF441" s="1"/>
      <c r="DG441" s="1"/>
      <c r="DH441" s="1"/>
      <c r="DI441" s="1"/>
      <c r="DJ441" s="1"/>
      <c r="DK441" s="1"/>
      <c r="DL441" s="1"/>
      <c r="DM441" s="1"/>
      <c r="DN441" s="1"/>
      <c r="DO441" s="1"/>
      <c r="DP441" s="1"/>
      <c r="DQ441" s="1"/>
      <c r="DR441" s="1"/>
      <c r="DS441" s="1"/>
      <c r="DT441" s="1"/>
      <c r="DU441" s="1"/>
      <c r="DV441" s="1"/>
      <c r="DW441" s="1"/>
      <c r="DX441" s="1"/>
      <c r="DY441" s="1"/>
      <c r="DZ441" s="1"/>
      <c r="EA441" s="1"/>
      <c r="EB441" s="1"/>
      <c r="EC441" s="1"/>
      <c r="ED441" s="1"/>
      <c r="EE441" s="1"/>
      <c r="EF441" s="1"/>
      <c r="EG441" s="1"/>
      <c r="EH441" s="1"/>
      <c r="EI441" s="1"/>
      <c r="EJ441" s="1"/>
      <c r="EK441" s="1"/>
      <c r="EL441" s="1"/>
      <c r="EM441" s="1"/>
      <c r="EN441" s="1"/>
      <c r="EO441" s="1"/>
      <c r="EP441" s="1"/>
    </row>
    <row r="442" spans="1:14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  <c r="CT442" s="1"/>
      <c r="CU442" s="1"/>
      <c r="CV442" s="1"/>
      <c r="CW442" s="1"/>
      <c r="CX442" s="1"/>
      <c r="CY442" s="1"/>
      <c r="CZ442" s="1"/>
      <c r="DA442" s="1"/>
      <c r="DB442" s="1"/>
      <c r="DC442" s="1"/>
      <c r="DD442" s="1"/>
      <c r="DE442" s="1"/>
      <c r="DF442" s="1"/>
      <c r="DG442" s="1"/>
      <c r="DH442" s="1"/>
      <c r="DI442" s="1"/>
      <c r="DJ442" s="1"/>
      <c r="DK442" s="1"/>
      <c r="DL442" s="1"/>
      <c r="DM442" s="1"/>
      <c r="DN442" s="1"/>
      <c r="DO442" s="1"/>
      <c r="DP442" s="1"/>
      <c r="DQ442" s="1"/>
      <c r="DR442" s="1"/>
      <c r="DS442" s="1"/>
      <c r="DT442" s="1"/>
      <c r="DU442" s="1"/>
      <c r="DV442" s="1"/>
      <c r="DW442" s="1"/>
      <c r="DX442" s="1"/>
      <c r="DY442" s="1"/>
      <c r="DZ442" s="1"/>
      <c r="EA442" s="1"/>
      <c r="EB442" s="1"/>
      <c r="EC442" s="1"/>
      <c r="ED442" s="1"/>
      <c r="EE442" s="1"/>
      <c r="EF442" s="1"/>
      <c r="EG442" s="1"/>
      <c r="EH442" s="1"/>
      <c r="EI442" s="1"/>
      <c r="EJ442" s="1"/>
      <c r="EK442" s="1"/>
      <c r="EL442" s="1"/>
      <c r="EM442" s="1"/>
      <c r="EN442" s="1"/>
      <c r="EO442" s="1"/>
      <c r="EP442" s="1"/>
    </row>
    <row r="443" spans="1:14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  <c r="CU443" s="1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  <c r="DI443" s="1"/>
      <c r="DJ443" s="1"/>
      <c r="DK443" s="1"/>
      <c r="DL443" s="1"/>
      <c r="DM443" s="1"/>
      <c r="DN443" s="1"/>
      <c r="DO443" s="1"/>
      <c r="DP443" s="1"/>
      <c r="DQ443" s="1"/>
      <c r="DR443" s="1"/>
      <c r="DS443" s="1"/>
      <c r="DT443" s="1"/>
      <c r="DU443" s="1"/>
      <c r="DV443" s="1"/>
      <c r="DW443" s="1"/>
      <c r="DX443" s="1"/>
      <c r="DY443" s="1"/>
      <c r="DZ443" s="1"/>
      <c r="EA443" s="1"/>
      <c r="EB443" s="1"/>
      <c r="EC443" s="1"/>
      <c r="ED443" s="1"/>
      <c r="EE443" s="1"/>
      <c r="EF443" s="1"/>
      <c r="EG443" s="1"/>
      <c r="EH443" s="1"/>
      <c r="EI443" s="1"/>
      <c r="EJ443" s="1"/>
      <c r="EK443" s="1"/>
      <c r="EL443" s="1"/>
      <c r="EM443" s="1"/>
      <c r="EN443" s="1"/>
      <c r="EO443" s="1"/>
      <c r="EP443" s="1"/>
    </row>
    <row r="444" spans="1:14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  <c r="DO444" s="1"/>
      <c r="DP444" s="1"/>
      <c r="DQ444" s="1"/>
      <c r="DR444" s="1"/>
      <c r="DS444" s="1"/>
      <c r="DT444" s="1"/>
      <c r="DU444" s="1"/>
      <c r="DV444" s="1"/>
      <c r="DW444" s="1"/>
      <c r="DX444" s="1"/>
      <c r="DY444" s="1"/>
      <c r="DZ444" s="1"/>
      <c r="EA444" s="1"/>
      <c r="EB444" s="1"/>
      <c r="EC444" s="1"/>
      <c r="ED444" s="1"/>
      <c r="EE444" s="1"/>
      <c r="EF444" s="1"/>
      <c r="EG444" s="1"/>
      <c r="EH444" s="1"/>
      <c r="EI444" s="1"/>
      <c r="EJ444" s="1"/>
      <c r="EK444" s="1"/>
      <c r="EL444" s="1"/>
      <c r="EM444" s="1"/>
      <c r="EN444" s="1"/>
      <c r="EO444" s="1"/>
      <c r="EP444" s="1"/>
    </row>
    <row r="445" spans="1:14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  <c r="CT445" s="1"/>
      <c r="CU445" s="1"/>
      <c r="CV445" s="1"/>
      <c r="CW445" s="1"/>
      <c r="CX445" s="1"/>
      <c r="CY445" s="1"/>
      <c r="CZ445" s="1"/>
      <c r="DA445" s="1"/>
      <c r="DB445" s="1"/>
      <c r="DC445" s="1"/>
      <c r="DD445" s="1"/>
      <c r="DE445" s="1"/>
      <c r="DF445" s="1"/>
      <c r="DG445" s="1"/>
      <c r="DH445" s="1"/>
      <c r="DI445" s="1"/>
      <c r="DJ445" s="1"/>
      <c r="DK445" s="1"/>
      <c r="DL445" s="1"/>
      <c r="DM445" s="1"/>
      <c r="DN445" s="1"/>
      <c r="DO445" s="1"/>
      <c r="DP445" s="1"/>
      <c r="DQ445" s="1"/>
      <c r="DR445" s="1"/>
      <c r="DS445" s="1"/>
      <c r="DT445" s="1"/>
      <c r="DU445" s="1"/>
      <c r="DV445" s="1"/>
      <c r="DW445" s="1"/>
      <c r="DX445" s="1"/>
      <c r="DY445" s="1"/>
      <c r="DZ445" s="1"/>
      <c r="EA445" s="1"/>
      <c r="EB445" s="1"/>
      <c r="EC445" s="1"/>
      <c r="ED445" s="1"/>
      <c r="EE445" s="1"/>
      <c r="EF445" s="1"/>
      <c r="EG445" s="1"/>
      <c r="EH445" s="1"/>
      <c r="EI445" s="1"/>
      <c r="EJ445" s="1"/>
      <c r="EK445" s="1"/>
      <c r="EL445" s="1"/>
      <c r="EM445" s="1"/>
      <c r="EN445" s="1"/>
      <c r="EO445" s="1"/>
      <c r="EP445" s="1"/>
    </row>
    <row r="446" spans="1:1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  <c r="CT446" s="1"/>
      <c r="CU446" s="1"/>
      <c r="CV446" s="1"/>
      <c r="CW446" s="1"/>
      <c r="CX446" s="1"/>
      <c r="CY446" s="1"/>
      <c r="CZ446" s="1"/>
      <c r="DA446" s="1"/>
      <c r="DB446" s="1"/>
      <c r="DC446" s="1"/>
      <c r="DD446" s="1"/>
      <c r="DE446" s="1"/>
      <c r="DF446" s="1"/>
      <c r="DG446" s="1"/>
      <c r="DH446" s="1"/>
      <c r="DI446" s="1"/>
      <c r="DJ446" s="1"/>
      <c r="DK446" s="1"/>
      <c r="DL446" s="1"/>
      <c r="DM446" s="1"/>
      <c r="DN446" s="1"/>
      <c r="DO446" s="1"/>
      <c r="DP446" s="1"/>
      <c r="DQ446" s="1"/>
      <c r="DR446" s="1"/>
      <c r="DS446" s="1"/>
      <c r="DT446" s="1"/>
      <c r="DU446" s="1"/>
      <c r="DV446" s="1"/>
      <c r="DW446" s="1"/>
      <c r="DX446" s="1"/>
      <c r="DY446" s="1"/>
      <c r="DZ446" s="1"/>
      <c r="EA446" s="1"/>
      <c r="EB446" s="1"/>
      <c r="EC446" s="1"/>
      <c r="ED446" s="1"/>
      <c r="EE446" s="1"/>
      <c r="EF446" s="1"/>
      <c r="EG446" s="1"/>
      <c r="EH446" s="1"/>
      <c r="EI446" s="1"/>
      <c r="EJ446" s="1"/>
      <c r="EK446" s="1"/>
      <c r="EL446" s="1"/>
      <c r="EM446" s="1"/>
      <c r="EN446" s="1"/>
      <c r="EO446" s="1"/>
      <c r="EP446" s="1"/>
    </row>
    <row r="447" spans="1:14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  <c r="CT447" s="1"/>
      <c r="CU447" s="1"/>
      <c r="CV447" s="1"/>
      <c r="CW447" s="1"/>
      <c r="CX447" s="1"/>
      <c r="CY447" s="1"/>
      <c r="CZ447" s="1"/>
      <c r="DA447" s="1"/>
      <c r="DB447" s="1"/>
      <c r="DC447" s="1"/>
      <c r="DD447" s="1"/>
      <c r="DE447" s="1"/>
      <c r="DF447" s="1"/>
      <c r="DG447" s="1"/>
      <c r="DH447" s="1"/>
      <c r="DI447" s="1"/>
      <c r="DJ447" s="1"/>
      <c r="DK447" s="1"/>
      <c r="DL447" s="1"/>
      <c r="DM447" s="1"/>
      <c r="DN447" s="1"/>
      <c r="DO447" s="1"/>
      <c r="DP447" s="1"/>
      <c r="DQ447" s="1"/>
      <c r="DR447" s="1"/>
      <c r="DS447" s="1"/>
      <c r="DT447" s="1"/>
      <c r="DU447" s="1"/>
      <c r="DV447" s="1"/>
      <c r="DW447" s="1"/>
      <c r="DX447" s="1"/>
      <c r="DY447" s="1"/>
      <c r="DZ447" s="1"/>
      <c r="EA447" s="1"/>
      <c r="EB447" s="1"/>
      <c r="EC447" s="1"/>
      <c r="ED447" s="1"/>
      <c r="EE447" s="1"/>
      <c r="EF447" s="1"/>
      <c r="EG447" s="1"/>
      <c r="EH447" s="1"/>
      <c r="EI447" s="1"/>
      <c r="EJ447" s="1"/>
      <c r="EK447" s="1"/>
      <c r="EL447" s="1"/>
      <c r="EM447" s="1"/>
      <c r="EN447" s="1"/>
      <c r="EO447" s="1"/>
      <c r="EP447" s="1"/>
    </row>
    <row r="448" spans="1:14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  <c r="CT448" s="1"/>
      <c r="CU448" s="1"/>
      <c r="CV448" s="1"/>
      <c r="CW448" s="1"/>
      <c r="CX448" s="1"/>
      <c r="CY448" s="1"/>
      <c r="CZ448" s="1"/>
      <c r="DA448" s="1"/>
      <c r="DB448" s="1"/>
      <c r="DC448" s="1"/>
      <c r="DD448" s="1"/>
      <c r="DE448" s="1"/>
      <c r="DF448" s="1"/>
      <c r="DG448" s="1"/>
      <c r="DH448" s="1"/>
      <c r="DI448" s="1"/>
      <c r="DJ448" s="1"/>
      <c r="DK448" s="1"/>
      <c r="DL448" s="1"/>
      <c r="DM448" s="1"/>
      <c r="DN448" s="1"/>
      <c r="DO448" s="1"/>
      <c r="DP448" s="1"/>
      <c r="DQ448" s="1"/>
      <c r="DR448" s="1"/>
      <c r="DS448" s="1"/>
      <c r="DT448" s="1"/>
      <c r="DU448" s="1"/>
      <c r="DV448" s="1"/>
      <c r="DW448" s="1"/>
      <c r="DX448" s="1"/>
      <c r="DY448" s="1"/>
      <c r="DZ448" s="1"/>
      <c r="EA448" s="1"/>
      <c r="EB448" s="1"/>
      <c r="EC448" s="1"/>
      <c r="ED448" s="1"/>
      <c r="EE448" s="1"/>
      <c r="EF448" s="1"/>
      <c r="EG448" s="1"/>
      <c r="EH448" s="1"/>
      <c r="EI448" s="1"/>
      <c r="EJ448" s="1"/>
      <c r="EK448" s="1"/>
      <c r="EL448" s="1"/>
      <c r="EM448" s="1"/>
      <c r="EN448" s="1"/>
      <c r="EO448" s="1"/>
      <c r="EP448" s="1"/>
    </row>
    <row r="449" spans="1:14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  <c r="CT449" s="1"/>
      <c r="CU449" s="1"/>
      <c r="CV449" s="1"/>
      <c r="CW449" s="1"/>
      <c r="CX449" s="1"/>
      <c r="CY449" s="1"/>
      <c r="CZ449" s="1"/>
      <c r="DA449" s="1"/>
      <c r="DB449" s="1"/>
      <c r="DC449" s="1"/>
      <c r="DD449" s="1"/>
      <c r="DE449" s="1"/>
      <c r="DF449" s="1"/>
      <c r="DG449" s="1"/>
      <c r="DH449" s="1"/>
      <c r="DI449" s="1"/>
      <c r="DJ449" s="1"/>
      <c r="DK449" s="1"/>
      <c r="DL449" s="1"/>
      <c r="DM449" s="1"/>
      <c r="DN449" s="1"/>
      <c r="DO449" s="1"/>
      <c r="DP449" s="1"/>
      <c r="DQ449" s="1"/>
      <c r="DR449" s="1"/>
      <c r="DS449" s="1"/>
      <c r="DT449" s="1"/>
      <c r="DU449" s="1"/>
      <c r="DV449" s="1"/>
      <c r="DW449" s="1"/>
      <c r="DX449" s="1"/>
      <c r="DY449" s="1"/>
      <c r="DZ449" s="1"/>
      <c r="EA449" s="1"/>
      <c r="EB449" s="1"/>
      <c r="EC449" s="1"/>
      <c r="ED449" s="1"/>
      <c r="EE449" s="1"/>
      <c r="EF449" s="1"/>
      <c r="EG449" s="1"/>
      <c r="EH449" s="1"/>
      <c r="EI449" s="1"/>
      <c r="EJ449" s="1"/>
      <c r="EK449" s="1"/>
      <c r="EL449" s="1"/>
      <c r="EM449" s="1"/>
      <c r="EN449" s="1"/>
      <c r="EO449" s="1"/>
      <c r="EP449" s="1"/>
    </row>
    <row r="450" spans="1:14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  <c r="CT450" s="1"/>
      <c r="CU450" s="1"/>
      <c r="CV450" s="1"/>
      <c r="CW450" s="1"/>
      <c r="CX450" s="1"/>
      <c r="CY450" s="1"/>
      <c r="CZ450" s="1"/>
      <c r="DA450" s="1"/>
      <c r="DB450" s="1"/>
      <c r="DC450" s="1"/>
      <c r="DD450" s="1"/>
      <c r="DE450" s="1"/>
      <c r="DF450" s="1"/>
      <c r="DG450" s="1"/>
      <c r="DH450" s="1"/>
      <c r="DI450" s="1"/>
      <c r="DJ450" s="1"/>
      <c r="DK450" s="1"/>
      <c r="DL450" s="1"/>
      <c r="DM450" s="1"/>
      <c r="DN450" s="1"/>
      <c r="DO450" s="1"/>
      <c r="DP450" s="1"/>
      <c r="DQ450" s="1"/>
      <c r="DR450" s="1"/>
      <c r="DS450" s="1"/>
      <c r="DT450" s="1"/>
      <c r="DU450" s="1"/>
      <c r="DV450" s="1"/>
      <c r="DW450" s="1"/>
      <c r="DX450" s="1"/>
      <c r="DY450" s="1"/>
      <c r="DZ450" s="1"/>
      <c r="EA450" s="1"/>
      <c r="EB450" s="1"/>
      <c r="EC450" s="1"/>
      <c r="ED450" s="1"/>
      <c r="EE450" s="1"/>
      <c r="EF450" s="1"/>
      <c r="EG450" s="1"/>
      <c r="EH450" s="1"/>
      <c r="EI450" s="1"/>
      <c r="EJ450" s="1"/>
      <c r="EK450" s="1"/>
      <c r="EL450" s="1"/>
      <c r="EM450" s="1"/>
      <c r="EN450" s="1"/>
      <c r="EO450" s="1"/>
      <c r="EP450" s="1"/>
    </row>
    <row r="451" spans="1:14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  <c r="CT451" s="1"/>
      <c r="CU451" s="1"/>
      <c r="CV451" s="1"/>
      <c r="CW451" s="1"/>
      <c r="CX451" s="1"/>
      <c r="CY451" s="1"/>
      <c r="CZ451" s="1"/>
      <c r="DA451" s="1"/>
      <c r="DB451" s="1"/>
      <c r="DC451" s="1"/>
      <c r="DD451" s="1"/>
      <c r="DE451" s="1"/>
      <c r="DF451" s="1"/>
      <c r="DG451" s="1"/>
      <c r="DH451" s="1"/>
      <c r="DI451" s="1"/>
      <c r="DJ451" s="1"/>
      <c r="DK451" s="1"/>
      <c r="DL451" s="1"/>
      <c r="DM451" s="1"/>
      <c r="DN451" s="1"/>
      <c r="DO451" s="1"/>
      <c r="DP451" s="1"/>
      <c r="DQ451" s="1"/>
      <c r="DR451" s="1"/>
      <c r="DS451" s="1"/>
      <c r="DT451" s="1"/>
      <c r="DU451" s="1"/>
      <c r="DV451" s="1"/>
      <c r="DW451" s="1"/>
      <c r="DX451" s="1"/>
      <c r="DY451" s="1"/>
      <c r="DZ451" s="1"/>
      <c r="EA451" s="1"/>
      <c r="EB451" s="1"/>
      <c r="EC451" s="1"/>
      <c r="ED451" s="1"/>
      <c r="EE451" s="1"/>
      <c r="EF451" s="1"/>
      <c r="EG451" s="1"/>
      <c r="EH451" s="1"/>
      <c r="EI451" s="1"/>
      <c r="EJ451" s="1"/>
      <c r="EK451" s="1"/>
      <c r="EL451" s="1"/>
      <c r="EM451" s="1"/>
      <c r="EN451" s="1"/>
      <c r="EO451" s="1"/>
      <c r="EP451" s="1"/>
    </row>
    <row r="452" spans="1:14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  <c r="CT452" s="1"/>
      <c r="CU452" s="1"/>
      <c r="CV452" s="1"/>
      <c r="CW452" s="1"/>
      <c r="CX452" s="1"/>
      <c r="CY452" s="1"/>
      <c r="CZ452" s="1"/>
      <c r="DA452" s="1"/>
      <c r="DB452" s="1"/>
      <c r="DC452" s="1"/>
      <c r="DD452" s="1"/>
      <c r="DE452" s="1"/>
      <c r="DF452" s="1"/>
      <c r="DG452" s="1"/>
      <c r="DH452" s="1"/>
      <c r="DI452" s="1"/>
      <c r="DJ452" s="1"/>
      <c r="DK452" s="1"/>
      <c r="DL452" s="1"/>
      <c r="DM452" s="1"/>
      <c r="DN452" s="1"/>
      <c r="DO452" s="1"/>
      <c r="DP452" s="1"/>
      <c r="DQ452" s="1"/>
      <c r="DR452" s="1"/>
      <c r="DS452" s="1"/>
      <c r="DT452" s="1"/>
      <c r="DU452" s="1"/>
      <c r="DV452" s="1"/>
      <c r="DW452" s="1"/>
      <c r="DX452" s="1"/>
      <c r="DY452" s="1"/>
      <c r="DZ452" s="1"/>
      <c r="EA452" s="1"/>
      <c r="EB452" s="1"/>
      <c r="EC452" s="1"/>
      <c r="ED452" s="1"/>
      <c r="EE452" s="1"/>
      <c r="EF452" s="1"/>
      <c r="EG452" s="1"/>
      <c r="EH452" s="1"/>
      <c r="EI452" s="1"/>
      <c r="EJ452" s="1"/>
      <c r="EK452" s="1"/>
      <c r="EL452" s="1"/>
      <c r="EM452" s="1"/>
      <c r="EN452" s="1"/>
      <c r="EO452" s="1"/>
      <c r="EP452" s="1"/>
    </row>
    <row r="453" spans="1:14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  <c r="CT453" s="1"/>
      <c r="CU453" s="1"/>
      <c r="CV453" s="1"/>
      <c r="CW453" s="1"/>
      <c r="CX453" s="1"/>
      <c r="CY453" s="1"/>
      <c r="CZ453" s="1"/>
      <c r="DA453" s="1"/>
      <c r="DB453" s="1"/>
      <c r="DC453" s="1"/>
      <c r="DD453" s="1"/>
      <c r="DE453" s="1"/>
      <c r="DF453" s="1"/>
      <c r="DG453" s="1"/>
      <c r="DH453" s="1"/>
      <c r="DI453" s="1"/>
      <c r="DJ453" s="1"/>
      <c r="DK453" s="1"/>
      <c r="DL453" s="1"/>
      <c r="DM453" s="1"/>
      <c r="DN453" s="1"/>
      <c r="DO453" s="1"/>
      <c r="DP453" s="1"/>
      <c r="DQ453" s="1"/>
      <c r="DR453" s="1"/>
      <c r="DS453" s="1"/>
      <c r="DT453" s="1"/>
      <c r="DU453" s="1"/>
      <c r="DV453" s="1"/>
      <c r="DW453" s="1"/>
      <c r="DX453" s="1"/>
      <c r="DY453" s="1"/>
      <c r="DZ453" s="1"/>
      <c r="EA453" s="1"/>
      <c r="EB453" s="1"/>
      <c r="EC453" s="1"/>
      <c r="ED453" s="1"/>
      <c r="EE453" s="1"/>
      <c r="EF453" s="1"/>
      <c r="EG453" s="1"/>
      <c r="EH453" s="1"/>
      <c r="EI453" s="1"/>
      <c r="EJ453" s="1"/>
      <c r="EK453" s="1"/>
      <c r="EL453" s="1"/>
      <c r="EM453" s="1"/>
      <c r="EN453" s="1"/>
      <c r="EO453" s="1"/>
      <c r="EP453" s="1"/>
    </row>
    <row r="454" spans="1:14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  <c r="CT454" s="1"/>
      <c r="CU454" s="1"/>
      <c r="CV454" s="1"/>
      <c r="CW454" s="1"/>
      <c r="CX454" s="1"/>
      <c r="CY454" s="1"/>
      <c r="CZ454" s="1"/>
      <c r="DA454" s="1"/>
      <c r="DB454" s="1"/>
      <c r="DC454" s="1"/>
      <c r="DD454" s="1"/>
      <c r="DE454" s="1"/>
      <c r="DF454" s="1"/>
      <c r="DG454" s="1"/>
      <c r="DH454" s="1"/>
      <c r="DI454" s="1"/>
      <c r="DJ454" s="1"/>
      <c r="DK454" s="1"/>
      <c r="DL454" s="1"/>
      <c r="DM454" s="1"/>
      <c r="DN454" s="1"/>
      <c r="DO454" s="1"/>
      <c r="DP454" s="1"/>
      <c r="DQ454" s="1"/>
      <c r="DR454" s="1"/>
      <c r="DS454" s="1"/>
      <c r="DT454" s="1"/>
      <c r="DU454" s="1"/>
      <c r="DV454" s="1"/>
      <c r="DW454" s="1"/>
      <c r="DX454" s="1"/>
      <c r="DY454" s="1"/>
      <c r="DZ454" s="1"/>
      <c r="EA454" s="1"/>
      <c r="EB454" s="1"/>
      <c r="EC454" s="1"/>
      <c r="ED454" s="1"/>
      <c r="EE454" s="1"/>
      <c r="EF454" s="1"/>
      <c r="EG454" s="1"/>
      <c r="EH454" s="1"/>
      <c r="EI454" s="1"/>
      <c r="EJ454" s="1"/>
      <c r="EK454" s="1"/>
      <c r="EL454" s="1"/>
      <c r="EM454" s="1"/>
      <c r="EN454" s="1"/>
      <c r="EO454" s="1"/>
      <c r="EP454" s="1"/>
    </row>
    <row r="455" spans="1:14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  <c r="CT455" s="1"/>
      <c r="CU455" s="1"/>
      <c r="CV455" s="1"/>
      <c r="CW455" s="1"/>
      <c r="CX455" s="1"/>
      <c r="CY455" s="1"/>
      <c r="CZ455" s="1"/>
      <c r="DA455" s="1"/>
      <c r="DB455" s="1"/>
      <c r="DC455" s="1"/>
      <c r="DD455" s="1"/>
      <c r="DE455" s="1"/>
      <c r="DF455" s="1"/>
      <c r="DG455" s="1"/>
      <c r="DH455" s="1"/>
      <c r="DI455" s="1"/>
      <c r="DJ455" s="1"/>
      <c r="DK455" s="1"/>
      <c r="DL455" s="1"/>
      <c r="DM455" s="1"/>
      <c r="DN455" s="1"/>
      <c r="DO455" s="1"/>
      <c r="DP455" s="1"/>
      <c r="DQ455" s="1"/>
      <c r="DR455" s="1"/>
      <c r="DS455" s="1"/>
      <c r="DT455" s="1"/>
      <c r="DU455" s="1"/>
      <c r="DV455" s="1"/>
      <c r="DW455" s="1"/>
      <c r="DX455" s="1"/>
      <c r="DY455" s="1"/>
      <c r="DZ455" s="1"/>
      <c r="EA455" s="1"/>
      <c r="EB455" s="1"/>
      <c r="EC455" s="1"/>
      <c r="ED455" s="1"/>
      <c r="EE455" s="1"/>
      <c r="EF455" s="1"/>
      <c r="EG455" s="1"/>
      <c r="EH455" s="1"/>
      <c r="EI455" s="1"/>
      <c r="EJ455" s="1"/>
      <c r="EK455" s="1"/>
      <c r="EL455" s="1"/>
      <c r="EM455" s="1"/>
      <c r="EN455" s="1"/>
      <c r="EO455" s="1"/>
      <c r="EP455" s="1"/>
    </row>
    <row r="456" spans="1:14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  <c r="CS456" s="1"/>
      <c r="CT456" s="1"/>
      <c r="CU456" s="1"/>
      <c r="CV456" s="1"/>
      <c r="CW456" s="1"/>
      <c r="CX456" s="1"/>
      <c r="CY456" s="1"/>
      <c r="CZ456" s="1"/>
      <c r="DA456" s="1"/>
      <c r="DB456" s="1"/>
      <c r="DC456" s="1"/>
      <c r="DD456" s="1"/>
      <c r="DE456" s="1"/>
      <c r="DF456" s="1"/>
      <c r="DG456" s="1"/>
      <c r="DH456" s="1"/>
      <c r="DI456" s="1"/>
      <c r="DJ456" s="1"/>
      <c r="DK456" s="1"/>
      <c r="DL456" s="1"/>
      <c r="DM456" s="1"/>
      <c r="DN456" s="1"/>
      <c r="DO456" s="1"/>
      <c r="DP456" s="1"/>
      <c r="DQ456" s="1"/>
      <c r="DR456" s="1"/>
      <c r="DS456" s="1"/>
      <c r="DT456" s="1"/>
      <c r="DU456" s="1"/>
      <c r="DV456" s="1"/>
      <c r="DW456" s="1"/>
      <c r="DX456" s="1"/>
      <c r="DY456" s="1"/>
      <c r="DZ456" s="1"/>
      <c r="EA456" s="1"/>
      <c r="EB456" s="1"/>
      <c r="EC456" s="1"/>
      <c r="ED456" s="1"/>
      <c r="EE456" s="1"/>
      <c r="EF456" s="1"/>
      <c r="EG456" s="1"/>
      <c r="EH456" s="1"/>
      <c r="EI456" s="1"/>
      <c r="EJ456" s="1"/>
      <c r="EK456" s="1"/>
      <c r="EL456" s="1"/>
      <c r="EM456" s="1"/>
      <c r="EN456" s="1"/>
      <c r="EO456" s="1"/>
      <c r="EP456" s="1"/>
    </row>
    <row r="457" spans="1:14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  <c r="CS457" s="1"/>
      <c r="CT457" s="1"/>
      <c r="CU457" s="1"/>
      <c r="CV457" s="1"/>
      <c r="CW457" s="1"/>
      <c r="CX457" s="1"/>
      <c r="CY457" s="1"/>
      <c r="CZ457" s="1"/>
      <c r="DA457" s="1"/>
      <c r="DB457" s="1"/>
      <c r="DC457" s="1"/>
      <c r="DD457" s="1"/>
      <c r="DE457" s="1"/>
      <c r="DF457" s="1"/>
      <c r="DG457" s="1"/>
      <c r="DH457" s="1"/>
      <c r="DI457" s="1"/>
      <c r="DJ457" s="1"/>
      <c r="DK457" s="1"/>
      <c r="DL457" s="1"/>
      <c r="DM457" s="1"/>
      <c r="DN457" s="1"/>
      <c r="DO457" s="1"/>
      <c r="DP457" s="1"/>
      <c r="DQ457" s="1"/>
      <c r="DR457" s="1"/>
      <c r="DS457" s="1"/>
      <c r="DT457" s="1"/>
      <c r="DU457" s="1"/>
      <c r="DV457" s="1"/>
      <c r="DW457" s="1"/>
      <c r="DX457" s="1"/>
      <c r="DY457" s="1"/>
      <c r="DZ457" s="1"/>
      <c r="EA457" s="1"/>
      <c r="EB457" s="1"/>
      <c r="EC457" s="1"/>
      <c r="ED457" s="1"/>
      <c r="EE457" s="1"/>
      <c r="EF457" s="1"/>
      <c r="EG457" s="1"/>
      <c r="EH457" s="1"/>
      <c r="EI457" s="1"/>
      <c r="EJ457" s="1"/>
      <c r="EK457" s="1"/>
      <c r="EL457" s="1"/>
      <c r="EM457" s="1"/>
      <c r="EN457" s="1"/>
      <c r="EO457" s="1"/>
      <c r="EP457" s="1"/>
    </row>
    <row r="458" spans="1:14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  <c r="CS458" s="1"/>
      <c r="CT458" s="1"/>
      <c r="CU458" s="1"/>
      <c r="CV458" s="1"/>
      <c r="CW458" s="1"/>
      <c r="CX458" s="1"/>
      <c r="CY458" s="1"/>
      <c r="CZ458" s="1"/>
      <c r="DA458" s="1"/>
      <c r="DB458" s="1"/>
      <c r="DC458" s="1"/>
      <c r="DD458" s="1"/>
      <c r="DE458" s="1"/>
      <c r="DF458" s="1"/>
      <c r="DG458" s="1"/>
      <c r="DH458" s="1"/>
      <c r="DI458" s="1"/>
      <c r="DJ458" s="1"/>
      <c r="DK458" s="1"/>
      <c r="DL458" s="1"/>
      <c r="DM458" s="1"/>
      <c r="DN458" s="1"/>
      <c r="DO458" s="1"/>
      <c r="DP458" s="1"/>
      <c r="DQ458" s="1"/>
      <c r="DR458" s="1"/>
      <c r="DS458" s="1"/>
      <c r="DT458" s="1"/>
      <c r="DU458" s="1"/>
      <c r="DV458" s="1"/>
      <c r="DW458" s="1"/>
      <c r="DX458" s="1"/>
      <c r="DY458" s="1"/>
      <c r="DZ458" s="1"/>
      <c r="EA458" s="1"/>
      <c r="EB458" s="1"/>
      <c r="EC458" s="1"/>
      <c r="ED458" s="1"/>
      <c r="EE458" s="1"/>
      <c r="EF458" s="1"/>
      <c r="EG458" s="1"/>
      <c r="EH458" s="1"/>
      <c r="EI458" s="1"/>
      <c r="EJ458" s="1"/>
      <c r="EK458" s="1"/>
      <c r="EL458" s="1"/>
      <c r="EM458" s="1"/>
      <c r="EN458" s="1"/>
      <c r="EO458" s="1"/>
      <c r="EP458" s="1"/>
    </row>
    <row r="459" spans="1:14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  <c r="CS459" s="1"/>
      <c r="CT459" s="1"/>
      <c r="CU459" s="1"/>
      <c r="CV459" s="1"/>
      <c r="CW459" s="1"/>
      <c r="CX459" s="1"/>
      <c r="CY459" s="1"/>
      <c r="CZ459" s="1"/>
      <c r="DA459" s="1"/>
      <c r="DB459" s="1"/>
      <c r="DC459" s="1"/>
      <c r="DD459" s="1"/>
      <c r="DE459" s="1"/>
      <c r="DF459" s="1"/>
      <c r="DG459" s="1"/>
      <c r="DH459" s="1"/>
      <c r="DI459" s="1"/>
      <c r="DJ459" s="1"/>
      <c r="DK459" s="1"/>
      <c r="DL459" s="1"/>
      <c r="DM459" s="1"/>
      <c r="DN459" s="1"/>
      <c r="DO459" s="1"/>
      <c r="DP459" s="1"/>
      <c r="DQ459" s="1"/>
      <c r="DR459" s="1"/>
      <c r="DS459" s="1"/>
      <c r="DT459" s="1"/>
      <c r="DU459" s="1"/>
      <c r="DV459" s="1"/>
      <c r="DW459" s="1"/>
      <c r="DX459" s="1"/>
      <c r="DY459" s="1"/>
      <c r="DZ459" s="1"/>
      <c r="EA459" s="1"/>
      <c r="EB459" s="1"/>
      <c r="EC459" s="1"/>
      <c r="ED459" s="1"/>
      <c r="EE459" s="1"/>
      <c r="EF459" s="1"/>
      <c r="EG459" s="1"/>
      <c r="EH459" s="1"/>
      <c r="EI459" s="1"/>
      <c r="EJ459" s="1"/>
      <c r="EK459" s="1"/>
      <c r="EL459" s="1"/>
      <c r="EM459" s="1"/>
      <c r="EN459" s="1"/>
      <c r="EO459" s="1"/>
      <c r="EP459" s="1"/>
    </row>
    <row r="460" spans="1:14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  <c r="CS460" s="1"/>
      <c r="CT460" s="1"/>
      <c r="CU460" s="1"/>
      <c r="CV460" s="1"/>
      <c r="CW460" s="1"/>
      <c r="CX460" s="1"/>
      <c r="CY460" s="1"/>
      <c r="CZ460" s="1"/>
      <c r="DA460" s="1"/>
      <c r="DB460" s="1"/>
      <c r="DC460" s="1"/>
      <c r="DD460" s="1"/>
      <c r="DE460" s="1"/>
      <c r="DF460" s="1"/>
      <c r="DG460" s="1"/>
      <c r="DH460" s="1"/>
      <c r="DI460" s="1"/>
      <c r="DJ460" s="1"/>
      <c r="DK460" s="1"/>
      <c r="DL460" s="1"/>
      <c r="DM460" s="1"/>
      <c r="DN460" s="1"/>
      <c r="DO460" s="1"/>
      <c r="DP460" s="1"/>
      <c r="DQ460" s="1"/>
      <c r="DR460" s="1"/>
      <c r="DS460" s="1"/>
      <c r="DT460" s="1"/>
      <c r="DU460" s="1"/>
      <c r="DV460" s="1"/>
      <c r="DW460" s="1"/>
      <c r="DX460" s="1"/>
      <c r="DY460" s="1"/>
      <c r="DZ460" s="1"/>
      <c r="EA460" s="1"/>
      <c r="EB460" s="1"/>
      <c r="EC460" s="1"/>
      <c r="ED460" s="1"/>
      <c r="EE460" s="1"/>
      <c r="EF460" s="1"/>
      <c r="EG460" s="1"/>
      <c r="EH460" s="1"/>
      <c r="EI460" s="1"/>
      <c r="EJ460" s="1"/>
      <c r="EK460" s="1"/>
      <c r="EL460" s="1"/>
      <c r="EM460" s="1"/>
      <c r="EN460" s="1"/>
      <c r="EO460" s="1"/>
      <c r="EP460" s="1"/>
    </row>
    <row r="461" spans="1:14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  <c r="CS461" s="1"/>
      <c r="CT461" s="1"/>
      <c r="CU461" s="1"/>
      <c r="CV461" s="1"/>
      <c r="CW461" s="1"/>
      <c r="CX461" s="1"/>
      <c r="CY461" s="1"/>
      <c r="CZ461" s="1"/>
      <c r="DA461" s="1"/>
      <c r="DB461" s="1"/>
      <c r="DC461" s="1"/>
      <c r="DD461" s="1"/>
      <c r="DE461" s="1"/>
      <c r="DF461" s="1"/>
      <c r="DG461" s="1"/>
      <c r="DH461" s="1"/>
      <c r="DI461" s="1"/>
      <c r="DJ461" s="1"/>
      <c r="DK461" s="1"/>
      <c r="DL461" s="1"/>
      <c r="DM461" s="1"/>
      <c r="DN461" s="1"/>
      <c r="DO461" s="1"/>
      <c r="DP461" s="1"/>
      <c r="DQ461" s="1"/>
      <c r="DR461" s="1"/>
      <c r="DS461" s="1"/>
      <c r="DT461" s="1"/>
      <c r="DU461" s="1"/>
      <c r="DV461" s="1"/>
      <c r="DW461" s="1"/>
      <c r="DX461" s="1"/>
      <c r="DY461" s="1"/>
      <c r="DZ461" s="1"/>
      <c r="EA461" s="1"/>
      <c r="EB461" s="1"/>
      <c r="EC461" s="1"/>
      <c r="ED461" s="1"/>
      <c r="EE461" s="1"/>
      <c r="EF461" s="1"/>
      <c r="EG461" s="1"/>
      <c r="EH461" s="1"/>
      <c r="EI461" s="1"/>
      <c r="EJ461" s="1"/>
      <c r="EK461" s="1"/>
      <c r="EL461" s="1"/>
      <c r="EM461" s="1"/>
      <c r="EN461" s="1"/>
      <c r="EO461" s="1"/>
      <c r="EP461" s="1"/>
    </row>
    <row r="462" spans="1:14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  <c r="CS462" s="1"/>
      <c r="CT462" s="1"/>
      <c r="CU462" s="1"/>
      <c r="CV462" s="1"/>
      <c r="CW462" s="1"/>
      <c r="CX462" s="1"/>
      <c r="CY462" s="1"/>
      <c r="CZ462" s="1"/>
      <c r="DA462" s="1"/>
      <c r="DB462" s="1"/>
      <c r="DC462" s="1"/>
      <c r="DD462" s="1"/>
      <c r="DE462" s="1"/>
      <c r="DF462" s="1"/>
      <c r="DG462" s="1"/>
      <c r="DH462" s="1"/>
      <c r="DI462" s="1"/>
      <c r="DJ462" s="1"/>
      <c r="DK462" s="1"/>
      <c r="DL462" s="1"/>
      <c r="DM462" s="1"/>
      <c r="DN462" s="1"/>
      <c r="DO462" s="1"/>
      <c r="DP462" s="1"/>
      <c r="DQ462" s="1"/>
      <c r="DR462" s="1"/>
      <c r="DS462" s="1"/>
      <c r="DT462" s="1"/>
      <c r="DU462" s="1"/>
      <c r="DV462" s="1"/>
      <c r="DW462" s="1"/>
      <c r="DX462" s="1"/>
      <c r="DY462" s="1"/>
      <c r="DZ462" s="1"/>
      <c r="EA462" s="1"/>
      <c r="EB462" s="1"/>
      <c r="EC462" s="1"/>
      <c r="ED462" s="1"/>
      <c r="EE462" s="1"/>
      <c r="EF462" s="1"/>
      <c r="EG462" s="1"/>
      <c r="EH462" s="1"/>
      <c r="EI462" s="1"/>
      <c r="EJ462" s="1"/>
      <c r="EK462" s="1"/>
      <c r="EL462" s="1"/>
      <c r="EM462" s="1"/>
      <c r="EN462" s="1"/>
      <c r="EO462" s="1"/>
      <c r="EP462" s="1"/>
    </row>
    <row r="463" spans="1:14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  <c r="CS463" s="1"/>
      <c r="CT463" s="1"/>
      <c r="CU463" s="1"/>
      <c r="CV463" s="1"/>
      <c r="CW463" s="1"/>
      <c r="CX463" s="1"/>
      <c r="CY463" s="1"/>
      <c r="CZ463" s="1"/>
      <c r="DA463" s="1"/>
      <c r="DB463" s="1"/>
      <c r="DC463" s="1"/>
      <c r="DD463" s="1"/>
      <c r="DE463" s="1"/>
      <c r="DF463" s="1"/>
      <c r="DG463" s="1"/>
      <c r="DH463" s="1"/>
      <c r="DI463" s="1"/>
      <c r="DJ463" s="1"/>
      <c r="DK463" s="1"/>
      <c r="DL463" s="1"/>
      <c r="DM463" s="1"/>
      <c r="DN463" s="1"/>
      <c r="DO463" s="1"/>
      <c r="DP463" s="1"/>
      <c r="DQ463" s="1"/>
      <c r="DR463" s="1"/>
      <c r="DS463" s="1"/>
      <c r="DT463" s="1"/>
      <c r="DU463" s="1"/>
      <c r="DV463" s="1"/>
      <c r="DW463" s="1"/>
      <c r="DX463" s="1"/>
      <c r="DY463" s="1"/>
      <c r="DZ463" s="1"/>
      <c r="EA463" s="1"/>
      <c r="EB463" s="1"/>
      <c r="EC463" s="1"/>
      <c r="ED463" s="1"/>
      <c r="EE463" s="1"/>
      <c r="EF463" s="1"/>
      <c r="EG463" s="1"/>
      <c r="EH463" s="1"/>
      <c r="EI463" s="1"/>
      <c r="EJ463" s="1"/>
      <c r="EK463" s="1"/>
      <c r="EL463" s="1"/>
      <c r="EM463" s="1"/>
      <c r="EN463" s="1"/>
      <c r="EO463" s="1"/>
      <c r="EP463" s="1"/>
    </row>
    <row r="464" spans="1:14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  <c r="CS464" s="1"/>
      <c r="CT464" s="1"/>
      <c r="CU464" s="1"/>
      <c r="CV464" s="1"/>
      <c r="CW464" s="1"/>
      <c r="CX464" s="1"/>
      <c r="CY464" s="1"/>
      <c r="CZ464" s="1"/>
      <c r="DA464" s="1"/>
      <c r="DB464" s="1"/>
      <c r="DC464" s="1"/>
      <c r="DD464" s="1"/>
      <c r="DE464" s="1"/>
      <c r="DF464" s="1"/>
      <c r="DG464" s="1"/>
      <c r="DH464" s="1"/>
      <c r="DI464" s="1"/>
      <c r="DJ464" s="1"/>
      <c r="DK464" s="1"/>
      <c r="DL464" s="1"/>
      <c r="DM464" s="1"/>
      <c r="DN464" s="1"/>
      <c r="DO464" s="1"/>
      <c r="DP464" s="1"/>
      <c r="DQ464" s="1"/>
      <c r="DR464" s="1"/>
      <c r="DS464" s="1"/>
      <c r="DT464" s="1"/>
      <c r="DU464" s="1"/>
      <c r="DV464" s="1"/>
      <c r="DW464" s="1"/>
      <c r="DX464" s="1"/>
      <c r="DY464" s="1"/>
      <c r="DZ464" s="1"/>
      <c r="EA464" s="1"/>
      <c r="EB464" s="1"/>
      <c r="EC464" s="1"/>
      <c r="ED464" s="1"/>
      <c r="EE464" s="1"/>
      <c r="EF464" s="1"/>
      <c r="EG464" s="1"/>
      <c r="EH464" s="1"/>
      <c r="EI464" s="1"/>
      <c r="EJ464" s="1"/>
      <c r="EK464" s="1"/>
      <c r="EL464" s="1"/>
      <c r="EM464" s="1"/>
      <c r="EN464" s="1"/>
      <c r="EO464" s="1"/>
      <c r="EP464" s="1"/>
    </row>
    <row r="465" spans="1:14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  <c r="CS465" s="1"/>
      <c r="CT465" s="1"/>
      <c r="CU465" s="1"/>
      <c r="CV465" s="1"/>
      <c r="CW465" s="1"/>
      <c r="CX465" s="1"/>
      <c r="CY465" s="1"/>
      <c r="CZ465" s="1"/>
      <c r="DA465" s="1"/>
      <c r="DB465" s="1"/>
      <c r="DC465" s="1"/>
      <c r="DD465" s="1"/>
      <c r="DE465" s="1"/>
      <c r="DF465" s="1"/>
      <c r="DG465" s="1"/>
      <c r="DH465" s="1"/>
      <c r="DI465" s="1"/>
      <c r="DJ465" s="1"/>
      <c r="DK465" s="1"/>
      <c r="DL465" s="1"/>
      <c r="DM465" s="1"/>
      <c r="DN465" s="1"/>
      <c r="DO465" s="1"/>
      <c r="DP465" s="1"/>
      <c r="DQ465" s="1"/>
      <c r="DR465" s="1"/>
      <c r="DS465" s="1"/>
      <c r="DT465" s="1"/>
      <c r="DU465" s="1"/>
      <c r="DV465" s="1"/>
      <c r="DW465" s="1"/>
      <c r="DX465" s="1"/>
      <c r="DY465" s="1"/>
      <c r="DZ465" s="1"/>
      <c r="EA465" s="1"/>
      <c r="EB465" s="1"/>
      <c r="EC465" s="1"/>
      <c r="ED465" s="1"/>
      <c r="EE465" s="1"/>
      <c r="EF465" s="1"/>
      <c r="EG465" s="1"/>
      <c r="EH465" s="1"/>
      <c r="EI465" s="1"/>
      <c r="EJ465" s="1"/>
      <c r="EK465" s="1"/>
      <c r="EL465" s="1"/>
      <c r="EM465" s="1"/>
      <c r="EN465" s="1"/>
      <c r="EO465" s="1"/>
      <c r="EP465" s="1"/>
    </row>
    <row r="466" spans="1:14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  <c r="CT466" s="1"/>
      <c r="CU466" s="1"/>
      <c r="CV466" s="1"/>
      <c r="CW466" s="1"/>
      <c r="CX466" s="1"/>
      <c r="CY466" s="1"/>
      <c r="CZ466" s="1"/>
      <c r="DA466" s="1"/>
      <c r="DB466" s="1"/>
      <c r="DC466" s="1"/>
      <c r="DD466" s="1"/>
      <c r="DE466" s="1"/>
      <c r="DF466" s="1"/>
      <c r="DG466" s="1"/>
      <c r="DH466" s="1"/>
      <c r="DI466" s="1"/>
      <c r="DJ466" s="1"/>
      <c r="DK466" s="1"/>
      <c r="DL466" s="1"/>
      <c r="DM466" s="1"/>
      <c r="DN466" s="1"/>
      <c r="DO466" s="1"/>
      <c r="DP466" s="1"/>
      <c r="DQ466" s="1"/>
      <c r="DR466" s="1"/>
      <c r="DS466" s="1"/>
      <c r="DT466" s="1"/>
      <c r="DU466" s="1"/>
      <c r="DV466" s="1"/>
      <c r="DW466" s="1"/>
      <c r="DX466" s="1"/>
      <c r="DY466" s="1"/>
      <c r="DZ466" s="1"/>
      <c r="EA466" s="1"/>
      <c r="EB466" s="1"/>
      <c r="EC466" s="1"/>
      <c r="ED466" s="1"/>
      <c r="EE466" s="1"/>
      <c r="EF466" s="1"/>
      <c r="EG466" s="1"/>
      <c r="EH466" s="1"/>
      <c r="EI466" s="1"/>
      <c r="EJ466" s="1"/>
      <c r="EK466" s="1"/>
      <c r="EL466" s="1"/>
      <c r="EM466" s="1"/>
      <c r="EN466" s="1"/>
      <c r="EO466" s="1"/>
      <c r="EP466" s="1"/>
    </row>
    <row r="467" spans="1:14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  <c r="CS467" s="1"/>
      <c r="CT467" s="1"/>
      <c r="CU467" s="1"/>
      <c r="CV467" s="1"/>
      <c r="CW467" s="1"/>
      <c r="CX467" s="1"/>
      <c r="CY467" s="1"/>
      <c r="CZ467" s="1"/>
      <c r="DA467" s="1"/>
      <c r="DB467" s="1"/>
      <c r="DC467" s="1"/>
      <c r="DD467" s="1"/>
      <c r="DE467" s="1"/>
      <c r="DF467" s="1"/>
      <c r="DG467" s="1"/>
      <c r="DH467" s="1"/>
      <c r="DI467" s="1"/>
      <c r="DJ467" s="1"/>
      <c r="DK467" s="1"/>
      <c r="DL467" s="1"/>
      <c r="DM467" s="1"/>
      <c r="DN467" s="1"/>
      <c r="DO467" s="1"/>
      <c r="DP467" s="1"/>
      <c r="DQ467" s="1"/>
      <c r="DR467" s="1"/>
      <c r="DS467" s="1"/>
      <c r="DT467" s="1"/>
      <c r="DU467" s="1"/>
      <c r="DV467" s="1"/>
      <c r="DW467" s="1"/>
      <c r="DX467" s="1"/>
      <c r="DY467" s="1"/>
      <c r="DZ467" s="1"/>
      <c r="EA467" s="1"/>
      <c r="EB467" s="1"/>
      <c r="EC467" s="1"/>
      <c r="ED467" s="1"/>
      <c r="EE467" s="1"/>
      <c r="EF467" s="1"/>
      <c r="EG467" s="1"/>
      <c r="EH467" s="1"/>
      <c r="EI467" s="1"/>
      <c r="EJ467" s="1"/>
      <c r="EK467" s="1"/>
      <c r="EL467" s="1"/>
      <c r="EM467" s="1"/>
      <c r="EN467" s="1"/>
      <c r="EO467" s="1"/>
      <c r="EP467" s="1"/>
    </row>
    <row r="468" spans="1:14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  <c r="CS468" s="1"/>
      <c r="CT468" s="1"/>
      <c r="CU468" s="1"/>
      <c r="CV468" s="1"/>
      <c r="CW468" s="1"/>
      <c r="CX468" s="1"/>
      <c r="CY468" s="1"/>
      <c r="CZ468" s="1"/>
      <c r="DA468" s="1"/>
      <c r="DB468" s="1"/>
      <c r="DC468" s="1"/>
      <c r="DD468" s="1"/>
      <c r="DE468" s="1"/>
      <c r="DF468" s="1"/>
      <c r="DG468" s="1"/>
      <c r="DH468" s="1"/>
      <c r="DI468" s="1"/>
      <c r="DJ468" s="1"/>
      <c r="DK468" s="1"/>
      <c r="DL468" s="1"/>
      <c r="DM468" s="1"/>
      <c r="DN468" s="1"/>
      <c r="DO468" s="1"/>
      <c r="DP468" s="1"/>
      <c r="DQ468" s="1"/>
      <c r="DR468" s="1"/>
      <c r="DS468" s="1"/>
      <c r="DT468" s="1"/>
      <c r="DU468" s="1"/>
      <c r="DV468" s="1"/>
      <c r="DW468" s="1"/>
      <c r="DX468" s="1"/>
      <c r="DY468" s="1"/>
      <c r="DZ468" s="1"/>
      <c r="EA468" s="1"/>
      <c r="EB468" s="1"/>
      <c r="EC468" s="1"/>
      <c r="ED468" s="1"/>
      <c r="EE468" s="1"/>
      <c r="EF468" s="1"/>
      <c r="EG468" s="1"/>
      <c r="EH468" s="1"/>
      <c r="EI468" s="1"/>
      <c r="EJ468" s="1"/>
      <c r="EK468" s="1"/>
      <c r="EL468" s="1"/>
      <c r="EM468" s="1"/>
      <c r="EN468" s="1"/>
      <c r="EO468" s="1"/>
      <c r="EP468" s="1"/>
    </row>
    <row r="469" spans="1:14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  <c r="CT469" s="1"/>
      <c r="CU469" s="1"/>
      <c r="CV469" s="1"/>
      <c r="CW469" s="1"/>
      <c r="CX469" s="1"/>
      <c r="CY469" s="1"/>
      <c r="CZ469" s="1"/>
      <c r="DA469" s="1"/>
      <c r="DB469" s="1"/>
      <c r="DC469" s="1"/>
      <c r="DD469" s="1"/>
      <c r="DE469" s="1"/>
      <c r="DF469" s="1"/>
      <c r="DG469" s="1"/>
      <c r="DH469" s="1"/>
      <c r="DI469" s="1"/>
      <c r="DJ469" s="1"/>
      <c r="DK469" s="1"/>
      <c r="DL469" s="1"/>
      <c r="DM469" s="1"/>
      <c r="DN469" s="1"/>
      <c r="DO469" s="1"/>
      <c r="DP469" s="1"/>
      <c r="DQ469" s="1"/>
      <c r="DR469" s="1"/>
      <c r="DS469" s="1"/>
      <c r="DT469" s="1"/>
      <c r="DU469" s="1"/>
      <c r="DV469" s="1"/>
      <c r="DW469" s="1"/>
      <c r="DX469" s="1"/>
      <c r="DY469" s="1"/>
      <c r="DZ469" s="1"/>
      <c r="EA469" s="1"/>
      <c r="EB469" s="1"/>
      <c r="EC469" s="1"/>
      <c r="ED469" s="1"/>
      <c r="EE469" s="1"/>
      <c r="EF469" s="1"/>
      <c r="EG469" s="1"/>
      <c r="EH469" s="1"/>
      <c r="EI469" s="1"/>
      <c r="EJ469" s="1"/>
      <c r="EK469" s="1"/>
      <c r="EL469" s="1"/>
      <c r="EM469" s="1"/>
      <c r="EN469" s="1"/>
      <c r="EO469" s="1"/>
      <c r="EP469" s="1"/>
    </row>
    <row r="470" spans="1:14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  <c r="CS470" s="1"/>
      <c r="CT470" s="1"/>
      <c r="CU470" s="1"/>
      <c r="CV470" s="1"/>
      <c r="CW470" s="1"/>
      <c r="CX470" s="1"/>
      <c r="CY470" s="1"/>
      <c r="CZ470" s="1"/>
      <c r="DA470" s="1"/>
      <c r="DB470" s="1"/>
      <c r="DC470" s="1"/>
      <c r="DD470" s="1"/>
      <c r="DE470" s="1"/>
      <c r="DF470" s="1"/>
      <c r="DG470" s="1"/>
      <c r="DH470" s="1"/>
      <c r="DI470" s="1"/>
      <c r="DJ470" s="1"/>
      <c r="DK470" s="1"/>
      <c r="DL470" s="1"/>
      <c r="DM470" s="1"/>
      <c r="DN470" s="1"/>
      <c r="DO470" s="1"/>
      <c r="DP470" s="1"/>
      <c r="DQ470" s="1"/>
      <c r="DR470" s="1"/>
      <c r="DS470" s="1"/>
      <c r="DT470" s="1"/>
      <c r="DU470" s="1"/>
      <c r="DV470" s="1"/>
      <c r="DW470" s="1"/>
      <c r="DX470" s="1"/>
      <c r="DY470" s="1"/>
      <c r="DZ470" s="1"/>
      <c r="EA470" s="1"/>
      <c r="EB470" s="1"/>
      <c r="EC470" s="1"/>
      <c r="ED470" s="1"/>
      <c r="EE470" s="1"/>
      <c r="EF470" s="1"/>
      <c r="EG470" s="1"/>
      <c r="EH470" s="1"/>
      <c r="EI470" s="1"/>
      <c r="EJ470" s="1"/>
      <c r="EK470" s="1"/>
      <c r="EL470" s="1"/>
      <c r="EM470" s="1"/>
      <c r="EN470" s="1"/>
      <c r="EO470" s="1"/>
      <c r="EP470" s="1"/>
    </row>
    <row r="471" spans="1:14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  <c r="CS471" s="1"/>
      <c r="CT471" s="1"/>
      <c r="CU471" s="1"/>
      <c r="CV471" s="1"/>
      <c r="CW471" s="1"/>
      <c r="CX471" s="1"/>
      <c r="CY471" s="1"/>
      <c r="CZ471" s="1"/>
      <c r="DA471" s="1"/>
      <c r="DB471" s="1"/>
      <c r="DC471" s="1"/>
      <c r="DD471" s="1"/>
      <c r="DE471" s="1"/>
      <c r="DF471" s="1"/>
      <c r="DG471" s="1"/>
      <c r="DH471" s="1"/>
      <c r="DI471" s="1"/>
      <c r="DJ471" s="1"/>
      <c r="DK471" s="1"/>
      <c r="DL471" s="1"/>
      <c r="DM471" s="1"/>
      <c r="DN471" s="1"/>
      <c r="DO471" s="1"/>
      <c r="DP471" s="1"/>
      <c r="DQ471" s="1"/>
      <c r="DR471" s="1"/>
      <c r="DS471" s="1"/>
      <c r="DT471" s="1"/>
      <c r="DU471" s="1"/>
      <c r="DV471" s="1"/>
      <c r="DW471" s="1"/>
      <c r="DX471" s="1"/>
      <c r="DY471" s="1"/>
      <c r="DZ471" s="1"/>
      <c r="EA471" s="1"/>
      <c r="EB471" s="1"/>
      <c r="EC471" s="1"/>
      <c r="ED471" s="1"/>
      <c r="EE471" s="1"/>
      <c r="EF471" s="1"/>
      <c r="EG471" s="1"/>
      <c r="EH471" s="1"/>
      <c r="EI471" s="1"/>
      <c r="EJ471" s="1"/>
      <c r="EK471" s="1"/>
      <c r="EL471" s="1"/>
      <c r="EM471" s="1"/>
      <c r="EN471" s="1"/>
      <c r="EO471" s="1"/>
      <c r="EP471" s="1"/>
    </row>
    <row r="472" spans="1:14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  <c r="CS472" s="1"/>
      <c r="CT472" s="1"/>
      <c r="CU472" s="1"/>
      <c r="CV472" s="1"/>
      <c r="CW472" s="1"/>
      <c r="CX472" s="1"/>
      <c r="CY472" s="1"/>
      <c r="CZ472" s="1"/>
      <c r="DA472" s="1"/>
      <c r="DB472" s="1"/>
      <c r="DC472" s="1"/>
      <c r="DD472" s="1"/>
      <c r="DE472" s="1"/>
      <c r="DF472" s="1"/>
      <c r="DG472" s="1"/>
      <c r="DH472" s="1"/>
      <c r="DI472" s="1"/>
      <c r="DJ472" s="1"/>
      <c r="DK472" s="1"/>
      <c r="DL472" s="1"/>
      <c r="DM472" s="1"/>
      <c r="DN472" s="1"/>
      <c r="DO472" s="1"/>
      <c r="DP472" s="1"/>
      <c r="DQ472" s="1"/>
      <c r="DR472" s="1"/>
      <c r="DS472" s="1"/>
      <c r="DT472" s="1"/>
      <c r="DU472" s="1"/>
      <c r="DV472" s="1"/>
      <c r="DW472" s="1"/>
      <c r="DX472" s="1"/>
      <c r="DY472" s="1"/>
      <c r="DZ472" s="1"/>
      <c r="EA472" s="1"/>
      <c r="EB472" s="1"/>
      <c r="EC472" s="1"/>
      <c r="ED472" s="1"/>
      <c r="EE472" s="1"/>
      <c r="EF472" s="1"/>
      <c r="EG472" s="1"/>
      <c r="EH472" s="1"/>
      <c r="EI472" s="1"/>
      <c r="EJ472" s="1"/>
      <c r="EK472" s="1"/>
      <c r="EL472" s="1"/>
      <c r="EM472" s="1"/>
      <c r="EN472" s="1"/>
      <c r="EO472" s="1"/>
      <c r="EP472" s="1"/>
    </row>
    <row r="473" spans="1:14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  <c r="CS473" s="1"/>
      <c r="CT473" s="1"/>
      <c r="CU473" s="1"/>
      <c r="CV473" s="1"/>
      <c r="CW473" s="1"/>
      <c r="CX473" s="1"/>
      <c r="CY473" s="1"/>
      <c r="CZ473" s="1"/>
      <c r="DA473" s="1"/>
      <c r="DB473" s="1"/>
      <c r="DC473" s="1"/>
      <c r="DD473" s="1"/>
      <c r="DE473" s="1"/>
      <c r="DF473" s="1"/>
      <c r="DG473" s="1"/>
      <c r="DH473" s="1"/>
      <c r="DI473" s="1"/>
      <c r="DJ473" s="1"/>
      <c r="DK473" s="1"/>
      <c r="DL473" s="1"/>
      <c r="DM473" s="1"/>
      <c r="DN473" s="1"/>
      <c r="DO473" s="1"/>
      <c r="DP473" s="1"/>
      <c r="DQ473" s="1"/>
      <c r="DR473" s="1"/>
      <c r="DS473" s="1"/>
      <c r="DT473" s="1"/>
      <c r="DU473" s="1"/>
      <c r="DV473" s="1"/>
      <c r="DW473" s="1"/>
      <c r="DX473" s="1"/>
      <c r="DY473" s="1"/>
      <c r="DZ473" s="1"/>
      <c r="EA473" s="1"/>
      <c r="EB473" s="1"/>
      <c r="EC473" s="1"/>
      <c r="ED473" s="1"/>
      <c r="EE473" s="1"/>
      <c r="EF473" s="1"/>
      <c r="EG473" s="1"/>
      <c r="EH473" s="1"/>
      <c r="EI473" s="1"/>
      <c r="EJ473" s="1"/>
      <c r="EK473" s="1"/>
      <c r="EL473" s="1"/>
      <c r="EM473" s="1"/>
      <c r="EN473" s="1"/>
      <c r="EO473" s="1"/>
      <c r="EP473" s="1"/>
    </row>
    <row r="474" spans="1:14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  <c r="CS474" s="1"/>
      <c r="CT474" s="1"/>
      <c r="CU474" s="1"/>
      <c r="CV474" s="1"/>
      <c r="CW474" s="1"/>
      <c r="CX474" s="1"/>
      <c r="CY474" s="1"/>
      <c r="CZ474" s="1"/>
      <c r="DA474" s="1"/>
      <c r="DB474" s="1"/>
      <c r="DC474" s="1"/>
      <c r="DD474" s="1"/>
      <c r="DE474" s="1"/>
      <c r="DF474" s="1"/>
      <c r="DG474" s="1"/>
      <c r="DH474" s="1"/>
      <c r="DI474" s="1"/>
      <c r="DJ474" s="1"/>
      <c r="DK474" s="1"/>
      <c r="DL474" s="1"/>
      <c r="DM474" s="1"/>
      <c r="DN474" s="1"/>
      <c r="DO474" s="1"/>
      <c r="DP474" s="1"/>
      <c r="DQ474" s="1"/>
      <c r="DR474" s="1"/>
      <c r="DS474" s="1"/>
      <c r="DT474" s="1"/>
      <c r="DU474" s="1"/>
      <c r="DV474" s="1"/>
      <c r="DW474" s="1"/>
      <c r="DX474" s="1"/>
      <c r="DY474" s="1"/>
      <c r="DZ474" s="1"/>
      <c r="EA474" s="1"/>
      <c r="EB474" s="1"/>
      <c r="EC474" s="1"/>
      <c r="ED474" s="1"/>
      <c r="EE474" s="1"/>
      <c r="EF474" s="1"/>
      <c r="EG474" s="1"/>
      <c r="EH474" s="1"/>
      <c r="EI474" s="1"/>
      <c r="EJ474" s="1"/>
      <c r="EK474" s="1"/>
      <c r="EL474" s="1"/>
      <c r="EM474" s="1"/>
      <c r="EN474" s="1"/>
      <c r="EO474" s="1"/>
      <c r="EP474" s="1"/>
    </row>
    <row r="475" spans="1:14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  <c r="CS475" s="1"/>
      <c r="CT475" s="1"/>
      <c r="CU475" s="1"/>
      <c r="CV475" s="1"/>
      <c r="CW475" s="1"/>
      <c r="CX475" s="1"/>
      <c r="CY475" s="1"/>
      <c r="CZ475" s="1"/>
      <c r="DA475" s="1"/>
      <c r="DB475" s="1"/>
      <c r="DC475" s="1"/>
      <c r="DD475" s="1"/>
      <c r="DE475" s="1"/>
      <c r="DF475" s="1"/>
      <c r="DG475" s="1"/>
      <c r="DH475" s="1"/>
      <c r="DI475" s="1"/>
      <c r="DJ475" s="1"/>
      <c r="DK475" s="1"/>
      <c r="DL475" s="1"/>
      <c r="DM475" s="1"/>
      <c r="DN475" s="1"/>
      <c r="DO475" s="1"/>
      <c r="DP475" s="1"/>
      <c r="DQ475" s="1"/>
      <c r="DR475" s="1"/>
      <c r="DS475" s="1"/>
      <c r="DT475" s="1"/>
      <c r="DU475" s="1"/>
      <c r="DV475" s="1"/>
      <c r="DW475" s="1"/>
      <c r="DX475" s="1"/>
      <c r="DY475" s="1"/>
      <c r="DZ475" s="1"/>
      <c r="EA475" s="1"/>
      <c r="EB475" s="1"/>
      <c r="EC475" s="1"/>
      <c r="ED475" s="1"/>
      <c r="EE475" s="1"/>
      <c r="EF475" s="1"/>
      <c r="EG475" s="1"/>
      <c r="EH475" s="1"/>
      <c r="EI475" s="1"/>
      <c r="EJ475" s="1"/>
      <c r="EK475" s="1"/>
      <c r="EL475" s="1"/>
      <c r="EM475" s="1"/>
      <c r="EN475" s="1"/>
      <c r="EO475" s="1"/>
      <c r="EP475" s="1"/>
    </row>
    <row r="476" spans="1:14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  <c r="CS476" s="1"/>
      <c r="CT476" s="1"/>
      <c r="CU476" s="1"/>
      <c r="CV476" s="1"/>
      <c r="CW476" s="1"/>
      <c r="CX476" s="1"/>
      <c r="CY476" s="1"/>
      <c r="CZ476" s="1"/>
      <c r="DA476" s="1"/>
      <c r="DB476" s="1"/>
      <c r="DC476" s="1"/>
      <c r="DD476" s="1"/>
      <c r="DE476" s="1"/>
      <c r="DF476" s="1"/>
      <c r="DG476" s="1"/>
      <c r="DH476" s="1"/>
      <c r="DI476" s="1"/>
      <c r="DJ476" s="1"/>
      <c r="DK476" s="1"/>
      <c r="DL476" s="1"/>
      <c r="DM476" s="1"/>
      <c r="DN476" s="1"/>
      <c r="DO476" s="1"/>
      <c r="DP476" s="1"/>
      <c r="DQ476" s="1"/>
      <c r="DR476" s="1"/>
      <c r="DS476" s="1"/>
      <c r="DT476" s="1"/>
      <c r="DU476" s="1"/>
      <c r="DV476" s="1"/>
      <c r="DW476" s="1"/>
      <c r="DX476" s="1"/>
      <c r="DY476" s="1"/>
      <c r="DZ476" s="1"/>
      <c r="EA476" s="1"/>
      <c r="EB476" s="1"/>
      <c r="EC476" s="1"/>
      <c r="ED476" s="1"/>
      <c r="EE476" s="1"/>
      <c r="EF476" s="1"/>
      <c r="EG476" s="1"/>
      <c r="EH476" s="1"/>
      <c r="EI476" s="1"/>
      <c r="EJ476" s="1"/>
      <c r="EK476" s="1"/>
      <c r="EL476" s="1"/>
      <c r="EM476" s="1"/>
      <c r="EN476" s="1"/>
      <c r="EO476" s="1"/>
      <c r="EP476" s="1"/>
    </row>
    <row r="477" spans="1:14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  <c r="CS477" s="1"/>
      <c r="CT477" s="1"/>
      <c r="CU477" s="1"/>
      <c r="CV477" s="1"/>
      <c r="CW477" s="1"/>
      <c r="CX477" s="1"/>
      <c r="CY477" s="1"/>
      <c r="CZ477" s="1"/>
      <c r="DA477" s="1"/>
      <c r="DB477" s="1"/>
      <c r="DC477" s="1"/>
      <c r="DD477" s="1"/>
      <c r="DE477" s="1"/>
      <c r="DF477" s="1"/>
      <c r="DG477" s="1"/>
      <c r="DH477" s="1"/>
      <c r="DI477" s="1"/>
      <c r="DJ477" s="1"/>
      <c r="DK477" s="1"/>
      <c r="DL477" s="1"/>
      <c r="DM477" s="1"/>
      <c r="DN477" s="1"/>
      <c r="DO477" s="1"/>
      <c r="DP477" s="1"/>
      <c r="DQ477" s="1"/>
      <c r="DR477" s="1"/>
      <c r="DS477" s="1"/>
      <c r="DT477" s="1"/>
      <c r="DU477" s="1"/>
      <c r="DV477" s="1"/>
      <c r="DW477" s="1"/>
      <c r="DX477" s="1"/>
      <c r="DY477" s="1"/>
      <c r="DZ477" s="1"/>
      <c r="EA477" s="1"/>
      <c r="EB477" s="1"/>
      <c r="EC477" s="1"/>
      <c r="ED477" s="1"/>
      <c r="EE477" s="1"/>
      <c r="EF477" s="1"/>
      <c r="EG477" s="1"/>
      <c r="EH477" s="1"/>
      <c r="EI477" s="1"/>
      <c r="EJ477" s="1"/>
      <c r="EK477" s="1"/>
      <c r="EL477" s="1"/>
      <c r="EM477" s="1"/>
      <c r="EN477" s="1"/>
      <c r="EO477" s="1"/>
      <c r="EP477" s="1"/>
    </row>
    <row r="478" spans="1:14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  <c r="CS478" s="1"/>
      <c r="CT478" s="1"/>
      <c r="CU478" s="1"/>
      <c r="CV478" s="1"/>
      <c r="CW478" s="1"/>
      <c r="CX478" s="1"/>
      <c r="CY478" s="1"/>
      <c r="CZ478" s="1"/>
      <c r="DA478" s="1"/>
      <c r="DB478" s="1"/>
      <c r="DC478" s="1"/>
      <c r="DD478" s="1"/>
      <c r="DE478" s="1"/>
      <c r="DF478" s="1"/>
      <c r="DG478" s="1"/>
      <c r="DH478" s="1"/>
      <c r="DI478" s="1"/>
      <c r="DJ478" s="1"/>
      <c r="DK478" s="1"/>
      <c r="DL478" s="1"/>
      <c r="DM478" s="1"/>
      <c r="DN478" s="1"/>
      <c r="DO478" s="1"/>
      <c r="DP478" s="1"/>
      <c r="DQ478" s="1"/>
      <c r="DR478" s="1"/>
      <c r="DS478" s="1"/>
      <c r="DT478" s="1"/>
      <c r="DU478" s="1"/>
      <c r="DV478" s="1"/>
      <c r="DW478" s="1"/>
      <c r="DX478" s="1"/>
      <c r="DY478" s="1"/>
      <c r="DZ478" s="1"/>
      <c r="EA478" s="1"/>
      <c r="EB478" s="1"/>
      <c r="EC478" s="1"/>
      <c r="ED478" s="1"/>
      <c r="EE478" s="1"/>
      <c r="EF478" s="1"/>
      <c r="EG478" s="1"/>
      <c r="EH478" s="1"/>
      <c r="EI478" s="1"/>
      <c r="EJ478" s="1"/>
      <c r="EK478" s="1"/>
      <c r="EL478" s="1"/>
      <c r="EM478" s="1"/>
      <c r="EN478" s="1"/>
      <c r="EO478" s="1"/>
      <c r="EP478" s="1"/>
    </row>
    <row r="479" spans="1:14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  <c r="CS479" s="1"/>
      <c r="CT479" s="1"/>
      <c r="CU479" s="1"/>
      <c r="CV479" s="1"/>
      <c r="CW479" s="1"/>
      <c r="CX479" s="1"/>
      <c r="CY479" s="1"/>
      <c r="CZ479" s="1"/>
      <c r="DA479" s="1"/>
      <c r="DB479" s="1"/>
      <c r="DC479" s="1"/>
      <c r="DD479" s="1"/>
      <c r="DE479" s="1"/>
      <c r="DF479" s="1"/>
      <c r="DG479" s="1"/>
      <c r="DH479" s="1"/>
      <c r="DI479" s="1"/>
      <c r="DJ479" s="1"/>
      <c r="DK479" s="1"/>
      <c r="DL479" s="1"/>
      <c r="DM479" s="1"/>
      <c r="DN479" s="1"/>
      <c r="DO479" s="1"/>
      <c r="DP479" s="1"/>
      <c r="DQ479" s="1"/>
      <c r="DR479" s="1"/>
      <c r="DS479" s="1"/>
      <c r="DT479" s="1"/>
      <c r="DU479" s="1"/>
      <c r="DV479" s="1"/>
      <c r="DW479" s="1"/>
      <c r="DX479" s="1"/>
      <c r="DY479" s="1"/>
      <c r="DZ479" s="1"/>
      <c r="EA479" s="1"/>
      <c r="EB479" s="1"/>
      <c r="EC479" s="1"/>
      <c r="ED479" s="1"/>
      <c r="EE479" s="1"/>
      <c r="EF479" s="1"/>
      <c r="EG479" s="1"/>
      <c r="EH479" s="1"/>
      <c r="EI479" s="1"/>
      <c r="EJ479" s="1"/>
      <c r="EK479" s="1"/>
      <c r="EL479" s="1"/>
      <c r="EM479" s="1"/>
      <c r="EN479" s="1"/>
      <c r="EO479" s="1"/>
      <c r="EP479" s="1"/>
    </row>
    <row r="480" spans="1:14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  <c r="CT480" s="1"/>
      <c r="CU480" s="1"/>
      <c r="CV480" s="1"/>
      <c r="CW480" s="1"/>
      <c r="CX480" s="1"/>
      <c r="CY480" s="1"/>
      <c r="CZ480" s="1"/>
      <c r="DA480" s="1"/>
      <c r="DB480" s="1"/>
      <c r="DC480" s="1"/>
      <c r="DD480" s="1"/>
      <c r="DE480" s="1"/>
      <c r="DF480" s="1"/>
      <c r="DG480" s="1"/>
      <c r="DH480" s="1"/>
      <c r="DI480" s="1"/>
      <c r="DJ480" s="1"/>
      <c r="DK480" s="1"/>
      <c r="DL480" s="1"/>
      <c r="DM480" s="1"/>
      <c r="DN480" s="1"/>
      <c r="DO480" s="1"/>
      <c r="DP480" s="1"/>
      <c r="DQ480" s="1"/>
      <c r="DR480" s="1"/>
      <c r="DS480" s="1"/>
      <c r="DT480" s="1"/>
      <c r="DU480" s="1"/>
      <c r="DV480" s="1"/>
      <c r="DW480" s="1"/>
      <c r="DX480" s="1"/>
      <c r="DY480" s="1"/>
      <c r="DZ480" s="1"/>
      <c r="EA480" s="1"/>
      <c r="EB480" s="1"/>
      <c r="EC480" s="1"/>
      <c r="ED480" s="1"/>
      <c r="EE480" s="1"/>
      <c r="EF480" s="1"/>
      <c r="EG480" s="1"/>
      <c r="EH480" s="1"/>
      <c r="EI480" s="1"/>
      <c r="EJ480" s="1"/>
      <c r="EK480" s="1"/>
      <c r="EL480" s="1"/>
      <c r="EM480" s="1"/>
      <c r="EN480" s="1"/>
      <c r="EO480" s="1"/>
      <c r="EP480" s="1"/>
    </row>
    <row r="481" spans="1:14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  <c r="CS481" s="1"/>
      <c r="CT481" s="1"/>
      <c r="CU481" s="1"/>
      <c r="CV481" s="1"/>
      <c r="CW481" s="1"/>
      <c r="CX481" s="1"/>
      <c r="CY481" s="1"/>
      <c r="CZ481" s="1"/>
      <c r="DA481" s="1"/>
      <c r="DB481" s="1"/>
      <c r="DC481" s="1"/>
      <c r="DD481" s="1"/>
      <c r="DE481" s="1"/>
      <c r="DF481" s="1"/>
      <c r="DG481" s="1"/>
      <c r="DH481" s="1"/>
      <c r="DI481" s="1"/>
      <c r="DJ481" s="1"/>
      <c r="DK481" s="1"/>
      <c r="DL481" s="1"/>
      <c r="DM481" s="1"/>
      <c r="DN481" s="1"/>
      <c r="DO481" s="1"/>
      <c r="DP481" s="1"/>
      <c r="DQ481" s="1"/>
      <c r="DR481" s="1"/>
      <c r="DS481" s="1"/>
      <c r="DT481" s="1"/>
      <c r="DU481" s="1"/>
      <c r="DV481" s="1"/>
      <c r="DW481" s="1"/>
      <c r="DX481" s="1"/>
      <c r="DY481" s="1"/>
      <c r="DZ481" s="1"/>
      <c r="EA481" s="1"/>
      <c r="EB481" s="1"/>
      <c r="EC481" s="1"/>
      <c r="ED481" s="1"/>
      <c r="EE481" s="1"/>
      <c r="EF481" s="1"/>
      <c r="EG481" s="1"/>
      <c r="EH481" s="1"/>
      <c r="EI481" s="1"/>
      <c r="EJ481" s="1"/>
      <c r="EK481" s="1"/>
      <c r="EL481" s="1"/>
      <c r="EM481" s="1"/>
      <c r="EN481" s="1"/>
      <c r="EO481" s="1"/>
      <c r="EP481" s="1"/>
    </row>
    <row r="482" spans="1:14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  <c r="CT482" s="1"/>
      <c r="CU482" s="1"/>
      <c r="CV482" s="1"/>
      <c r="CW482" s="1"/>
      <c r="CX482" s="1"/>
      <c r="CY482" s="1"/>
      <c r="CZ482" s="1"/>
      <c r="DA482" s="1"/>
      <c r="DB482" s="1"/>
      <c r="DC482" s="1"/>
      <c r="DD482" s="1"/>
      <c r="DE482" s="1"/>
      <c r="DF482" s="1"/>
      <c r="DG482" s="1"/>
      <c r="DH482" s="1"/>
      <c r="DI482" s="1"/>
      <c r="DJ482" s="1"/>
      <c r="DK482" s="1"/>
      <c r="DL482" s="1"/>
      <c r="DM482" s="1"/>
      <c r="DN482" s="1"/>
      <c r="DO482" s="1"/>
      <c r="DP482" s="1"/>
      <c r="DQ482" s="1"/>
      <c r="DR482" s="1"/>
      <c r="DS482" s="1"/>
      <c r="DT482" s="1"/>
      <c r="DU482" s="1"/>
      <c r="DV482" s="1"/>
      <c r="DW482" s="1"/>
      <c r="DX482" s="1"/>
      <c r="DY482" s="1"/>
      <c r="DZ482" s="1"/>
      <c r="EA482" s="1"/>
      <c r="EB482" s="1"/>
      <c r="EC482" s="1"/>
      <c r="ED482" s="1"/>
      <c r="EE482" s="1"/>
      <c r="EF482" s="1"/>
      <c r="EG482" s="1"/>
      <c r="EH482" s="1"/>
      <c r="EI482" s="1"/>
      <c r="EJ482" s="1"/>
      <c r="EK482" s="1"/>
      <c r="EL482" s="1"/>
      <c r="EM482" s="1"/>
      <c r="EN482" s="1"/>
      <c r="EO482" s="1"/>
      <c r="EP482" s="1"/>
    </row>
    <row r="483" spans="1:14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  <c r="CS483" s="1"/>
      <c r="CT483" s="1"/>
      <c r="CU483" s="1"/>
      <c r="CV483" s="1"/>
      <c r="CW483" s="1"/>
      <c r="CX483" s="1"/>
      <c r="CY483" s="1"/>
      <c r="CZ483" s="1"/>
      <c r="DA483" s="1"/>
      <c r="DB483" s="1"/>
      <c r="DC483" s="1"/>
      <c r="DD483" s="1"/>
      <c r="DE483" s="1"/>
      <c r="DF483" s="1"/>
      <c r="DG483" s="1"/>
      <c r="DH483" s="1"/>
      <c r="DI483" s="1"/>
      <c r="DJ483" s="1"/>
      <c r="DK483" s="1"/>
      <c r="DL483" s="1"/>
      <c r="DM483" s="1"/>
      <c r="DN483" s="1"/>
      <c r="DO483" s="1"/>
      <c r="DP483" s="1"/>
      <c r="DQ483" s="1"/>
      <c r="DR483" s="1"/>
      <c r="DS483" s="1"/>
      <c r="DT483" s="1"/>
      <c r="DU483" s="1"/>
      <c r="DV483" s="1"/>
      <c r="DW483" s="1"/>
      <c r="DX483" s="1"/>
      <c r="DY483" s="1"/>
      <c r="DZ483" s="1"/>
      <c r="EA483" s="1"/>
      <c r="EB483" s="1"/>
      <c r="EC483" s="1"/>
      <c r="ED483" s="1"/>
      <c r="EE483" s="1"/>
      <c r="EF483" s="1"/>
      <c r="EG483" s="1"/>
      <c r="EH483" s="1"/>
      <c r="EI483" s="1"/>
      <c r="EJ483" s="1"/>
      <c r="EK483" s="1"/>
      <c r="EL483" s="1"/>
      <c r="EM483" s="1"/>
      <c r="EN483" s="1"/>
      <c r="EO483" s="1"/>
      <c r="EP483" s="1"/>
    </row>
    <row r="484" spans="1:14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  <c r="CS484" s="1"/>
      <c r="CT484" s="1"/>
      <c r="CU484" s="1"/>
      <c r="CV484" s="1"/>
      <c r="CW484" s="1"/>
      <c r="CX484" s="1"/>
      <c r="CY484" s="1"/>
      <c r="CZ484" s="1"/>
      <c r="DA484" s="1"/>
      <c r="DB484" s="1"/>
      <c r="DC484" s="1"/>
      <c r="DD484" s="1"/>
      <c r="DE484" s="1"/>
      <c r="DF484" s="1"/>
      <c r="DG484" s="1"/>
      <c r="DH484" s="1"/>
      <c r="DI484" s="1"/>
      <c r="DJ484" s="1"/>
      <c r="DK484" s="1"/>
      <c r="DL484" s="1"/>
      <c r="DM484" s="1"/>
      <c r="DN484" s="1"/>
      <c r="DO484" s="1"/>
      <c r="DP484" s="1"/>
      <c r="DQ484" s="1"/>
      <c r="DR484" s="1"/>
      <c r="DS484" s="1"/>
      <c r="DT484" s="1"/>
      <c r="DU484" s="1"/>
      <c r="DV484" s="1"/>
      <c r="DW484" s="1"/>
      <c r="DX484" s="1"/>
      <c r="DY484" s="1"/>
      <c r="DZ484" s="1"/>
      <c r="EA484" s="1"/>
      <c r="EB484" s="1"/>
      <c r="EC484" s="1"/>
      <c r="ED484" s="1"/>
      <c r="EE484" s="1"/>
      <c r="EF484" s="1"/>
      <c r="EG484" s="1"/>
      <c r="EH484" s="1"/>
      <c r="EI484" s="1"/>
      <c r="EJ484" s="1"/>
      <c r="EK484" s="1"/>
      <c r="EL484" s="1"/>
      <c r="EM484" s="1"/>
      <c r="EN484" s="1"/>
      <c r="EO484" s="1"/>
      <c r="EP484" s="1"/>
    </row>
    <row r="485" spans="1:14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  <c r="CS485" s="1"/>
      <c r="CT485" s="1"/>
      <c r="CU485" s="1"/>
      <c r="CV485" s="1"/>
      <c r="CW485" s="1"/>
      <c r="CX485" s="1"/>
      <c r="CY485" s="1"/>
      <c r="CZ485" s="1"/>
      <c r="DA485" s="1"/>
      <c r="DB485" s="1"/>
      <c r="DC485" s="1"/>
      <c r="DD485" s="1"/>
      <c r="DE485" s="1"/>
      <c r="DF485" s="1"/>
      <c r="DG485" s="1"/>
      <c r="DH485" s="1"/>
      <c r="DI485" s="1"/>
      <c r="DJ485" s="1"/>
      <c r="DK485" s="1"/>
      <c r="DL485" s="1"/>
      <c r="DM485" s="1"/>
      <c r="DN485" s="1"/>
      <c r="DO485" s="1"/>
      <c r="DP485" s="1"/>
      <c r="DQ485" s="1"/>
      <c r="DR485" s="1"/>
      <c r="DS485" s="1"/>
      <c r="DT485" s="1"/>
      <c r="DU485" s="1"/>
      <c r="DV485" s="1"/>
      <c r="DW485" s="1"/>
      <c r="DX485" s="1"/>
      <c r="DY485" s="1"/>
      <c r="DZ485" s="1"/>
      <c r="EA485" s="1"/>
      <c r="EB485" s="1"/>
      <c r="EC485" s="1"/>
      <c r="ED485" s="1"/>
      <c r="EE485" s="1"/>
      <c r="EF485" s="1"/>
      <c r="EG485" s="1"/>
      <c r="EH485" s="1"/>
      <c r="EI485" s="1"/>
      <c r="EJ485" s="1"/>
      <c r="EK485" s="1"/>
      <c r="EL485" s="1"/>
      <c r="EM485" s="1"/>
      <c r="EN485" s="1"/>
      <c r="EO485" s="1"/>
      <c r="EP485" s="1"/>
    </row>
    <row r="486" spans="1:14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  <c r="CS486" s="1"/>
      <c r="CT486" s="1"/>
      <c r="CU486" s="1"/>
      <c r="CV486" s="1"/>
      <c r="CW486" s="1"/>
      <c r="CX486" s="1"/>
      <c r="CY486" s="1"/>
      <c r="CZ486" s="1"/>
      <c r="DA486" s="1"/>
      <c r="DB486" s="1"/>
      <c r="DC486" s="1"/>
      <c r="DD486" s="1"/>
      <c r="DE486" s="1"/>
      <c r="DF486" s="1"/>
      <c r="DG486" s="1"/>
      <c r="DH486" s="1"/>
      <c r="DI486" s="1"/>
      <c r="DJ486" s="1"/>
      <c r="DK486" s="1"/>
      <c r="DL486" s="1"/>
      <c r="DM486" s="1"/>
      <c r="DN486" s="1"/>
      <c r="DO486" s="1"/>
      <c r="DP486" s="1"/>
      <c r="DQ486" s="1"/>
      <c r="DR486" s="1"/>
      <c r="DS486" s="1"/>
      <c r="DT486" s="1"/>
      <c r="DU486" s="1"/>
      <c r="DV486" s="1"/>
      <c r="DW486" s="1"/>
      <c r="DX486" s="1"/>
      <c r="DY486" s="1"/>
      <c r="DZ486" s="1"/>
      <c r="EA486" s="1"/>
      <c r="EB486" s="1"/>
      <c r="EC486" s="1"/>
      <c r="ED486" s="1"/>
      <c r="EE486" s="1"/>
      <c r="EF486" s="1"/>
      <c r="EG486" s="1"/>
      <c r="EH486" s="1"/>
      <c r="EI486" s="1"/>
      <c r="EJ486" s="1"/>
      <c r="EK486" s="1"/>
      <c r="EL486" s="1"/>
      <c r="EM486" s="1"/>
      <c r="EN486" s="1"/>
      <c r="EO486" s="1"/>
      <c r="EP486" s="1"/>
    </row>
    <row r="487" spans="1:14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  <c r="CS487" s="1"/>
      <c r="CT487" s="1"/>
      <c r="CU487" s="1"/>
      <c r="CV487" s="1"/>
      <c r="CW487" s="1"/>
      <c r="CX487" s="1"/>
      <c r="CY487" s="1"/>
      <c r="CZ487" s="1"/>
      <c r="DA487" s="1"/>
      <c r="DB487" s="1"/>
      <c r="DC487" s="1"/>
      <c r="DD487" s="1"/>
      <c r="DE487" s="1"/>
      <c r="DF487" s="1"/>
      <c r="DG487" s="1"/>
      <c r="DH487" s="1"/>
      <c r="DI487" s="1"/>
      <c r="DJ487" s="1"/>
      <c r="DK487" s="1"/>
      <c r="DL487" s="1"/>
      <c r="DM487" s="1"/>
      <c r="DN487" s="1"/>
      <c r="DO487" s="1"/>
      <c r="DP487" s="1"/>
      <c r="DQ487" s="1"/>
      <c r="DR487" s="1"/>
      <c r="DS487" s="1"/>
      <c r="DT487" s="1"/>
      <c r="DU487" s="1"/>
      <c r="DV487" s="1"/>
      <c r="DW487" s="1"/>
      <c r="DX487" s="1"/>
      <c r="DY487" s="1"/>
      <c r="DZ487" s="1"/>
      <c r="EA487" s="1"/>
      <c r="EB487" s="1"/>
      <c r="EC487" s="1"/>
      <c r="ED487" s="1"/>
      <c r="EE487" s="1"/>
      <c r="EF487" s="1"/>
      <c r="EG487" s="1"/>
      <c r="EH487" s="1"/>
      <c r="EI487" s="1"/>
      <c r="EJ487" s="1"/>
      <c r="EK487" s="1"/>
      <c r="EL487" s="1"/>
      <c r="EM487" s="1"/>
      <c r="EN487" s="1"/>
      <c r="EO487" s="1"/>
      <c r="EP487" s="1"/>
    </row>
    <row r="488" spans="1:14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  <c r="CR488" s="1"/>
      <c r="CS488" s="1"/>
      <c r="CT488" s="1"/>
      <c r="CU488" s="1"/>
      <c r="CV488" s="1"/>
      <c r="CW488" s="1"/>
      <c r="CX488" s="1"/>
      <c r="CY488" s="1"/>
      <c r="CZ488" s="1"/>
      <c r="DA488" s="1"/>
      <c r="DB488" s="1"/>
      <c r="DC488" s="1"/>
      <c r="DD488" s="1"/>
      <c r="DE488" s="1"/>
      <c r="DF488" s="1"/>
      <c r="DG488" s="1"/>
      <c r="DH488" s="1"/>
      <c r="DI488" s="1"/>
      <c r="DJ488" s="1"/>
      <c r="DK488" s="1"/>
      <c r="DL488" s="1"/>
      <c r="DM488" s="1"/>
      <c r="DN488" s="1"/>
      <c r="DO488" s="1"/>
      <c r="DP488" s="1"/>
      <c r="DQ488" s="1"/>
      <c r="DR488" s="1"/>
      <c r="DS488" s="1"/>
      <c r="DT488" s="1"/>
      <c r="DU488" s="1"/>
      <c r="DV488" s="1"/>
      <c r="DW488" s="1"/>
      <c r="DX488" s="1"/>
      <c r="DY488" s="1"/>
      <c r="DZ488" s="1"/>
      <c r="EA488" s="1"/>
      <c r="EB488" s="1"/>
      <c r="EC488" s="1"/>
      <c r="ED488" s="1"/>
      <c r="EE488" s="1"/>
      <c r="EF488" s="1"/>
      <c r="EG488" s="1"/>
      <c r="EH488" s="1"/>
      <c r="EI488" s="1"/>
      <c r="EJ488" s="1"/>
      <c r="EK488" s="1"/>
      <c r="EL488" s="1"/>
      <c r="EM488" s="1"/>
      <c r="EN488" s="1"/>
      <c r="EO488" s="1"/>
      <c r="EP488" s="1"/>
    </row>
    <row r="489" spans="1:14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  <c r="CS489" s="1"/>
      <c r="CT489" s="1"/>
      <c r="CU489" s="1"/>
      <c r="CV489" s="1"/>
      <c r="CW489" s="1"/>
      <c r="CX489" s="1"/>
      <c r="CY489" s="1"/>
      <c r="CZ489" s="1"/>
      <c r="DA489" s="1"/>
      <c r="DB489" s="1"/>
      <c r="DC489" s="1"/>
      <c r="DD489" s="1"/>
      <c r="DE489" s="1"/>
      <c r="DF489" s="1"/>
      <c r="DG489" s="1"/>
      <c r="DH489" s="1"/>
      <c r="DI489" s="1"/>
      <c r="DJ489" s="1"/>
      <c r="DK489" s="1"/>
      <c r="DL489" s="1"/>
      <c r="DM489" s="1"/>
      <c r="DN489" s="1"/>
      <c r="DO489" s="1"/>
      <c r="DP489" s="1"/>
      <c r="DQ489" s="1"/>
      <c r="DR489" s="1"/>
      <c r="DS489" s="1"/>
      <c r="DT489" s="1"/>
      <c r="DU489" s="1"/>
      <c r="DV489" s="1"/>
      <c r="DW489" s="1"/>
      <c r="DX489" s="1"/>
      <c r="DY489" s="1"/>
      <c r="DZ489" s="1"/>
      <c r="EA489" s="1"/>
      <c r="EB489" s="1"/>
      <c r="EC489" s="1"/>
      <c r="ED489" s="1"/>
      <c r="EE489" s="1"/>
      <c r="EF489" s="1"/>
      <c r="EG489" s="1"/>
      <c r="EH489" s="1"/>
      <c r="EI489" s="1"/>
      <c r="EJ489" s="1"/>
      <c r="EK489" s="1"/>
      <c r="EL489" s="1"/>
      <c r="EM489" s="1"/>
      <c r="EN489" s="1"/>
      <c r="EO489" s="1"/>
      <c r="EP489" s="1"/>
    </row>
    <row r="490" spans="1:14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  <c r="CR490" s="1"/>
      <c r="CS490" s="1"/>
      <c r="CT490" s="1"/>
      <c r="CU490" s="1"/>
      <c r="CV490" s="1"/>
      <c r="CW490" s="1"/>
      <c r="CX490" s="1"/>
      <c r="CY490" s="1"/>
      <c r="CZ490" s="1"/>
      <c r="DA490" s="1"/>
      <c r="DB490" s="1"/>
      <c r="DC490" s="1"/>
      <c r="DD490" s="1"/>
      <c r="DE490" s="1"/>
      <c r="DF490" s="1"/>
      <c r="DG490" s="1"/>
      <c r="DH490" s="1"/>
      <c r="DI490" s="1"/>
      <c r="DJ490" s="1"/>
      <c r="DK490" s="1"/>
      <c r="DL490" s="1"/>
      <c r="DM490" s="1"/>
      <c r="DN490" s="1"/>
      <c r="DO490" s="1"/>
      <c r="DP490" s="1"/>
      <c r="DQ490" s="1"/>
      <c r="DR490" s="1"/>
      <c r="DS490" s="1"/>
      <c r="DT490" s="1"/>
      <c r="DU490" s="1"/>
      <c r="DV490" s="1"/>
      <c r="DW490" s="1"/>
      <c r="DX490" s="1"/>
      <c r="DY490" s="1"/>
      <c r="DZ490" s="1"/>
      <c r="EA490" s="1"/>
      <c r="EB490" s="1"/>
      <c r="EC490" s="1"/>
      <c r="ED490" s="1"/>
      <c r="EE490" s="1"/>
      <c r="EF490" s="1"/>
      <c r="EG490" s="1"/>
      <c r="EH490" s="1"/>
      <c r="EI490" s="1"/>
      <c r="EJ490" s="1"/>
      <c r="EK490" s="1"/>
      <c r="EL490" s="1"/>
      <c r="EM490" s="1"/>
      <c r="EN490" s="1"/>
      <c r="EO490" s="1"/>
      <c r="EP490" s="1"/>
    </row>
    <row r="491" spans="1:14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  <c r="CS491" s="1"/>
      <c r="CT491" s="1"/>
      <c r="CU491" s="1"/>
      <c r="CV491" s="1"/>
      <c r="CW491" s="1"/>
      <c r="CX491" s="1"/>
      <c r="CY491" s="1"/>
      <c r="CZ491" s="1"/>
      <c r="DA491" s="1"/>
      <c r="DB491" s="1"/>
      <c r="DC491" s="1"/>
      <c r="DD491" s="1"/>
      <c r="DE491" s="1"/>
      <c r="DF491" s="1"/>
      <c r="DG491" s="1"/>
      <c r="DH491" s="1"/>
      <c r="DI491" s="1"/>
      <c r="DJ491" s="1"/>
      <c r="DK491" s="1"/>
      <c r="DL491" s="1"/>
      <c r="DM491" s="1"/>
      <c r="DN491" s="1"/>
      <c r="DO491" s="1"/>
      <c r="DP491" s="1"/>
      <c r="DQ491" s="1"/>
      <c r="DR491" s="1"/>
      <c r="DS491" s="1"/>
      <c r="DT491" s="1"/>
      <c r="DU491" s="1"/>
      <c r="DV491" s="1"/>
      <c r="DW491" s="1"/>
      <c r="DX491" s="1"/>
      <c r="DY491" s="1"/>
      <c r="DZ491" s="1"/>
      <c r="EA491" s="1"/>
      <c r="EB491" s="1"/>
      <c r="EC491" s="1"/>
      <c r="ED491" s="1"/>
      <c r="EE491" s="1"/>
      <c r="EF491" s="1"/>
      <c r="EG491" s="1"/>
      <c r="EH491" s="1"/>
      <c r="EI491" s="1"/>
      <c r="EJ491" s="1"/>
      <c r="EK491" s="1"/>
      <c r="EL491" s="1"/>
      <c r="EM491" s="1"/>
      <c r="EN491" s="1"/>
      <c r="EO491" s="1"/>
      <c r="EP491" s="1"/>
    </row>
    <row r="492" spans="1:14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  <c r="CR492" s="1"/>
      <c r="CS492" s="1"/>
      <c r="CT492" s="1"/>
      <c r="CU492" s="1"/>
      <c r="CV492" s="1"/>
      <c r="CW492" s="1"/>
      <c r="CX492" s="1"/>
      <c r="CY492" s="1"/>
      <c r="CZ492" s="1"/>
      <c r="DA492" s="1"/>
      <c r="DB492" s="1"/>
      <c r="DC492" s="1"/>
      <c r="DD492" s="1"/>
      <c r="DE492" s="1"/>
      <c r="DF492" s="1"/>
      <c r="DG492" s="1"/>
      <c r="DH492" s="1"/>
      <c r="DI492" s="1"/>
      <c r="DJ492" s="1"/>
      <c r="DK492" s="1"/>
      <c r="DL492" s="1"/>
      <c r="DM492" s="1"/>
      <c r="DN492" s="1"/>
      <c r="DO492" s="1"/>
      <c r="DP492" s="1"/>
      <c r="DQ492" s="1"/>
      <c r="DR492" s="1"/>
      <c r="DS492" s="1"/>
      <c r="DT492" s="1"/>
      <c r="DU492" s="1"/>
      <c r="DV492" s="1"/>
      <c r="DW492" s="1"/>
      <c r="DX492" s="1"/>
      <c r="DY492" s="1"/>
      <c r="DZ492" s="1"/>
      <c r="EA492" s="1"/>
      <c r="EB492" s="1"/>
      <c r="EC492" s="1"/>
      <c r="ED492" s="1"/>
      <c r="EE492" s="1"/>
      <c r="EF492" s="1"/>
      <c r="EG492" s="1"/>
      <c r="EH492" s="1"/>
      <c r="EI492" s="1"/>
      <c r="EJ492" s="1"/>
      <c r="EK492" s="1"/>
      <c r="EL492" s="1"/>
      <c r="EM492" s="1"/>
      <c r="EN492" s="1"/>
      <c r="EO492" s="1"/>
      <c r="EP492" s="1"/>
    </row>
    <row r="493" spans="1:14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  <c r="CR493" s="1"/>
      <c r="CS493" s="1"/>
      <c r="CT493" s="1"/>
      <c r="CU493" s="1"/>
      <c r="CV493" s="1"/>
      <c r="CW493" s="1"/>
      <c r="CX493" s="1"/>
      <c r="CY493" s="1"/>
      <c r="CZ493" s="1"/>
      <c r="DA493" s="1"/>
      <c r="DB493" s="1"/>
      <c r="DC493" s="1"/>
      <c r="DD493" s="1"/>
      <c r="DE493" s="1"/>
      <c r="DF493" s="1"/>
      <c r="DG493" s="1"/>
      <c r="DH493" s="1"/>
      <c r="DI493" s="1"/>
      <c r="DJ493" s="1"/>
      <c r="DK493" s="1"/>
      <c r="DL493" s="1"/>
      <c r="DM493" s="1"/>
      <c r="DN493" s="1"/>
      <c r="DO493" s="1"/>
      <c r="DP493" s="1"/>
      <c r="DQ493" s="1"/>
      <c r="DR493" s="1"/>
      <c r="DS493" s="1"/>
      <c r="DT493" s="1"/>
      <c r="DU493" s="1"/>
      <c r="DV493" s="1"/>
      <c r="DW493" s="1"/>
      <c r="DX493" s="1"/>
      <c r="DY493" s="1"/>
      <c r="DZ493" s="1"/>
      <c r="EA493" s="1"/>
      <c r="EB493" s="1"/>
      <c r="EC493" s="1"/>
      <c r="ED493" s="1"/>
      <c r="EE493" s="1"/>
      <c r="EF493" s="1"/>
      <c r="EG493" s="1"/>
      <c r="EH493" s="1"/>
      <c r="EI493" s="1"/>
      <c r="EJ493" s="1"/>
      <c r="EK493" s="1"/>
      <c r="EL493" s="1"/>
      <c r="EM493" s="1"/>
      <c r="EN493" s="1"/>
      <c r="EO493" s="1"/>
      <c r="EP493" s="1"/>
    </row>
    <row r="494" spans="1:14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  <c r="CS494" s="1"/>
      <c r="CT494" s="1"/>
      <c r="CU494" s="1"/>
      <c r="CV494" s="1"/>
      <c r="CW494" s="1"/>
      <c r="CX494" s="1"/>
      <c r="CY494" s="1"/>
      <c r="CZ494" s="1"/>
      <c r="DA494" s="1"/>
      <c r="DB494" s="1"/>
      <c r="DC494" s="1"/>
      <c r="DD494" s="1"/>
      <c r="DE494" s="1"/>
      <c r="DF494" s="1"/>
      <c r="DG494" s="1"/>
      <c r="DH494" s="1"/>
      <c r="DI494" s="1"/>
      <c r="DJ494" s="1"/>
      <c r="DK494" s="1"/>
      <c r="DL494" s="1"/>
      <c r="DM494" s="1"/>
      <c r="DN494" s="1"/>
      <c r="DO494" s="1"/>
      <c r="DP494" s="1"/>
      <c r="DQ494" s="1"/>
      <c r="DR494" s="1"/>
      <c r="DS494" s="1"/>
      <c r="DT494" s="1"/>
      <c r="DU494" s="1"/>
      <c r="DV494" s="1"/>
      <c r="DW494" s="1"/>
      <c r="DX494" s="1"/>
      <c r="DY494" s="1"/>
      <c r="DZ494" s="1"/>
      <c r="EA494" s="1"/>
      <c r="EB494" s="1"/>
      <c r="EC494" s="1"/>
      <c r="ED494" s="1"/>
      <c r="EE494" s="1"/>
      <c r="EF494" s="1"/>
      <c r="EG494" s="1"/>
      <c r="EH494" s="1"/>
      <c r="EI494" s="1"/>
      <c r="EJ494" s="1"/>
      <c r="EK494" s="1"/>
      <c r="EL494" s="1"/>
      <c r="EM494" s="1"/>
      <c r="EN494" s="1"/>
      <c r="EO494" s="1"/>
      <c r="EP494" s="1"/>
    </row>
    <row r="495" spans="1:14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  <c r="CS495" s="1"/>
      <c r="CT495" s="1"/>
      <c r="CU495" s="1"/>
      <c r="CV495" s="1"/>
      <c r="CW495" s="1"/>
      <c r="CX495" s="1"/>
      <c r="CY495" s="1"/>
      <c r="CZ495" s="1"/>
      <c r="DA495" s="1"/>
      <c r="DB495" s="1"/>
      <c r="DC495" s="1"/>
      <c r="DD495" s="1"/>
      <c r="DE495" s="1"/>
      <c r="DF495" s="1"/>
      <c r="DG495" s="1"/>
      <c r="DH495" s="1"/>
      <c r="DI495" s="1"/>
      <c r="DJ495" s="1"/>
      <c r="DK495" s="1"/>
      <c r="DL495" s="1"/>
      <c r="DM495" s="1"/>
      <c r="DN495" s="1"/>
      <c r="DO495" s="1"/>
      <c r="DP495" s="1"/>
      <c r="DQ495" s="1"/>
      <c r="DR495" s="1"/>
      <c r="DS495" s="1"/>
      <c r="DT495" s="1"/>
      <c r="DU495" s="1"/>
      <c r="DV495" s="1"/>
      <c r="DW495" s="1"/>
      <c r="DX495" s="1"/>
      <c r="DY495" s="1"/>
      <c r="DZ495" s="1"/>
      <c r="EA495" s="1"/>
      <c r="EB495" s="1"/>
      <c r="EC495" s="1"/>
      <c r="ED495" s="1"/>
      <c r="EE495" s="1"/>
      <c r="EF495" s="1"/>
      <c r="EG495" s="1"/>
      <c r="EH495" s="1"/>
      <c r="EI495" s="1"/>
      <c r="EJ495" s="1"/>
      <c r="EK495" s="1"/>
      <c r="EL495" s="1"/>
      <c r="EM495" s="1"/>
      <c r="EN495" s="1"/>
      <c r="EO495" s="1"/>
      <c r="EP495" s="1"/>
    </row>
    <row r="496" spans="1:14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  <c r="CR496" s="1"/>
      <c r="CS496" s="1"/>
      <c r="CT496" s="1"/>
      <c r="CU496" s="1"/>
      <c r="CV496" s="1"/>
      <c r="CW496" s="1"/>
      <c r="CX496" s="1"/>
      <c r="CY496" s="1"/>
      <c r="CZ496" s="1"/>
      <c r="DA496" s="1"/>
      <c r="DB496" s="1"/>
      <c r="DC496" s="1"/>
      <c r="DD496" s="1"/>
      <c r="DE496" s="1"/>
      <c r="DF496" s="1"/>
      <c r="DG496" s="1"/>
      <c r="DH496" s="1"/>
      <c r="DI496" s="1"/>
      <c r="DJ496" s="1"/>
      <c r="DK496" s="1"/>
      <c r="DL496" s="1"/>
      <c r="DM496" s="1"/>
      <c r="DN496" s="1"/>
      <c r="DO496" s="1"/>
      <c r="DP496" s="1"/>
      <c r="DQ496" s="1"/>
      <c r="DR496" s="1"/>
      <c r="DS496" s="1"/>
      <c r="DT496" s="1"/>
      <c r="DU496" s="1"/>
      <c r="DV496" s="1"/>
      <c r="DW496" s="1"/>
      <c r="DX496" s="1"/>
      <c r="DY496" s="1"/>
      <c r="DZ496" s="1"/>
      <c r="EA496" s="1"/>
      <c r="EB496" s="1"/>
      <c r="EC496" s="1"/>
      <c r="ED496" s="1"/>
      <c r="EE496" s="1"/>
      <c r="EF496" s="1"/>
      <c r="EG496" s="1"/>
      <c r="EH496" s="1"/>
      <c r="EI496" s="1"/>
      <c r="EJ496" s="1"/>
      <c r="EK496" s="1"/>
      <c r="EL496" s="1"/>
      <c r="EM496" s="1"/>
      <c r="EN496" s="1"/>
      <c r="EO496" s="1"/>
      <c r="EP496" s="1"/>
    </row>
    <row r="497" spans="1:14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  <c r="CS497" s="1"/>
      <c r="CT497" s="1"/>
      <c r="CU497" s="1"/>
      <c r="CV497" s="1"/>
      <c r="CW497" s="1"/>
      <c r="CX497" s="1"/>
      <c r="CY497" s="1"/>
      <c r="CZ497" s="1"/>
      <c r="DA497" s="1"/>
      <c r="DB497" s="1"/>
      <c r="DC497" s="1"/>
      <c r="DD497" s="1"/>
      <c r="DE497" s="1"/>
      <c r="DF497" s="1"/>
      <c r="DG497" s="1"/>
      <c r="DH497" s="1"/>
      <c r="DI497" s="1"/>
      <c r="DJ497" s="1"/>
      <c r="DK497" s="1"/>
      <c r="DL497" s="1"/>
      <c r="DM497" s="1"/>
      <c r="DN497" s="1"/>
      <c r="DO497" s="1"/>
      <c r="DP497" s="1"/>
      <c r="DQ497" s="1"/>
      <c r="DR497" s="1"/>
      <c r="DS497" s="1"/>
      <c r="DT497" s="1"/>
      <c r="DU497" s="1"/>
      <c r="DV497" s="1"/>
      <c r="DW497" s="1"/>
      <c r="DX497" s="1"/>
      <c r="DY497" s="1"/>
      <c r="DZ497" s="1"/>
      <c r="EA497" s="1"/>
      <c r="EB497" s="1"/>
      <c r="EC497" s="1"/>
      <c r="ED497" s="1"/>
      <c r="EE497" s="1"/>
      <c r="EF497" s="1"/>
      <c r="EG497" s="1"/>
      <c r="EH497" s="1"/>
      <c r="EI497" s="1"/>
      <c r="EJ497" s="1"/>
      <c r="EK497" s="1"/>
      <c r="EL497" s="1"/>
      <c r="EM497" s="1"/>
      <c r="EN497" s="1"/>
      <c r="EO497" s="1"/>
      <c r="EP497" s="1"/>
    </row>
    <row r="498" spans="1:14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  <c r="CR498" s="1"/>
      <c r="CS498" s="1"/>
      <c r="CT498" s="1"/>
      <c r="CU498" s="1"/>
      <c r="CV498" s="1"/>
      <c r="CW498" s="1"/>
      <c r="CX498" s="1"/>
      <c r="CY498" s="1"/>
      <c r="CZ498" s="1"/>
      <c r="DA498" s="1"/>
      <c r="DB498" s="1"/>
      <c r="DC498" s="1"/>
      <c r="DD498" s="1"/>
      <c r="DE498" s="1"/>
      <c r="DF498" s="1"/>
      <c r="DG498" s="1"/>
      <c r="DH498" s="1"/>
      <c r="DI498" s="1"/>
      <c r="DJ498" s="1"/>
      <c r="DK498" s="1"/>
      <c r="DL498" s="1"/>
      <c r="DM498" s="1"/>
      <c r="DN498" s="1"/>
      <c r="DO498" s="1"/>
      <c r="DP498" s="1"/>
      <c r="DQ498" s="1"/>
      <c r="DR498" s="1"/>
      <c r="DS498" s="1"/>
      <c r="DT498" s="1"/>
      <c r="DU498" s="1"/>
      <c r="DV498" s="1"/>
      <c r="DW498" s="1"/>
      <c r="DX498" s="1"/>
      <c r="DY498" s="1"/>
      <c r="DZ498" s="1"/>
      <c r="EA498" s="1"/>
      <c r="EB498" s="1"/>
      <c r="EC498" s="1"/>
      <c r="ED498" s="1"/>
      <c r="EE498" s="1"/>
      <c r="EF498" s="1"/>
      <c r="EG498" s="1"/>
      <c r="EH498" s="1"/>
      <c r="EI498" s="1"/>
      <c r="EJ498" s="1"/>
      <c r="EK498" s="1"/>
      <c r="EL498" s="1"/>
      <c r="EM498" s="1"/>
      <c r="EN498" s="1"/>
      <c r="EO498" s="1"/>
      <c r="EP498" s="1"/>
    </row>
    <row r="499" spans="1:14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  <c r="CS499" s="1"/>
      <c r="CT499" s="1"/>
      <c r="CU499" s="1"/>
      <c r="CV499" s="1"/>
      <c r="CW499" s="1"/>
      <c r="CX499" s="1"/>
      <c r="CY499" s="1"/>
      <c r="CZ499" s="1"/>
      <c r="DA499" s="1"/>
      <c r="DB499" s="1"/>
      <c r="DC499" s="1"/>
      <c r="DD499" s="1"/>
      <c r="DE499" s="1"/>
      <c r="DF499" s="1"/>
      <c r="DG499" s="1"/>
      <c r="DH499" s="1"/>
      <c r="DI499" s="1"/>
      <c r="DJ499" s="1"/>
      <c r="DK499" s="1"/>
      <c r="DL499" s="1"/>
      <c r="DM499" s="1"/>
      <c r="DN499" s="1"/>
      <c r="DO499" s="1"/>
      <c r="DP499" s="1"/>
      <c r="DQ499" s="1"/>
      <c r="DR499" s="1"/>
      <c r="DS499" s="1"/>
      <c r="DT499" s="1"/>
      <c r="DU499" s="1"/>
      <c r="DV499" s="1"/>
      <c r="DW499" s="1"/>
      <c r="DX499" s="1"/>
      <c r="DY499" s="1"/>
      <c r="DZ499" s="1"/>
      <c r="EA499" s="1"/>
      <c r="EB499" s="1"/>
      <c r="EC499" s="1"/>
      <c r="ED499" s="1"/>
      <c r="EE499" s="1"/>
      <c r="EF499" s="1"/>
      <c r="EG499" s="1"/>
      <c r="EH499" s="1"/>
      <c r="EI499" s="1"/>
      <c r="EJ499" s="1"/>
      <c r="EK499" s="1"/>
      <c r="EL499" s="1"/>
      <c r="EM499" s="1"/>
      <c r="EN499" s="1"/>
      <c r="EO499" s="1"/>
      <c r="EP499" s="1"/>
    </row>
    <row r="500" spans="1:14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  <c r="CR500" s="1"/>
      <c r="CS500" s="1"/>
      <c r="CT500" s="1"/>
      <c r="CU500" s="1"/>
      <c r="CV500" s="1"/>
      <c r="CW500" s="1"/>
      <c r="CX500" s="1"/>
      <c r="CY500" s="1"/>
      <c r="CZ500" s="1"/>
      <c r="DA500" s="1"/>
      <c r="DB500" s="1"/>
      <c r="DC500" s="1"/>
      <c r="DD500" s="1"/>
      <c r="DE500" s="1"/>
      <c r="DF500" s="1"/>
      <c r="DG500" s="1"/>
      <c r="DH500" s="1"/>
      <c r="DI500" s="1"/>
      <c r="DJ500" s="1"/>
      <c r="DK500" s="1"/>
      <c r="DL500" s="1"/>
      <c r="DM500" s="1"/>
      <c r="DN500" s="1"/>
      <c r="DO500" s="1"/>
      <c r="DP500" s="1"/>
      <c r="DQ500" s="1"/>
      <c r="DR500" s="1"/>
      <c r="DS500" s="1"/>
      <c r="DT500" s="1"/>
      <c r="DU500" s="1"/>
      <c r="DV500" s="1"/>
      <c r="DW500" s="1"/>
      <c r="DX500" s="1"/>
      <c r="DY500" s="1"/>
      <c r="DZ500" s="1"/>
      <c r="EA500" s="1"/>
      <c r="EB500" s="1"/>
      <c r="EC500" s="1"/>
      <c r="ED500" s="1"/>
      <c r="EE500" s="1"/>
      <c r="EF500" s="1"/>
      <c r="EG500" s="1"/>
      <c r="EH500" s="1"/>
      <c r="EI500" s="1"/>
      <c r="EJ500" s="1"/>
      <c r="EK500" s="1"/>
      <c r="EL500" s="1"/>
      <c r="EM500" s="1"/>
      <c r="EN500" s="1"/>
      <c r="EO500" s="1"/>
      <c r="EP500" s="1"/>
    </row>
    <row r="501" spans="1:14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  <c r="CS501" s="1"/>
      <c r="CT501" s="1"/>
      <c r="CU501" s="1"/>
      <c r="CV501" s="1"/>
      <c r="CW501" s="1"/>
      <c r="CX501" s="1"/>
      <c r="CY501" s="1"/>
      <c r="CZ501" s="1"/>
      <c r="DA501" s="1"/>
      <c r="DB501" s="1"/>
      <c r="DC501" s="1"/>
      <c r="DD501" s="1"/>
      <c r="DE501" s="1"/>
      <c r="DF501" s="1"/>
      <c r="DG501" s="1"/>
      <c r="DH501" s="1"/>
      <c r="DI501" s="1"/>
      <c r="DJ501" s="1"/>
      <c r="DK501" s="1"/>
      <c r="DL501" s="1"/>
      <c r="DM501" s="1"/>
      <c r="DN501" s="1"/>
      <c r="DO501" s="1"/>
      <c r="DP501" s="1"/>
      <c r="DQ501" s="1"/>
      <c r="DR501" s="1"/>
      <c r="DS501" s="1"/>
      <c r="DT501" s="1"/>
      <c r="DU501" s="1"/>
      <c r="DV501" s="1"/>
      <c r="DW501" s="1"/>
      <c r="DX501" s="1"/>
      <c r="DY501" s="1"/>
      <c r="DZ501" s="1"/>
      <c r="EA501" s="1"/>
      <c r="EB501" s="1"/>
      <c r="EC501" s="1"/>
      <c r="ED501" s="1"/>
      <c r="EE501" s="1"/>
      <c r="EF501" s="1"/>
      <c r="EG501" s="1"/>
      <c r="EH501" s="1"/>
      <c r="EI501" s="1"/>
      <c r="EJ501" s="1"/>
      <c r="EK501" s="1"/>
      <c r="EL501" s="1"/>
      <c r="EM501" s="1"/>
      <c r="EN501" s="1"/>
      <c r="EO501" s="1"/>
      <c r="EP501" s="1"/>
    </row>
    <row r="502" spans="1:14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  <c r="CP502" s="1"/>
      <c r="CQ502" s="1"/>
      <c r="CR502" s="1"/>
      <c r="CS502" s="1"/>
      <c r="CT502" s="1"/>
      <c r="CU502" s="1"/>
      <c r="CV502" s="1"/>
      <c r="CW502" s="1"/>
      <c r="CX502" s="1"/>
      <c r="CY502" s="1"/>
      <c r="CZ502" s="1"/>
      <c r="DA502" s="1"/>
      <c r="DB502" s="1"/>
      <c r="DC502" s="1"/>
      <c r="DD502" s="1"/>
      <c r="DE502" s="1"/>
      <c r="DF502" s="1"/>
      <c r="DG502" s="1"/>
      <c r="DH502" s="1"/>
      <c r="DI502" s="1"/>
      <c r="DJ502" s="1"/>
      <c r="DK502" s="1"/>
      <c r="DL502" s="1"/>
      <c r="DM502" s="1"/>
      <c r="DN502" s="1"/>
      <c r="DO502" s="1"/>
      <c r="DP502" s="1"/>
      <c r="DQ502" s="1"/>
      <c r="DR502" s="1"/>
      <c r="DS502" s="1"/>
      <c r="DT502" s="1"/>
      <c r="DU502" s="1"/>
      <c r="DV502" s="1"/>
      <c r="DW502" s="1"/>
      <c r="DX502" s="1"/>
      <c r="DY502" s="1"/>
      <c r="DZ502" s="1"/>
      <c r="EA502" s="1"/>
      <c r="EB502" s="1"/>
      <c r="EC502" s="1"/>
      <c r="ED502" s="1"/>
      <c r="EE502" s="1"/>
      <c r="EF502" s="1"/>
      <c r="EG502" s="1"/>
      <c r="EH502" s="1"/>
      <c r="EI502" s="1"/>
      <c r="EJ502" s="1"/>
      <c r="EK502" s="1"/>
      <c r="EL502" s="1"/>
      <c r="EM502" s="1"/>
      <c r="EN502" s="1"/>
      <c r="EO502" s="1"/>
      <c r="EP502" s="1"/>
    </row>
    <row r="503" spans="1:14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  <c r="CN503" s="1"/>
      <c r="CO503" s="1"/>
      <c r="CP503" s="1"/>
      <c r="CQ503" s="1"/>
      <c r="CR503" s="1"/>
      <c r="CS503" s="1"/>
      <c r="CT503" s="1"/>
      <c r="CU503" s="1"/>
      <c r="CV503" s="1"/>
      <c r="CW503" s="1"/>
      <c r="CX503" s="1"/>
      <c r="CY503" s="1"/>
      <c r="CZ503" s="1"/>
      <c r="DA503" s="1"/>
      <c r="DB503" s="1"/>
      <c r="DC503" s="1"/>
      <c r="DD503" s="1"/>
      <c r="DE503" s="1"/>
      <c r="DF503" s="1"/>
      <c r="DG503" s="1"/>
      <c r="DH503" s="1"/>
      <c r="DI503" s="1"/>
      <c r="DJ503" s="1"/>
      <c r="DK503" s="1"/>
      <c r="DL503" s="1"/>
      <c r="DM503" s="1"/>
      <c r="DN503" s="1"/>
      <c r="DO503" s="1"/>
      <c r="DP503" s="1"/>
      <c r="DQ503" s="1"/>
      <c r="DR503" s="1"/>
      <c r="DS503" s="1"/>
      <c r="DT503" s="1"/>
      <c r="DU503" s="1"/>
      <c r="DV503" s="1"/>
      <c r="DW503" s="1"/>
      <c r="DX503" s="1"/>
      <c r="DY503" s="1"/>
      <c r="DZ503" s="1"/>
      <c r="EA503" s="1"/>
      <c r="EB503" s="1"/>
      <c r="EC503" s="1"/>
      <c r="ED503" s="1"/>
      <c r="EE503" s="1"/>
      <c r="EF503" s="1"/>
      <c r="EG503" s="1"/>
      <c r="EH503" s="1"/>
      <c r="EI503" s="1"/>
      <c r="EJ503" s="1"/>
      <c r="EK503" s="1"/>
      <c r="EL503" s="1"/>
      <c r="EM503" s="1"/>
      <c r="EN503" s="1"/>
      <c r="EO503" s="1"/>
      <c r="EP503" s="1"/>
    </row>
    <row r="504" spans="1:14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  <c r="CN504" s="1"/>
      <c r="CO504" s="1"/>
      <c r="CP504" s="1"/>
      <c r="CQ504" s="1"/>
      <c r="CR504" s="1"/>
      <c r="CS504" s="1"/>
      <c r="CT504" s="1"/>
      <c r="CU504" s="1"/>
      <c r="CV504" s="1"/>
      <c r="CW504" s="1"/>
      <c r="CX504" s="1"/>
      <c r="CY504" s="1"/>
      <c r="CZ504" s="1"/>
      <c r="DA504" s="1"/>
      <c r="DB504" s="1"/>
      <c r="DC504" s="1"/>
      <c r="DD504" s="1"/>
      <c r="DE504" s="1"/>
      <c r="DF504" s="1"/>
      <c r="DG504" s="1"/>
      <c r="DH504" s="1"/>
      <c r="DI504" s="1"/>
      <c r="DJ504" s="1"/>
      <c r="DK504" s="1"/>
      <c r="DL504" s="1"/>
      <c r="DM504" s="1"/>
      <c r="DN504" s="1"/>
      <c r="DO504" s="1"/>
      <c r="DP504" s="1"/>
      <c r="DQ504" s="1"/>
      <c r="DR504" s="1"/>
      <c r="DS504" s="1"/>
      <c r="DT504" s="1"/>
      <c r="DU504" s="1"/>
      <c r="DV504" s="1"/>
      <c r="DW504" s="1"/>
      <c r="DX504" s="1"/>
      <c r="DY504" s="1"/>
      <c r="DZ504" s="1"/>
      <c r="EA504" s="1"/>
      <c r="EB504" s="1"/>
      <c r="EC504" s="1"/>
      <c r="ED504" s="1"/>
      <c r="EE504" s="1"/>
      <c r="EF504" s="1"/>
      <c r="EG504" s="1"/>
      <c r="EH504" s="1"/>
      <c r="EI504" s="1"/>
      <c r="EJ504" s="1"/>
      <c r="EK504" s="1"/>
      <c r="EL504" s="1"/>
      <c r="EM504" s="1"/>
      <c r="EN504" s="1"/>
      <c r="EO504" s="1"/>
      <c r="EP504" s="1"/>
    </row>
    <row r="505" spans="1:14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  <c r="CN505" s="1"/>
      <c r="CO505" s="1"/>
      <c r="CP505" s="1"/>
      <c r="CQ505" s="1"/>
      <c r="CR505" s="1"/>
      <c r="CS505" s="1"/>
      <c r="CT505" s="1"/>
      <c r="CU505" s="1"/>
      <c r="CV505" s="1"/>
      <c r="CW505" s="1"/>
      <c r="CX505" s="1"/>
      <c r="CY505" s="1"/>
      <c r="CZ505" s="1"/>
      <c r="DA505" s="1"/>
      <c r="DB505" s="1"/>
      <c r="DC505" s="1"/>
      <c r="DD505" s="1"/>
      <c r="DE505" s="1"/>
      <c r="DF505" s="1"/>
      <c r="DG505" s="1"/>
      <c r="DH505" s="1"/>
      <c r="DI505" s="1"/>
      <c r="DJ505" s="1"/>
      <c r="DK505" s="1"/>
      <c r="DL505" s="1"/>
      <c r="DM505" s="1"/>
      <c r="DN505" s="1"/>
      <c r="DO505" s="1"/>
      <c r="DP505" s="1"/>
      <c r="DQ505" s="1"/>
      <c r="DR505" s="1"/>
      <c r="DS505" s="1"/>
      <c r="DT505" s="1"/>
      <c r="DU505" s="1"/>
      <c r="DV505" s="1"/>
      <c r="DW505" s="1"/>
      <c r="DX505" s="1"/>
      <c r="DY505" s="1"/>
      <c r="DZ505" s="1"/>
      <c r="EA505" s="1"/>
      <c r="EB505" s="1"/>
      <c r="EC505" s="1"/>
      <c r="ED505" s="1"/>
      <c r="EE505" s="1"/>
      <c r="EF505" s="1"/>
      <c r="EG505" s="1"/>
      <c r="EH505" s="1"/>
      <c r="EI505" s="1"/>
      <c r="EJ505" s="1"/>
      <c r="EK505" s="1"/>
      <c r="EL505" s="1"/>
      <c r="EM505" s="1"/>
      <c r="EN505" s="1"/>
      <c r="EO505" s="1"/>
      <c r="EP505" s="1"/>
    </row>
    <row r="506" spans="1:14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  <c r="CN506" s="1"/>
      <c r="CO506" s="1"/>
      <c r="CP506" s="1"/>
      <c r="CQ506" s="1"/>
      <c r="CR506" s="1"/>
      <c r="CS506" s="1"/>
      <c r="CT506" s="1"/>
      <c r="CU506" s="1"/>
      <c r="CV506" s="1"/>
      <c r="CW506" s="1"/>
      <c r="CX506" s="1"/>
      <c r="CY506" s="1"/>
      <c r="CZ506" s="1"/>
      <c r="DA506" s="1"/>
      <c r="DB506" s="1"/>
      <c r="DC506" s="1"/>
      <c r="DD506" s="1"/>
      <c r="DE506" s="1"/>
      <c r="DF506" s="1"/>
      <c r="DG506" s="1"/>
      <c r="DH506" s="1"/>
      <c r="DI506" s="1"/>
      <c r="DJ506" s="1"/>
      <c r="DK506" s="1"/>
      <c r="DL506" s="1"/>
      <c r="DM506" s="1"/>
      <c r="DN506" s="1"/>
      <c r="DO506" s="1"/>
      <c r="DP506" s="1"/>
      <c r="DQ506" s="1"/>
      <c r="DR506" s="1"/>
      <c r="DS506" s="1"/>
      <c r="DT506" s="1"/>
      <c r="DU506" s="1"/>
      <c r="DV506" s="1"/>
      <c r="DW506" s="1"/>
      <c r="DX506" s="1"/>
      <c r="DY506" s="1"/>
      <c r="DZ506" s="1"/>
      <c r="EA506" s="1"/>
      <c r="EB506" s="1"/>
      <c r="EC506" s="1"/>
      <c r="ED506" s="1"/>
      <c r="EE506" s="1"/>
      <c r="EF506" s="1"/>
      <c r="EG506" s="1"/>
      <c r="EH506" s="1"/>
      <c r="EI506" s="1"/>
      <c r="EJ506" s="1"/>
      <c r="EK506" s="1"/>
      <c r="EL506" s="1"/>
      <c r="EM506" s="1"/>
      <c r="EN506" s="1"/>
      <c r="EO506" s="1"/>
      <c r="EP506" s="1"/>
    </row>
    <row r="507" spans="1:14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  <c r="CN507" s="1"/>
      <c r="CO507" s="1"/>
      <c r="CP507" s="1"/>
      <c r="CQ507" s="1"/>
      <c r="CR507" s="1"/>
      <c r="CS507" s="1"/>
      <c r="CT507" s="1"/>
      <c r="CU507" s="1"/>
      <c r="CV507" s="1"/>
      <c r="CW507" s="1"/>
      <c r="CX507" s="1"/>
      <c r="CY507" s="1"/>
      <c r="CZ507" s="1"/>
      <c r="DA507" s="1"/>
      <c r="DB507" s="1"/>
      <c r="DC507" s="1"/>
      <c r="DD507" s="1"/>
      <c r="DE507" s="1"/>
      <c r="DF507" s="1"/>
      <c r="DG507" s="1"/>
      <c r="DH507" s="1"/>
      <c r="DI507" s="1"/>
      <c r="DJ507" s="1"/>
      <c r="DK507" s="1"/>
      <c r="DL507" s="1"/>
      <c r="DM507" s="1"/>
      <c r="DN507" s="1"/>
      <c r="DO507" s="1"/>
      <c r="DP507" s="1"/>
      <c r="DQ507" s="1"/>
      <c r="DR507" s="1"/>
      <c r="DS507" s="1"/>
      <c r="DT507" s="1"/>
      <c r="DU507" s="1"/>
      <c r="DV507" s="1"/>
      <c r="DW507" s="1"/>
      <c r="DX507" s="1"/>
      <c r="DY507" s="1"/>
      <c r="DZ507" s="1"/>
      <c r="EA507" s="1"/>
      <c r="EB507" s="1"/>
      <c r="EC507" s="1"/>
      <c r="ED507" s="1"/>
      <c r="EE507" s="1"/>
      <c r="EF507" s="1"/>
      <c r="EG507" s="1"/>
      <c r="EH507" s="1"/>
      <c r="EI507" s="1"/>
      <c r="EJ507" s="1"/>
      <c r="EK507" s="1"/>
      <c r="EL507" s="1"/>
      <c r="EM507" s="1"/>
      <c r="EN507" s="1"/>
      <c r="EO507" s="1"/>
      <c r="EP507" s="1"/>
    </row>
    <row r="508" spans="1:14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  <c r="CN508" s="1"/>
      <c r="CO508" s="1"/>
      <c r="CP508" s="1"/>
      <c r="CQ508" s="1"/>
      <c r="CR508" s="1"/>
      <c r="CS508" s="1"/>
      <c r="CT508" s="1"/>
      <c r="CU508" s="1"/>
      <c r="CV508" s="1"/>
      <c r="CW508" s="1"/>
      <c r="CX508" s="1"/>
      <c r="CY508" s="1"/>
      <c r="CZ508" s="1"/>
      <c r="DA508" s="1"/>
      <c r="DB508" s="1"/>
      <c r="DC508" s="1"/>
      <c r="DD508" s="1"/>
      <c r="DE508" s="1"/>
      <c r="DF508" s="1"/>
      <c r="DG508" s="1"/>
      <c r="DH508" s="1"/>
      <c r="DI508" s="1"/>
      <c r="DJ508" s="1"/>
      <c r="DK508" s="1"/>
      <c r="DL508" s="1"/>
      <c r="DM508" s="1"/>
      <c r="DN508" s="1"/>
      <c r="DO508" s="1"/>
      <c r="DP508" s="1"/>
      <c r="DQ508" s="1"/>
      <c r="DR508" s="1"/>
      <c r="DS508" s="1"/>
      <c r="DT508" s="1"/>
      <c r="DU508" s="1"/>
      <c r="DV508" s="1"/>
      <c r="DW508" s="1"/>
      <c r="DX508" s="1"/>
      <c r="DY508" s="1"/>
      <c r="DZ508" s="1"/>
      <c r="EA508" s="1"/>
      <c r="EB508" s="1"/>
      <c r="EC508" s="1"/>
      <c r="ED508" s="1"/>
      <c r="EE508" s="1"/>
      <c r="EF508" s="1"/>
      <c r="EG508" s="1"/>
      <c r="EH508" s="1"/>
      <c r="EI508" s="1"/>
      <c r="EJ508" s="1"/>
      <c r="EK508" s="1"/>
      <c r="EL508" s="1"/>
      <c r="EM508" s="1"/>
      <c r="EN508" s="1"/>
      <c r="EO508" s="1"/>
      <c r="EP508" s="1"/>
    </row>
    <row r="509" spans="1:14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  <c r="CN509" s="1"/>
      <c r="CO509" s="1"/>
      <c r="CP509" s="1"/>
      <c r="CQ509" s="1"/>
      <c r="CR509" s="1"/>
      <c r="CS509" s="1"/>
      <c r="CT509" s="1"/>
      <c r="CU509" s="1"/>
      <c r="CV509" s="1"/>
      <c r="CW509" s="1"/>
      <c r="CX509" s="1"/>
      <c r="CY509" s="1"/>
      <c r="CZ509" s="1"/>
      <c r="DA509" s="1"/>
      <c r="DB509" s="1"/>
      <c r="DC509" s="1"/>
      <c r="DD509" s="1"/>
      <c r="DE509" s="1"/>
      <c r="DF509" s="1"/>
      <c r="DG509" s="1"/>
      <c r="DH509" s="1"/>
      <c r="DI509" s="1"/>
      <c r="DJ509" s="1"/>
      <c r="DK509" s="1"/>
      <c r="DL509" s="1"/>
      <c r="DM509" s="1"/>
      <c r="DN509" s="1"/>
      <c r="DO509" s="1"/>
      <c r="DP509" s="1"/>
      <c r="DQ509" s="1"/>
      <c r="DR509" s="1"/>
      <c r="DS509" s="1"/>
      <c r="DT509" s="1"/>
      <c r="DU509" s="1"/>
      <c r="DV509" s="1"/>
      <c r="DW509" s="1"/>
      <c r="DX509" s="1"/>
      <c r="DY509" s="1"/>
      <c r="DZ509" s="1"/>
      <c r="EA509" s="1"/>
      <c r="EB509" s="1"/>
      <c r="EC509" s="1"/>
      <c r="ED509" s="1"/>
      <c r="EE509" s="1"/>
      <c r="EF509" s="1"/>
      <c r="EG509" s="1"/>
      <c r="EH509" s="1"/>
      <c r="EI509" s="1"/>
      <c r="EJ509" s="1"/>
      <c r="EK509" s="1"/>
      <c r="EL509" s="1"/>
      <c r="EM509" s="1"/>
      <c r="EN509" s="1"/>
      <c r="EO509" s="1"/>
      <c r="EP509" s="1"/>
    </row>
    <row r="510" spans="1:14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  <c r="CN510" s="1"/>
      <c r="CO510" s="1"/>
      <c r="CP510" s="1"/>
      <c r="CQ510" s="1"/>
      <c r="CR510" s="1"/>
      <c r="CS510" s="1"/>
      <c r="CT510" s="1"/>
      <c r="CU510" s="1"/>
      <c r="CV510" s="1"/>
      <c r="CW510" s="1"/>
      <c r="CX510" s="1"/>
      <c r="CY510" s="1"/>
      <c r="CZ510" s="1"/>
      <c r="DA510" s="1"/>
      <c r="DB510" s="1"/>
      <c r="DC510" s="1"/>
      <c r="DD510" s="1"/>
      <c r="DE510" s="1"/>
      <c r="DF510" s="1"/>
      <c r="DG510" s="1"/>
      <c r="DH510" s="1"/>
      <c r="DI510" s="1"/>
      <c r="DJ510" s="1"/>
      <c r="DK510" s="1"/>
      <c r="DL510" s="1"/>
      <c r="DM510" s="1"/>
      <c r="DN510" s="1"/>
      <c r="DO510" s="1"/>
      <c r="DP510" s="1"/>
      <c r="DQ510" s="1"/>
      <c r="DR510" s="1"/>
      <c r="DS510" s="1"/>
      <c r="DT510" s="1"/>
      <c r="DU510" s="1"/>
      <c r="DV510" s="1"/>
      <c r="DW510" s="1"/>
      <c r="DX510" s="1"/>
      <c r="DY510" s="1"/>
      <c r="DZ510" s="1"/>
      <c r="EA510" s="1"/>
      <c r="EB510" s="1"/>
      <c r="EC510" s="1"/>
      <c r="ED510" s="1"/>
      <c r="EE510" s="1"/>
      <c r="EF510" s="1"/>
      <c r="EG510" s="1"/>
      <c r="EH510" s="1"/>
      <c r="EI510" s="1"/>
      <c r="EJ510" s="1"/>
      <c r="EK510" s="1"/>
      <c r="EL510" s="1"/>
      <c r="EM510" s="1"/>
      <c r="EN510" s="1"/>
      <c r="EO510" s="1"/>
      <c r="EP510" s="1"/>
    </row>
    <row r="511" spans="1:14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  <c r="CN511" s="1"/>
      <c r="CO511" s="1"/>
      <c r="CP511" s="1"/>
      <c r="CQ511" s="1"/>
      <c r="CR511" s="1"/>
      <c r="CS511" s="1"/>
      <c r="CT511" s="1"/>
      <c r="CU511" s="1"/>
      <c r="CV511" s="1"/>
      <c r="CW511" s="1"/>
      <c r="CX511" s="1"/>
      <c r="CY511" s="1"/>
      <c r="CZ511" s="1"/>
      <c r="DA511" s="1"/>
      <c r="DB511" s="1"/>
      <c r="DC511" s="1"/>
      <c r="DD511" s="1"/>
      <c r="DE511" s="1"/>
      <c r="DF511" s="1"/>
      <c r="DG511" s="1"/>
      <c r="DH511" s="1"/>
      <c r="DI511" s="1"/>
      <c r="DJ511" s="1"/>
      <c r="DK511" s="1"/>
      <c r="DL511" s="1"/>
      <c r="DM511" s="1"/>
      <c r="DN511" s="1"/>
      <c r="DO511" s="1"/>
      <c r="DP511" s="1"/>
      <c r="DQ511" s="1"/>
      <c r="DR511" s="1"/>
      <c r="DS511" s="1"/>
      <c r="DT511" s="1"/>
      <c r="DU511" s="1"/>
      <c r="DV511" s="1"/>
      <c r="DW511" s="1"/>
      <c r="DX511" s="1"/>
      <c r="DY511" s="1"/>
      <c r="DZ511" s="1"/>
      <c r="EA511" s="1"/>
      <c r="EB511" s="1"/>
      <c r="EC511" s="1"/>
      <c r="ED511" s="1"/>
      <c r="EE511" s="1"/>
      <c r="EF511" s="1"/>
      <c r="EG511" s="1"/>
      <c r="EH511" s="1"/>
      <c r="EI511" s="1"/>
      <c r="EJ511" s="1"/>
      <c r="EK511" s="1"/>
      <c r="EL511" s="1"/>
      <c r="EM511" s="1"/>
      <c r="EN511" s="1"/>
      <c r="EO511" s="1"/>
      <c r="EP511" s="1"/>
    </row>
    <row r="512" spans="1:14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  <c r="CN512" s="1"/>
      <c r="CO512" s="1"/>
      <c r="CP512" s="1"/>
      <c r="CQ512" s="1"/>
      <c r="CR512" s="1"/>
      <c r="CS512" s="1"/>
      <c r="CT512" s="1"/>
      <c r="CU512" s="1"/>
      <c r="CV512" s="1"/>
      <c r="CW512" s="1"/>
      <c r="CX512" s="1"/>
      <c r="CY512" s="1"/>
      <c r="CZ512" s="1"/>
      <c r="DA512" s="1"/>
      <c r="DB512" s="1"/>
      <c r="DC512" s="1"/>
      <c r="DD512" s="1"/>
      <c r="DE512" s="1"/>
      <c r="DF512" s="1"/>
      <c r="DG512" s="1"/>
      <c r="DH512" s="1"/>
      <c r="DI512" s="1"/>
      <c r="DJ512" s="1"/>
      <c r="DK512" s="1"/>
      <c r="DL512" s="1"/>
      <c r="DM512" s="1"/>
      <c r="DN512" s="1"/>
      <c r="DO512" s="1"/>
      <c r="DP512" s="1"/>
      <c r="DQ512" s="1"/>
      <c r="DR512" s="1"/>
      <c r="DS512" s="1"/>
      <c r="DT512" s="1"/>
      <c r="DU512" s="1"/>
      <c r="DV512" s="1"/>
      <c r="DW512" s="1"/>
      <c r="DX512" s="1"/>
      <c r="DY512" s="1"/>
      <c r="DZ512" s="1"/>
      <c r="EA512" s="1"/>
      <c r="EB512" s="1"/>
      <c r="EC512" s="1"/>
      <c r="ED512" s="1"/>
      <c r="EE512" s="1"/>
      <c r="EF512" s="1"/>
      <c r="EG512" s="1"/>
      <c r="EH512" s="1"/>
      <c r="EI512" s="1"/>
      <c r="EJ512" s="1"/>
      <c r="EK512" s="1"/>
      <c r="EL512" s="1"/>
      <c r="EM512" s="1"/>
      <c r="EN512" s="1"/>
      <c r="EO512" s="1"/>
      <c r="EP512" s="1"/>
    </row>
    <row r="513" spans="1:14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  <c r="CN513" s="1"/>
      <c r="CO513" s="1"/>
      <c r="CP513" s="1"/>
      <c r="CQ513" s="1"/>
      <c r="CR513" s="1"/>
      <c r="CS513" s="1"/>
      <c r="CT513" s="1"/>
      <c r="CU513" s="1"/>
      <c r="CV513" s="1"/>
      <c r="CW513" s="1"/>
      <c r="CX513" s="1"/>
      <c r="CY513" s="1"/>
      <c r="CZ513" s="1"/>
      <c r="DA513" s="1"/>
      <c r="DB513" s="1"/>
      <c r="DC513" s="1"/>
      <c r="DD513" s="1"/>
      <c r="DE513" s="1"/>
      <c r="DF513" s="1"/>
      <c r="DG513" s="1"/>
      <c r="DH513" s="1"/>
      <c r="DI513" s="1"/>
      <c r="DJ513" s="1"/>
      <c r="DK513" s="1"/>
      <c r="DL513" s="1"/>
      <c r="DM513" s="1"/>
      <c r="DN513" s="1"/>
      <c r="DO513" s="1"/>
      <c r="DP513" s="1"/>
      <c r="DQ513" s="1"/>
      <c r="DR513" s="1"/>
      <c r="DS513" s="1"/>
      <c r="DT513" s="1"/>
      <c r="DU513" s="1"/>
      <c r="DV513" s="1"/>
      <c r="DW513" s="1"/>
      <c r="DX513" s="1"/>
      <c r="DY513" s="1"/>
      <c r="DZ513" s="1"/>
      <c r="EA513" s="1"/>
      <c r="EB513" s="1"/>
      <c r="EC513" s="1"/>
      <c r="ED513" s="1"/>
      <c r="EE513" s="1"/>
      <c r="EF513" s="1"/>
      <c r="EG513" s="1"/>
      <c r="EH513" s="1"/>
      <c r="EI513" s="1"/>
      <c r="EJ513" s="1"/>
      <c r="EK513" s="1"/>
      <c r="EL513" s="1"/>
      <c r="EM513" s="1"/>
      <c r="EN513" s="1"/>
      <c r="EO513" s="1"/>
      <c r="EP513" s="1"/>
    </row>
    <row r="514" spans="1:14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  <c r="CN514" s="1"/>
      <c r="CO514" s="1"/>
      <c r="CP514" s="1"/>
      <c r="CQ514" s="1"/>
      <c r="CR514" s="1"/>
      <c r="CS514" s="1"/>
      <c r="CT514" s="1"/>
      <c r="CU514" s="1"/>
      <c r="CV514" s="1"/>
      <c r="CW514" s="1"/>
      <c r="CX514" s="1"/>
      <c r="CY514" s="1"/>
      <c r="CZ514" s="1"/>
      <c r="DA514" s="1"/>
      <c r="DB514" s="1"/>
      <c r="DC514" s="1"/>
      <c r="DD514" s="1"/>
      <c r="DE514" s="1"/>
      <c r="DF514" s="1"/>
      <c r="DG514" s="1"/>
      <c r="DH514" s="1"/>
      <c r="DI514" s="1"/>
      <c r="DJ514" s="1"/>
      <c r="DK514" s="1"/>
      <c r="DL514" s="1"/>
      <c r="DM514" s="1"/>
      <c r="DN514" s="1"/>
      <c r="DO514" s="1"/>
      <c r="DP514" s="1"/>
      <c r="DQ514" s="1"/>
      <c r="DR514" s="1"/>
      <c r="DS514" s="1"/>
      <c r="DT514" s="1"/>
      <c r="DU514" s="1"/>
      <c r="DV514" s="1"/>
      <c r="DW514" s="1"/>
      <c r="DX514" s="1"/>
      <c r="DY514" s="1"/>
      <c r="DZ514" s="1"/>
      <c r="EA514" s="1"/>
      <c r="EB514" s="1"/>
      <c r="EC514" s="1"/>
      <c r="ED514" s="1"/>
      <c r="EE514" s="1"/>
      <c r="EF514" s="1"/>
      <c r="EG514" s="1"/>
      <c r="EH514" s="1"/>
      <c r="EI514" s="1"/>
      <c r="EJ514" s="1"/>
      <c r="EK514" s="1"/>
      <c r="EL514" s="1"/>
      <c r="EM514" s="1"/>
      <c r="EN514" s="1"/>
      <c r="EO514" s="1"/>
      <c r="EP514" s="1"/>
    </row>
    <row r="515" spans="1:14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  <c r="CN515" s="1"/>
      <c r="CO515" s="1"/>
      <c r="CP515" s="1"/>
      <c r="CQ515" s="1"/>
      <c r="CR515" s="1"/>
      <c r="CS515" s="1"/>
      <c r="CT515" s="1"/>
      <c r="CU515" s="1"/>
      <c r="CV515" s="1"/>
      <c r="CW515" s="1"/>
      <c r="CX515" s="1"/>
      <c r="CY515" s="1"/>
      <c r="CZ515" s="1"/>
      <c r="DA515" s="1"/>
      <c r="DB515" s="1"/>
      <c r="DC515" s="1"/>
      <c r="DD515" s="1"/>
      <c r="DE515" s="1"/>
      <c r="DF515" s="1"/>
      <c r="DG515" s="1"/>
      <c r="DH515" s="1"/>
      <c r="DI515" s="1"/>
      <c r="DJ515" s="1"/>
      <c r="DK515" s="1"/>
      <c r="DL515" s="1"/>
      <c r="DM515" s="1"/>
      <c r="DN515" s="1"/>
      <c r="DO515" s="1"/>
      <c r="DP515" s="1"/>
      <c r="DQ515" s="1"/>
      <c r="DR515" s="1"/>
      <c r="DS515" s="1"/>
      <c r="DT515" s="1"/>
      <c r="DU515" s="1"/>
      <c r="DV515" s="1"/>
      <c r="DW515" s="1"/>
      <c r="DX515" s="1"/>
      <c r="DY515" s="1"/>
      <c r="DZ515" s="1"/>
      <c r="EA515" s="1"/>
      <c r="EB515" s="1"/>
      <c r="EC515" s="1"/>
      <c r="ED515" s="1"/>
      <c r="EE515" s="1"/>
      <c r="EF515" s="1"/>
      <c r="EG515" s="1"/>
      <c r="EH515" s="1"/>
      <c r="EI515" s="1"/>
      <c r="EJ515" s="1"/>
      <c r="EK515" s="1"/>
      <c r="EL515" s="1"/>
      <c r="EM515" s="1"/>
      <c r="EN515" s="1"/>
      <c r="EO515" s="1"/>
      <c r="EP515" s="1"/>
    </row>
    <row r="516" spans="1:14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  <c r="CN516" s="1"/>
      <c r="CO516" s="1"/>
      <c r="CP516" s="1"/>
      <c r="CQ516" s="1"/>
      <c r="CR516" s="1"/>
      <c r="CS516" s="1"/>
      <c r="CT516" s="1"/>
      <c r="CU516" s="1"/>
      <c r="CV516" s="1"/>
      <c r="CW516" s="1"/>
      <c r="CX516" s="1"/>
      <c r="CY516" s="1"/>
      <c r="CZ516" s="1"/>
      <c r="DA516" s="1"/>
      <c r="DB516" s="1"/>
      <c r="DC516" s="1"/>
      <c r="DD516" s="1"/>
      <c r="DE516" s="1"/>
      <c r="DF516" s="1"/>
      <c r="DG516" s="1"/>
      <c r="DH516" s="1"/>
      <c r="DI516" s="1"/>
      <c r="DJ516" s="1"/>
      <c r="DK516" s="1"/>
      <c r="DL516" s="1"/>
      <c r="DM516" s="1"/>
      <c r="DN516" s="1"/>
      <c r="DO516" s="1"/>
      <c r="DP516" s="1"/>
      <c r="DQ516" s="1"/>
      <c r="DR516" s="1"/>
      <c r="DS516" s="1"/>
      <c r="DT516" s="1"/>
      <c r="DU516" s="1"/>
      <c r="DV516" s="1"/>
      <c r="DW516" s="1"/>
      <c r="DX516" s="1"/>
      <c r="DY516" s="1"/>
      <c r="DZ516" s="1"/>
      <c r="EA516" s="1"/>
      <c r="EB516" s="1"/>
      <c r="EC516" s="1"/>
      <c r="ED516" s="1"/>
      <c r="EE516" s="1"/>
      <c r="EF516" s="1"/>
      <c r="EG516" s="1"/>
      <c r="EH516" s="1"/>
      <c r="EI516" s="1"/>
      <c r="EJ516" s="1"/>
      <c r="EK516" s="1"/>
      <c r="EL516" s="1"/>
      <c r="EM516" s="1"/>
      <c r="EN516" s="1"/>
      <c r="EO516" s="1"/>
      <c r="EP516" s="1"/>
    </row>
    <row r="517" spans="1:14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  <c r="CQ517" s="1"/>
      <c r="CR517" s="1"/>
      <c r="CS517" s="1"/>
      <c r="CT517" s="1"/>
      <c r="CU517" s="1"/>
      <c r="CV517" s="1"/>
      <c r="CW517" s="1"/>
      <c r="CX517" s="1"/>
      <c r="CY517" s="1"/>
      <c r="CZ517" s="1"/>
      <c r="DA517" s="1"/>
      <c r="DB517" s="1"/>
      <c r="DC517" s="1"/>
      <c r="DD517" s="1"/>
      <c r="DE517" s="1"/>
      <c r="DF517" s="1"/>
      <c r="DG517" s="1"/>
      <c r="DH517" s="1"/>
      <c r="DI517" s="1"/>
      <c r="DJ517" s="1"/>
      <c r="DK517" s="1"/>
      <c r="DL517" s="1"/>
      <c r="DM517" s="1"/>
      <c r="DN517" s="1"/>
      <c r="DO517" s="1"/>
      <c r="DP517" s="1"/>
      <c r="DQ517" s="1"/>
      <c r="DR517" s="1"/>
      <c r="DS517" s="1"/>
      <c r="DT517" s="1"/>
      <c r="DU517" s="1"/>
      <c r="DV517" s="1"/>
      <c r="DW517" s="1"/>
      <c r="DX517" s="1"/>
      <c r="DY517" s="1"/>
      <c r="DZ517" s="1"/>
      <c r="EA517" s="1"/>
      <c r="EB517" s="1"/>
      <c r="EC517" s="1"/>
      <c r="ED517" s="1"/>
      <c r="EE517" s="1"/>
      <c r="EF517" s="1"/>
      <c r="EG517" s="1"/>
      <c r="EH517" s="1"/>
      <c r="EI517" s="1"/>
      <c r="EJ517" s="1"/>
      <c r="EK517" s="1"/>
      <c r="EL517" s="1"/>
      <c r="EM517" s="1"/>
      <c r="EN517" s="1"/>
      <c r="EO517" s="1"/>
      <c r="EP517" s="1"/>
    </row>
    <row r="518" spans="1:14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  <c r="CN518" s="1"/>
      <c r="CO518" s="1"/>
      <c r="CP518" s="1"/>
      <c r="CQ518" s="1"/>
      <c r="CR518" s="1"/>
      <c r="CS518" s="1"/>
      <c r="CT518" s="1"/>
      <c r="CU518" s="1"/>
      <c r="CV518" s="1"/>
      <c r="CW518" s="1"/>
      <c r="CX518" s="1"/>
      <c r="CY518" s="1"/>
      <c r="CZ518" s="1"/>
      <c r="DA518" s="1"/>
      <c r="DB518" s="1"/>
      <c r="DC518" s="1"/>
      <c r="DD518" s="1"/>
      <c r="DE518" s="1"/>
      <c r="DF518" s="1"/>
      <c r="DG518" s="1"/>
      <c r="DH518" s="1"/>
      <c r="DI518" s="1"/>
      <c r="DJ518" s="1"/>
      <c r="DK518" s="1"/>
      <c r="DL518" s="1"/>
      <c r="DM518" s="1"/>
      <c r="DN518" s="1"/>
      <c r="DO518" s="1"/>
      <c r="DP518" s="1"/>
      <c r="DQ518" s="1"/>
      <c r="DR518" s="1"/>
      <c r="DS518" s="1"/>
      <c r="DT518" s="1"/>
      <c r="DU518" s="1"/>
      <c r="DV518" s="1"/>
      <c r="DW518" s="1"/>
      <c r="DX518" s="1"/>
      <c r="DY518" s="1"/>
      <c r="DZ518" s="1"/>
      <c r="EA518" s="1"/>
      <c r="EB518" s="1"/>
      <c r="EC518" s="1"/>
      <c r="ED518" s="1"/>
      <c r="EE518" s="1"/>
      <c r="EF518" s="1"/>
      <c r="EG518" s="1"/>
      <c r="EH518" s="1"/>
      <c r="EI518" s="1"/>
      <c r="EJ518" s="1"/>
      <c r="EK518" s="1"/>
      <c r="EL518" s="1"/>
      <c r="EM518" s="1"/>
      <c r="EN518" s="1"/>
      <c r="EO518" s="1"/>
      <c r="EP518" s="1"/>
    </row>
    <row r="519" spans="1:14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  <c r="CN519" s="1"/>
      <c r="CO519" s="1"/>
      <c r="CP519" s="1"/>
      <c r="CQ519" s="1"/>
      <c r="CR519" s="1"/>
      <c r="CS519" s="1"/>
      <c r="CT519" s="1"/>
      <c r="CU519" s="1"/>
      <c r="CV519" s="1"/>
      <c r="CW519" s="1"/>
      <c r="CX519" s="1"/>
      <c r="CY519" s="1"/>
      <c r="CZ519" s="1"/>
      <c r="DA519" s="1"/>
      <c r="DB519" s="1"/>
      <c r="DC519" s="1"/>
      <c r="DD519" s="1"/>
      <c r="DE519" s="1"/>
      <c r="DF519" s="1"/>
      <c r="DG519" s="1"/>
      <c r="DH519" s="1"/>
      <c r="DI519" s="1"/>
      <c r="DJ519" s="1"/>
      <c r="DK519" s="1"/>
      <c r="DL519" s="1"/>
      <c r="DM519" s="1"/>
      <c r="DN519" s="1"/>
      <c r="DO519" s="1"/>
      <c r="DP519" s="1"/>
      <c r="DQ519" s="1"/>
      <c r="DR519" s="1"/>
      <c r="DS519" s="1"/>
      <c r="DT519" s="1"/>
      <c r="DU519" s="1"/>
      <c r="DV519" s="1"/>
      <c r="DW519" s="1"/>
      <c r="DX519" s="1"/>
      <c r="DY519" s="1"/>
      <c r="DZ519" s="1"/>
      <c r="EA519" s="1"/>
      <c r="EB519" s="1"/>
      <c r="EC519" s="1"/>
      <c r="ED519" s="1"/>
      <c r="EE519" s="1"/>
      <c r="EF519" s="1"/>
      <c r="EG519" s="1"/>
      <c r="EH519" s="1"/>
      <c r="EI519" s="1"/>
      <c r="EJ519" s="1"/>
      <c r="EK519" s="1"/>
      <c r="EL519" s="1"/>
      <c r="EM519" s="1"/>
      <c r="EN519" s="1"/>
      <c r="EO519" s="1"/>
      <c r="EP519" s="1"/>
    </row>
    <row r="520" spans="1:14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  <c r="CQ520" s="1"/>
      <c r="CR520" s="1"/>
      <c r="CS520" s="1"/>
      <c r="CT520" s="1"/>
      <c r="CU520" s="1"/>
      <c r="CV520" s="1"/>
      <c r="CW520" s="1"/>
      <c r="CX520" s="1"/>
      <c r="CY520" s="1"/>
      <c r="CZ520" s="1"/>
      <c r="DA520" s="1"/>
      <c r="DB520" s="1"/>
      <c r="DC520" s="1"/>
      <c r="DD520" s="1"/>
      <c r="DE520" s="1"/>
      <c r="DF520" s="1"/>
      <c r="DG520" s="1"/>
      <c r="DH520" s="1"/>
      <c r="DI520" s="1"/>
      <c r="DJ520" s="1"/>
      <c r="DK520" s="1"/>
      <c r="DL520" s="1"/>
      <c r="DM520" s="1"/>
      <c r="DN520" s="1"/>
      <c r="DO520" s="1"/>
      <c r="DP520" s="1"/>
      <c r="DQ520" s="1"/>
      <c r="DR520" s="1"/>
      <c r="DS520" s="1"/>
      <c r="DT520" s="1"/>
      <c r="DU520" s="1"/>
      <c r="DV520" s="1"/>
      <c r="DW520" s="1"/>
      <c r="DX520" s="1"/>
      <c r="DY520" s="1"/>
      <c r="DZ520" s="1"/>
      <c r="EA520" s="1"/>
      <c r="EB520" s="1"/>
      <c r="EC520" s="1"/>
      <c r="ED520" s="1"/>
      <c r="EE520" s="1"/>
      <c r="EF520" s="1"/>
      <c r="EG520" s="1"/>
      <c r="EH520" s="1"/>
      <c r="EI520" s="1"/>
      <c r="EJ520" s="1"/>
      <c r="EK520" s="1"/>
      <c r="EL520" s="1"/>
      <c r="EM520" s="1"/>
      <c r="EN520" s="1"/>
      <c r="EO520" s="1"/>
      <c r="EP520" s="1"/>
    </row>
    <row r="521" spans="1:14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  <c r="CN521" s="1"/>
      <c r="CO521" s="1"/>
      <c r="CP521" s="1"/>
      <c r="CQ521" s="1"/>
      <c r="CR521" s="1"/>
      <c r="CS521" s="1"/>
      <c r="CT521" s="1"/>
      <c r="CU521" s="1"/>
      <c r="CV521" s="1"/>
      <c r="CW521" s="1"/>
      <c r="CX521" s="1"/>
      <c r="CY521" s="1"/>
      <c r="CZ521" s="1"/>
      <c r="DA521" s="1"/>
      <c r="DB521" s="1"/>
      <c r="DC521" s="1"/>
      <c r="DD521" s="1"/>
      <c r="DE521" s="1"/>
      <c r="DF521" s="1"/>
      <c r="DG521" s="1"/>
      <c r="DH521" s="1"/>
      <c r="DI521" s="1"/>
      <c r="DJ521" s="1"/>
      <c r="DK521" s="1"/>
      <c r="DL521" s="1"/>
      <c r="DM521" s="1"/>
      <c r="DN521" s="1"/>
      <c r="DO521" s="1"/>
      <c r="DP521" s="1"/>
      <c r="DQ521" s="1"/>
      <c r="DR521" s="1"/>
      <c r="DS521" s="1"/>
      <c r="DT521" s="1"/>
      <c r="DU521" s="1"/>
      <c r="DV521" s="1"/>
      <c r="DW521" s="1"/>
      <c r="DX521" s="1"/>
      <c r="DY521" s="1"/>
      <c r="DZ521" s="1"/>
      <c r="EA521" s="1"/>
      <c r="EB521" s="1"/>
      <c r="EC521" s="1"/>
      <c r="ED521" s="1"/>
      <c r="EE521" s="1"/>
      <c r="EF521" s="1"/>
      <c r="EG521" s="1"/>
      <c r="EH521" s="1"/>
      <c r="EI521" s="1"/>
      <c r="EJ521" s="1"/>
      <c r="EK521" s="1"/>
      <c r="EL521" s="1"/>
      <c r="EM521" s="1"/>
      <c r="EN521" s="1"/>
      <c r="EO521" s="1"/>
      <c r="EP521" s="1"/>
    </row>
    <row r="522" spans="1:14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  <c r="CN522" s="1"/>
      <c r="CO522" s="1"/>
      <c r="CP522" s="1"/>
      <c r="CQ522" s="1"/>
      <c r="CR522" s="1"/>
      <c r="CS522" s="1"/>
      <c r="CT522" s="1"/>
      <c r="CU522" s="1"/>
      <c r="CV522" s="1"/>
      <c r="CW522" s="1"/>
      <c r="CX522" s="1"/>
      <c r="CY522" s="1"/>
      <c r="CZ522" s="1"/>
      <c r="DA522" s="1"/>
      <c r="DB522" s="1"/>
      <c r="DC522" s="1"/>
      <c r="DD522" s="1"/>
      <c r="DE522" s="1"/>
      <c r="DF522" s="1"/>
      <c r="DG522" s="1"/>
      <c r="DH522" s="1"/>
      <c r="DI522" s="1"/>
      <c r="DJ522" s="1"/>
      <c r="DK522" s="1"/>
      <c r="DL522" s="1"/>
      <c r="DM522" s="1"/>
      <c r="DN522" s="1"/>
      <c r="DO522" s="1"/>
      <c r="DP522" s="1"/>
      <c r="DQ522" s="1"/>
      <c r="DR522" s="1"/>
      <c r="DS522" s="1"/>
      <c r="DT522" s="1"/>
      <c r="DU522" s="1"/>
      <c r="DV522" s="1"/>
      <c r="DW522" s="1"/>
      <c r="DX522" s="1"/>
      <c r="DY522" s="1"/>
      <c r="DZ522" s="1"/>
      <c r="EA522" s="1"/>
      <c r="EB522" s="1"/>
      <c r="EC522" s="1"/>
      <c r="ED522" s="1"/>
      <c r="EE522" s="1"/>
      <c r="EF522" s="1"/>
      <c r="EG522" s="1"/>
      <c r="EH522" s="1"/>
      <c r="EI522" s="1"/>
      <c r="EJ522" s="1"/>
      <c r="EK522" s="1"/>
      <c r="EL522" s="1"/>
      <c r="EM522" s="1"/>
      <c r="EN522" s="1"/>
      <c r="EO522" s="1"/>
      <c r="EP522" s="1"/>
    </row>
    <row r="523" spans="1:14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  <c r="CN523" s="1"/>
      <c r="CO523" s="1"/>
      <c r="CP523" s="1"/>
      <c r="CQ523" s="1"/>
      <c r="CR523" s="1"/>
      <c r="CS523" s="1"/>
      <c r="CT523" s="1"/>
      <c r="CU523" s="1"/>
      <c r="CV523" s="1"/>
      <c r="CW523" s="1"/>
      <c r="CX523" s="1"/>
      <c r="CY523" s="1"/>
      <c r="CZ523" s="1"/>
      <c r="DA523" s="1"/>
      <c r="DB523" s="1"/>
      <c r="DC523" s="1"/>
      <c r="DD523" s="1"/>
      <c r="DE523" s="1"/>
      <c r="DF523" s="1"/>
      <c r="DG523" s="1"/>
      <c r="DH523" s="1"/>
      <c r="DI523" s="1"/>
      <c r="DJ523" s="1"/>
      <c r="DK523" s="1"/>
      <c r="DL523" s="1"/>
      <c r="DM523" s="1"/>
      <c r="DN523" s="1"/>
      <c r="DO523" s="1"/>
      <c r="DP523" s="1"/>
      <c r="DQ523" s="1"/>
      <c r="DR523" s="1"/>
      <c r="DS523" s="1"/>
      <c r="DT523" s="1"/>
      <c r="DU523" s="1"/>
      <c r="DV523" s="1"/>
      <c r="DW523" s="1"/>
      <c r="DX523" s="1"/>
      <c r="DY523" s="1"/>
      <c r="DZ523" s="1"/>
      <c r="EA523" s="1"/>
      <c r="EB523" s="1"/>
      <c r="EC523" s="1"/>
      <c r="ED523" s="1"/>
      <c r="EE523" s="1"/>
      <c r="EF523" s="1"/>
      <c r="EG523" s="1"/>
      <c r="EH523" s="1"/>
      <c r="EI523" s="1"/>
      <c r="EJ523" s="1"/>
      <c r="EK523" s="1"/>
      <c r="EL523" s="1"/>
      <c r="EM523" s="1"/>
      <c r="EN523" s="1"/>
      <c r="EO523" s="1"/>
      <c r="EP523" s="1"/>
    </row>
    <row r="524" spans="1:14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  <c r="CN524" s="1"/>
      <c r="CO524" s="1"/>
      <c r="CP524" s="1"/>
      <c r="CQ524" s="1"/>
      <c r="CR524" s="1"/>
      <c r="CS524" s="1"/>
      <c r="CT524" s="1"/>
      <c r="CU524" s="1"/>
      <c r="CV524" s="1"/>
      <c r="CW524" s="1"/>
      <c r="CX524" s="1"/>
      <c r="CY524" s="1"/>
      <c r="CZ524" s="1"/>
      <c r="DA524" s="1"/>
      <c r="DB524" s="1"/>
      <c r="DC524" s="1"/>
      <c r="DD524" s="1"/>
      <c r="DE524" s="1"/>
      <c r="DF524" s="1"/>
      <c r="DG524" s="1"/>
      <c r="DH524" s="1"/>
      <c r="DI524" s="1"/>
      <c r="DJ524" s="1"/>
      <c r="DK524" s="1"/>
      <c r="DL524" s="1"/>
      <c r="DM524" s="1"/>
      <c r="DN524" s="1"/>
      <c r="DO524" s="1"/>
      <c r="DP524" s="1"/>
      <c r="DQ524" s="1"/>
      <c r="DR524" s="1"/>
      <c r="DS524" s="1"/>
      <c r="DT524" s="1"/>
      <c r="DU524" s="1"/>
      <c r="DV524" s="1"/>
      <c r="DW524" s="1"/>
      <c r="DX524" s="1"/>
      <c r="DY524" s="1"/>
      <c r="DZ524" s="1"/>
      <c r="EA524" s="1"/>
      <c r="EB524" s="1"/>
      <c r="EC524" s="1"/>
      <c r="ED524" s="1"/>
      <c r="EE524" s="1"/>
      <c r="EF524" s="1"/>
      <c r="EG524" s="1"/>
      <c r="EH524" s="1"/>
      <c r="EI524" s="1"/>
      <c r="EJ524" s="1"/>
      <c r="EK524" s="1"/>
      <c r="EL524" s="1"/>
      <c r="EM524" s="1"/>
      <c r="EN524" s="1"/>
      <c r="EO524" s="1"/>
      <c r="EP524" s="1"/>
    </row>
    <row r="525" spans="1:14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  <c r="CN525" s="1"/>
      <c r="CO525" s="1"/>
      <c r="CP525" s="1"/>
      <c r="CQ525" s="1"/>
      <c r="CR525" s="1"/>
      <c r="CS525" s="1"/>
      <c r="CT525" s="1"/>
      <c r="CU525" s="1"/>
      <c r="CV525" s="1"/>
      <c r="CW525" s="1"/>
      <c r="CX525" s="1"/>
      <c r="CY525" s="1"/>
      <c r="CZ525" s="1"/>
      <c r="DA525" s="1"/>
      <c r="DB525" s="1"/>
      <c r="DC525" s="1"/>
      <c r="DD525" s="1"/>
      <c r="DE525" s="1"/>
      <c r="DF525" s="1"/>
      <c r="DG525" s="1"/>
      <c r="DH525" s="1"/>
      <c r="DI525" s="1"/>
      <c r="DJ525" s="1"/>
      <c r="DK525" s="1"/>
      <c r="DL525" s="1"/>
      <c r="DM525" s="1"/>
      <c r="DN525" s="1"/>
      <c r="DO525" s="1"/>
      <c r="DP525" s="1"/>
      <c r="DQ525" s="1"/>
      <c r="DR525" s="1"/>
      <c r="DS525" s="1"/>
      <c r="DT525" s="1"/>
      <c r="DU525" s="1"/>
      <c r="DV525" s="1"/>
      <c r="DW525" s="1"/>
      <c r="DX525" s="1"/>
      <c r="DY525" s="1"/>
      <c r="DZ525" s="1"/>
      <c r="EA525" s="1"/>
      <c r="EB525" s="1"/>
      <c r="EC525" s="1"/>
      <c r="ED525" s="1"/>
      <c r="EE525" s="1"/>
      <c r="EF525" s="1"/>
      <c r="EG525" s="1"/>
      <c r="EH525" s="1"/>
      <c r="EI525" s="1"/>
      <c r="EJ525" s="1"/>
      <c r="EK525" s="1"/>
      <c r="EL525" s="1"/>
      <c r="EM525" s="1"/>
      <c r="EN525" s="1"/>
      <c r="EO525" s="1"/>
      <c r="EP525" s="1"/>
    </row>
    <row r="526" spans="1:14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  <c r="CN526" s="1"/>
      <c r="CO526" s="1"/>
      <c r="CP526" s="1"/>
      <c r="CQ526" s="1"/>
      <c r="CR526" s="1"/>
      <c r="CS526" s="1"/>
      <c r="CT526" s="1"/>
      <c r="CU526" s="1"/>
      <c r="CV526" s="1"/>
      <c r="CW526" s="1"/>
      <c r="CX526" s="1"/>
      <c r="CY526" s="1"/>
      <c r="CZ526" s="1"/>
      <c r="DA526" s="1"/>
      <c r="DB526" s="1"/>
      <c r="DC526" s="1"/>
      <c r="DD526" s="1"/>
      <c r="DE526" s="1"/>
      <c r="DF526" s="1"/>
      <c r="DG526" s="1"/>
      <c r="DH526" s="1"/>
      <c r="DI526" s="1"/>
      <c r="DJ526" s="1"/>
      <c r="DK526" s="1"/>
      <c r="DL526" s="1"/>
      <c r="DM526" s="1"/>
      <c r="DN526" s="1"/>
      <c r="DO526" s="1"/>
      <c r="DP526" s="1"/>
      <c r="DQ526" s="1"/>
      <c r="DR526" s="1"/>
      <c r="DS526" s="1"/>
      <c r="DT526" s="1"/>
      <c r="DU526" s="1"/>
      <c r="DV526" s="1"/>
      <c r="DW526" s="1"/>
      <c r="DX526" s="1"/>
      <c r="DY526" s="1"/>
      <c r="DZ526" s="1"/>
      <c r="EA526" s="1"/>
      <c r="EB526" s="1"/>
      <c r="EC526" s="1"/>
      <c r="ED526" s="1"/>
      <c r="EE526" s="1"/>
      <c r="EF526" s="1"/>
      <c r="EG526" s="1"/>
      <c r="EH526" s="1"/>
      <c r="EI526" s="1"/>
      <c r="EJ526" s="1"/>
      <c r="EK526" s="1"/>
      <c r="EL526" s="1"/>
      <c r="EM526" s="1"/>
      <c r="EN526" s="1"/>
      <c r="EO526" s="1"/>
      <c r="EP526" s="1"/>
    </row>
    <row r="527" spans="1:14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  <c r="CN527" s="1"/>
      <c r="CO527" s="1"/>
      <c r="CP527" s="1"/>
      <c r="CQ527" s="1"/>
      <c r="CR527" s="1"/>
      <c r="CS527" s="1"/>
      <c r="CT527" s="1"/>
      <c r="CU527" s="1"/>
      <c r="CV527" s="1"/>
      <c r="CW527" s="1"/>
      <c r="CX527" s="1"/>
      <c r="CY527" s="1"/>
      <c r="CZ527" s="1"/>
      <c r="DA527" s="1"/>
      <c r="DB527" s="1"/>
      <c r="DC527" s="1"/>
      <c r="DD527" s="1"/>
      <c r="DE527" s="1"/>
      <c r="DF527" s="1"/>
      <c r="DG527" s="1"/>
      <c r="DH527" s="1"/>
      <c r="DI527" s="1"/>
      <c r="DJ527" s="1"/>
      <c r="DK527" s="1"/>
      <c r="DL527" s="1"/>
      <c r="DM527" s="1"/>
      <c r="DN527" s="1"/>
      <c r="DO527" s="1"/>
      <c r="DP527" s="1"/>
      <c r="DQ527" s="1"/>
      <c r="DR527" s="1"/>
      <c r="DS527" s="1"/>
      <c r="DT527" s="1"/>
      <c r="DU527" s="1"/>
      <c r="DV527" s="1"/>
      <c r="DW527" s="1"/>
      <c r="DX527" s="1"/>
      <c r="DY527" s="1"/>
      <c r="DZ527" s="1"/>
      <c r="EA527" s="1"/>
      <c r="EB527" s="1"/>
      <c r="EC527" s="1"/>
      <c r="ED527" s="1"/>
      <c r="EE527" s="1"/>
      <c r="EF527" s="1"/>
      <c r="EG527" s="1"/>
      <c r="EH527" s="1"/>
      <c r="EI527" s="1"/>
      <c r="EJ527" s="1"/>
      <c r="EK527" s="1"/>
      <c r="EL527" s="1"/>
      <c r="EM527" s="1"/>
      <c r="EN527" s="1"/>
      <c r="EO527" s="1"/>
      <c r="EP527" s="1"/>
    </row>
    <row r="528" spans="1:14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  <c r="CN528" s="1"/>
      <c r="CO528" s="1"/>
      <c r="CP528" s="1"/>
      <c r="CQ528" s="1"/>
      <c r="CR528" s="1"/>
      <c r="CS528" s="1"/>
      <c r="CT528" s="1"/>
      <c r="CU528" s="1"/>
      <c r="CV528" s="1"/>
      <c r="CW528" s="1"/>
      <c r="CX528" s="1"/>
      <c r="CY528" s="1"/>
      <c r="CZ528" s="1"/>
      <c r="DA528" s="1"/>
      <c r="DB528" s="1"/>
      <c r="DC528" s="1"/>
      <c r="DD528" s="1"/>
      <c r="DE528" s="1"/>
      <c r="DF528" s="1"/>
      <c r="DG528" s="1"/>
      <c r="DH528" s="1"/>
      <c r="DI528" s="1"/>
      <c r="DJ528" s="1"/>
      <c r="DK528" s="1"/>
      <c r="DL528" s="1"/>
      <c r="DM528" s="1"/>
      <c r="DN528" s="1"/>
      <c r="DO528" s="1"/>
      <c r="DP528" s="1"/>
      <c r="DQ528" s="1"/>
      <c r="DR528" s="1"/>
      <c r="DS528" s="1"/>
      <c r="DT528" s="1"/>
      <c r="DU528" s="1"/>
      <c r="DV528" s="1"/>
      <c r="DW528" s="1"/>
      <c r="DX528" s="1"/>
      <c r="DY528" s="1"/>
      <c r="DZ528" s="1"/>
      <c r="EA528" s="1"/>
      <c r="EB528" s="1"/>
      <c r="EC528" s="1"/>
      <c r="ED528" s="1"/>
      <c r="EE528" s="1"/>
      <c r="EF528" s="1"/>
      <c r="EG528" s="1"/>
      <c r="EH528" s="1"/>
      <c r="EI528" s="1"/>
      <c r="EJ528" s="1"/>
      <c r="EK528" s="1"/>
      <c r="EL528" s="1"/>
      <c r="EM528" s="1"/>
      <c r="EN528" s="1"/>
      <c r="EO528" s="1"/>
      <c r="EP528" s="1"/>
    </row>
    <row r="529" spans="1:14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  <c r="CN529" s="1"/>
      <c r="CO529" s="1"/>
      <c r="CP529" s="1"/>
      <c r="CQ529" s="1"/>
      <c r="CR529" s="1"/>
      <c r="CS529" s="1"/>
      <c r="CT529" s="1"/>
      <c r="CU529" s="1"/>
      <c r="CV529" s="1"/>
      <c r="CW529" s="1"/>
      <c r="CX529" s="1"/>
      <c r="CY529" s="1"/>
      <c r="CZ529" s="1"/>
      <c r="DA529" s="1"/>
      <c r="DB529" s="1"/>
      <c r="DC529" s="1"/>
      <c r="DD529" s="1"/>
      <c r="DE529" s="1"/>
      <c r="DF529" s="1"/>
      <c r="DG529" s="1"/>
      <c r="DH529" s="1"/>
      <c r="DI529" s="1"/>
      <c r="DJ529" s="1"/>
      <c r="DK529" s="1"/>
      <c r="DL529" s="1"/>
      <c r="DM529" s="1"/>
      <c r="DN529" s="1"/>
      <c r="DO529" s="1"/>
      <c r="DP529" s="1"/>
      <c r="DQ529" s="1"/>
      <c r="DR529" s="1"/>
      <c r="DS529" s="1"/>
      <c r="DT529" s="1"/>
      <c r="DU529" s="1"/>
      <c r="DV529" s="1"/>
      <c r="DW529" s="1"/>
      <c r="DX529" s="1"/>
      <c r="DY529" s="1"/>
      <c r="DZ529" s="1"/>
      <c r="EA529" s="1"/>
      <c r="EB529" s="1"/>
      <c r="EC529" s="1"/>
      <c r="ED529" s="1"/>
      <c r="EE529" s="1"/>
      <c r="EF529" s="1"/>
      <c r="EG529" s="1"/>
      <c r="EH529" s="1"/>
      <c r="EI529" s="1"/>
      <c r="EJ529" s="1"/>
      <c r="EK529" s="1"/>
      <c r="EL529" s="1"/>
      <c r="EM529" s="1"/>
      <c r="EN529" s="1"/>
      <c r="EO529" s="1"/>
      <c r="EP529" s="1"/>
    </row>
    <row r="530" spans="1:14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  <c r="CN530" s="1"/>
      <c r="CO530" s="1"/>
      <c r="CP530" s="1"/>
      <c r="CQ530" s="1"/>
      <c r="CR530" s="1"/>
      <c r="CS530" s="1"/>
      <c r="CT530" s="1"/>
      <c r="CU530" s="1"/>
      <c r="CV530" s="1"/>
      <c r="CW530" s="1"/>
      <c r="CX530" s="1"/>
      <c r="CY530" s="1"/>
      <c r="CZ530" s="1"/>
      <c r="DA530" s="1"/>
      <c r="DB530" s="1"/>
      <c r="DC530" s="1"/>
      <c r="DD530" s="1"/>
      <c r="DE530" s="1"/>
      <c r="DF530" s="1"/>
      <c r="DG530" s="1"/>
      <c r="DH530" s="1"/>
      <c r="DI530" s="1"/>
      <c r="DJ530" s="1"/>
      <c r="DK530" s="1"/>
      <c r="DL530" s="1"/>
      <c r="DM530" s="1"/>
      <c r="DN530" s="1"/>
      <c r="DO530" s="1"/>
      <c r="DP530" s="1"/>
      <c r="DQ530" s="1"/>
      <c r="DR530" s="1"/>
      <c r="DS530" s="1"/>
      <c r="DT530" s="1"/>
      <c r="DU530" s="1"/>
      <c r="DV530" s="1"/>
      <c r="DW530" s="1"/>
      <c r="DX530" s="1"/>
      <c r="DY530" s="1"/>
      <c r="DZ530" s="1"/>
      <c r="EA530" s="1"/>
      <c r="EB530" s="1"/>
      <c r="EC530" s="1"/>
      <c r="ED530" s="1"/>
      <c r="EE530" s="1"/>
      <c r="EF530" s="1"/>
      <c r="EG530" s="1"/>
      <c r="EH530" s="1"/>
      <c r="EI530" s="1"/>
      <c r="EJ530" s="1"/>
      <c r="EK530" s="1"/>
      <c r="EL530" s="1"/>
      <c r="EM530" s="1"/>
      <c r="EN530" s="1"/>
      <c r="EO530" s="1"/>
      <c r="EP530" s="1"/>
    </row>
    <row r="531" spans="1:14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  <c r="CN531" s="1"/>
      <c r="CO531" s="1"/>
      <c r="CP531" s="1"/>
      <c r="CQ531" s="1"/>
      <c r="CR531" s="1"/>
      <c r="CS531" s="1"/>
      <c r="CT531" s="1"/>
      <c r="CU531" s="1"/>
      <c r="CV531" s="1"/>
      <c r="CW531" s="1"/>
      <c r="CX531" s="1"/>
      <c r="CY531" s="1"/>
      <c r="CZ531" s="1"/>
      <c r="DA531" s="1"/>
      <c r="DB531" s="1"/>
      <c r="DC531" s="1"/>
      <c r="DD531" s="1"/>
      <c r="DE531" s="1"/>
      <c r="DF531" s="1"/>
      <c r="DG531" s="1"/>
      <c r="DH531" s="1"/>
      <c r="DI531" s="1"/>
      <c r="DJ531" s="1"/>
      <c r="DK531" s="1"/>
      <c r="DL531" s="1"/>
      <c r="DM531" s="1"/>
      <c r="DN531" s="1"/>
      <c r="DO531" s="1"/>
      <c r="DP531" s="1"/>
      <c r="DQ531" s="1"/>
      <c r="DR531" s="1"/>
      <c r="DS531" s="1"/>
      <c r="DT531" s="1"/>
      <c r="DU531" s="1"/>
      <c r="DV531" s="1"/>
      <c r="DW531" s="1"/>
      <c r="DX531" s="1"/>
      <c r="DY531" s="1"/>
      <c r="DZ531" s="1"/>
      <c r="EA531" s="1"/>
      <c r="EB531" s="1"/>
      <c r="EC531" s="1"/>
      <c r="ED531" s="1"/>
      <c r="EE531" s="1"/>
      <c r="EF531" s="1"/>
      <c r="EG531" s="1"/>
      <c r="EH531" s="1"/>
      <c r="EI531" s="1"/>
      <c r="EJ531" s="1"/>
      <c r="EK531" s="1"/>
      <c r="EL531" s="1"/>
      <c r="EM531" s="1"/>
      <c r="EN531" s="1"/>
      <c r="EO531" s="1"/>
      <c r="EP531" s="1"/>
    </row>
    <row r="532" spans="1:14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  <c r="CN532" s="1"/>
      <c r="CO532" s="1"/>
      <c r="CP532" s="1"/>
      <c r="CQ532" s="1"/>
      <c r="CR532" s="1"/>
      <c r="CS532" s="1"/>
      <c r="CT532" s="1"/>
      <c r="CU532" s="1"/>
      <c r="CV532" s="1"/>
      <c r="CW532" s="1"/>
      <c r="CX532" s="1"/>
      <c r="CY532" s="1"/>
      <c r="CZ532" s="1"/>
      <c r="DA532" s="1"/>
      <c r="DB532" s="1"/>
      <c r="DC532" s="1"/>
      <c r="DD532" s="1"/>
      <c r="DE532" s="1"/>
      <c r="DF532" s="1"/>
      <c r="DG532" s="1"/>
      <c r="DH532" s="1"/>
      <c r="DI532" s="1"/>
      <c r="DJ532" s="1"/>
      <c r="DK532" s="1"/>
      <c r="DL532" s="1"/>
      <c r="DM532" s="1"/>
      <c r="DN532" s="1"/>
      <c r="DO532" s="1"/>
      <c r="DP532" s="1"/>
      <c r="DQ532" s="1"/>
      <c r="DR532" s="1"/>
      <c r="DS532" s="1"/>
      <c r="DT532" s="1"/>
      <c r="DU532" s="1"/>
      <c r="DV532" s="1"/>
      <c r="DW532" s="1"/>
      <c r="DX532" s="1"/>
      <c r="DY532" s="1"/>
      <c r="DZ532" s="1"/>
      <c r="EA532" s="1"/>
      <c r="EB532" s="1"/>
      <c r="EC532" s="1"/>
      <c r="ED532" s="1"/>
      <c r="EE532" s="1"/>
      <c r="EF532" s="1"/>
      <c r="EG532" s="1"/>
      <c r="EH532" s="1"/>
      <c r="EI532" s="1"/>
      <c r="EJ532" s="1"/>
      <c r="EK532" s="1"/>
      <c r="EL532" s="1"/>
      <c r="EM532" s="1"/>
      <c r="EN532" s="1"/>
      <c r="EO532" s="1"/>
      <c r="EP532" s="1"/>
    </row>
    <row r="533" spans="1:14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  <c r="CN533" s="1"/>
      <c r="CO533" s="1"/>
      <c r="CP533" s="1"/>
      <c r="CQ533" s="1"/>
      <c r="CR533" s="1"/>
      <c r="CS533" s="1"/>
      <c r="CT533" s="1"/>
      <c r="CU533" s="1"/>
      <c r="CV533" s="1"/>
      <c r="CW533" s="1"/>
      <c r="CX533" s="1"/>
      <c r="CY533" s="1"/>
      <c r="CZ533" s="1"/>
      <c r="DA533" s="1"/>
      <c r="DB533" s="1"/>
      <c r="DC533" s="1"/>
      <c r="DD533" s="1"/>
      <c r="DE533" s="1"/>
      <c r="DF533" s="1"/>
      <c r="DG533" s="1"/>
      <c r="DH533" s="1"/>
      <c r="DI533" s="1"/>
      <c r="DJ533" s="1"/>
      <c r="DK533" s="1"/>
      <c r="DL533" s="1"/>
      <c r="DM533" s="1"/>
      <c r="DN533" s="1"/>
      <c r="DO533" s="1"/>
      <c r="DP533" s="1"/>
      <c r="DQ533" s="1"/>
      <c r="DR533" s="1"/>
      <c r="DS533" s="1"/>
      <c r="DT533" s="1"/>
      <c r="DU533" s="1"/>
      <c r="DV533" s="1"/>
      <c r="DW533" s="1"/>
      <c r="DX533" s="1"/>
      <c r="DY533" s="1"/>
      <c r="DZ533" s="1"/>
      <c r="EA533" s="1"/>
      <c r="EB533" s="1"/>
      <c r="EC533" s="1"/>
      <c r="ED533" s="1"/>
      <c r="EE533" s="1"/>
      <c r="EF533" s="1"/>
      <c r="EG533" s="1"/>
      <c r="EH533" s="1"/>
      <c r="EI533" s="1"/>
      <c r="EJ533" s="1"/>
      <c r="EK533" s="1"/>
      <c r="EL533" s="1"/>
      <c r="EM533" s="1"/>
      <c r="EN533" s="1"/>
      <c r="EO533" s="1"/>
      <c r="EP533" s="1"/>
    </row>
    <row r="534" spans="1:14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  <c r="CN534" s="1"/>
      <c r="CO534" s="1"/>
      <c r="CP534" s="1"/>
      <c r="CQ534" s="1"/>
      <c r="CR534" s="1"/>
      <c r="CS534" s="1"/>
      <c r="CT534" s="1"/>
      <c r="CU534" s="1"/>
      <c r="CV534" s="1"/>
      <c r="CW534" s="1"/>
      <c r="CX534" s="1"/>
      <c r="CY534" s="1"/>
      <c r="CZ534" s="1"/>
      <c r="DA534" s="1"/>
      <c r="DB534" s="1"/>
      <c r="DC534" s="1"/>
      <c r="DD534" s="1"/>
      <c r="DE534" s="1"/>
      <c r="DF534" s="1"/>
      <c r="DG534" s="1"/>
      <c r="DH534" s="1"/>
      <c r="DI534" s="1"/>
      <c r="DJ534" s="1"/>
      <c r="DK534" s="1"/>
      <c r="DL534" s="1"/>
      <c r="DM534" s="1"/>
      <c r="DN534" s="1"/>
      <c r="DO534" s="1"/>
      <c r="DP534" s="1"/>
      <c r="DQ534" s="1"/>
      <c r="DR534" s="1"/>
      <c r="DS534" s="1"/>
      <c r="DT534" s="1"/>
      <c r="DU534" s="1"/>
      <c r="DV534" s="1"/>
      <c r="DW534" s="1"/>
      <c r="DX534" s="1"/>
      <c r="DY534" s="1"/>
      <c r="DZ534" s="1"/>
      <c r="EA534" s="1"/>
      <c r="EB534" s="1"/>
      <c r="EC534" s="1"/>
      <c r="ED534" s="1"/>
      <c r="EE534" s="1"/>
      <c r="EF534" s="1"/>
      <c r="EG534" s="1"/>
      <c r="EH534" s="1"/>
      <c r="EI534" s="1"/>
      <c r="EJ534" s="1"/>
      <c r="EK534" s="1"/>
      <c r="EL534" s="1"/>
      <c r="EM534" s="1"/>
      <c r="EN534" s="1"/>
      <c r="EO534" s="1"/>
      <c r="EP534" s="1"/>
    </row>
    <row r="535" spans="1:14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  <c r="CN535" s="1"/>
      <c r="CO535" s="1"/>
      <c r="CP535" s="1"/>
      <c r="CQ535" s="1"/>
      <c r="CR535" s="1"/>
      <c r="CS535" s="1"/>
      <c r="CT535" s="1"/>
      <c r="CU535" s="1"/>
      <c r="CV535" s="1"/>
      <c r="CW535" s="1"/>
      <c r="CX535" s="1"/>
      <c r="CY535" s="1"/>
      <c r="CZ535" s="1"/>
      <c r="DA535" s="1"/>
      <c r="DB535" s="1"/>
      <c r="DC535" s="1"/>
      <c r="DD535" s="1"/>
      <c r="DE535" s="1"/>
      <c r="DF535" s="1"/>
      <c r="DG535" s="1"/>
      <c r="DH535" s="1"/>
      <c r="DI535" s="1"/>
      <c r="DJ535" s="1"/>
      <c r="DK535" s="1"/>
      <c r="DL535" s="1"/>
      <c r="DM535" s="1"/>
      <c r="DN535" s="1"/>
      <c r="DO535" s="1"/>
      <c r="DP535" s="1"/>
      <c r="DQ535" s="1"/>
      <c r="DR535" s="1"/>
      <c r="DS535" s="1"/>
      <c r="DT535" s="1"/>
      <c r="DU535" s="1"/>
      <c r="DV535" s="1"/>
      <c r="DW535" s="1"/>
      <c r="DX535" s="1"/>
      <c r="DY535" s="1"/>
      <c r="DZ535" s="1"/>
      <c r="EA535" s="1"/>
      <c r="EB535" s="1"/>
      <c r="EC535" s="1"/>
      <c r="ED535" s="1"/>
      <c r="EE535" s="1"/>
      <c r="EF535" s="1"/>
      <c r="EG535" s="1"/>
      <c r="EH535" s="1"/>
      <c r="EI535" s="1"/>
      <c r="EJ535" s="1"/>
      <c r="EK535" s="1"/>
      <c r="EL535" s="1"/>
      <c r="EM535" s="1"/>
      <c r="EN535" s="1"/>
      <c r="EO535" s="1"/>
      <c r="EP535" s="1"/>
    </row>
    <row r="536" spans="1:14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  <c r="CN536" s="1"/>
      <c r="CO536" s="1"/>
      <c r="CP536" s="1"/>
      <c r="CQ536" s="1"/>
      <c r="CR536" s="1"/>
      <c r="CS536" s="1"/>
      <c r="CT536" s="1"/>
      <c r="CU536" s="1"/>
      <c r="CV536" s="1"/>
      <c r="CW536" s="1"/>
      <c r="CX536" s="1"/>
      <c r="CY536" s="1"/>
      <c r="CZ536" s="1"/>
      <c r="DA536" s="1"/>
      <c r="DB536" s="1"/>
      <c r="DC536" s="1"/>
      <c r="DD536" s="1"/>
      <c r="DE536" s="1"/>
      <c r="DF536" s="1"/>
      <c r="DG536" s="1"/>
      <c r="DH536" s="1"/>
      <c r="DI536" s="1"/>
      <c r="DJ536" s="1"/>
      <c r="DK536" s="1"/>
      <c r="DL536" s="1"/>
      <c r="DM536" s="1"/>
      <c r="DN536" s="1"/>
      <c r="DO536" s="1"/>
      <c r="DP536" s="1"/>
      <c r="DQ536" s="1"/>
      <c r="DR536" s="1"/>
      <c r="DS536" s="1"/>
      <c r="DT536" s="1"/>
      <c r="DU536" s="1"/>
      <c r="DV536" s="1"/>
      <c r="DW536" s="1"/>
      <c r="DX536" s="1"/>
      <c r="DY536" s="1"/>
      <c r="DZ536" s="1"/>
      <c r="EA536" s="1"/>
      <c r="EB536" s="1"/>
      <c r="EC536" s="1"/>
      <c r="ED536" s="1"/>
      <c r="EE536" s="1"/>
      <c r="EF536" s="1"/>
      <c r="EG536" s="1"/>
      <c r="EH536" s="1"/>
      <c r="EI536" s="1"/>
      <c r="EJ536" s="1"/>
      <c r="EK536" s="1"/>
      <c r="EL536" s="1"/>
      <c r="EM536" s="1"/>
      <c r="EN536" s="1"/>
      <c r="EO536" s="1"/>
      <c r="EP536" s="1"/>
    </row>
    <row r="537" spans="1:14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  <c r="CN537" s="1"/>
      <c r="CO537" s="1"/>
      <c r="CP537" s="1"/>
      <c r="CQ537" s="1"/>
      <c r="CR537" s="1"/>
      <c r="CS537" s="1"/>
      <c r="CT537" s="1"/>
      <c r="CU537" s="1"/>
      <c r="CV537" s="1"/>
      <c r="CW537" s="1"/>
      <c r="CX537" s="1"/>
      <c r="CY537" s="1"/>
      <c r="CZ537" s="1"/>
      <c r="DA537" s="1"/>
      <c r="DB537" s="1"/>
      <c r="DC537" s="1"/>
      <c r="DD537" s="1"/>
      <c r="DE537" s="1"/>
      <c r="DF537" s="1"/>
      <c r="DG537" s="1"/>
      <c r="DH537" s="1"/>
      <c r="DI537" s="1"/>
      <c r="DJ537" s="1"/>
      <c r="DK537" s="1"/>
      <c r="DL537" s="1"/>
      <c r="DM537" s="1"/>
      <c r="DN537" s="1"/>
      <c r="DO537" s="1"/>
      <c r="DP537" s="1"/>
      <c r="DQ537" s="1"/>
      <c r="DR537" s="1"/>
      <c r="DS537" s="1"/>
      <c r="DT537" s="1"/>
      <c r="DU537" s="1"/>
      <c r="DV537" s="1"/>
      <c r="DW537" s="1"/>
      <c r="DX537" s="1"/>
      <c r="DY537" s="1"/>
      <c r="DZ537" s="1"/>
      <c r="EA537" s="1"/>
      <c r="EB537" s="1"/>
      <c r="EC537" s="1"/>
      <c r="ED537" s="1"/>
      <c r="EE537" s="1"/>
      <c r="EF537" s="1"/>
      <c r="EG537" s="1"/>
      <c r="EH537" s="1"/>
      <c r="EI537" s="1"/>
      <c r="EJ537" s="1"/>
      <c r="EK537" s="1"/>
      <c r="EL537" s="1"/>
      <c r="EM537" s="1"/>
      <c r="EN537" s="1"/>
      <c r="EO537" s="1"/>
      <c r="EP537" s="1"/>
    </row>
    <row r="538" spans="1:14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  <c r="CO538" s="1"/>
      <c r="CP538" s="1"/>
      <c r="CQ538" s="1"/>
      <c r="CR538" s="1"/>
      <c r="CS538" s="1"/>
      <c r="CT538" s="1"/>
      <c r="CU538" s="1"/>
      <c r="CV538" s="1"/>
      <c r="CW538" s="1"/>
      <c r="CX538" s="1"/>
      <c r="CY538" s="1"/>
      <c r="CZ538" s="1"/>
      <c r="DA538" s="1"/>
      <c r="DB538" s="1"/>
      <c r="DC538" s="1"/>
      <c r="DD538" s="1"/>
      <c r="DE538" s="1"/>
      <c r="DF538" s="1"/>
      <c r="DG538" s="1"/>
      <c r="DH538" s="1"/>
      <c r="DI538" s="1"/>
      <c r="DJ538" s="1"/>
      <c r="DK538" s="1"/>
      <c r="DL538" s="1"/>
      <c r="DM538" s="1"/>
      <c r="DN538" s="1"/>
      <c r="DO538" s="1"/>
      <c r="DP538" s="1"/>
      <c r="DQ538" s="1"/>
      <c r="DR538" s="1"/>
      <c r="DS538" s="1"/>
      <c r="DT538" s="1"/>
      <c r="DU538" s="1"/>
      <c r="DV538" s="1"/>
      <c r="DW538" s="1"/>
      <c r="DX538" s="1"/>
      <c r="DY538" s="1"/>
      <c r="DZ538" s="1"/>
      <c r="EA538" s="1"/>
      <c r="EB538" s="1"/>
      <c r="EC538" s="1"/>
      <c r="ED538" s="1"/>
      <c r="EE538" s="1"/>
      <c r="EF538" s="1"/>
      <c r="EG538" s="1"/>
      <c r="EH538" s="1"/>
      <c r="EI538" s="1"/>
      <c r="EJ538" s="1"/>
      <c r="EK538" s="1"/>
      <c r="EL538" s="1"/>
      <c r="EM538" s="1"/>
      <c r="EN538" s="1"/>
      <c r="EO538" s="1"/>
      <c r="EP538" s="1"/>
    </row>
    <row r="539" spans="1:14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  <c r="CN539" s="1"/>
      <c r="CO539" s="1"/>
      <c r="CP539" s="1"/>
      <c r="CQ539" s="1"/>
      <c r="CR539" s="1"/>
      <c r="CS539" s="1"/>
      <c r="CT539" s="1"/>
      <c r="CU539" s="1"/>
      <c r="CV539" s="1"/>
      <c r="CW539" s="1"/>
      <c r="CX539" s="1"/>
      <c r="CY539" s="1"/>
      <c r="CZ539" s="1"/>
      <c r="DA539" s="1"/>
      <c r="DB539" s="1"/>
      <c r="DC539" s="1"/>
      <c r="DD539" s="1"/>
      <c r="DE539" s="1"/>
      <c r="DF539" s="1"/>
      <c r="DG539" s="1"/>
      <c r="DH539" s="1"/>
      <c r="DI539" s="1"/>
      <c r="DJ539" s="1"/>
      <c r="DK539" s="1"/>
      <c r="DL539" s="1"/>
      <c r="DM539" s="1"/>
      <c r="DN539" s="1"/>
      <c r="DO539" s="1"/>
      <c r="DP539" s="1"/>
      <c r="DQ539" s="1"/>
      <c r="DR539" s="1"/>
      <c r="DS539" s="1"/>
      <c r="DT539" s="1"/>
      <c r="DU539" s="1"/>
      <c r="DV539" s="1"/>
      <c r="DW539" s="1"/>
      <c r="DX539" s="1"/>
      <c r="DY539" s="1"/>
      <c r="DZ539" s="1"/>
      <c r="EA539" s="1"/>
      <c r="EB539" s="1"/>
      <c r="EC539" s="1"/>
      <c r="ED539" s="1"/>
      <c r="EE539" s="1"/>
      <c r="EF539" s="1"/>
      <c r="EG539" s="1"/>
      <c r="EH539" s="1"/>
      <c r="EI539" s="1"/>
      <c r="EJ539" s="1"/>
      <c r="EK539" s="1"/>
      <c r="EL539" s="1"/>
      <c r="EM539" s="1"/>
      <c r="EN539" s="1"/>
      <c r="EO539" s="1"/>
      <c r="EP539" s="1"/>
    </row>
    <row r="540" spans="1:14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  <c r="CN540" s="1"/>
      <c r="CO540" s="1"/>
      <c r="CP540" s="1"/>
      <c r="CQ540" s="1"/>
      <c r="CR540" s="1"/>
      <c r="CS540" s="1"/>
      <c r="CT540" s="1"/>
      <c r="CU540" s="1"/>
      <c r="CV540" s="1"/>
      <c r="CW540" s="1"/>
      <c r="CX540" s="1"/>
      <c r="CY540" s="1"/>
      <c r="CZ540" s="1"/>
      <c r="DA540" s="1"/>
      <c r="DB540" s="1"/>
      <c r="DC540" s="1"/>
      <c r="DD540" s="1"/>
      <c r="DE540" s="1"/>
      <c r="DF540" s="1"/>
      <c r="DG540" s="1"/>
      <c r="DH540" s="1"/>
      <c r="DI540" s="1"/>
      <c r="DJ540" s="1"/>
      <c r="DK540" s="1"/>
      <c r="DL540" s="1"/>
      <c r="DM540" s="1"/>
      <c r="DN540" s="1"/>
      <c r="DO540" s="1"/>
      <c r="DP540" s="1"/>
      <c r="DQ540" s="1"/>
      <c r="DR540" s="1"/>
      <c r="DS540" s="1"/>
      <c r="DT540" s="1"/>
      <c r="DU540" s="1"/>
      <c r="DV540" s="1"/>
      <c r="DW540" s="1"/>
      <c r="DX540" s="1"/>
      <c r="DY540" s="1"/>
      <c r="DZ540" s="1"/>
      <c r="EA540" s="1"/>
      <c r="EB540" s="1"/>
      <c r="EC540" s="1"/>
      <c r="ED540" s="1"/>
      <c r="EE540" s="1"/>
      <c r="EF540" s="1"/>
      <c r="EG540" s="1"/>
      <c r="EH540" s="1"/>
      <c r="EI540" s="1"/>
      <c r="EJ540" s="1"/>
      <c r="EK540" s="1"/>
      <c r="EL540" s="1"/>
      <c r="EM540" s="1"/>
      <c r="EN540" s="1"/>
      <c r="EO540" s="1"/>
      <c r="EP540" s="1"/>
    </row>
    <row r="541" spans="1:14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  <c r="CN541" s="1"/>
      <c r="CO541" s="1"/>
      <c r="CP541" s="1"/>
      <c r="CQ541" s="1"/>
      <c r="CR541" s="1"/>
      <c r="CS541" s="1"/>
      <c r="CT541" s="1"/>
      <c r="CU541" s="1"/>
      <c r="CV541" s="1"/>
      <c r="CW541" s="1"/>
      <c r="CX541" s="1"/>
      <c r="CY541" s="1"/>
      <c r="CZ541" s="1"/>
      <c r="DA541" s="1"/>
      <c r="DB541" s="1"/>
      <c r="DC541" s="1"/>
      <c r="DD541" s="1"/>
      <c r="DE541" s="1"/>
      <c r="DF541" s="1"/>
      <c r="DG541" s="1"/>
      <c r="DH541" s="1"/>
      <c r="DI541" s="1"/>
      <c r="DJ541" s="1"/>
      <c r="DK541" s="1"/>
      <c r="DL541" s="1"/>
      <c r="DM541" s="1"/>
      <c r="DN541" s="1"/>
      <c r="DO541" s="1"/>
      <c r="DP541" s="1"/>
      <c r="DQ541" s="1"/>
      <c r="DR541" s="1"/>
      <c r="DS541" s="1"/>
      <c r="DT541" s="1"/>
      <c r="DU541" s="1"/>
      <c r="DV541" s="1"/>
      <c r="DW541" s="1"/>
      <c r="DX541" s="1"/>
      <c r="DY541" s="1"/>
      <c r="DZ541" s="1"/>
      <c r="EA541" s="1"/>
      <c r="EB541" s="1"/>
      <c r="EC541" s="1"/>
      <c r="ED541" s="1"/>
      <c r="EE541" s="1"/>
      <c r="EF541" s="1"/>
      <c r="EG541" s="1"/>
      <c r="EH541" s="1"/>
      <c r="EI541" s="1"/>
      <c r="EJ541" s="1"/>
      <c r="EK541" s="1"/>
      <c r="EL541" s="1"/>
      <c r="EM541" s="1"/>
      <c r="EN541" s="1"/>
      <c r="EO541" s="1"/>
      <c r="EP541" s="1"/>
    </row>
    <row r="542" spans="1:14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  <c r="CN542" s="1"/>
      <c r="CO542" s="1"/>
      <c r="CP542" s="1"/>
      <c r="CQ542" s="1"/>
      <c r="CR542" s="1"/>
      <c r="CS542" s="1"/>
      <c r="CT542" s="1"/>
      <c r="CU542" s="1"/>
      <c r="CV542" s="1"/>
      <c r="CW542" s="1"/>
      <c r="CX542" s="1"/>
      <c r="CY542" s="1"/>
      <c r="CZ542" s="1"/>
      <c r="DA542" s="1"/>
      <c r="DB542" s="1"/>
      <c r="DC542" s="1"/>
      <c r="DD542" s="1"/>
      <c r="DE542" s="1"/>
      <c r="DF542" s="1"/>
      <c r="DG542" s="1"/>
      <c r="DH542" s="1"/>
      <c r="DI542" s="1"/>
      <c r="DJ542" s="1"/>
      <c r="DK542" s="1"/>
      <c r="DL542" s="1"/>
      <c r="DM542" s="1"/>
      <c r="DN542" s="1"/>
      <c r="DO542" s="1"/>
      <c r="DP542" s="1"/>
      <c r="DQ542" s="1"/>
      <c r="DR542" s="1"/>
      <c r="DS542" s="1"/>
      <c r="DT542" s="1"/>
      <c r="DU542" s="1"/>
      <c r="DV542" s="1"/>
      <c r="DW542" s="1"/>
      <c r="DX542" s="1"/>
      <c r="DY542" s="1"/>
      <c r="DZ542" s="1"/>
      <c r="EA542" s="1"/>
      <c r="EB542" s="1"/>
      <c r="EC542" s="1"/>
      <c r="ED542" s="1"/>
      <c r="EE542" s="1"/>
      <c r="EF542" s="1"/>
      <c r="EG542" s="1"/>
      <c r="EH542" s="1"/>
      <c r="EI542" s="1"/>
      <c r="EJ542" s="1"/>
      <c r="EK542" s="1"/>
      <c r="EL542" s="1"/>
      <c r="EM542" s="1"/>
      <c r="EN542" s="1"/>
      <c r="EO542" s="1"/>
      <c r="EP542" s="1"/>
    </row>
    <row r="543" spans="1:14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  <c r="CN543" s="1"/>
      <c r="CO543" s="1"/>
      <c r="CP543" s="1"/>
      <c r="CQ543" s="1"/>
      <c r="CR543" s="1"/>
      <c r="CS543" s="1"/>
      <c r="CT543" s="1"/>
      <c r="CU543" s="1"/>
      <c r="CV543" s="1"/>
      <c r="CW543" s="1"/>
      <c r="CX543" s="1"/>
      <c r="CY543" s="1"/>
      <c r="CZ543" s="1"/>
      <c r="DA543" s="1"/>
      <c r="DB543" s="1"/>
      <c r="DC543" s="1"/>
      <c r="DD543" s="1"/>
      <c r="DE543" s="1"/>
      <c r="DF543" s="1"/>
      <c r="DG543" s="1"/>
      <c r="DH543" s="1"/>
      <c r="DI543" s="1"/>
      <c r="DJ543" s="1"/>
      <c r="DK543" s="1"/>
      <c r="DL543" s="1"/>
      <c r="DM543" s="1"/>
      <c r="DN543" s="1"/>
      <c r="DO543" s="1"/>
      <c r="DP543" s="1"/>
      <c r="DQ543" s="1"/>
      <c r="DR543" s="1"/>
      <c r="DS543" s="1"/>
      <c r="DT543" s="1"/>
      <c r="DU543" s="1"/>
      <c r="DV543" s="1"/>
      <c r="DW543" s="1"/>
      <c r="DX543" s="1"/>
      <c r="DY543" s="1"/>
      <c r="DZ543" s="1"/>
      <c r="EA543" s="1"/>
      <c r="EB543" s="1"/>
      <c r="EC543" s="1"/>
      <c r="ED543" s="1"/>
      <c r="EE543" s="1"/>
      <c r="EF543" s="1"/>
      <c r="EG543" s="1"/>
      <c r="EH543" s="1"/>
      <c r="EI543" s="1"/>
      <c r="EJ543" s="1"/>
      <c r="EK543" s="1"/>
      <c r="EL543" s="1"/>
      <c r="EM543" s="1"/>
      <c r="EN543" s="1"/>
      <c r="EO543" s="1"/>
      <c r="EP543" s="1"/>
    </row>
    <row r="544" spans="1:14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  <c r="CN544" s="1"/>
      <c r="CO544" s="1"/>
      <c r="CP544" s="1"/>
      <c r="CQ544" s="1"/>
      <c r="CR544" s="1"/>
      <c r="CS544" s="1"/>
      <c r="CT544" s="1"/>
      <c r="CU544" s="1"/>
      <c r="CV544" s="1"/>
      <c r="CW544" s="1"/>
      <c r="CX544" s="1"/>
      <c r="CY544" s="1"/>
      <c r="CZ544" s="1"/>
      <c r="DA544" s="1"/>
      <c r="DB544" s="1"/>
      <c r="DC544" s="1"/>
      <c r="DD544" s="1"/>
      <c r="DE544" s="1"/>
      <c r="DF544" s="1"/>
      <c r="DG544" s="1"/>
      <c r="DH544" s="1"/>
      <c r="DI544" s="1"/>
      <c r="DJ544" s="1"/>
      <c r="DK544" s="1"/>
      <c r="DL544" s="1"/>
      <c r="DM544" s="1"/>
      <c r="DN544" s="1"/>
      <c r="DO544" s="1"/>
      <c r="DP544" s="1"/>
      <c r="DQ544" s="1"/>
      <c r="DR544" s="1"/>
      <c r="DS544" s="1"/>
      <c r="DT544" s="1"/>
      <c r="DU544" s="1"/>
      <c r="DV544" s="1"/>
      <c r="DW544" s="1"/>
      <c r="DX544" s="1"/>
      <c r="DY544" s="1"/>
      <c r="DZ544" s="1"/>
      <c r="EA544" s="1"/>
      <c r="EB544" s="1"/>
      <c r="EC544" s="1"/>
      <c r="ED544" s="1"/>
      <c r="EE544" s="1"/>
      <c r="EF544" s="1"/>
      <c r="EG544" s="1"/>
      <c r="EH544" s="1"/>
      <c r="EI544" s="1"/>
      <c r="EJ544" s="1"/>
      <c r="EK544" s="1"/>
      <c r="EL544" s="1"/>
      <c r="EM544" s="1"/>
      <c r="EN544" s="1"/>
      <c r="EO544" s="1"/>
      <c r="EP544" s="1"/>
    </row>
    <row r="545" spans="1:14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  <c r="CN545" s="1"/>
      <c r="CO545" s="1"/>
      <c r="CP545" s="1"/>
      <c r="CQ545" s="1"/>
      <c r="CR545" s="1"/>
      <c r="CS545" s="1"/>
      <c r="CT545" s="1"/>
      <c r="CU545" s="1"/>
      <c r="CV545" s="1"/>
      <c r="CW545" s="1"/>
      <c r="CX545" s="1"/>
      <c r="CY545" s="1"/>
      <c r="CZ545" s="1"/>
      <c r="DA545" s="1"/>
      <c r="DB545" s="1"/>
      <c r="DC545" s="1"/>
      <c r="DD545" s="1"/>
      <c r="DE545" s="1"/>
      <c r="DF545" s="1"/>
      <c r="DG545" s="1"/>
      <c r="DH545" s="1"/>
      <c r="DI545" s="1"/>
      <c r="DJ545" s="1"/>
      <c r="DK545" s="1"/>
      <c r="DL545" s="1"/>
      <c r="DM545" s="1"/>
      <c r="DN545" s="1"/>
      <c r="DO545" s="1"/>
      <c r="DP545" s="1"/>
      <c r="DQ545" s="1"/>
      <c r="DR545" s="1"/>
      <c r="DS545" s="1"/>
      <c r="DT545" s="1"/>
      <c r="DU545" s="1"/>
      <c r="DV545" s="1"/>
      <c r="DW545" s="1"/>
      <c r="DX545" s="1"/>
      <c r="DY545" s="1"/>
      <c r="DZ545" s="1"/>
      <c r="EA545" s="1"/>
      <c r="EB545" s="1"/>
      <c r="EC545" s="1"/>
      <c r="ED545" s="1"/>
      <c r="EE545" s="1"/>
      <c r="EF545" s="1"/>
      <c r="EG545" s="1"/>
      <c r="EH545" s="1"/>
      <c r="EI545" s="1"/>
      <c r="EJ545" s="1"/>
      <c r="EK545" s="1"/>
      <c r="EL545" s="1"/>
      <c r="EM545" s="1"/>
      <c r="EN545" s="1"/>
      <c r="EO545" s="1"/>
      <c r="EP545" s="1"/>
    </row>
    <row r="546" spans="1:1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  <c r="CP546" s="1"/>
      <c r="CQ546" s="1"/>
      <c r="CR546" s="1"/>
      <c r="CS546" s="1"/>
      <c r="CT546" s="1"/>
      <c r="CU546" s="1"/>
      <c r="CV546" s="1"/>
      <c r="CW546" s="1"/>
      <c r="CX546" s="1"/>
      <c r="CY546" s="1"/>
      <c r="CZ546" s="1"/>
      <c r="DA546" s="1"/>
      <c r="DB546" s="1"/>
      <c r="DC546" s="1"/>
      <c r="DD546" s="1"/>
      <c r="DE546" s="1"/>
      <c r="DF546" s="1"/>
      <c r="DG546" s="1"/>
      <c r="DH546" s="1"/>
      <c r="DI546" s="1"/>
      <c r="DJ546" s="1"/>
      <c r="DK546" s="1"/>
      <c r="DL546" s="1"/>
      <c r="DM546" s="1"/>
      <c r="DN546" s="1"/>
      <c r="DO546" s="1"/>
      <c r="DP546" s="1"/>
      <c r="DQ546" s="1"/>
      <c r="DR546" s="1"/>
      <c r="DS546" s="1"/>
      <c r="DT546" s="1"/>
      <c r="DU546" s="1"/>
      <c r="DV546" s="1"/>
      <c r="DW546" s="1"/>
      <c r="DX546" s="1"/>
      <c r="DY546" s="1"/>
      <c r="DZ546" s="1"/>
      <c r="EA546" s="1"/>
      <c r="EB546" s="1"/>
      <c r="EC546" s="1"/>
      <c r="ED546" s="1"/>
      <c r="EE546" s="1"/>
      <c r="EF546" s="1"/>
      <c r="EG546" s="1"/>
      <c r="EH546" s="1"/>
      <c r="EI546" s="1"/>
      <c r="EJ546" s="1"/>
      <c r="EK546" s="1"/>
      <c r="EL546" s="1"/>
      <c r="EM546" s="1"/>
      <c r="EN546" s="1"/>
      <c r="EO546" s="1"/>
      <c r="EP546" s="1"/>
    </row>
    <row r="547" spans="1:14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  <c r="CO547" s="1"/>
      <c r="CP547" s="1"/>
      <c r="CQ547" s="1"/>
      <c r="CR547" s="1"/>
      <c r="CS547" s="1"/>
      <c r="CT547" s="1"/>
      <c r="CU547" s="1"/>
      <c r="CV547" s="1"/>
      <c r="CW547" s="1"/>
      <c r="CX547" s="1"/>
      <c r="CY547" s="1"/>
      <c r="CZ547" s="1"/>
      <c r="DA547" s="1"/>
      <c r="DB547" s="1"/>
      <c r="DC547" s="1"/>
      <c r="DD547" s="1"/>
      <c r="DE547" s="1"/>
      <c r="DF547" s="1"/>
      <c r="DG547" s="1"/>
      <c r="DH547" s="1"/>
      <c r="DI547" s="1"/>
      <c r="DJ547" s="1"/>
      <c r="DK547" s="1"/>
      <c r="DL547" s="1"/>
      <c r="DM547" s="1"/>
      <c r="DN547" s="1"/>
      <c r="DO547" s="1"/>
      <c r="DP547" s="1"/>
      <c r="DQ547" s="1"/>
      <c r="DR547" s="1"/>
      <c r="DS547" s="1"/>
      <c r="DT547" s="1"/>
      <c r="DU547" s="1"/>
      <c r="DV547" s="1"/>
      <c r="DW547" s="1"/>
      <c r="DX547" s="1"/>
      <c r="DY547" s="1"/>
      <c r="DZ547" s="1"/>
      <c r="EA547" s="1"/>
      <c r="EB547" s="1"/>
      <c r="EC547" s="1"/>
      <c r="ED547" s="1"/>
      <c r="EE547" s="1"/>
      <c r="EF547" s="1"/>
      <c r="EG547" s="1"/>
      <c r="EH547" s="1"/>
      <c r="EI547" s="1"/>
      <c r="EJ547" s="1"/>
      <c r="EK547" s="1"/>
      <c r="EL547" s="1"/>
      <c r="EM547" s="1"/>
      <c r="EN547" s="1"/>
      <c r="EO547" s="1"/>
      <c r="EP547" s="1"/>
    </row>
    <row r="548" spans="1:14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  <c r="CN548" s="1"/>
      <c r="CO548" s="1"/>
      <c r="CP548" s="1"/>
      <c r="CQ548" s="1"/>
      <c r="CR548" s="1"/>
      <c r="CS548" s="1"/>
      <c r="CT548" s="1"/>
      <c r="CU548" s="1"/>
      <c r="CV548" s="1"/>
      <c r="CW548" s="1"/>
      <c r="CX548" s="1"/>
      <c r="CY548" s="1"/>
      <c r="CZ548" s="1"/>
      <c r="DA548" s="1"/>
      <c r="DB548" s="1"/>
      <c r="DC548" s="1"/>
      <c r="DD548" s="1"/>
      <c r="DE548" s="1"/>
      <c r="DF548" s="1"/>
      <c r="DG548" s="1"/>
      <c r="DH548" s="1"/>
      <c r="DI548" s="1"/>
      <c r="DJ548" s="1"/>
      <c r="DK548" s="1"/>
      <c r="DL548" s="1"/>
      <c r="DM548" s="1"/>
      <c r="DN548" s="1"/>
      <c r="DO548" s="1"/>
      <c r="DP548" s="1"/>
      <c r="DQ548" s="1"/>
      <c r="DR548" s="1"/>
      <c r="DS548" s="1"/>
      <c r="DT548" s="1"/>
      <c r="DU548" s="1"/>
      <c r="DV548" s="1"/>
      <c r="DW548" s="1"/>
      <c r="DX548" s="1"/>
      <c r="DY548" s="1"/>
      <c r="DZ548" s="1"/>
      <c r="EA548" s="1"/>
      <c r="EB548" s="1"/>
      <c r="EC548" s="1"/>
      <c r="ED548" s="1"/>
      <c r="EE548" s="1"/>
      <c r="EF548" s="1"/>
      <c r="EG548" s="1"/>
      <c r="EH548" s="1"/>
      <c r="EI548" s="1"/>
      <c r="EJ548" s="1"/>
      <c r="EK548" s="1"/>
      <c r="EL548" s="1"/>
      <c r="EM548" s="1"/>
      <c r="EN548" s="1"/>
      <c r="EO548" s="1"/>
      <c r="EP548" s="1"/>
    </row>
    <row r="549" spans="1:14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  <c r="CN549" s="1"/>
      <c r="CO549" s="1"/>
      <c r="CP549" s="1"/>
      <c r="CQ549" s="1"/>
      <c r="CR549" s="1"/>
      <c r="CS549" s="1"/>
      <c r="CT549" s="1"/>
      <c r="CU549" s="1"/>
      <c r="CV549" s="1"/>
      <c r="CW549" s="1"/>
      <c r="CX549" s="1"/>
      <c r="CY549" s="1"/>
      <c r="CZ549" s="1"/>
      <c r="DA549" s="1"/>
      <c r="DB549" s="1"/>
      <c r="DC549" s="1"/>
      <c r="DD549" s="1"/>
      <c r="DE549" s="1"/>
      <c r="DF549" s="1"/>
      <c r="DG549" s="1"/>
      <c r="DH549" s="1"/>
      <c r="DI549" s="1"/>
      <c r="DJ549" s="1"/>
      <c r="DK549" s="1"/>
      <c r="DL549" s="1"/>
      <c r="DM549" s="1"/>
      <c r="DN549" s="1"/>
      <c r="DO549" s="1"/>
      <c r="DP549" s="1"/>
      <c r="DQ549" s="1"/>
      <c r="DR549" s="1"/>
      <c r="DS549" s="1"/>
      <c r="DT549" s="1"/>
      <c r="DU549" s="1"/>
      <c r="DV549" s="1"/>
      <c r="DW549" s="1"/>
      <c r="DX549" s="1"/>
      <c r="DY549" s="1"/>
      <c r="DZ549" s="1"/>
      <c r="EA549" s="1"/>
      <c r="EB549" s="1"/>
      <c r="EC549" s="1"/>
      <c r="ED549" s="1"/>
      <c r="EE549" s="1"/>
      <c r="EF549" s="1"/>
      <c r="EG549" s="1"/>
      <c r="EH549" s="1"/>
      <c r="EI549" s="1"/>
      <c r="EJ549" s="1"/>
      <c r="EK549" s="1"/>
      <c r="EL549" s="1"/>
      <c r="EM549" s="1"/>
      <c r="EN549" s="1"/>
      <c r="EO549" s="1"/>
      <c r="EP549" s="1"/>
    </row>
    <row r="550" spans="1:14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  <c r="CN550" s="1"/>
      <c r="CO550" s="1"/>
      <c r="CP550" s="1"/>
      <c r="CQ550" s="1"/>
      <c r="CR550" s="1"/>
      <c r="CS550" s="1"/>
      <c r="CT550" s="1"/>
      <c r="CU550" s="1"/>
      <c r="CV550" s="1"/>
      <c r="CW550" s="1"/>
      <c r="CX550" s="1"/>
      <c r="CY550" s="1"/>
      <c r="CZ550" s="1"/>
      <c r="DA550" s="1"/>
      <c r="DB550" s="1"/>
      <c r="DC550" s="1"/>
      <c r="DD550" s="1"/>
      <c r="DE550" s="1"/>
      <c r="DF550" s="1"/>
      <c r="DG550" s="1"/>
      <c r="DH550" s="1"/>
      <c r="DI550" s="1"/>
      <c r="DJ550" s="1"/>
      <c r="DK550" s="1"/>
      <c r="DL550" s="1"/>
      <c r="DM550" s="1"/>
      <c r="DN550" s="1"/>
      <c r="DO550" s="1"/>
      <c r="DP550" s="1"/>
      <c r="DQ550" s="1"/>
      <c r="DR550" s="1"/>
      <c r="DS550" s="1"/>
      <c r="DT550" s="1"/>
      <c r="DU550" s="1"/>
      <c r="DV550" s="1"/>
      <c r="DW550" s="1"/>
      <c r="DX550" s="1"/>
      <c r="DY550" s="1"/>
      <c r="DZ550" s="1"/>
      <c r="EA550" s="1"/>
      <c r="EB550" s="1"/>
      <c r="EC550" s="1"/>
      <c r="ED550" s="1"/>
      <c r="EE550" s="1"/>
      <c r="EF550" s="1"/>
      <c r="EG550" s="1"/>
      <c r="EH550" s="1"/>
      <c r="EI550" s="1"/>
      <c r="EJ550" s="1"/>
      <c r="EK550" s="1"/>
      <c r="EL550" s="1"/>
      <c r="EM550" s="1"/>
      <c r="EN550" s="1"/>
      <c r="EO550" s="1"/>
      <c r="EP550" s="1"/>
    </row>
    <row r="551" spans="1:14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  <c r="CN551" s="1"/>
      <c r="CO551" s="1"/>
      <c r="CP551" s="1"/>
      <c r="CQ551" s="1"/>
      <c r="CR551" s="1"/>
      <c r="CS551" s="1"/>
      <c r="CT551" s="1"/>
      <c r="CU551" s="1"/>
      <c r="CV551" s="1"/>
      <c r="CW551" s="1"/>
      <c r="CX551" s="1"/>
      <c r="CY551" s="1"/>
      <c r="CZ551" s="1"/>
      <c r="DA551" s="1"/>
      <c r="DB551" s="1"/>
      <c r="DC551" s="1"/>
      <c r="DD551" s="1"/>
      <c r="DE551" s="1"/>
      <c r="DF551" s="1"/>
      <c r="DG551" s="1"/>
      <c r="DH551" s="1"/>
      <c r="DI551" s="1"/>
      <c r="DJ551" s="1"/>
      <c r="DK551" s="1"/>
      <c r="DL551" s="1"/>
      <c r="DM551" s="1"/>
      <c r="DN551" s="1"/>
      <c r="DO551" s="1"/>
      <c r="DP551" s="1"/>
      <c r="DQ551" s="1"/>
      <c r="DR551" s="1"/>
      <c r="DS551" s="1"/>
      <c r="DT551" s="1"/>
      <c r="DU551" s="1"/>
      <c r="DV551" s="1"/>
      <c r="DW551" s="1"/>
      <c r="DX551" s="1"/>
      <c r="DY551" s="1"/>
      <c r="DZ551" s="1"/>
      <c r="EA551" s="1"/>
      <c r="EB551" s="1"/>
      <c r="EC551" s="1"/>
      <c r="ED551" s="1"/>
      <c r="EE551" s="1"/>
      <c r="EF551" s="1"/>
      <c r="EG551" s="1"/>
      <c r="EH551" s="1"/>
      <c r="EI551" s="1"/>
      <c r="EJ551" s="1"/>
      <c r="EK551" s="1"/>
      <c r="EL551" s="1"/>
      <c r="EM551" s="1"/>
      <c r="EN551" s="1"/>
      <c r="EO551" s="1"/>
      <c r="EP551" s="1"/>
    </row>
    <row r="552" spans="1:14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  <c r="CN552" s="1"/>
      <c r="CO552" s="1"/>
      <c r="CP552" s="1"/>
      <c r="CQ552" s="1"/>
      <c r="CR552" s="1"/>
      <c r="CS552" s="1"/>
      <c r="CT552" s="1"/>
      <c r="CU552" s="1"/>
      <c r="CV552" s="1"/>
      <c r="CW552" s="1"/>
      <c r="CX552" s="1"/>
      <c r="CY552" s="1"/>
      <c r="CZ552" s="1"/>
      <c r="DA552" s="1"/>
      <c r="DB552" s="1"/>
      <c r="DC552" s="1"/>
      <c r="DD552" s="1"/>
      <c r="DE552" s="1"/>
      <c r="DF552" s="1"/>
      <c r="DG552" s="1"/>
      <c r="DH552" s="1"/>
      <c r="DI552" s="1"/>
      <c r="DJ552" s="1"/>
      <c r="DK552" s="1"/>
      <c r="DL552" s="1"/>
      <c r="DM552" s="1"/>
      <c r="DN552" s="1"/>
      <c r="DO552" s="1"/>
      <c r="DP552" s="1"/>
      <c r="DQ552" s="1"/>
      <c r="DR552" s="1"/>
      <c r="DS552" s="1"/>
      <c r="DT552" s="1"/>
      <c r="DU552" s="1"/>
      <c r="DV552" s="1"/>
      <c r="DW552" s="1"/>
      <c r="DX552" s="1"/>
      <c r="DY552" s="1"/>
      <c r="DZ552" s="1"/>
      <c r="EA552" s="1"/>
      <c r="EB552" s="1"/>
      <c r="EC552" s="1"/>
      <c r="ED552" s="1"/>
      <c r="EE552" s="1"/>
      <c r="EF552" s="1"/>
      <c r="EG552" s="1"/>
      <c r="EH552" s="1"/>
      <c r="EI552" s="1"/>
      <c r="EJ552" s="1"/>
      <c r="EK552" s="1"/>
      <c r="EL552" s="1"/>
      <c r="EM552" s="1"/>
      <c r="EN552" s="1"/>
      <c r="EO552" s="1"/>
      <c r="EP552" s="1"/>
    </row>
    <row r="553" spans="1:14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  <c r="CN553" s="1"/>
      <c r="CO553" s="1"/>
      <c r="CP553" s="1"/>
      <c r="CQ553" s="1"/>
      <c r="CR553" s="1"/>
      <c r="CS553" s="1"/>
      <c r="CT553" s="1"/>
      <c r="CU553" s="1"/>
      <c r="CV553" s="1"/>
      <c r="CW553" s="1"/>
      <c r="CX553" s="1"/>
      <c r="CY553" s="1"/>
      <c r="CZ553" s="1"/>
      <c r="DA553" s="1"/>
      <c r="DB553" s="1"/>
      <c r="DC553" s="1"/>
      <c r="DD553" s="1"/>
      <c r="DE553" s="1"/>
      <c r="DF553" s="1"/>
      <c r="DG553" s="1"/>
      <c r="DH553" s="1"/>
      <c r="DI553" s="1"/>
      <c r="DJ553" s="1"/>
      <c r="DK553" s="1"/>
      <c r="DL553" s="1"/>
      <c r="DM553" s="1"/>
      <c r="DN553" s="1"/>
      <c r="DO553" s="1"/>
      <c r="DP553" s="1"/>
      <c r="DQ553" s="1"/>
      <c r="DR553" s="1"/>
      <c r="DS553" s="1"/>
      <c r="DT553" s="1"/>
      <c r="DU553" s="1"/>
      <c r="DV553" s="1"/>
      <c r="DW553" s="1"/>
      <c r="DX553" s="1"/>
      <c r="DY553" s="1"/>
      <c r="DZ553" s="1"/>
      <c r="EA553" s="1"/>
      <c r="EB553" s="1"/>
      <c r="EC553" s="1"/>
      <c r="ED553" s="1"/>
      <c r="EE553" s="1"/>
      <c r="EF553" s="1"/>
      <c r="EG553" s="1"/>
      <c r="EH553" s="1"/>
      <c r="EI553" s="1"/>
      <c r="EJ553" s="1"/>
      <c r="EK553" s="1"/>
      <c r="EL553" s="1"/>
      <c r="EM553" s="1"/>
      <c r="EN553" s="1"/>
      <c r="EO553" s="1"/>
      <c r="EP553" s="1"/>
    </row>
    <row r="554" spans="1:14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  <c r="CO554" s="1"/>
      <c r="CP554" s="1"/>
      <c r="CQ554" s="1"/>
      <c r="CR554" s="1"/>
      <c r="CS554" s="1"/>
      <c r="CT554" s="1"/>
      <c r="CU554" s="1"/>
      <c r="CV554" s="1"/>
      <c r="CW554" s="1"/>
      <c r="CX554" s="1"/>
      <c r="CY554" s="1"/>
      <c r="CZ554" s="1"/>
      <c r="DA554" s="1"/>
      <c r="DB554" s="1"/>
      <c r="DC554" s="1"/>
      <c r="DD554" s="1"/>
      <c r="DE554" s="1"/>
      <c r="DF554" s="1"/>
      <c r="DG554" s="1"/>
      <c r="DH554" s="1"/>
      <c r="DI554" s="1"/>
      <c r="DJ554" s="1"/>
      <c r="DK554" s="1"/>
      <c r="DL554" s="1"/>
      <c r="DM554" s="1"/>
      <c r="DN554" s="1"/>
      <c r="DO554" s="1"/>
      <c r="DP554" s="1"/>
      <c r="DQ554" s="1"/>
      <c r="DR554" s="1"/>
      <c r="DS554" s="1"/>
      <c r="DT554" s="1"/>
      <c r="DU554" s="1"/>
      <c r="DV554" s="1"/>
      <c r="DW554" s="1"/>
      <c r="DX554" s="1"/>
      <c r="DY554" s="1"/>
      <c r="DZ554" s="1"/>
      <c r="EA554" s="1"/>
      <c r="EB554" s="1"/>
      <c r="EC554" s="1"/>
      <c r="ED554" s="1"/>
      <c r="EE554" s="1"/>
      <c r="EF554" s="1"/>
      <c r="EG554" s="1"/>
      <c r="EH554" s="1"/>
      <c r="EI554" s="1"/>
      <c r="EJ554" s="1"/>
      <c r="EK554" s="1"/>
      <c r="EL554" s="1"/>
      <c r="EM554" s="1"/>
      <c r="EN554" s="1"/>
      <c r="EO554" s="1"/>
      <c r="EP554" s="1"/>
    </row>
    <row r="555" spans="1:14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  <c r="CN555" s="1"/>
      <c r="CO555" s="1"/>
      <c r="CP555" s="1"/>
      <c r="CQ555" s="1"/>
      <c r="CR555" s="1"/>
      <c r="CS555" s="1"/>
      <c r="CT555" s="1"/>
      <c r="CU555" s="1"/>
      <c r="CV555" s="1"/>
      <c r="CW555" s="1"/>
      <c r="CX555" s="1"/>
      <c r="CY555" s="1"/>
      <c r="CZ555" s="1"/>
      <c r="DA555" s="1"/>
      <c r="DB555" s="1"/>
      <c r="DC555" s="1"/>
      <c r="DD555" s="1"/>
      <c r="DE555" s="1"/>
      <c r="DF555" s="1"/>
      <c r="DG555" s="1"/>
      <c r="DH555" s="1"/>
      <c r="DI555" s="1"/>
      <c r="DJ555" s="1"/>
      <c r="DK555" s="1"/>
      <c r="DL555" s="1"/>
      <c r="DM555" s="1"/>
      <c r="DN555" s="1"/>
      <c r="DO555" s="1"/>
      <c r="DP555" s="1"/>
      <c r="DQ555" s="1"/>
      <c r="DR555" s="1"/>
      <c r="DS555" s="1"/>
      <c r="DT555" s="1"/>
      <c r="DU555" s="1"/>
      <c r="DV555" s="1"/>
      <c r="DW555" s="1"/>
      <c r="DX555" s="1"/>
      <c r="DY555" s="1"/>
      <c r="DZ555" s="1"/>
      <c r="EA555" s="1"/>
      <c r="EB555" s="1"/>
      <c r="EC555" s="1"/>
      <c r="ED555" s="1"/>
      <c r="EE555" s="1"/>
      <c r="EF555" s="1"/>
      <c r="EG555" s="1"/>
      <c r="EH555" s="1"/>
      <c r="EI555" s="1"/>
      <c r="EJ555" s="1"/>
      <c r="EK555" s="1"/>
      <c r="EL555" s="1"/>
      <c r="EM555" s="1"/>
      <c r="EN555" s="1"/>
      <c r="EO555" s="1"/>
      <c r="EP555" s="1"/>
    </row>
    <row r="556" spans="1:14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  <c r="CN556" s="1"/>
      <c r="CO556" s="1"/>
      <c r="CP556" s="1"/>
      <c r="CQ556" s="1"/>
      <c r="CR556" s="1"/>
      <c r="CS556" s="1"/>
      <c r="CT556" s="1"/>
      <c r="CU556" s="1"/>
      <c r="CV556" s="1"/>
      <c r="CW556" s="1"/>
      <c r="CX556" s="1"/>
      <c r="CY556" s="1"/>
      <c r="CZ556" s="1"/>
      <c r="DA556" s="1"/>
      <c r="DB556" s="1"/>
      <c r="DC556" s="1"/>
      <c r="DD556" s="1"/>
      <c r="DE556" s="1"/>
      <c r="DF556" s="1"/>
      <c r="DG556" s="1"/>
      <c r="DH556" s="1"/>
      <c r="DI556" s="1"/>
      <c r="DJ556" s="1"/>
      <c r="DK556" s="1"/>
      <c r="DL556" s="1"/>
      <c r="DM556" s="1"/>
      <c r="DN556" s="1"/>
      <c r="DO556" s="1"/>
      <c r="DP556" s="1"/>
      <c r="DQ556" s="1"/>
      <c r="DR556" s="1"/>
      <c r="DS556" s="1"/>
      <c r="DT556" s="1"/>
      <c r="DU556" s="1"/>
      <c r="DV556" s="1"/>
      <c r="DW556" s="1"/>
      <c r="DX556" s="1"/>
      <c r="DY556" s="1"/>
      <c r="DZ556" s="1"/>
      <c r="EA556" s="1"/>
      <c r="EB556" s="1"/>
      <c r="EC556" s="1"/>
      <c r="ED556" s="1"/>
      <c r="EE556" s="1"/>
      <c r="EF556" s="1"/>
      <c r="EG556" s="1"/>
      <c r="EH556" s="1"/>
      <c r="EI556" s="1"/>
      <c r="EJ556" s="1"/>
      <c r="EK556" s="1"/>
      <c r="EL556" s="1"/>
      <c r="EM556" s="1"/>
      <c r="EN556" s="1"/>
      <c r="EO556" s="1"/>
      <c r="EP556" s="1"/>
    </row>
    <row r="557" spans="1:14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  <c r="CN557" s="1"/>
      <c r="CO557" s="1"/>
      <c r="CP557" s="1"/>
      <c r="CQ557" s="1"/>
      <c r="CR557" s="1"/>
      <c r="CS557" s="1"/>
      <c r="CT557" s="1"/>
      <c r="CU557" s="1"/>
      <c r="CV557" s="1"/>
      <c r="CW557" s="1"/>
      <c r="CX557" s="1"/>
      <c r="CY557" s="1"/>
      <c r="CZ557" s="1"/>
      <c r="DA557" s="1"/>
      <c r="DB557" s="1"/>
      <c r="DC557" s="1"/>
      <c r="DD557" s="1"/>
      <c r="DE557" s="1"/>
      <c r="DF557" s="1"/>
      <c r="DG557" s="1"/>
      <c r="DH557" s="1"/>
      <c r="DI557" s="1"/>
      <c r="DJ557" s="1"/>
      <c r="DK557" s="1"/>
      <c r="DL557" s="1"/>
      <c r="DM557" s="1"/>
      <c r="DN557" s="1"/>
      <c r="DO557" s="1"/>
      <c r="DP557" s="1"/>
      <c r="DQ557" s="1"/>
      <c r="DR557" s="1"/>
      <c r="DS557" s="1"/>
      <c r="DT557" s="1"/>
      <c r="DU557" s="1"/>
      <c r="DV557" s="1"/>
      <c r="DW557" s="1"/>
      <c r="DX557" s="1"/>
      <c r="DY557" s="1"/>
      <c r="DZ557" s="1"/>
      <c r="EA557" s="1"/>
      <c r="EB557" s="1"/>
      <c r="EC557" s="1"/>
      <c r="ED557" s="1"/>
      <c r="EE557" s="1"/>
      <c r="EF557" s="1"/>
      <c r="EG557" s="1"/>
      <c r="EH557" s="1"/>
      <c r="EI557" s="1"/>
      <c r="EJ557" s="1"/>
      <c r="EK557" s="1"/>
      <c r="EL557" s="1"/>
      <c r="EM557" s="1"/>
      <c r="EN557" s="1"/>
      <c r="EO557" s="1"/>
      <c r="EP557" s="1"/>
    </row>
    <row r="558" spans="1:14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  <c r="CN558" s="1"/>
      <c r="CO558" s="1"/>
      <c r="CP558" s="1"/>
      <c r="CQ558" s="1"/>
      <c r="CR558" s="1"/>
      <c r="CS558" s="1"/>
      <c r="CT558" s="1"/>
      <c r="CU558" s="1"/>
      <c r="CV558" s="1"/>
      <c r="CW558" s="1"/>
      <c r="CX558" s="1"/>
      <c r="CY558" s="1"/>
      <c r="CZ558" s="1"/>
      <c r="DA558" s="1"/>
      <c r="DB558" s="1"/>
      <c r="DC558" s="1"/>
      <c r="DD558" s="1"/>
      <c r="DE558" s="1"/>
      <c r="DF558" s="1"/>
      <c r="DG558" s="1"/>
      <c r="DH558" s="1"/>
      <c r="DI558" s="1"/>
      <c r="DJ558" s="1"/>
      <c r="DK558" s="1"/>
      <c r="DL558" s="1"/>
      <c r="DM558" s="1"/>
      <c r="DN558" s="1"/>
      <c r="DO558" s="1"/>
      <c r="DP558" s="1"/>
      <c r="DQ558" s="1"/>
      <c r="DR558" s="1"/>
      <c r="DS558" s="1"/>
      <c r="DT558" s="1"/>
      <c r="DU558" s="1"/>
      <c r="DV558" s="1"/>
      <c r="DW558" s="1"/>
      <c r="DX558" s="1"/>
      <c r="DY558" s="1"/>
      <c r="DZ558" s="1"/>
      <c r="EA558" s="1"/>
      <c r="EB558" s="1"/>
      <c r="EC558" s="1"/>
      <c r="ED558" s="1"/>
      <c r="EE558" s="1"/>
      <c r="EF558" s="1"/>
      <c r="EG558" s="1"/>
      <c r="EH558" s="1"/>
      <c r="EI558" s="1"/>
      <c r="EJ558" s="1"/>
      <c r="EK558" s="1"/>
      <c r="EL558" s="1"/>
      <c r="EM558" s="1"/>
      <c r="EN558" s="1"/>
      <c r="EO558" s="1"/>
      <c r="EP558" s="1"/>
    </row>
    <row r="559" spans="1:14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  <c r="CN559" s="1"/>
      <c r="CO559" s="1"/>
      <c r="CP559" s="1"/>
      <c r="CQ559" s="1"/>
      <c r="CR559" s="1"/>
      <c r="CS559" s="1"/>
      <c r="CT559" s="1"/>
      <c r="CU559" s="1"/>
      <c r="CV559" s="1"/>
      <c r="CW559" s="1"/>
      <c r="CX559" s="1"/>
      <c r="CY559" s="1"/>
      <c r="CZ559" s="1"/>
      <c r="DA559" s="1"/>
      <c r="DB559" s="1"/>
      <c r="DC559" s="1"/>
      <c r="DD559" s="1"/>
      <c r="DE559" s="1"/>
      <c r="DF559" s="1"/>
      <c r="DG559" s="1"/>
      <c r="DH559" s="1"/>
      <c r="DI559" s="1"/>
      <c r="DJ559" s="1"/>
      <c r="DK559" s="1"/>
      <c r="DL559" s="1"/>
      <c r="DM559" s="1"/>
      <c r="DN559" s="1"/>
      <c r="DO559" s="1"/>
      <c r="DP559" s="1"/>
      <c r="DQ559" s="1"/>
      <c r="DR559" s="1"/>
      <c r="DS559" s="1"/>
      <c r="DT559" s="1"/>
      <c r="DU559" s="1"/>
      <c r="DV559" s="1"/>
      <c r="DW559" s="1"/>
      <c r="DX559" s="1"/>
      <c r="DY559" s="1"/>
      <c r="DZ559" s="1"/>
      <c r="EA559" s="1"/>
      <c r="EB559" s="1"/>
      <c r="EC559" s="1"/>
      <c r="ED559" s="1"/>
      <c r="EE559" s="1"/>
      <c r="EF559" s="1"/>
      <c r="EG559" s="1"/>
      <c r="EH559" s="1"/>
      <c r="EI559" s="1"/>
      <c r="EJ559" s="1"/>
      <c r="EK559" s="1"/>
      <c r="EL559" s="1"/>
      <c r="EM559" s="1"/>
      <c r="EN559" s="1"/>
      <c r="EO559" s="1"/>
      <c r="EP559" s="1"/>
    </row>
    <row r="560" spans="1:14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  <c r="CN560" s="1"/>
      <c r="CO560" s="1"/>
      <c r="CP560" s="1"/>
      <c r="CQ560" s="1"/>
      <c r="CR560" s="1"/>
      <c r="CS560" s="1"/>
      <c r="CT560" s="1"/>
      <c r="CU560" s="1"/>
      <c r="CV560" s="1"/>
      <c r="CW560" s="1"/>
      <c r="CX560" s="1"/>
      <c r="CY560" s="1"/>
      <c r="CZ560" s="1"/>
      <c r="DA560" s="1"/>
      <c r="DB560" s="1"/>
      <c r="DC560" s="1"/>
      <c r="DD560" s="1"/>
      <c r="DE560" s="1"/>
      <c r="DF560" s="1"/>
      <c r="DG560" s="1"/>
      <c r="DH560" s="1"/>
      <c r="DI560" s="1"/>
      <c r="DJ560" s="1"/>
      <c r="DK560" s="1"/>
      <c r="DL560" s="1"/>
      <c r="DM560" s="1"/>
      <c r="DN560" s="1"/>
      <c r="DO560" s="1"/>
      <c r="DP560" s="1"/>
      <c r="DQ560" s="1"/>
      <c r="DR560" s="1"/>
      <c r="DS560" s="1"/>
      <c r="DT560" s="1"/>
      <c r="DU560" s="1"/>
      <c r="DV560" s="1"/>
      <c r="DW560" s="1"/>
      <c r="DX560" s="1"/>
      <c r="DY560" s="1"/>
      <c r="DZ560" s="1"/>
      <c r="EA560" s="1"/>
      <c r="EB560" s="1"/>
      <c r="EC560" s="1"/>
      <c r="ED560" s="1"/>
      <c r="EE560" s="1"/>
      <c r="EF560" s="1"/>
      <c r="EG560" s="1"/>
      <c r="EH560" s="1"/>
      <c r="EI560" s="1"/>
      <c r="EJ560" s="1"/>
      <c r="EK560" s="1"/>
      <c r="EL560" s="1"/>
      <c r="EM560" s="1"/>
      <c r="EN560" s="1"/>
      <c r="EO560" s="1"/>
      <c r="EP560" s="1"/>
    </row>
    <row r="561" spans="1:14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  <c r="CN561" s="1"/>
      <c r="CO561" s="1"/>
      <c r="CP561" s="1"/>
      <c r="CQ561" s="1"/>
      <c r="CR561" s="1"/>
      <c r="CS561" s="1"/>
      <c r="CT561" s="1"/>
      <c r="CU561" s="1"/>
      <c r="CV561" s="1"/>
      <c r="CW561" s="1"/>
      <c r="CX561" s="1"/>
      <c r="CY561" s="1"/>
      <c r="CZ561" s="1"/>
      <c r="DA561" s="1"/>
      <c r="DB561" s="1"/>
      <c r="DC561" s="1"/>
      <c r="DD561" s="1"/>
      <c r="DE561" s="1"/>
      <c r="DF561" s="1"/>
      <c r="DG561" s="1"/>
      <c r="DH561" s="1"/>
      <c r="DI561" s="1"/>
      <c r="DJ561" s="1"/>
      <c r="DK561" s="1"/>
      <c r="DL561" s="1"/>
      <c r="DM561" s="1"/>
      <c r="DN561" s="1"/>
      <c r="DO561" s="1"/>
      <c r="DP561" s="1"/>
      <c r="DQ561" s="1"/>
      <c r="DR561" s="1"/>
      <c r="DS561" s="1"/>
      <c r="DT561" s="1"/>
      <c r="DU561" s="1"/>
      <c r="DV561" s="1"/>
      <c r="DW561" s="1"/>
      <c r="DX561" s="1"/>
      <c r="DY561" s="1"/>
      <c r="DZ561" s="1"/>
      <c r="EA561" s="1"/>
      <c r="EB561" s="1"/>
      <c r="EC561" s="1"/>
      <c r="ED561" s="1"/>
      <c r="EE561" s="1"/>
      <c r="EF561" s="1"/>
      <c r="EG561" s="1"/>
      <c r="EH561" s="1"/>
      <c r="EI561" s="1"/>
      <c r="EJ561" s="1"/>
      <c r="EK561" s="1"/>
      <c r="EL561" s="1"/>
      <c r="EM561" s="1"/>
      <c r="EN561" s="1"/>
      <c r="EO561" s="1"/>
      <c r="EP561" s="1"/>
    </row>
    <row r="562" spans="1:14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  <c r="CN562" s="1"/>
      <c r="CO562" s="1"/>
      <c r="CP562" s="1"/>
      <c r="CQ562" s="1"/>
      <c r="CR562" s="1"/>
      <c r="CS562" s="1"/>
      <c r="CT562" s="1"/>
      <c r="CU562" s="1"/>
      <c r="CV562" s="1"/>
      <c r="CW562" s="1"/>
      <c r="CX562" s="1"/>
      <c r="CY562" s="1"/>
      <c r="CZ562" s="1"/>
      <c r="DA562" s="1"/>
      <c r="DB562" s="1"/>
      <c r="DC562" s="1"/>
      <c r="DD562" s="1"/>
      <c r="DE562" s="1"/>
      <c r="DF562" s="1"/>
      <c r="DG562" s="1"/>
      <c r="DH562" s="1"/>
      <c r="DI562" s="1"/>
      <c r="DJ562" s="1"/>
      <c r="DK562" s="1"/>
      <c r="DL562" s="1"/>
      <c r="DM562" s="1"/>
      <c r="DN562" s="1"/>
      <c r="DO562" s="1"/>
      <c r="DP562" s="1"/>
      <c r="DQ562" s="1"/>
      <c r="DR562" s="1"/>
      <c r="DS562" s="1"/>
      <c r="DT562" s="1"/>
      <c r="DU562" s="1"/>
      <c r="DV562" s="1"/>
      <c r="DW562" s="1"/>
      <c r="DX562" s="1"/>
      <c r="DY562" s="1"/>
      <c r="DZ562" s="1"/>
      <c r="EA562" s="1"/>
      <c r="EB562" s="1"/>
      <c r="EC562" s="1"/>
      <c r="ED562" s="1"/>
      <c r="EE562" s="1"/>
      <c r="EF562" s="1"/>
      <c r="EG562" s="1"/>
      <c r="EH562" s="1"/>
      <c r="EI562" s="1"/>
      <c r="EJ562" s="1"/>
      <c r="EK562" s="1"/>
      <c r="EL562" s="1"/>
      <c r="EM562" s="1"/>
      <c r="EN562" s="1"/>
      <c r="EO562" s="1"/>
      <c r="EP562" s="1"/>
    </row>
    <row r="563" spans="1:14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  <c r="CN563" s="1"/>
      <c r="CO563" s="1"/>
      <c r="CP563" s="1"/>
      <c r="CQ563" s="1"/>
      <c r="CR563" s="1"/>
      <c r="CS563" s="1"/>
      <c r="CT563" s="1"/>
      <c r="CU563" s="1"/>
      <c r="CV563" s="1"/>
      <c r="CW563" s="1"/>
      <c r="CX563" s="1"/>
      <c r="CY563" s="1"/>
      <c r="CZ563" s="1"/>
      <c r="DA563" s="1"/>
      <c r="DB563" s="1"/>
      <c r="DC563" s="1"/>
      <c r="DD563" s="1"/>
      <c r="DE563" s="1"/>
      <c r="DF563" s="1"/>
      <c r="DG563" s="1"/>
      <c r="DH563" s="1"/>
      <c r="DI563" s="1"/>
      <c r="DJ563" s="1"/>
      <c r="DK563" s="1"/>
      <c r="DL563" s="1"/>
      <c r="DM563" s="1"/>
      <c r="DN563" s="1"/>
      <c r="DO563" s="1"/>
      <c r="DP563" s="1"/>
      <c r="DQ563" s="1"/>
      <c r="DR563" s="1"/>
      <c r="DS563" s="1"/>
      <c r="DT563" s="1"/>
      <c r="DU563" s="1"/>
      <c r="DV563" s="1"/>
      <c r="DW563" s="1"/>
      <c r="DX563" s="1"/>
      <c r="DY563" s="1"/>
      <c r="DZ563" s="1"/>
      <c r="EA563" s="1"/>
      <c r="EB563" s="1"/>
      <c r="EC563" s="1"/>
      <c r="ED563" s="1"/>
      <c r="EE563" s="1"/>
      <c r="EF563" s="1"/>
      <c r="EG563" s="1"/>
      <c r="EH563" s="1"/>
      <c r="EI563" s="1"/>
      <c r="EJ563" s="1"/>
      <c r="EK563" s="1"/>
      <c r="EL563" s="1"/>
      <c r="EM563" s="1"/>
      <c r="EN563" s="1"/>
      <c r="EO563" s="1"/>
      <c r="EP563" s="1"/>
    </row>
    <row r="564" spans="1:14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  <c r="CN564" s="1"/>
      <c r="CO564" s="1"/>
      <c r="CP564" s="1"/>
      <c r="CQ564" s="1"/>
      <c r="CR564" s="1"/>
      <c r="CS564" s="1"/>
      <c r="CT564" s="1"/>
      <c r="CU564" s="1"/>
      <c r="CV564" s="1"/>
      <c r="CW564" s="1"/>
      <c r="CX564" s="1"/>
      <c r="CY564" s="1"/>
      <c r="CZ564" s="1"/>
      <c r="DA564" s="1"/>
      <c r="DB564" s="1"/>
      <c r="DC564" s="1"/>
      <c r="DD564" s="1"/>
      <c r="DE564" s="1"/>
      <c r="DF564" s="1"/>
      <c r="DG564" s="1"/>
      <c r="DH564" s="1"/>
      <c r="DI564" s="1"/>
      <c r="DJ564" s="1"/>
      <c r="DK564" s="1"/>
      <c r="DL564" s="1"/>
      <c r="DM564" s="1"/>
      <c r="DN564" s="1"/>
      <c r="DO564" s="1"/>
      <c r="DP564" s="1"/>
      <c r="DQ564" s="1"/>
      <c r="DR564" s="1"/>
      <c r="DS564" s="1"/>
      <c r="DT564" s="1"/>
      <c r="DU564" s="1"/>
      <c r="DV564" s="1"/>
      <c r="DW564" s="1"/>
      <c r="DX564" s="1"/>
      <c r="DY564" s="1"/>
      <c r="DZ564" s="1"/>
      <c r="EA564" s="1"/>
      <c r="EB564" s="1"/>
      <c r="EC564" s="1"/>
      <c r="ED564" s="1"/>
      <c r="EE564" s="1"/>
      <c r="EF564" s="1"/>
      <c r="EG564" s="1"/>
      <c r="EH564" s="1"/>
      <c r="EI564" s="1"/>
      <c r="EJ564" s="1"/>
      <c r="EK564" s="1"/>
      <c r="EL564" s="1"/>
      <c r="EM564" s="1"/>
      <c r="EN564" s="1"/>
      <c r="EO564" s="1"/>
      <c r="EP564" s="1"/>
    </row>
    <row r="565" spans="1:14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  <c r="CN565" s="1"/>
      <c r="CO565" s="1"/>
      <c r="CP565" s="1"/>
      <c r="CQ565" s="1"/>
      <c r="CR565" s="1"/>
      <c r="CS565" s="1"/>
      <c r="CT565" s="1"/>
      <c r="CU565" s="1"/>
      <c r="CV565" s="1"/>
      <c r="CW565" s="1"/>
      <c r="CX565" s="1"/>
      <c r="CY565" s="1"/>
      <c r="CZ565" s="1"/>
      <c r="DA565" s="1"/>
      <c r="DB565" s="1"/>
      <c r="DC565" s="1"/>
      <c r="DD565" s="1"/>
      <c r="DE565" s="1"/>
      <c r="DF565" s="1"/>
      <c r="DG565" s="1"/>
      <c r="DH565" s="1"/>
      <c r="DI565" s="1"/>
      <c r="DJ565" s="1"/>
      <c r="DK565" s="1"/>
      <c r="DL565" s="1"/>
      <c r="DM565" s="1"/>
      <c r="DN565" s="1"/>
      <c r="DO565" s="1"/>
      <c r="DP565" s="1"/>
      <c r="DQ565" s="1"/>
      <c r="DR565" s="1"/>
      <c r="DS565" s="1"/>
      <c r="DT565" s="1"/>
      <c r="DU565" s="1"/>
      <c r="DV565" s="1"/>
      <c r="DW565" s="1"/>
      <c r="DX565" s="1"/>
      <c r="DY565" s="1"/>
      <c r="DZ565" s="1"/>
      <c r="EA565" s="1"/>
      <c r="EB565" s="1"/>
      <c r="EC565" s="1"/>
      <c r="ED565" s="1"/>
      <c r="EE565" s="1"/>
      <c r="EF565" s="1"/>
      <c r="EG565" s="1"/>
      <c r="EH565" s="1"/>
      <c r="EI565" s="1"/>
      <c r="EJ565" s="1"/>
      <c r="EK565" s="1"/>
      <c r="EL565" s="1"/>
      <c r="EM565" s="1"/>
      <c r="EN565" s="1"/>
      <c r="EO565" s="1"/>
      <c r="EP565" s="1"/>
    </row>
    <row r="566" spans="1:14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  <c r="CN566" s="1"/>
      <c r="CO566" s="1"/>
      <c r="CP566" s="1"/>
      <c r="CQ566" s="1"/>
      <c r="CR566" s="1"/>
      <c r="CS566" s="1"/>
      <c r="CT566" s="1"/>
      <c r="CU566" s="1"/>
      <c r="CV566" s="1"/>
      <c r="CW566" s="1"/>
      <c r="CX566" s="1"/>
      <c r="CY566" s="1"/>
      <c r="CZ566" s="1"/>
      <c r="DA566" s="1"/>
      <c r="DB566" s="1"/>
      <c r="DC566" s="1"/>
      <c r="DD566" s="1"/>
      <c r="DE566" s="1"/>
      <c r="DF566" s="1"/>
      <c r="DG566" s="1"/>
      <c r="DH566" s="1"/>
      <c r="DI566" s="1"/>
      <c r="DJ566" s="1"/>
      <c r="DK566" s="1"/>
      <c r="DL566" s="1"/>
      <c r="DM566" s="1"/>
      <c r="DN566" s="1"/>
      <c r="DO566" s="1"/>
      <c r="DP566" s="1"/>
      <c r="DQ566" s="1"/>
      <c r="DR566" s="1"/>
      <c r="DS566" s="1"/>
      <c r="DT566" s="1"/>
      <c r="DU566" s="1"/>
      <c r="DV566" s="1"/>
      <c r="DW566" s="1"/>
      <c r="DX566" s="1"/>
      <c r="DY566" s="1"/>
      <c r="DZ566" s="1"/>
      <c r="EA566" s="1"/>
      <c r="EB566" s="1"/>
      <c r="EC566" s="1"/>
      <c r="ED566" s="1"/>
      <c r="EE566" s="1"/>
      <c r="EF566" s="1"/>
      <c r="EG566" s="1"/>
      <c r="EH566" s="1"/>
      <c r="EI566" s="1"/>
      <c r="EJ566" s="1"/>
      <c r="EK566" s="1"/>
      <c r="EL566" s="1"/>
      <c r="EM566" s="1"/>
      <c r="EN566" s="1"/>
      <c r="EO566" s="1"/>
      <c r="EP566" s="1"/>
    </row>
    <row r="567" spans="1:14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  <c r="CQ567" s="1"/>
      <c r="CR567" s="1"/>
      <c r="CS567" s="1"/>
      <c r="CT567" s="1"/>
      <c r="CU567" s="1"/>
      <c r="CV567" s="1"/>
      <c r="CW567" s="1"/>
      <c r="CX567" s="1"/>
      <c r="CY567" s="1"/>
      <c r="CZ567" s="1"/>
      <c r="DA567" s="1"/>
      <c r="DB567" s="1"/>
      <c r="DC567" s="1"/>
      <c r="DD567" s="1"/>
      <c r="DE567" s="1"/>
      <c r="DF567" s="1"/>
      <c r="DG567" s="1"/>
      <c r="DH567" s="1"/>
      <c r="DI567" s="1"/>
      <c r="DJ567" s="1"/>
      <c r="DK567" s="1"/>
      <c r="DL567" s="1"/>
      <c r="DM567" s="1"/>
      <c r="DN567" s="1"/>
      <c r="DO567" s="1"/>
      <c r="DP567" s="1"/>
      <c r="DQ567" s="1"/>
      <c r="DR567" s="1"/>
      <c r="DS567" s="1"/>
      <c r="DT567" s="1"/>
      <c r="DU567" s="1"/>
      <c r="DV567" s="1"/>
      <c r="DW567" s="1"/>
      <c r="DX567" s="1"/>
      <c r="DY567" s="1"/>
      <c r="DZ567" s="1"/>
      <c r="EA567" s="1"/>
      <c r="EB567" s="1"/>
      <c r="EC567" s="1"/>
      <c r="ED567" s="1"/>
      <c r="EE567" s="1"/>
      <c r="EF567" s="1"/>
      <c r="EG567" s="1"/>
      <c r="EH567" s="1"/>
      <c r="EI567" s="1"/>
      <c r="EJ567" s="1"/>
      <c r="EK567" s="1"/>
      <c r="EL567" s="1"/>
      <c r="EM567" s="1"/>
      <c r="EN567" s="1"/>
      <c r="EO567" s="1"/>
      <c r="EP567" s="1"/>
    </row>
    <row r="568" spans="1:14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  <c r="CN568" s="1"/>
      <c r="CO568" s="1"/>
      <c r="CP568" s="1"/>
      <c r="CQ568" s="1"/>
      <c r="CR568" s="1"/>
      <c r="CS568" s="1"/>
      <c r="CT568" s="1"/>
      <c r="CU568" s="1"/>
      <c r="CV568" s="1"/>
      <c r="CW568" s="1"/>
      <c r="CX568" s="1"/>
      <c r="CY568" s="1"/>
      <c r="CZ568" s="1"/>
      <c r="DA568" s="1"/>
      <c r="DB568" s="1"/>
      <c r="DC568" s="1"/>
      <c r="DD568" s="1"/>
      <c r="DE568" s="1"/>
      <c r="DF568" s="1"/>
      <c r="DG568" s="1"/>
      <c r="DH568" s="1"/>
      <c r="DI568" s="1"/>
      <c r="DJ568" s="1"/>
      <c r="DK568" s="1"/>
      <c r="DL568" s="1"/>
      <c r="DM568" s="1"/>
      <c r="DN568" s="1"/>
      <c r="DO568" s="1"/>
      <c r="DP568" s="1"/>
      <c r="DQ568" s="1"/>
      <c r="DR568" s="1"/>
      <c r="DS568" s="1"/>
      <c r="DT568" s="1"/>
      <c r="DU568" s="1"/>
      <c r="DV568" s="1"/>
      <c r="DW568" s="1"/>
      <c r="DX568" s="1"/>
      <c r="DY568" s="1"/>
      <c r="DZ568" s="1"/>
      <c r="EA568" s="1"/>
      <c r="EB568" s="1"/>
      <c r="EC568" s="1"/>
      <c r="ED568" s="1"/>
      <c r="EE568" s="1"/>
      <c r="EF568" s="1"/>
      <c r="EG568" s="1"/>
      <c r="EH568" s="1"/>
      <c r="EI568" s="1"/>
      <c r="EJ568" s="1"/>
      <c r="EK568" s="1"/>
      <c r="EL568" s="1"/>
      <c r="EM568" s="1"/>
      <c r="EN568" s="1"/>
      <c r="EO568" s="1"/>
      <c r="EP568" s="1"/>
    </row>
    <row r="569" spans="1:14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  <c r="CN569" s="1"/>
      <c r="CO569" s="1"/>
      <c r="CP569" s="1"/>
      <c r="CQ569" s="1"/>
      <c r="CR569" s="1"/>
      <c r="CS569" s="1"/>
      <c r="CT569" s="1"/>
      <c r="CU569" s="1"/>
      <c r="CV569" s="1"/>
      <c r="CW569" s="1"/>
      <c r="CX569" s="1"/>
      <c r="CY569" s="1"/>
      <c r="CZ569" s="1"/>
      <c r="DA569" s="1"/>
      <c r="DB569" s="1"/>
      <c r="DC569" s="1"/>
      <c r="DD569" s="1"/>
      <c r="DE569" s="1"/>
      <c r="DF569" s="1"/>
      <c r="DG569" s="1"/>
      <c r="DH569" s="1"/>
      <c r="DI569" s="1"/>
      <c r="DJ569" s="1"/>
      <c r="DK569" s="1"/>
      <c r="DL569" s="1"/>
      <c r="DM569" s="1"/>
      <c r="DN569" s="1"/>
      <c r="DO569" s="1"/>
      <c r="DP569" s="1"/>
      <c r="DQ569" s="1"/>
      <c r="DR569" s="1"/>
      <c r="DS569" s="1"/>
      <c r="DT569" s="1"/>
      <c r="DU569" s="1"/>
      <c r="DV569" s="1"/>
      <c r="DW569" s="1"/>
      <c r="DX569" s="1"/>
      <c r="DY569" s="1"/>
      <c r="DZ569" s="1"/>
      <c r="EA569" s="1"/>
      <c r="EB569" s="1"/>
      <c r="EC569" s="1"/>
      <c r="ED569" s="1"/>
      <c r="EE569" s="1"/>
      <c r="EF569" s="1"/>
      <c r="EG569" s="1"/>
      <c r="EH569" s="1"/>
      <c r="EI569" s="1"/>
      <c r="EJ569" s="1"/>
      <c r="EK569" s="1"/>
      <c r="EL569" s="1"/>
      <c r="EM569" s="1"/>
      <c r="EN569" s="1"/>
      <c r="EO569" s="1"/>
      <c r="EP569" s="1"/>
    </row>
    <row r="570" spans="1:14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  <c r="CN570" s="1"/>
      <c r="CO570" s="1"/>
      <c r="CP570" s="1"/>
      <c r="CQ570" s="1"/>
      <c r="CR570" s="1"/>
      <c r="CS570" s="1"/>
      <c r="CT570" s="1"/>
      <c r="CU570" s="1"/>
      <c r="CV570" s="1"/>
      <c r="CW570" s="1"/>
      <c r="CX570" s="1"/>
      <c r="CY570" s="1"/>
      <c r="CZ570" s="1"/>
      <c r="DA570" s="1"/>
      <c r="DB570" s="1"/>
      <c r="DC570" s="1"/>
      <c r="DD570" s="1"/>
      <c r="DE570" s="1"/>
      <c r="DF570" s="1"/>
      <c r="DG570" s="1"/>
      <c r="DH570" s="1"/>
      <c r="DI570" s="1"/>
      <c r="DJ570" s="1"/>
      <c r="DK570" s="1"/>
      <c r="DL570" s="1"/>
      <c r="DM570" s="1"/>
      <c r="DN570" s="1"/>
      <c r="DO570" s="1"/>
      <c r="DP570" s="1"/>
      <c r="DQ570" s="1"/>
      <c r="DR570" s="1"/>
      <c r="DS570" s="1"/>
      <c r="DT570" s="1"/>
      <c r="DU570" s="1"/>
      <c r="DV570" s="1"/>
      <c r="DW570" s="1"/>
      <c r="DX570" s="1"/>
      <c r="DY570" s="1"/>
      <c r="DZ570" s="1"/>
      <c r="EA570" s="1"/>
      <c r="EB570" s="1"/>
      <c r="EC570" s="1"/>
      <c r="ED570" s="1"/>
      <c r="EE570" s="1"/>
      <c r="EF570" s="1"/>
      <c r="EG570" s="1"/>
      <c r="EH570" s="1"/>
      <c r="EI570" s="1"/>
      <c r="EJ570" s="1"/>
      <c r="EK570" s="1"/>
      <c r="EL570" s="1"/>
      <c r="EM570" s="1"/>
      <c r="EN570" s="1"/>
      <c r="EO570" s="1"/>
      <c r="EP570" s="1"/>
    </row>
    <row r="571" spans="1:14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  <c r="CN571" s="1"/>
      <c r="CO571" s="1"/>
      <c r="CP571" s="1"/>
      <c r="CQ571" s="1"/>
      <c r="CR571" s="1"/>
      <c r="CS571" s="1"/>
      <c r="CT571" s="1"/>
      <c r="CU571" s="1"/>
      <c r="CV571" s="1"/>
      <c r="CW571" s="1"/>
      <c r="CX571" s="1"/>
      <c r="CY571" s="1"/>
      <c r="CZ571" s="1"/>
      <c r="DA571" s="1"/>
      <c r="DB571" s="1"/>
      <c r="DC571" s="1"/>
      <c r="DD571" s="1"/>
      <c r="DE571" s="1"/>
      <c r="DF571" s="1"/>
      <c r="DG571" s="1"/>
      <c r="DH571" s="1"/>
      <c r="DI571" s="1"/>
      <c r="DJ571" s="1"/>
      <c r="DK571" s="1"/>
      <c r="DL571" s="1"/>
      <c r="DM571" s="1"/>
      <c r="DN571" s="1"/>
      <c r="DO571" s="1"/>
      <c r="DP571" s="1"/>
      <c r="DQ571" s="1"/>
      <c r="DR571" s="1"/>
      <c r="DS571" s="1"/>
      <c r="DT571" s="1"/>
      <c r="DU571" s="1"/>
      <c r="DV571" s="1"/>
      <c r="DW571" s="1"/>
      <c r="DX571" s="1"/>
      <c r="DY571" s="1"/>
      <c r="DZ571" s="1"/>
      <c r="EA571" s="1"/>
      <c r="EB571" s="1"/>
      <c r="EC571" s="1"/>
      <c r="ED571" s="1"/>
      <c r="EE571" s="1"/>
      <c r="EF571" s="1"/>
      <c r="EG571" s="1"/>
      <c r="EH571" s="1"/>
      <c r="EI571" s="1"/>
      <c r="EJ571" s="1"/>
      <c r="EK571" s="1"/>
      <c r="EL571" s="1"/>
      <c r="EM571" s="1"/>
      <c r="EN571" s="1"/>
      <c r="EO571" s="1"/>
      <c r="EP571" s="1"/>
    </row>
    <row r="572" spans="1:14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  <c r="CN572" s="1"/>
      <c r="CO572" s="1"/>
      <c r="CP572" s="1"/>
      <c r="CQ572" s="1"/>
      <c r="CR572" s="1"/>
      <c r="CS572" s="1"/>
      <c r="CT572" s="1"/>
      <c r="CU572" s="1"/>
      <c r="CV572" s="1"/>
      <c r="CW572" s="1"/>
      <c r="CX572" s="1"/>
      <c r="CY572" s="1"/>
      <c r="CZ572" s="1"/>
      <c r="DA572" s="1"/>
      <c r="DB572" s="1"/>
      <c r="DC572" s="1"/>
      <c r="DD572" s="1"/>
      <c r="DE572" s="1"/>
      <c r="DF572" s="1"/>
      <c r="DG572" s="1"/>
      <c r="DH572" s="1"/>
      <c r="DI572" s="1"/>
      <c r="DJ572" s="1"/>
      <c r="DK572" s="1"/>
      <c r="DL572" s="1"/>
      <c r="DM572" s="1"/>
      <c r="DN572" s="1"/>
      <c r="DO572" s="1"/>
      <c r="DP572" s="1"/>
      <c r="DQ572" s="1"/>
      <c r="DR572" s="1"/>
      <c r="DS572" s="1"/>
      <c r="DT572" s="1"/>
      <c r="DU572" s="1"/>
      <c r="DV572" s="1"/>
      <c r="DW572" s="1"/>
      <c r="DX572" s="1"/>
      <c r="DY572" s="1"/>
      <c r="DZ572" s="1"/>
      <c r="EA572" s="1"/>
      <c r="EB572" s="1"/>
      <c r="EC572" s="1"/>
      <c r="ED572" s="1"/>
      <c r="EE572" s="1"/>
      <c r="EF572" s="1"/>
      <c r="EG572" s="1"/>
      <c r="EH572" s="1"/>
      <c r="EI572" s="1"/>
      <c r="EJ572" s="1"/>
      <c r="EK572" s="1"/>
      <c r="EL572" s="1"/>
      <c r="EM572" s="1"/>
      <c r="EN572" s="1"/>
      <c r="EO572" s="1"/>
      <c r="EP572" s="1"/>
    </row>
    <row r="573" spans="1:14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  <c r="CN573" s="1"/>
      <c r="CO573" s="1"/>
      <c r="CP573" s="1"/>
      <c r="CQ573" s="1"/>
      <c r="CR573" s="1"/>
      <c r="CS573" s="1"/>
      <c r="CT573" s="1"/>
      <c r="CU573" s="1"/>
      <c r="CV573" s="1"/>
      <c r="CW573" s="1"/>
      <c r="CX573" s="1"/>
      <c r="CY573" s="1"/>
      <c r="CZ573" s="1"/>
      <c r="DA573" s="1"/>
      <c r="DB573" s="1"/>
      <c r="DC573" s="1"/>
      <c r="DD573" s="1"/>
      <c r="DE573" s="1"/>
      <c r="DF573" s="1"/>
      <c r="DG573" s="1"/>
      <c r="DH573" s="1"/>
      <c r="DI573" s="1"/>
      <c r="DJ573" s="1"/>
      <c r="DK573" s="1"/>
      <c r="DL573" s="1"/>
      <c r="DM573" s="1"/>
      <c r="DN573" s="1"/>
      <c r="DO573" s="1"/>
      <c r="DP573" s="1"/>
      <c r="DQ573" s="1"/>
      <c r="DR573" s="1"/>
      <c r="DS573" s="1"/>
      <c r="DT573" s="1"/>
      <c r="DU573" s="1"/>
      <c r="DV573" s="1"/>
      <c r="DW573" s="1"/>
      <c r="DX573" s="1"/>
      <c r="DY573" s="1"/>
      <c r="DZ573" s="1"/>
      <c r="EA573" s="1"/>
      <c r="EB573" s="1"/>
      <c r="EC573" s="1"/>
      <c r="ED573" s="1"/>
      <c r="EE573" s="1"/>
      <c r="EF573" s="1"/>
      <c r="EG573" s="1"/>
      <c r="EH573" s="1"/>
      <c r="EI573" s="1"/>
      <c r="EJ573" s="1"/>
      <c r="EK573" s="1"/>
      <c r="EL573" s="1"/>
      <c r="EM573" s="1"/>
      <c r="EN573" s="1"/>
      <c r="EO573" s="1"/>
      <c r="EP573" s="1"/>
    </row>
    <row r="574" spans="1:14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  <c r="CN574" s="1"/>
      <c r="CO574" s="1"/>
      <c r="CP574" s="1"/>
      <c r="CQ574" s="1"/>
      <c r="CR574" s="1"/>
      <c r="CS574" s="1"/>
      <c r="CT574" s="1"/>
      <c r="CU574" s="1"/>
      <c r="CV574" s="1"/>
      <c r="CW574" s="1"/>
      <c r="CX574" s="1"/>
      <c r="CY574" s="1"/>
      <c r="CZ574" s="1"/>
      <c r="DA574" s="1"/>
      <c r="DB574" s="1"/>
      <c r="DC574" s="1"/>
      <c r="DD574" s="1"/>
      <c r="DE574" s="1"/>
      <c r="DF574" s="1"/>
      <c r="DG574" s="1"/>
      <c r="DH574" s="1"/>
      <c r="DI574" s="1"/>
      <c r="DJ574" s="1"/>
      <c r="DK574" s="1"/>
      <c r="DL574" s="1"/>
      <c r="DM574" s="1"/>
      <c r="DN574" s="1"/>
      <c r="DO574" s="1"/>
      <c r="DP574" s="1"/>
      <c r="DQ574" s="1"/>
      <c r="DR574" s="1"/>
      <c r="DS574" s="1"/>
      <c r="DT574" s="1"/>
      <c r="DU574" s="1"/>
      <c r="DV574" s="1"/>
      <c r="DW574" s="1"/>
      <c r="DX574" s="1"/>
      <c r="DY574" s="1"/>
      <c r="DZ574" s="1"/>
      <c r="EA574" s="1"/>
      <c r="EB574" s="1"/>
      <c r="EC574" s="1"/>
      <c r="ED574" s="1"/>
      <c r="EE574" s="1"/>
      <c r="EF574" s="1"/>
      <c r="EG574" s="1"/>
      <c r="EH574" s="1"/>
      <c r="EI574" s="1"/>
      <c r="EJ574" s="1"/>
      <c r="EK574" s="1"/>
      <c r="EL574" s="1"/>
      <c r="EM574" s="1"/>
      <c r="EN574" s="1"/>
      <c r="EO574" s="1"/>
      <c r="EP574" s="1"/>
    </row>
    <row r="575" spans="1:14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  <c r="CN575" s="1"/>
      <c r="CO575" s="1"/>
      <c r="CP575" s="1"/>
      <c r="CQ575" s="1"/>
      <c r="CR575" s="1"/>
      <c r="CS575" s="1"/>
      <c r="CT575" s="1"/>
      <c r="CU575" s="1"/>
      <c r="CV575" s="1"/>
      <c r="CW575" s="1"/>
      <c r="CX575" s="1"/>
      <c r="CY575" s="1"/>
      <c r="CZ575" s="1"/>
      <c r="DA575" s="1"/>
      <c r="DB575" s="1"/>
      <c r="DC575" s="1"/>
      <c r="DD575" s="1"/>
      <c r="DE575" s="1"/>
      <c r="DF575" s="1"/>
      <c r="DG575" s="1"/>
      <c r="DH575" s="1"/>
      <c r="DI575" s="1"/>
      <c r="DJ575" s="1"/>
      <c r="DK575" s="1"/>
      <c r="DL575" s="1"/>
      <c r="DM575" s="1"/>
      <c r="DN575" s="1"/>
      <c r="DO575" s="1"/>
      <c r="DP575" s="1"/>
      <c r="DQ575" s="1"/>
      <c r="DR575" s="1"/>
      <c r="DS575" s="1"/>
      <c r="DT575" s="1"/>
      <c r="DU575" s="1"/>
      <c r="DV575" s="1"/>
      <c r="DW575" s="1"/>
      <c r="DX575" s="1"/>
      <c r="DY575" s="1"/>
      <c r="DZ575" s="1"/>
      <c r="EA575" s="1"/>
      <c r="EB575" s="1"/>
      <c r="EC575" s="1"/>
      <c r="ED575" s="1"/>
      <c r="EE575" s="1"/>
      <c r="EF575" s="1"/>
      <c r="EG575" s="1"/>
      <c r="EH575" s="1"/>
      <c r="EI575" s="1"/>
      <c r="EJ575" s="1"/>
      <c r="EK575" s="1"/>
      <c r="EL575" s="1"/>
      <c r="EM575" s="1"/>
      <c r="EN575" s="1"/>
      <c r="EO575" s="1"/>
      <c r="EP575" s="1"/>
    </row>
    <row r="576" spans="1:14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  <c r="CN576" s="1"/>
      <c r="CO576" s="1"/>
      <c r="CP576" s="1"/>
      <c r="CQ576" s="1"/>
      <c r="CR576" s="1"/>
      <c r="CS576" s="1"/>
      <c r="CT576" s="1"/>
      <c r="CU576" s="1"/>
      <c r="CV576" s="1"/>
      <c r="CW576" s="1"/>
      <c r="CX576" s="1"/>
      <c r="CY576" s="1"/>
      <c r="CZ576" s="1"/>
      <c r="DA576" s="1"/>
      <c r="DB576" s="1"/>
      <c r="DC576" s="1"/>
      <c r="DD576" s="1"/>
      <c r="DE576" s="1"/>
      <c r="DF576" s="1"/>
      <c r="DG576" s="1"/>
      <c r="DH576" s="1"/>
      <c r="DI576" s="1"/>
      <c r="DJ576" s="1"/>
      <c r="DK576" s="1"/>
      <c r="DL576" s="1"/>
      <c r="DM576" s="1"/>
      <c r="DN576" s="1"/>
      <c r="DO576" s="1"/>
      <c r="DP576" s="1"/>
      <c r="DQ576" s="1"/>
      <c r="DR576" s="1"/>
      <c r="DS576" s="1"/>
      <c r="DT576" s="1"/>
      <c r="DU576" s="1"/>
      <c r="DV576" s="1"/>
      <c r="DW576" s="1"/>
      <c r="DX576" s="1"/>
      <c r="DY576" s="1"/>
      <c r="DZ576" s="1"/>
      <c r="EA576" s="1"/>
      <c r="EB576" s="1"/>
      <c r="EC576" s="1"/>
      <c r="ED576" s="1"/>
      <c r="EE576" s="1"/>
      <c r="EF576" s="1"/>
      <c r="EG576" s="1"/>
      <c r="EH576" s="1"/>
      <c r="EI576" s="1"/>
      <c r="EJ576" s="1"/>
      <c r="EK576" s="1"/>
      <c r="EL576" s="1"/>
      <c r="EM576" s="1"/>
      <c r="EN576" s="1"/>
      <c r="EO576" s="1"/>
      <c r="EP576" s="1"/>
    </row>
    <row r="577" spans="1:14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  <c r="CN577" s="1"/>
      <c r="CO577" s="1"/>
      <c r="CP577" s="1"/>
      <c r="CQ577" s="1"/>
      <c r="CR577" s="1"/>
      <c r="CS577" s="1"/>
      <c r="CT577" s="1"/>
      <c r="CU577" s="1"/>
      <c r="CV577" s="1"/>
      <c r="CW577" s="1"/>
      <c r="CX577" s="1"/>
      <c r="CY577" s="1"/>
      <c r="CZ577" s="1"/>
      <c r="DA577" s="1"/>
      <c r="DB577" s="1"/>
      <c r="DC577" s="1"/>
      <c r="DD577" s="1"/>
      <c r="DE577" s="1"/>
      <c r="DF577" s="1"/>
      <c r="DG577" s="1"/>
      <c r="DH577" s="1"/>
      <c r="DI577" s="1"/>
      <c r="DJ577" s="1"/>
      <c r="DK577" s="1"/>
      <c r="DL577" s="1"/>
      <c r="DM577" s="1"/>
      <c r="DN577" s="1"/>
      <c r="DO577" s="1"/>
      <c r="DP577" s="1"/>
      <c r="DQ577" s="1"/>
      <c r="DR577" s="1"/>
      <c r="DS577" s="1"/>
      <c r="DT577" s="1"/>
      <c r="DU577" s="1"/>
      <c r="DV577" s="1"/>
      <c r="DW577" s="1"/>
      <c r="DX577" s="1"/>
      <c r="DY577" s="1"/>
      <c r="DZ577" s="1"/>
      <c r="EA577" s="1"/>
      <c r="EB577" s="1"/>
      <c r="EC577" s="1"/>
      <c r="ED577" s="1"/>
      <c r="EE577" s="1"/>
      <c r="EF577" s="1"/>
      <c r="EG577" s="1"/>
      <c r="EH577" s="1"/>
      <c r="EI577" s="1"/>
      <c r="EJ577" s="1"/>
      <c r="EK577" s="1"/>
      <c r="EL577" s="1"/>
      <c r="EM577" s="1"/>
      <c r="EN577" s="1"/>
      <c r="EO577" s="1"/>
      <c r="EP577" s="1"/>
    </row>
    <row r="578" spans="1:14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  <c r="CN578" s="1"/>
      <c r="CO578" s="1"/>
      <c r="CP578" s="1"/>
      <c r="CQ578" s="1"/>
      <c r="CR578" s="1"/>
      <c r="CS578" s="1"/>
      <c r="CT578" s="1"/>
      <c r="CU578" s="1"/>
      <c r="CV578" s="1"/>
      <c r="CW578" s="1"/>
      <c r="CX578" s="1"/>
      <c r="CY578" s="1"/>
      <c r="CZ578" s="1"/>
      <c r="DA578" s="1"/>
      <c r="DB578" s="1"/>
      <c r="DC578" s="1"/>
      <c r="DD578" s="1"/>
      <c r="DE578" s="1"/>
      <c r="DF578" s="1"/>
      <c r="DG578" s="1"/>
      <c r="DH578" s="1"/>
      <c r="DI578" s="1"/>
      <c r="DJ578" s="1"/>
      <c r="DK578" s="1"/>
      <c r="DL578" s="1"/>
      <c r="DM578" s="1"/>
      <c r="DN578" s="1"/>
      <c r="DO578" s="1"/>
      <c r="DP578" s="1"/>
      <c r="DQ578" s="1"/>
      <c r="DR578" s="1"/>
      <c r="DS578" s="1"/>
      <c r="DT578" s="1"/>
      <c r="DU578" s="1"/>
      <c r="DV578" s="1"/>
      <c r="DW578" s="1"/>
      <c r="DX578" s="1"/>
      <c r="DY578" s="1"/>
      <c r="DZ578" s="1"/>
      <c r="EA578" s="1"/>
      <c r="EB578" s="1"/>
      <c r="EC578" s="1"/>
      <c r="ED578" s="1"/>
      <c r="EE578" s="1"/>
      <c r="EF578" s="1"/>
      <c r="EG578" s="1"/>
      <c r="EH578" s="1"/>
      <c r="EI578" s="1"/>
      <c r="EJ578" s="1"/>
      <c r="EK578" s="1"/>
      <c r="EL578" s="1"/>
      <c r="EM578" s="1"/>
      <c r="EN578" s="1"/>
      <c r="EO578" s="1"/>
      <c r="EP578" s="1"/>
    </row>
    <row r="579" spans="1:14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  <c r="CN579" s="1"/>
      <c r="CO579" s="1"/>
      <c r="CP579" s="1"/>
      <c r="CQ579" s="1"/>
      <c r="CR579" s="1"/>
      <c r="CS579" s="1"/>
      <c r="CT579" s="1"/>
      <c r="CU579" s="1"/>
      <c r="CV579" s="1"/>
      <c r="CW579" s="1"/>
      <c r="CX579" s="1"/>
      <c r="CY579" s="1"/>
      <c r="CZ579" s="1"/>
      <c r="DA579" s="1"/>
      <c r="DB579" s="1"/>
      <c r="DC579" s="1"/>
      <c r="DD579" s="1"/>
      <c r="DE579" s="1"/>
      <c r="DF579" s="1"/>
      <c r="DG579" s="1"/>
      <c r="DH579" s="1"/>
      <c r="DI579" s="1"/>
      <c r="DJ579" s="1"/>
      <c r="DK579" s="1"/>
      <c r="DL579" s="1"/>
      <c r="DM579" s="1"/>
      <c r="DN579" s="1"/>
      <c r="DO579" s="1"/>
      <c r="DP579" s="1"/>
      <c r="DQ579" s="1"/>
      <c r="DR579" s="1"/>
      <c r="DS579" s="1"/>
      <c r="DT579" s="1"/>
      <c r="DU579" s="1"/>
      <c r="DV579" s="1"/>
      <c r="DW579" s="1"/>
      <c r="DX579" s="1"/>
      <c r="DY579" s="1"/>
      <c r="DZ579" s="1"/>
      <c r="EA579" s="1"/>
      <c r="EB579" s="1"/>
      <c r="EC579" s="1"/>
      <c r="ED579" s="1"/>
      <c r="EE579" s="1"/>
      <c r="EF579" s="1"/>
      <c r="EG579" s="1"/>
      <c r="EH579" s="1"/>
      <c r="EI579" s="1"/>
      <c r="EJ579" s="1"/>
      <c r="EK579" s="1"/>
      <c r="EL579" s="1"/>
      <c r="EM579" s="1"/>
      <c r="EN579" s="1"/>
      <c r="EO579" s="1"/>
      <c r="EP579" s="1"/>
    </row>
    <row r="580" spans="1:14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  <c r="CN580" s="1"/>
      <c r="CO580" s="1"/>
      <c r="CP580" s="1"/>
      <c r="CQ580" s="1"/>
      <c r="CR580" s="1"/>
      <c r="CS580" s="1"/>
      <c r="CT580" s="1"/>
      <c r="CU580" s="1"/>
      <c r="CV580" s="1"/>
      <c r="CW580" s="1"/>
      <c r="CX580" s="1"/>
      <c r="CY580" s="1"/>
      <c r="CZ580" s="1"/>
      <c r="DA580" s="1"/>
      <c r="DB580" s="1"/>
      <c r="DC580" s="1"/>
      <c r="DD580" s="1"/>
      <c r="DE580" s="1"/>
      <c r="DF580" s="1"/>
      <c r="DG580" s="1"/>
      <c r="DH580" s="1"/>
      <c r="DI580" s="1"/>
      <c r="DJ580" s="1"/>
      <c r="DK580" s="1"/>
      <c r="DL580" s="1"/>
      <c r="DM580" s="1"/>
      <c r="DN580" s="1"/>
      <c r="DO580" s="1"/>
      <c r="DP580" s="1"/>
      <c r="DQ580" s="1"/>
      <c r="DR580" s="1"/>
      <c r="DS580" s="1"/>
      <c r="DT580" s="1"/>
      <c r="DU580" s="1"/>
      <c r="DV580" s="1"/>
      <c r="DW580" s="1"/>
      <c r="DX580" s="1"/>
      <c r="DY580" s="1"/>
      <c r="DZ580" s="1"/>
      <c r="EA580" s="1"/>
      <c r="EB580" s="1"/>
      <c r="EC580" s="1"/>
      <c r="ED580" s="1"/>
      <c r="EE580" s="1"/>
      <c r="EF580" s="1"/>
      <c r="EG580" s="1"/>
      <c r="EH580" s="1"/>
      <c r="EI580" s="1"/>
      <c r="EJ580" s="1"/>
      <c r="EK580" s="1"/>
      <c r="EL580" s="1"/>
      <c r="EM580" s="1"/>
      <c r="EN580" s="1"/>
      <c r="EO580" s="1"/>
      <c r="EP580" s="1"/>
    </row>
    <row r="581" spans="1:14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  <c r="CN581" s="1"/>
      <c r="CO581" s="1"/>
      <c r="CP581" s="1"/>
      <c r="CQ581" s="1"/>
      <c r="CR581" s="1"/>
      <c r="CS581" s="1"/>
      <c r="CT581" s="1"/>
      <c r="CU581" s="1"/>
      <c r="CV581" s="1"/>
      <c r="CW581" s="1"/>
      <c r="CX581" s="1"/>
      <c r="CY581" s="1"/>
      <c r="CZ581" s="1"/>
      <c r="DA581" s="1"/>
      <c r="DB581" s="1"/>
      <c r="DC581" s="1"/>
      <c r="DD581" s="1"/>
      <c r="DE581" s="1"/>
      <c r="DF581" s="1"/>
      <c r="DG581" s="1"/>
      <c r="DH581" s="1"/>
      <c r="DI581" s="1"/>
      <c r="DJ581" s="1"/>
      <c r="DK581" s="1"/>
      <c r="DL581" s="1"/>
      <c r="DM581" s="1"/>
      <c r="DN581" s="1"/>
      <c r="DO581" s="1"/>
      <c r="DP581" s="1"/>
      <c r="DQ581" s="1"/>
      <c r="DR581" s="1"/>
      <c r="DS581" s="1"/>
      <c r="DT581" s="1"/>
      <c r="DU581" s="1"/>
      <c r="DV581" s="1"/>
      <c r="DW581" s="1"/>
      <c r="DX581" s="1"/>
      <c r="DY581" s="1"/>
      <c r="DZ581" s="1"/>
      <c r="EA581" s="1"/>
      <c r="EB581" s="1"/>
      <c r="EC581" s="1"/>
      <c r="ED581" s="1"/>
      <c r="EE581" s="1"/>
      <c r="EF581" s="1"/>
      <c r="EG581" s="1"/>
      <c r="EH581" s="1"/>
      <c r="EI581" s="1"/>
      <c r="EJ581" s="1"/>
      <c r="EK581" s="1"/>
      <c r="EL581" s="1"/>
      <c r="EM581" s="1"/>
      <c r="EN581" s="1"/>
      <c r="EO581" s="1"/>
      <c r="EP581" s="1"/>
    </row>
    <row r="582" spans="1:14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  <c r="CN582" s="1"/>
      <c r="CO582" s="1"/>
      <c r="CP582" s="1"/>
      <c r="CQ582" s="1"/>
      <c r="CR582" s="1"/>
      <c r="CS582" s="1"/>
      <c r="CT582" s="1"/>
      <c r="CU582" s="1"/>
      <c r="CV582" s="1"/>
      <c r="CW582" s="1"/>
      <c r="CX582" s="1"/>
      <c r="CY582" s="1"/>
      <c r="CZ582" s="1"/>
      <c r="DA582" s="1"/>
      <c r="DB582" s="1"/>
      <c r="DC582" s="1"/>
      <c r="DD582" s="1"/>
      <c r="DE582" s="1"/>
      <c r="DF582" s="1"/>
      <c r="DG582" s="1"/>
      <c r="DH582" s="1"/>
      <c r="DI582" s="1"/>
      <c r="DJ582" s="1"/>
      <c r="DK582" s="1"/>
      <c r="DL582" s="1"/>
      <c r="DM582" s="1"/>
      <c r="DN582" s="1"/>
      <c r="DO582" s="1"/>
      <c r="DP582" s="1"/>
      <c r="DQ582" s="1"/>
      <c r="DR582" s="1"/>
      <c r="DS582" s="1"/>
      <c r="DT582" s="1"/>
      <c r="DU582" s="1"/>
      <c r="DV582" s="1"/>
      <c r="DW582" s="1"/>
      <c r="DX582" s="1"/>
      <c r="DY582" s="1"/>
      <c r="DZ582" s="1"/>
      <c r="EA582" s="1"/>
      <c r="EB582" s="1"/>
      <c r="EC582" s="1"/>
      <c r="ED582" s="1"/>
      <c r="EE582" s="1"/>
      <c r="EF582" s="1"/>
      <c r="EG582" s="1"/>
      <c r="EH582" s="1"/>
      <c r="EI582" s="1"/>
      <c r="EJ582" s="1"/>
      <c r="EK582" s="1"/>
      <c r="EL582" s="1"/>
      <c r="EM582" s="1"/>
      <c r="EN582" s="1"/>
      <c r="EO582" s="1"/>
      <c r="EP582" s="1"/>
    </row>
    <row r="583" spans="1:14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  <c r="CN583" s="1"/>
      <c r="CO583" s="1"/>
      <c r="CP583" s="1"/>
      <c r="CQ583" s="1"/>
      <c r="CR583" s="1"/>
      <c r="CS583" s="1"/>
      <c r="CT583" s="1"/>
      <c r="CU583" s="1"/>
      <c r="CV583" s="1"/>
      <c r="CW583" s="1"/>
      <c r="CX583" s="1"/>
      <c r="CY583" s="1"/>
      <c r="CZ583" s="1"/>
      <c r="DA583" s="1"/>
      <c r="DB583" s="1"/>
      <c r="DC583" s="1"/>
      <c r="DD583" s="1"/>
      <c r="DE583" s="1"/>
      <c r="DF583" s="1"/>
      <c r="DG583" s="1"/>
      <c r="DH583" s="1"/>
      <c r="DI583" s="1"/>
      <c r="DJ583" s="1"/>
      <c r="DK583" s="1"/>
      <c r="DL583" s="1"/>
      <c r="DM583" s="1"/>
      <c r="DN583" s="1"/>
      <c r="DO583" s="1"/>
      <c r="DP583" s="1"/>
      <c r="DQ583" s="1"/>
      <c r="DR583" s="1"/>
      <c r="DS583" s="1"/>
      <c r="DT583" s="1"/>
      <c r="DU583" s="1"/>
      <c r="DV583" s="1"/>
      <c r="DW583" s="1"/>
      <c r="DX583" s="1"/>
      <c r="DY583" s="1"/>
      <c r="DZ583" s="1"/>
      <c r="EA583" s="1"/>
      <c r="EB583" s="1"/>
      <c r="EC583" s="1"/>
      <c r="ED583" s="1"/>
      <c r="EE583" s="1"/>
      <c r="EF583" s="1"/>
      <c r="EG583" s="1"/>
      <c r="EH583" s="1"/>
      <c r="EI583" s="1"/>
      <c r="EJ583" s="1"/>
      <c r="EK583" s="1"/>
      <c r="EL583" s="1"/>
      <c r="EM583" s="1"/>
      <c r="EN583" s="1"/>
      <c r="EO583" s="1"/>
      <c r="EP583" s="1"/>
    </row>
    <row r="584" spans="1:14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  <c r="CN584" s="1"/>
      <c r="CO584" s="1"/>
      <c r="CP584" s="1"/>
      <c r="CQ584" s="1"/>
      <c r="CR584" s="1"/>
      <c r="CS584" s="1"/>
      <c r="CT584" s="1"/>
      <c r="CU584" s="1"/>
      <c r="CV584" s="1"/>
      <c r="CW584" s="1"/>
      <c r="CX584" s="1"/>
      <c r="CY584" s="1"/>
      <c r="CZ584" s="1"/>
      <c r="DA584" s="1"/>
      <c r="DB584" s="1"/>
      <c r="DC584" s="1"/>
      <c r="DD584" s="1"/>
      <c r="DE584" s="1"/>
      <c r="DF584" s="1"/>
      <c r="DG584" s="1"/>
      <c r="DH584" s="1"/>
      <c r="DI584" s="1"/>
      <c r="DJ584" s="1"/>
      <c r="DK584" s="1"/>
      <c r="DL584" s="1"/>
      <c r="DM584" s="1"/>
      <c r="DN584" s="1"/>
      <c r="DO584" s="1"/>
      <c r="DP584" s="1"/>
      <c r="DQ584" s="1"/>
      <c r="DR584" s="1"/>
      <c r="DS584" s="1"/>
      <c r="DT584" s="1"/>
      <c r="DU584" s="1"/>
      <c r="DV584" s="1"/>
      <c r="DW584" s="1"/>
      <c r="DX584" s="1"/>
      <c r="DY584" s="1"/>
      <c r="DZ584" s="1"/>
      <c r="EA584" s="1"/>
      <c r="EB584" s="1"/>
      <c r="EC584" s="1"/>
      <c r="ED584" s="1"/>
      <c r="EE584" s="1"/>
      <c r="EF584" s="1"/>
      <c r="EG584" s="1"/>
      <c r="EH584" s="1"/>
      <c r="EI584" s="1"/>
      <c r="EJ584" s="1"/>
      <c r="EK584" s="1"/>
      <c r="EL584" s="1"/>
      <c r="EM584" s="1"/>
      <c r="EN584" s="1"/>
      <c r="EO584" s="1"/>
      <c r="EP584" s="1"/>
    </row>
    <row r="585" spans="1:14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  <c r="CN585" s="1"/>
      <c r="CO585" s="1"/>
      <c r="CP585" s="1"/>
      <c r="CQ585" s="1"/>
      <c r="CR585" s="1"/>
      <c r="CS585" s="1"/>
      <c r="CT585" s="1"/>
      <c r="CU585" s="1"/>
      <c r="CV585" s="1"/>
      <c r="CW585" s="1"/>
      <c r="CX585" s="1"/>
      <c r="CY585" s="1"/>
      <c r="CZ585" s="1"/>
      <c r="DA585" s="1"/>
      <c r="DB585" s="1"/>
      <c r="DC585" s="1"/>
      <c r="DD585" s="1"/>
      <c r="DE585" s="1"/>
      <c r="DF585" s="1"/>
      <c r="DG585" s="1"/>
      <c r="DH585" s="1"/>
      <c r="DI585" s="1"/>
      <c r="DJ585" s="1"/>
      <c r="DK585" s="1"/>
      <c r="DL585" s="1"/>
      <c r="DM585" s="1"/>
      <c r="DN585" s="1"/>
      <c r="DO585" s="1"/>
      <c r="DP585" s="1"/>
      <c r="DQ585" s="1"/>
      <c r="DR585" s="1"/>
      <c r="DS585" s="1"/>
      <c r="DT585" s="1"/>
      <c r="DU585" s="1"/>
      <c r="DV585" s="1"/>
      <c r="DW585" s="1"/>
      <c r="DX585" s="1"/>
      <c r="DY585" s="1"/>
      <c r="DZ585" s="1"/>
      <c r="EA585" s="1"/>
      <c r="EB585" s="1"/>
      <c r="EC585" s="1"/>
      <c r="ED585" s="1"/>
      <c r="EE585" s="1"/>
      <c r="EF585" s="1"/>
      <c r="EG585" s="1"/>
      <c r="EH585" s="1"/>
      <c r="EI585" s="1"/>
      <c r="EJ585" s="1"/>
      <c r="EK585" s="1"/>
      <c r="EL585" s="1"/>
      <c r="EM585" s="1"/>
      <c r="EN585" s="1"/>
      <c r="EO585" s="1"/>
      <c r="EP585" s="1"/>
    </row>
    <row r="586" spans="1:14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  <c r="CN586" s="1"/>
      <c r="CO586" s="1"/>
      <c r="CP586" s="1"/>
      <c r="CQ586" s="1"/>
      <c r="CR586" s="1"/>
      <c r="CS586" s="1"/>
      <c r="CT586" s="1"/>
      <c r="CU586" s="1"/>
      <c r="CV586" s="1"/>
      <c r="CW586" s="1"/>
      <c r="CX586" s="1"/>
      <c r="CY586" s="1"/>
      <c r="CZ586" s="1"/>
      <c r="DA586" s="1"/>
      <c r="DB586" s="1"/>
      <c r="DC586" s="1"/>
      <c r="DD586" s="1"/>
      <c r="DE586" s="1"/>
      <c r="DF586" s="1"/>
      <c r="DG586" s="1"/>
      <c r="DH586" s="1"/>
      <c r="DI586" s="1"/>
      <c r="DJ586" s="1"/>
      <c r="DK586" s="1"/>
      <c r="DL586" s="1"/>
      <c r="DM586" s="1"/>
      <c r="DN586" s="1"/>
      <c r="DO586" s="1"/>
      <c r="DP586" s="1"/>
      <c r="DQ586" s="1"/>
      <c r="DR586" s="1"/>
      <c r="DS586" s="1"/>
      <c r="DT586" s="1"/>
      <c r="DU586" s="1"/>
      <c r="DV586" s="1"/>
      <c r="DW586" s="1"/>
      <c r="DX586" s="1"/>
      <c r="DY586" s="1"/>
      <c r="DZ586" s="1"/>
      <c r="EA586" s="1"/>
      <c r="EB586" s="1"/>
      <c r="EC586" s="1"/>
      <c r="ED586" s="1"/>
      <c r="EE586" s="1"/>
      <c r="EF586" s="1"/>
      <c r="EG586" s="1"/>
      <c r="EH586" s="1"/>
      <c r="EI586" s="1"/>
      <c r="EJ586" s="1"/>
      <c r="EK586" s="1"/>
      <c r="EL586" s="1"/>
      <c r="EM586" s="1"/>
      <c r="EN586" s="1"/>
      <c r="EO586" s="1"/>
      <c r="EP586" s="1"/>
    </row>
    <row r="587" spans="1:14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  <c r="CN587" s="1"/>
      <c r="CO587" s="1"/>
      <c r="CP587" s="1"/>
      <c r="CQ587" s="1"/>
      <c r="CR587" s="1"/>
      <c r="CS587" s="1"/>
      <c r="CT587" s="1"/>
      <c r="CU587" s="1"/>
      <c r="CV587" s="1"/>
      <c r="CW587" s="1"/>
      <c r="CX587" s="1"/>
      <c r="CY587" s="1"/>
      <c r="CZ587" s="1"/>
      <c r="DA587" s="1"/>
      <c r="DB587" s="1"/>
      <c r="DC587" s="1"/>
      <c r="DD587" s="1"/>
      <c r="DE587" s="1"/>
      <c r="DF587" s="1"/>
      <c r="DG587" s="1"/>
      <c r="DH587" s="1"/>
      <c r="DI587" s="1"/>
      <c r="DJ587" s="1"/>
      <c r="DK587" s="1"/>
      <c r="DL587" s="1"/>
      <c r="DM587" s="1"/>
      <c r="DN587" s="1"/>
      <c r="DO587" s="1"/>
      <c r="DP587" s="1"/>
      <c r="DQ587" s="1"/>
      <c r="DR587" s="1"/>
      <c r="DS587" s="1"/>
      <c r="DT587" s="1"/>
      <c r="DU587" s="1"/>
      <c r="DV587" s="1"/>
      <c r="DW587" s="1"/>
      <c r="DX587" s="1"/>
      <c r="DY587" s="1"/>
      <c r="DZ587" s="1"/>
      <c r="EA587" s="1"/>
      <c r="EB587" s="1"/>
      <c r="EC587" s="1"/>
      <c r="ED587" s="1"/>
      <c r="EE587" s="1"/>
      <c r="EF587" s="1"/>
      <c r="EG587" s="1"/>
      <c r="EH587" s="1"/>
      <c r="EI587" s="1"/>
      <c r="EJ587" s="1"/>
      <c r="EK587" s="1"/>
      <c r="EL587" s="1"/>
      <c r="EM587" s="1"/>
      <c r="EN587" s="1"/>
      <c r="EO587" s="1"/>
      <c r="EP587" s="1"/>
    </row>
    <row r="588" spans="1:14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  <c r="CN588" s="1"/>
      <c r="CO588" s="1"/>
      <c r="CP588" s="1"/>
      <c r="CQ588" s="1"/>
      <c r="CR588" s="1"/>
      <c r="CS588" s="1"/>
      <c r="CT588" s="1"/>
      <c r="CU588" s="1"/>
      <c r="CV588" s="1"/>
      <c r="CW588" s="1"/>
      <c r="CX588" s="1"/>
      <c r="CY588" s="1"/>
      <c r="CZ588" s="1"/>
      <c r="DA588" s="1"/>
      <c r="DB588" s="1"/>
      <c r="DC588" s="1"/>
      <c r="DD588" s="1"/>
      <c r="DE588" s="1"/>
      <c r="DF588" s="1"/>
      <c r="DG588" s="1"/>
      <c r="DH588" s="1"/>
      <c r="DI588" s="1"/>
      <c r="DJ588" s="1"/>
      <c r="DK588" s="1"/>
      <c r="DL588" s="1"/>
      <c r="DM588" s="1"/>
      <c r="DN588" s="1"/>
      <c r="DO588" s="1"/>
      <c r="DP588" s="1"/>
      <c r="DQ588" s="1"/>
      <c r="DR588" s="1"/>
      <c r="DS588" s="1"/>
      <c r="DT588" s="1"/>
      <c r="DU588" s="1"/>
      <c r="DV588" s="1"/>
      <c r="DW588" s="1"/>
      <c r="DX588" s="1"/>
      <c r="DY588" s="1"/>
      <c r="DZ588" s="1"/>
      <c r="EA588" s="1"/>
      <c r="EB588" s="1"/>
      <c r="EC588" s="1"/>
      <c r="ED588" s="1"/>
      <c r="EE588" s="1"/>
      <c r="EF588" s="1"/>
      <c r="EG588" s="1"/>
      <c r="EH588" s="1"/>
      <c r="EI588" s="1"/>
      <c r="EJ588" s="1"/>
      <c r="EK588" s="1"/>
      <c r="EL588" s="1"/>
      <c r="EM588" s="1"/>
      <c r="EN588" s="1"/>
      <c r="EO588" s="1"/>
      <c r="EP588" s="1"/>
    </row>
    <row r="589" spans="1:14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  <c r="CN589" s="1"/>
      <c r="CO589" s="1"/>
      <c r="CP589" s="1"/>
      <c r="CQ589" s="1"/>
      <c r="CR589" s="1"/>
      <c r="CS589" s="1"/>
      <c r="CT589" s="1"/>
      <c r="CU589" s="1"/>
      <c r="CV589" s="1"/>
      <c r="CW589" s="1"/>
      <c r="CX589" s="1"/>
      <c r="CY589" s="1"/>
      <c r="CZ589" s="1"/>
      <c r="DA589" s="1"/>
      <c r="DB589" s="1"/>
      <c r="DC589" s="1"/>
      <c r="DD589" s="1"/>
      <c r="DE589" s="1"/>
      <c r="DF589" s="1"/>
      <c r="DG589" s="1"/>
      <c r="DH589" s="1"/>
      <c r="DI589" s="1"/>
      <c r="DJ589" s="1"/>
      <c r="DK589" s="1"/>
      <c r="DL589" s="1"/>
      <c r="DM589" s="1"/>
      <c r="DN589" s="1"/>
      <c r="DO589" s="1"/>
      <c r="DP589" s="1"/>
      <c r="DQ589" s="1"/>
      <c r="DR589" s="1"/>
      <c r="DS589" s="1"/>
      <c r="DT589" s="1"/>
      <c r="DU589" s="1"/>
      <c r="DV589" s="1"/>
      <c r="DW589" s="1"/>
      <c r="DX589" s="1"/>
      <c r="DY589" s="1"/>
      <c r="DZ589" s="1"/>
      <c r="EA589" s="1"/>
      <c r="EB589" s="1"/>
      <c r="EC589" s="1"/>
      <c r="ED589" s="1"/>
      <c r="EE589" s="1"/>
      <c r="EF589" s="1"/>
      <c r="EG589" s="1"/>
      <c r="EH589" s="1"/>
      <c r="EI589" s="1"/>
      <c r="EJ589" s="1"/>
      <c r="EK589" s="1"/>
      <c r="EL589" s="1"/>
      <c r="EM589" s="1"/>
      <c r="EN589" s="1"/>
      <c r="EO589" s="1"/>
      <c r="EP589" s="1"/>
    </row>
    <row r="590" spans="1:14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  <c r="CM590" s="1"/>
      <c r="CN590" s="1"/>
      <c r="CO590" s="1"/>
      <c r="CP590" s="1"/>
      <c r="CQ590" s="1"/>
      <c r="CR590" s="1"/>
      <c r="CS590" s="1"/>
      <c r="CT590" s="1"/>
      <c r="CU590" s="1"/>
      <c r="CV590" s="1"/>
      <c r="CW590" s="1"/>
      <c r="CX590" s="1"/>
      <c r="CY590" s="1"/>
      <c r="CZ590" s="1"/>
      <c r="DA590" s="1"/>
      <c r="DB590" s="1"/>
      <c r="DC590" s="1"/>
      <c r="DD590" s="1"/>
      <c r="DE590" s="1"/>
      <c r="DF590" s="1"/>
      <c r="DG590" s="1"/>
      <c r="DH590" s="1"/>
      <c r="DI590" s="1"/>
      <c r="DJ590" s="1"/>
      <c r="DK590" s="1"/>
      <c r="DL590" s="1"/>
      <c r="DM590" s="1"/>
      <c r="DN590" s="1"/>
      <c r="DO590" s="1"/>
      <c r="DP590" s="1"/>
      <c r="DQ590" s="1"/>
      <c r="DR590" s="1"/>
      <c r="DS590" s="1"/>
      <c r="DT590" s="1"/>
      <c r="DU590" s="1"/>
      <c r="DV590" s="1"/>
      <c r="DW590" s="1"/>
      <c r="DX590" s="1"/>
      <c r="DY590" s="1"/>
      <c r="DZ590" s="1"/>
      <c r="EA590" s="1"/>
      <c r="EB590" s="1"/>
      <c r="EC590" s="1"/>
      <c r="ED590" s="1"/>
      <c r="EE590" s="1"/>
      <c r="EF590" s="1"/>
      <c r="EG590" s="1"/>
      <c r="EH590" s="1"/>
      <c r="EI590" s="1"/>
      <c r="EJ590" s="1"/>
      <c r="EK590" s="1"/>
      <c r="EL590" s="1"/>
      <c r="EM590" s="1"/>
      <c r="EN590" s="1"/>
      <c r="EO590" s="1"/>
      <c r="EP590" s="1"/>
    </row>
    <row r="591" spans="1:14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  <c r="CN591" s="1"/>
      <c r="CO591" s="1"/>
      <c r="CP591" s="1"/>
      <c r="CQ591" s="1"/>
      <c r="CR591" s="1"/>
      <c r="CS591" s="1"/>
      <c r="CT591" s="1"/>
      <c r="CU591" s="1"/>
      <c r="CV591" s="1"/>
      <c r="CW591" s="1"/>
      <c r="CX591" s="1"/>
      <c r="CY591" s="1"/>
      <c r="CZ591" s="1"/>
      <c r="DA591" s="1"/>
      <c r="DB591" s="1"/>
      <c r="DC591" s="1"/>
      <c r="DD591" s="1"/>
      <c r="DE591" s="1"/>
      <c r="DF591" s="1"/>
      <c r="DG591" s="1"/>
      <c r="DH591" s="1"/>
      <c r="DI591" s="1"/>
      <c r="DJ591" s="1"/>
      <c r="DK591" s="1"/>
      <c r="DL591" s="1"/>
      <c r="DM591" s="1"/>
      <c r="DN591" s="1"/>
      <c r="DO591" s="1"/>
      <c r="DP591" s="1"/>
      <c r="DQ591" s="1"/>
      <c r="DR591" s="1"/>
      <c r="DS591" s="1"/>
      <c r="DT591" s="1"/>
      <c r="DU591" s="1"/>
      <c r="DV591" s="1"/>
      <c r="DW591" s="1"/>
      <c r="DX591" s="1"/>
      <c r="DY591" s="1"/>
      <c r="DZ591" s="1"/>
      <c r="EA591" s="1"/>
      <c r="EB591" s="1"/>
      <c r="EC591" s="1"/>
      <c r="ED591" s="1"/>
      <c r="EE591" s="1"/>
      <c r="EF591" s="1"/>
      <c r="EG591" s="1"/>
      <c r="EH591" s="1"/>
      <c r="EI591" s="1"/>
      <c r="EJ591" s="1"/>
      <c r="EK591" s="1"/>
      <c r="EL591" s="1"/>
      <c r="EM591" s="1"/>
      <c r="EN591" s="1"/>
      <c r="EO591" s="1"/>
      <c r="EP591" s="1"/>
    </row>
    <row r="592" spans="1:14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  <c r="CN592" s="1"/>
      <c r="CO592" s="1"/>
      <c r="CP592" s="1"/>
      <c r="CQ592" s="1"/>
      <c r="CR592" s="1"/>
      <c r="CS592" s="1"/>
      <c r="CT592" s="1"/>
      <c r="CU592" s="1"/>
      <c r="CV592" s="1"/>
      <c r="CW592" s="1"/>
      <c r="CX592" s="1"/>
      <c r="CY592" s="1"/>
      <c r="CZ592" s="1"/>
      <c r="DA592" s="1"/>
      <c r="DB592" s="1"/>
      <c r="DC592" s="1"/>
      <c r="DD592" s="1"/>
      <c r="DE592" s="1"/>
      <c r="DF592" s="1"/>
      <c r="DG592" s="1"/>
      <c r="DH592" s="1"/>
      <c r="DI592" s="1"/>
      <c r="DJ592" s="1"/>
      <c r="DK592" s="1"/>
      <c r="DL592" s="1"/>
      <c r="DM592" s="1"/>
      <c r="DN592" s="1"/>
      <c r="DO592" s="1"/>
      <c r="DP592" s="1"/>
      <c r="DQ592" s="1"/>
      <c r="DR592" s="1"/>
      <c r="DS592" s="1"/>
      <c r="DT592" s="1"/>
      <c r="DU592" s="1"/>
      <c r="DV592" s="1"/>
      <c r="DW592" s="1"/>
      <c r="DX592" s="1"/>
      <c r="DY592" s="1"/>
      <c r="DZ592" s="1"/>
      <c r="EA592" s="1"/>
      <c r="EB592" s="1"/>
      <c r="EC592" s="1"/>
      <c r="ED592" s="1"/>
      <c r="EE592" s="1"/>
      <c r="EF592" s="1"/>
      <c r="EG592" s="1"/>
      <c r="EH592" s="1"/>
      <c r="EI592" s="1"/>
      <c r="EJ592" s="1"/>
      <c r="EK592" s="1"/>
      <c r="EL592" s="1"/>
      <c r="EM592" s="1"/>
      <c r="EN592" s="1"/>
      <c r="EO592" s="1"/>
      <c r="EP592" s="1"/>
    </row>
    <row r="593" spans="1:14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  <c r="CN593" s="1"/>
      <c r="CO593" s="1"/>
      <c r="CP593" s="1"/>
      <c r="CQ593" s="1"/>
      <c r="CR593" s="1"/>
      <c r="CS593" s="1"/>
      <c r="CT593" s="1"/>
      <c r="CU593" s="1"/>
      <c r="CV593" s="1"/>
      <c r="CW593" s="1"/>
      <c r="CX593" s="1"/>
      <c r="CY593" s="1"/>
      <c r="CZ593" s="1"/>
      <c r="DA593" s="1"/>
      <c r="DB593" s="1"/>
      <c r="DC593" s="1"/>
      <c r="DD593" s="1"/>
      <c r="DE593" s="1"/>
      <c r="DF593" s="1"/>
      <c r="DG593" s="1"/>
      <c r="DH593" s="1"/>
      <c r="DI593" s="1"/>
      <c r="DJ593" s="1"/>
      <c r="DK593" s="1"/>
      <c r="DL593" s="1"/>
      <c r="DM593" s="1"/>
      <c r="DN593" s="1"/>
      <c r="DO593" s="1"/>
      <c r="DP593" s="1"/>
      <c r="DQ593" s="1"/>
      <c r="DR593" s="1"/>
      <c r="DS593" s="1"/>
      <c r="DT593" s="1"/>
      <c r="DU593" s="1"/>
      <c r="DV593" s="1"/>
      <c r="DW593" s="1"/>
      <c r="DX593" s="1"/>
      <c r="DY593" s="1"/>
      <c r="DZ593" s="1"/>
      <c r="EA593" s="1"/>
      <c r="EB593" s="1"/>
      <c r="EC593" s="1"/>
      <c r="ED593" s="1"/>
      <c r="EE593" s="1"/>
      <c r="EF593" s="1"/>
      <c r="EG593" s="1"/>
      <c r="EH593" s="1"/>
      <c r="EI593" s="1"/>
      <c r="EJ593" s="1"/>
      <c r="EK593" s="1"/>
      <c r="EL593" s="1"/>
      <c r="EM593" s="1"/>
      <c r="EN593" s="1"/>
      <c r="EO593" s="1"/>
      <c r="EP593" s="1"/>
    </row>
    <row r="594" spans="1:14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  <c r="CN594" s="1"/>
      <c r="CO594" s="1"/>
      <c r="CP594" s="1"/>
      <c r="CQ594" s="1"/>
      <c r="CR594" s="1"/>
      <c r="CS594" s="1"/>
      <c r="CT594" s="1"/>
      <c r="CU594" s="1"/>
      <c r="CV594" s="1"/>
      <c r="CW594" s="1"/>
      <c r="CX594" s="1"/>
      <c r="CY594" s="1"/>
      <c r="CZ594" s="1"/>
      <c r="DA594" s="1"/>
      <c r="DB594" s="1"/>
      <c r="DC594" s="1"/>
      <c r="DD594" s="1"/>
      <c r="DE594" s="1"/>
      <c r="DF594" s="1"/>
      <c r="DG594" s="1"/>
      <c r="DH594" s="1"/>
      <c r="DI594" s="1"/>
      <c r="DJ594" s="1"/>
      <c r="DK594" s="1"/>
      <c r="DL594" s="1"/>
      <c r="DM594" s="1"/>
      <c r="DN594" s="1"/>
      <c r="DO594" s="1"/>
      <c r="DP594" s="1"/>
      <c r="DQ594" s="1"/>
      <c r="DR594" s="1"/>
      <c r="DS594" s="1"/>
      <c r="DT594" s="1"/>
      <c r="DU594" s="1"/>
      <c r="DV594" s="1"/>
      <c r="DW594" s="1"/>
      <c r="DX594" s="1"/>
      <c r="DY594" s="1"/>
      <c r="DZ594" s="1"/>
      <c r="EA594" s="1"/>
      <c r="EB594" s="1"/>
      <c r="EC594" s="1"/>
      <c r="ED594" s="1"/>
      <c r="EE594" s="1"/>
      <c r="EF594" s="1"/>
      <c r="EG594" s="1"/>
      <c r="EH594" s="1"/>
      <c r="EI594" s="1"/>
      <c r="EJ594" s="1"/>
      <c r="EK594" s="1"/>
      <c r="EL594" s="1"/>
      <c r="EM594" s="1"/>
      <c r="EN594" s="1"/>
      <c r="EO594" s="1"/>
      <c r="EP594" s="1"/>
    </row>
    <row r="595" spans="1:14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  <c r="CN595" s="1"/>
      <c r="CO595" s="1"/>
      <c r="CP595" s="1"/>
      <c r="CQ595" s="1"/>
      <c r="CR595" s="1"/>
      <c r="CS595" s="1"/>
      <c r="CT595" s="1"/>
      <c r="CU595" s="1"/>
      <c r="CV595" s="1"/>
      <c r="CW595" s="1"/>
      <c r="CX595" s="1"/>
      <c r="CY595" s="1"/>
      <c r="CZ595" s="1"/>
      <c r="DA595" s="1"/>
      <c r="DB595" s="1"/>
      <c r="DC595" s="1"/>
      <c r="DD595" s="1"/>
      <c r="DE595" s="1"/>
      <c r="DF595" s="1"/>
      <c r="DG595" s="1"/>
      <c r="DH595" s="1"/>
      <c r="DI595" s="1"/>
      <c r="DJ595" s="1"/>
      <c r="DK595" s="1"/>
      <c r="DL595" s="1"/>
      <c r="DM595" s="1"/>
      <c r="DN595" s="1"/>
      <c r="DO595" s="1"/>
      <c r="DP595" s="1"/>
      <c r="DQ595" s="1"/>
      <c r="DR595" s="1"/>
      <c r="DS595" s="1"/>
      <c r="DT595" s="1"/>
      <c r="DU595" s="1"/>
      <c r="DV595" s="1"/>
      <c r="DW595" s="1"/>
      <c r="DX595" s="1"/>
      <c r="DY595" s="1"/>
      <c r="DZ595" s="1"/>
      <c r="EA595" s="1"/>
      <c r="EB595" s="1"/>
      <c r="EC595" s="1"/>
      <c r="ED595" s="1"/>
      <c r="EE595" s="1"/>
      <c r="EF595" s="1"/>
      <c r="EG595" s="1"/>
      <c r="EH595" s="1"/>
      <c r="EI595" s="1"/>
      <c r="EJ595" s="1"/>
      <c r="EK595" s="1"/>
      <c r="EL595" s="1"/>
      <c r="EM595" s="1"/>
      <c r="EN595" s="1"/>
      <c r="EO595" s="1"/>
      <c r="EP595" s="1"/>
    </row>
    <row r="596" spans="1:14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  <c r="CN596" s="1"/>
      <c r="CO596" s="1"/>
      <c r="CP596" s="1"/>
      <c r="CQ596" s="1"/>
      <c r="CR596" s="1"/>
      <c r="CS596" s="1"/>
      <c r="CT596" s="1"/>
      <c r="CU596" s="1"/>
      <c r="CV596" s="1"/>
      <c r="CW596" s="1"/>
      <c r="CX596" s="1"/>
      <c r="CY596" s="1"/>
      <c r="CZ596" s="1"/>
      <c r="DA596" s="1"/>
      <c r="DB596" s="1"/>
      <c r="DC596" s="1"/>
      <c r="DD596" s="1"/>
      <c r="DE596" s="1"/>
      <c r="DF596" s="1"/>
      <c r="DG596" s="1"/>
      <c r="DH596" s="1"/>
      <c r="DI596" s="1"/>
      <c r="DJ596" s="1"/>
      <c r="DK596" s="1"/>
      <c r="DL596" s="1"/>
      <c r="DM596" s="1"/>
      <c r="DN596" s="1"/>
      <c r="DO596" s="1"/>
      <c r="DP596" s="1"/>
      <c r="DQ596" s="1"/>
      <c r="DR596" s="1"/>
      <c r="DS596" s="1"/>
      <c r="DT596" s="1"/>
      <c r="DU596" s="1"/>
      <c r="DV596" s="1"/>
      <c r="DW596" s="1"/>
      <c r="DX596" s="1"/>
      <c r="DY596" s="1"/>
      <c r="DZ596" s="1"/>
      <c r="EA596" s="1"/>
      <c r="EB596" s="1"/>
      <c r="EC596" s="1"/>
      <c r="ED596" s="1"/>
      <c r="EE596" s="1"/>
      <c r="EF596" s="1"/>
      <c r="EG596" s="1"/>
      <c r="EH596" s="1"/>
      <c r="EI596" s="1"/>
      <c r="EJ596" s="1"/>
      <c r="EK596" s="1"/>
      <c r="EL596" s="1"/>
      <c r="EM596" s="1"/>
      <c r="EN596" s="1"/>
      <c r="EO596" s="1"/>
      <c r="EP596" s="1"/>
    </row>
    <row r="597" spans="1:14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  <c r="CN597" s="1"/>
      <c r="CO597" s="1"/>
      <c r="CP597" s="1"/>
      <c r="CQ597" s="1"/>
      <c r="CR597" s="1"/>
      <c r="CS597" s="1"/>
      <c r="CT597" s="1"/>
      <c r="CU597" s="1"/>
      <c r="CV597" s="1"/>
      <c r="CW597" s="1"/>
      <c r="CX597" s="1"/>
      <c r="CY597" s="1"/>
      <c r="CZ597" s="1"/>
      <c r="DA597" s="1"/>
      <c r="DB597" s="1"/>
      <c r="DC597" s="1"/>
      <c r="DD597" s="1"/>
      <c r="DE597" s="1"/>
      <c r="DF597" s="1"/>
      <c r="DG597" s="1"/>
      <c r="DH597" s="1"/>
      <c r="DI597" s="1"/>
      <c r="DJ597" s="1"/>
      <c r="DK597" s="1"/>
      <c r="DL597" s="1"/>
      <c r="DM597" s="1"/>
      <c r="DN597" s="1"/>
      <c r="DO597" s="1"/>
      <c r="DP597" s="1"/>
      <c r="DQ597" s="1"/>
      <c r="DR597" s="1"/>
      <c r="DS597" s="1"/>
      <c r="DT597" s="1"/>
      <c r="DU597" s="1"/>
      <c r="DV597" s="1"/>
      <c r="DW597" s="1"/>
      <c r="DX597" s="1"/>
      <c r="DY597" s="1"/>
      <c r="DZ597" s="1"/>
      <c r="EA597" s="1"/>
      <c r="EB597" s="1"/>
      <c r="EC597" s="1"/>
      <c r="ED597" s="1"/>
      <c r="EE597" s="1"/>
      <c r="EF597" s="1"/>
      <c r="EG597" s="1"/>
      <c r="EH597" s="1"/>
      <c r="EI597" s="1"/>
      <c r="EJ597" s="1"/>
      <c r="EK597" s="1"/>
      <c r="EL597" s="1"/>
      <c r="EM597" s="1"/>
      <c r="EN597" s="1"/>
      <c r="EO597" s="1"/>
      <c r="EP597" s="1"/>
    </row>
    <row r="598" spans="1:14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  <c r="CN598" s="1"/>
      <c r="CO598" s="1"/>
      <c r="CP598" s="1"/>
      <c r="CQ598" s="1"/>
      <c r="CR598" s="1"/>
      <c r="CS598" s="1"/>
      <c r="CT598" s="1"/>
      <c r="CU598" s="1"/>
      <c r="CV598" s="1"/>
      <c r="CW598" s="1"/>
      <c r="CX598" s="1"/>
      <c r="CY598" s="1"/>
      <c r="CZ598" s="1"/>
      <c r="DA598" s="1"/>
      <c r="DB598" s="1"/>
      <c r="DC598" s="1"/>
      <c r="DD598" s="1"/>
      <c r="DE598" s="1"/>
      <c r="DF598" s="1"/>
      <c r="DG598" s="1"/>
      <c r="DH598" s="1"/>
      <c r="DI598" s="1"/>
      <c r="DJ598" s="1"/>
      <c r="DK598" s="1"/>
      <c r="DL598" s="1"/>
      <c r="DM598" s="1"/>
      <c r="DN598" s="1"/>
      <c r="DO598" s="1"/>
      <c r="DP598" s="1"/>
      <c r="DQ598" s="1"/>
      <c r="DR598" s="1"/>
      <c r="DS598" s="1"/>
      <c r="DT598" s="1"/>
      <c r="DU598" s="1"/>
      <c r="DV598" s="1"/>
      <c r="DW598" s="1"/>
      <c r="DX598" s="1"/>
      <c r="DY598" s="1"/>
      <c r="DZ598" s="1"/>
      <c r="EA598" s="1"/>
      <c r="EB598" s="1"/>
      <c r="EC598" s="1"/>
      <c r="ED598" s="1"/>
      <c r="EE598" s="1"/>
      <c r="EF598" s="1"/>
      <c r="EG598" s="1"/>
      <c r="EH598" s="1"/>
      <c r="EI598" s="1"/>
      <c r="EJ598" s="1"/>
      <c r="EK598" s="1"/>
      <c r="EL598" s="1"/>
      <c r="EM598" s="1"/>
      <c r="EN598" s="1"/>
      <c r="EO598" s="1"/>
      <c r="EP598" s="1"/>
    </row>
    <row r="599" spans="1:14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  <c r="CN599" s="1"/>
      <c r="CO599" s="1"/>
      <c r="CP599" s="1"/>
      <c r="CQ599" s="1"/>
      <c r="CR599" s="1"/>
      <c r="CS599" s="1"/>
      <c r="CT599" s="1"/>
      <c r="CU599" s="1"/>
      <c r="CV599" s="1"/>
      <c r="CW599" s="1"/>
      <c r="CX599" s="1"/>
      <c r="CY599" s="1"/>
      <c r="CZ599" s="1"/>
      <c r="DA599" s="1"/>
      <c r="DB599" s="1"/>
      <c r="DC599" s="1"/>
      <c r="DD599" s="1"/>
      <c r="DE599" s="1"/>
      <c r="DF599" s="1"/>
      <c r="DG599" s="1"/>
      <c r="DH599" s="1"/>
      <c r="DI599" s="1"/>
      <c r="DJ599" s="1"/>
      <c r="DK599" s="1"/>
      <c r="DL599" s="1"/>
      <c r="DM599" s="1"/>
      <c r="DN599" s="1"/>
      <c r="DO599" s="1"/>
      <c r="DP599" s="1"/>
      <c r="DQ599" s="1"/>
      <c r="DR599" s="1"/>
      <c r="DS599" s="1"/>
      <c r="DT599" s="1"/>
      <c r="DU599" s="1"/>
      <c r="DV599" s="1"/>
      <c r="DW599" s="1"/>
      <c r="DX599" s="1"/>
      <c r="DY599" s="1"/>
      <c r="DZ599" s="1"/>
      <c r="EA599" s="1"/>
      <c r="EB599" s="1"/>
      <c r="EC599" s="1"/>
      <c r="ED599" s="1"/>
      <c r="EE599" s="1"/>
      <c r="EF599" s="1"/>
      <c r="EG599" s="1"/>
      <c r="EH599" s="1"/>
      <c r="EI599" s="1"/>
      <c r="EJ599" s="1"/>
      <c r="EK599" s="1"/>
      <c r="EL599" s="1"/>
      <c r="EM599" s="1"/>
      <c r="EN599" s="1"/>
      <c r="EO599" s="1"/>
      <c r="EP599" s="1"/>
    </row>
    <row r="600" spans="1:14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  <c r="CN600" s="1"/>
      <c r="CO600" s="1"/>
      <c r="CP600" s="1"/>
      <c r="CQ600" s="1"/>
      <c r="CR600" s="1"/>
      <c r="CS600" s="1"/>
      <c r="CT600" s="1"/>
      <c r="CU600" s="1"/>
      <c r="CV600" s="1"/>
      <c r="CW600" s="1"/>
      <c r="CX600" s="1"/>
      <c r="CY600" s="1"/>
      <c r="CZ600" s="1"/>
      <c r="DA600" s="1"/>
      <c r="DB600" s="1"/>
      <c r="DC600" s="1"/>
      <c r="DD600" s="1"/>
      <c r="DE600" s="1"/>
      <c r="DF600" s="1"/>
      <c r="DG600" s="1"/>
      <c r="DH600" s="1"/>
      <c r="DI600" s="1"/>
      <c r="DJ600" s="1"/>
      <c r="DK600" s="1"/>
      <c r="DL600" s="1"/>
      <c r="DM600" s="1"/>
      <c r="DN600" s="1"/>
      <c r="DO600" s="1"/>
      <c r="DP600" s="1"/>
      <c r="DQ600" s="1"/>
      <c r="DR600" s="1"/>
      <c r="DS600" s="1"/>
      <c r="DT600" s="1"/>
      <c r="DU600" s="1"/>
      <c r="DV600" s="1"/>
      <c r="DW600" s="1"/>
      <c r="DX600" s="1"/>
      <c r="DY600" s="1"/>
      <c r="DZ600" s="1"/>
      <c r="EA600" s="1"/>
      <c r="EB600" s="1"/>
      <c r="EC600" s="1"/>
      <c r="ED600" s="1"/>
      <c r="EE600" s="1"/>
      <c r="EF600" s="1"/>
      <c r="EG600" s="1"/>
      <c r="EH600" s="1"/>
      <c r="EI600" s="1"/>
      <c r="EJ600" s="1"/>
      <c r="EK600" s="1"/>
      <c r="EL600" s="1"/>
      <c r="EM600" s="1"/>
      <c r="EN600" s="1"/>
      <c r="EO600" s="1"/>
      <c r="EP600" s="1"/>
    </row>
    <row r="601" spans="1:14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  <c r="CR601" s="1"/>
      <c r="CS601" s="1"/>
      <c r="CT601" s="1"/>
      <c r="CU601" s="1"/>
      <c r="CV601" s="1"/>
      <c r="CW601" s="1"/>
      <c r="CX601" s="1"/>
      <c r="CY601" s="1"/>
      <c r="CZ601" s="1"/>
      <c r="DA601" s="1"/>
      <c r="DB601" s="1"/>
      <c r="DC601" s="1"/>
      <c r="DD601" s="1"/>
      <c r="DE601" s="1"/>
      <c r="DF601" s="1"/>
      <c r="DG601" s="1"/>
      <c r="DH601" s="1"/>
      <c r="DI601" s="1"/>
      <c r="DJ601" s="1"/>
      <c r="DK601" s="1"/>
      <c r="DL601" s="1"/>
      <c r="DM601" s="1"/>
      <c r="DN601" s="1"/>
      <c r="DO601" s="1"/>
      <c r="DP601" s="1"/>
      <c r="DQ601" s="1"/>
      <c r="DR601" s="1"/>
      <c r="DS601" s="1"/>
      <c r="DT601" s="1"/>
      <c r="DU601" s="1"/>
      <c r="DV601" s="1"/>
      <c r="DW601" s="1"/>
      <c r="DX601" s="1"/>
      <c r="DY601" s="1"/>
      <c r="DZ601" s="1"/>
      <c r="EA601" s="1"/>
      <c r="EB601" s="1"/>
      <c r="EC601" s="1"/>
      <c r="ED601" s="1"/>
      <c r="EE601" s="1"/>
      <c r="EF601" s="1"/>
      <c r="EG601" s="1"/>
      <c r="EH601" s="1"/>
      <c r="EI601" s="1"/>
      <c r="EJ601" s="1"/>
      <c r="EK601" s="1"/>
      <c r="EL601" s="1"/>
      <c r="EM601" s="1"/>
      <c r="EN601" s="1"/>
      <c r="EO601" s="1"/>
      <c r="EP601" s="1"/>
    </row>
    <row r="602" spans="1:14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  <c r="CQ602" s="1"/>
      <c r="CR602" s="1"/>
      <c r="CS602" s="1"/>
      <c r="CT602" s="1"/>
      <c r="CU602" s="1"/>
      <c r="CV602" s="1"/>
      <c r="CW602" s="1"/>
      <c r="CX602" s="1"/>
      <c r="CY602" s="1"/>
      <c r="CZ602" s="1"/>
      <c r="DA602" s="1"/>
      <c r="DB602" s="1"/>
      <c r="DC602" s="1"/>
      <c r="DD602" s="1"/>
      <c r="DE602" s="1"/>
      <c r="DF602" s="1"/>
      <c r="DG602" s="1"/>
      <c r="DH602" s="1"/>
      <c r="DI602" s="1"/>
      <c r="DJ602" s="1"/>
      <c r="DK602" s="1"/>
      <c r="DL602" s="1"/>
      <c r="DM602" s="1"/>
      <c r="DN602" s="1"/>
      <c r="DO602" s="1"/>
      <c r="DP602" s="1"/>
      <c r="DQ602" s="1"/>
      <c r="DR602" s="1"/>
      <c r="DS602" s="1"/>
      <c r="DT602" s="1"/>
      <c r="DU602" s="1"/>
      <c r="DV602" s="1"/>
      <c r="DW602" s="1"/>
      <c r="DX602" s="1"/>
      <c r="DY602" s="1"/>
      <c r="DZ602" s="1"/>
      <c r="EA602" s="1"/>
      <c r="EB602" s="1"/>
      <c r="EC602" s="1"/>
      <c r="ED602" s="1"/>
      <c r="EE602" s="1"/>
      <c r="EF602" s="1"/>
      <c r="EG602" s="1"/>
      <c r="EH602" s="1"/>
      <c r="EI602" s="1"/>
      <c r="EJ602" s="1"/>
      <c r="EK602" s="1"/>
      <c r="EL602" s="1"/>
      <c r="EM602" s="1"/>
      <c r="EN602" s="1"/>
      <c r="EO602" s="1"/>
      <c r="EP602" s="1"/>
    </row>
    <row r="603" spans="1:14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  <c r="CS603" s="1"/>
      <c r="CT603" s="1"/>
      <c r="CU603" s="1"/>
      <c r="CV603" s="1"/>
      <c r="CW603" s="1"/>
      <c r="CX603" s="1"/>
      <c r="CY603" s="1"/>
      <c r="CZ603" s="1"/>
      <c r="DA603" s="1"/>
      <c r="DB603" s="1"/>
      <c r="DC603" s="1"/>
      <c r="DD603" s="1"/>
      <c r="DE603" s="1"/>
      <c r="DF603" s="1"/>
      <c r="DG603" s="1"/>
      <c r="DH603" s="1"/>
      <c r="DI603" s="1"/>
      <c r="DJ603" s="1"/>
      <c r="DK603" s="1"/>
      <c r="DL603" s="1"/>
      <c r="DM603" s="1"/>
      <c r="DN603" s="1"/>
      <c r="DO603" s="1"/>
      <c r="DP603" s="1"/>
      <c r="DQ603" s="1"/>
      <c r="DR603" s="1"/>
      <c r="DS603" s="1"/>
      <c r="DT603" s="1"/>
      <c r="DU603" s="1"/>
      <c r="DV603" s="1"/>
      <c r="DW603" s="1"/>
      <c r="DX603" s="1"/>
      <c r="DY603" s="1"/>
      <c r="DZ603" s="1"/>
      <c r="EA603" s="1"/>
      <c r="EB603" s="1"/>
      <c r="EC603" s="1"/>
      <c r="ED603" s="1"/>
      <c r="EE603" s="1"/>
      <c r="EF603" s="1"/>
      <c r="EG603" s="1"/>
      <c r="EH603" s="1"/>
      <c r="EI603" s="1"/>
      <c r="EJ603" s="1"/>
      <c r="EK603" s="1"/>
      <c r="EL603" s="1"/>
      <c r="EM603" s="1"/>
      <c r="EN603" s="1"/>
      <c r="EO603" s="1"/>
      <c r="EP603" s="1"/>
    </row>
    <row r="604" spans="1:14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  <c r="CS604" s="1"/>
      <c r="CT604" s="1"/>
      <c r="CU604" s="1"/>
      <c r="CV604" s="1"/>
      <c r="CW604" s="1"/>
      <c r="CX604" s="1"/>
      <c r="CY604" s="1"/>
      <c r="CZ604" s="1"/>
      <c r="DA604" s="1"/>
      <c r="DB604" s="1"/>
      <c r="DC604" s="1"/>
      <c r="DD604" s="1"/>
      <c r="DE604" s="1"/>
      <c r="DF604" s="1"/>
      <c r="DG604" s="1"/>
      <c r="DH604" s="1"/>
      <c r="DI604" s="1"/>
      <c r="DJ604" s="1"/>
      <c r="DK604" s="1"/>
      <c r="DL604" s="1"/>
      <c r="DM604" s="1"/>
      <c r="DN604" s="1"/>
      <c r="DO604" s="1"/>
      <c r="DP604" s="1"/>
      <c r="DQ604" s="1"/>
      <c r="DR604" s="1"/>
      <c r="DS604" s="1"/>
      <c r="DT604" s="1"/>
      <c r="DU604" s="1"/>
      <c r="DV604" s="1"/>
      <c r="DW604" s="1"/>
      <c r="DX604" s="1"/>
      <c r="DY604" s="1"/>
      <c r="DZ604" s="1"/>
      <c r="EA604" s="1"/>
      <c r="EB604" s="1"/>
      <c r="EC604" s="1"/>
      <c r="ED604" s="1"/>
      <c r="EE604" s="1"/>
      <c r="EF604" s="1"/>
      <c r="EG604" s="1"/>
      <c r="EH604" s="1"/>
      <c r="EI604" s="1"/>
      <c r="EJ604" s="1"/>
      <c r="EK604" s="1"/>
      <c r="EL604" s="1"/>
      <c r="EM604" s="1"/>
      <c r="EN604" s="1"/>
      <c r="EO604" s="1"/>
      <c r="EP604" s="1"/>
    </row>
    <row r="605" spans="1:14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  <c r="CN605" s="1"/>
      <c r="CO605" s="1"/>
      <c r="CP605" s="1"/>
      <c r="CQ605" s="1"/>
      <c r="CR605" s="1"/>
      <c r="CS605" s="1"/>
      <c r="CT605" s="1"/>
      <c r="CU605" s="1"/>
      <c r="CV605" s="1"/>
      <c r="CW605" s="1"/>
      <c r="CX605" s="1"/>
      <c r="CY605" s="1"/>
      <c r="CZ605" s="1"/>
      <c r="DA605" s="1"/>
      <c r="DB605" s="1"/>
      <c r="DC605" s="1"/>
      <c r="DD605" s="1"/>
      <c r="DE605" s="1"/>
      <c r="DF605" s="1"/>
      <c r="DG605" s="1"/>
      <c r="DH605" s="1"/>
      <c r="DI605" s="1"/>
      <c r="DJ605" s="1"/>
      <c r="DK605" s="1"/>
      <c r="DL605" s="1"/>
      <c r="DM605" s="1"/>
      <c r="DN605" s="1"/>
      <c r="DO605" s="1"/>
      <c r="DP605" s="1"/>
      <c r="DQ605" s="1"/>
      <c r="DR605" s="1"/>
      <c r="DS605" s="1"/>
      <c r="DT605" s="1"/>
      <c r="DU605" s="1"/>
      <c r="DV605" s="1"/>
      <c r="DW605" s="1"/>
      <c r="DX605" s="1"/>
      <c r="DY605" s="1"/>
      <c r="DZ605" s="1"/>
      <c r="EA605" s="1"/>
      <c r="EB605" s="1"/>
      <c r="EC605" s="1"/>
      <c r="ED605" s="1"/>
      <c r="EE605" s="1"/>
      <c r="EF605" s="1"/>
      <c r="EG605" s="1"/>
      <c r="EH605" s="1"/>
      <c r="EI605" s="1"/>
      <c r="EJ605" s="1"/>
      <c r="EK605" s="1"/>
      <c r="EL605" s="1"/>
      <c r="EM605" s="1"/>
      <c r="EN605" s="1"/>
      <c r="EO605" s="1"/>
      <c r="EP605" s="1"/>
    </row>
    <row r="606" spans="1:14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  <c r="CS606" s="1"/>
      <c r="CT606" s="1"/>
      <c r="CU606" s="1"/>
      <c r="CV606" s="1"/>
      <c r="CW606" s="1"/>
      <c r="CX606" s="1"/>
      <c r="CY606" s="1"/>
      <c r="CZ606" s="1"/>
      <c r="DA606" s="1"/>
      <c r="DB606" s="1"/>
      <c r="DC606" s="1"/>
      <c r="DD606" s="1"/>
      <c r="DE606" s="1"/>
      <c r="DF606" s="1"/>
      <c r="DG606" s="1"/>
      <c r="DH606" s="1"/>
      <c r="DI606" s="1"/>
      <c r="DJ606" s="1"/>
      <c r="DK606" s="1"/>
      <c r="DL606" s="1"/>
      <c r="DM606" s="1"/>
      <c r="DN606" s="1"/>
      <c r="DO606" s="1"/>
      <c r="DP606" s="1"/>
      <c r="DQ606" s="1"/>
      <c r="DR606" s="1"/>
      <c r="DS606" s="1"/>
      <c r="DT606" s="1"/>
      <c r="DU606" s="1"/>
      <c r="DV606" s="1"/>
      <c r="DW606" s="1"/>
      <c r="DX606" s="1"/>
      <c r="DY606" s="1"/>
      <c r="DZ606" s="1"/>
      <c r="EA606" s="1"/>
      <c r="EB606" s="1"/>
      <c r="EC606" s="1"/>
      <c r="ED606" s="1"/>
      <c r="EE606" s="1"/>
      <c r="EF606" s="1"/>
      <c r="EG606" s="1"/>
      <c r="EH606" s="1"/>
      <c r="EI606" s="1"/>
      <c r="EJ606" s="1"/>
      <c r="EK606" s="1"/>
      <c r="EL606" s="1"/>
      <c r="EM606" s="1"/>
      <c r="EN606" s="1"/>
      <c r="EO606" s="1"/>
      <c r="EP606" s="1"/>
    </row>
    <row r="607" spans="1:14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  <c r="CN607" s="1"/>
      <c r="CO607" s="1"/>
      <c r="CP607" s="1"/>
      <c r="CQ607" s="1"/>
      <c r="CR607" s="1"/>
      <c r="CS607" s="1"/>
      <c r="CT607" s="1"/>
      <c r="CU607" s="1"/>
      <c r="CV607" s="1"/>
      <c r="CW607" s="1"/>
      <c r="CX607" s="1"/>
      <c r="CY607" s="1"/>
      <c r="CZ607" s="1"/>
      <c r="DA607" s="1"/>
      <c r="DB607" s="1"/>
      <c r="DC607" s="1"/>
      <c r="DD607" s="1"/>
      <c r="DE607" s="1"/>
      <c r="DF607" s="1"/>
      <c r="DG607" s="1"/>
      <c r="DH607" s="1"/>
      <c r="DI607" s="1"/>
      <c r="DJ607" s="1"/>
      <c r="DK607" s="1"/>
      <c r="DL607" s="1"/>
      <c r="DM607" s="1"/>
      <c r="DN607" s="1"/>
      <c r="DO607" s="1"/>
      <c r="DP607" s="1"/>
      <c r="DQ607" s="1"/>
      <c r="DR607" s="1"/>
      <c r="DS607" s="1"/>
      <c r="DT607" s="1"/>
      <c r="DU607" s="1"/>
      <c r="DV607" s="1"/>
      <c r="DW607" s="1"/>
      <c r="DX607" s="1"/>
      <c r="DY607" s="1"/>
      <c r="DZ607" s="1"/>
      <c r="EA607" s="1"/>
      <c r="EB607" s="1"/>
      <c r="EC607" s="1"/>
      <c r="ED607" s="1"/>
      <c r="EE607" s="1"/>
      <c r="EF607" s="1"/>
      <c r="EG607" s="1"/>
      <c r="EH607" s="1"/>
      <c r="EI607" s="1"/>
      <c r="EJ607" s="1"/>
      <c r="EK607" s="1"/>
      <c r="EL607" s="1"/>
      <c r="EM607" s="1"/>
      <c r="EN607" s="1"/>
      <c r="EO607" s="1"/>
      <c r="EP607" s="1"/>
    </row>
    <row r="608" spans="1:14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  <c r="CN608" s="1"/>
      <c r="CO608" s="1"/>
      <c r="CP608" s="1"/>
      <c r="CQ608" s="1"/>
      <c r="CR608" s="1"/>
      <c r="CS608" s="1"/>
      <c r="CT608" s="1"/>
      <c r="CU608" s="1"/>
      <c r="CV608" s="1"/>
      <c r="CW608" s="1"/>
      <c r="CX608" s="1"/>
      <c r="CY608" s="1"/>
      <c r="CZ608" s="1"/>
      <c r="DA608" s="1"/>
      <c r="DB608" s="1"/>
      <c r="DC608" s="1"/>
      <c r="DD608" s="1"/>
      <c r="DE608" s="1"/>
      <c r="DF608" s="1"/>
      <c r="DG608" s="1"/>
      <c r="DH608" s="1"/>
      <c r="DI608" s="1"/>
      <c r="DJ608" s="1"/>
      <c r="DK608" s="1"/>
      <c r="DL608" s="1"/>
      <c r="DM608" s="1"/>
      <c r="DN608" s="1"/>
      <c r="DO608" s="1"/>
      <c r="DP608" s="1"/>
      <c r="DQ608" s="1"/>
      <c r="DR608" s="1"/>
      <c r="DS608" s="1"/>
      <c r="DT608" s="1"/>
      <c r="DU608" s="1"/>
      <c r="DV608" s="1"/>
      <c r="DW608" s="1"/>
      <c r="DX608" s="1"/>
      <c r="DY608" s="1"/>
      <c r="DZ608" s="1"/>
      <c r="EA608" s="1"/>
      <c r="EB608" s="1"/>
      <c r="EC608" s="1"/>
      <c r="ED608" s="1"/>
      <c r="EE608" s="1"/>
      <c r="EF608" s="1"/>
      <c r="EG608" s="1"/>
      <c r="EH608" s="1"/>
      <c r="EI608" s="1"/>
      <c r="EJ608" s="1"/>
      <c r="EK608" s="1"/>
      <c r="EL608" s="1"/>
      <c r="EM608" s="1"/>
      <c r="EN608" s="1"/>
      <c r="EO608" s="1"/>
      <c r="EP608" s="1"/>
    </row>
    <row r="609" spans="1:14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  <c r="CN609" s="1"/>
      <c r="CO609" s="1"/>
      <c r="CP609" s="1"/>
      <c r="CQ609" s="1"/>
      <c r="CR609" s="1"/>
      <c r="CS609" s="1"/>
      <c r="CT609" s="1"/>
      <c r="CU609" s="1"/>
      <c r="CV609" s="1"/>
      <c r="CW609" s="1"/>
      <c r="CX609" s="1"/>
      <c r="CY609" s="1"/>
      <c r="CZ609" s="1"/>
      <c r="DA609" s="1"/>
      <c r="DB609" s="1"/>
      <c r="DC609" s="1"/>
      <c r="DD609" s="1"/>
      <c r="DE609" s="1"/>
      <c r="DF609" s="1"/>
      <c r="DG609" s="1"/>
      <c r="DH609" s="1"/>
      <c r="DI609" s="1"/>
      <c r="DJ609" s="1"/>
      <c r="DK609" s="1"/>
      <c r="DL609" s="1"/>
      <c r="DM609" s="1"/>
      <c r="DN609" s="1"/>
      <c r="DO609" s="1"/>
      <c r="DP609" s="1"/>
      <c r="DQ609" s="1"/>
      <c r="DR609" s="1"/>
      <c r="DS609" s="1"/>
      <c r="DT609" s="1"/>
      <c r="DU609" s="1"/>
      <c r="DV609" s="1"/>
      <c r="DW609" s="1"/>
      <c r="DX609" s="1"/>
      <c r="DY609" s="1"/>
      <c r="DZ609" s="1"/>
      <c r="EA609" s="1"/>
      <c r="EB609" s="1"/>
      <c r="EC609" s="1"/>
      <c r="ED609" s="1"/>
      <c r="EE609" s="1"/>
      <c r="EF609" s="1"/>
      <c r="EG609" s="1"/>
      <c r="EH609" s="1"/>
      <c r="EI609" s="1"/>
      <c r="EJ609" s="1"/>
      <c r="EK609" s="1"/>
      <c r="EL609" s="1"/>
      <c r="EM609" s="1"/>
      <c r="EN609" s="1"/>
      <c r="EO609" s="1"/>
      <c r="EP609" s="1"/>
    </row>
    <row r="610" spans="1:14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  <c r="CN610" s="1"/>
      <c r="CO610" s="1"/>
      <c r="CP610" s="1"/>
      <c r="CQ610" s="1"/>
      <c r="CR610" s="1"/>
      <c r="CS610" s="1"/>
      <c r="CT610" s="1"/>
      <c r="CU610" s="1"/>
      <c r="CV610" s="1"/>
      <c r="CW610" s="1"/>
      <c r="CX610" s="1"/>
      <c r="CY610" s="1"/>
      <c r="CZ610" s="1"/>
      <c r="DA610" s="1"/>
      <c r="DB610" s="1"/>
      <c r="DC610" s="1"/>
      <c r="DD610" s="1"/>
      <c r="DE610" s="1"/>
      <c r="DF610" s="1"/>
      <c r="DG610" s="1"/>
      <c r="DH610" s="1"/>
      <c r="DI610" s="1"/>
      <c r="DJ610" s="1"/>
      <c r="DK610" s="1"/>
      <c r="DL610" s="1"/>
      <c r="DM610" s="1"/>
      <c r="DN610" s="1"/>
      <c r="DO610" s="1"/>
      <c r="DP610" s="1"/>
      <c r="DQ610" s="1"/>
      <c r="DR610" s="1"/>
      <c r="DS610" s="1"/>
      <c r="DT610" s="1"/>
      <c r="DU610" s="1"/>
      <c r="DV610" s="1"/>
      <c r="DW610" s="1"/>
      <c r="DX610" s="1"/>
      <c r="DY610" s="1"/>
      <c r="DZ610" s="1"/>
      <c r="EA610" s="1"/>
      <c r="EB610" s="1"/>
      <c r="EC610" s="1"/>
      <c r="ED610" s="1"/>
      <c r="EE610" s="1"/>
      <c r="EF610" s="1"/>
      <c r="EG610" s="1"/>
      <c r="EH610" s="1"/>
      <c r="EI610" s="1"/>
      <c r="EJ610" s="1"/>
      <c r="EK610" s="1"/>
      <c r="EL610" s="1"/>
      <c r="EM610" s="1"/>
      <c r="EN610" s="1"/>
      <c r="EO610" s="1"/>
      <c r="EP610" s="1"/>
    </row>
    <row r="611" spans="1:14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  <c r="CN611" s="1"/>
      <c r="CO611" s="1"/>
      <c r="CP611" s="1"/>
      <c r="CQ611" s="1"/>
      <c r="CR611" s="1"/>
      <c r="CS611" s="1"/>
      <c r="CT611" s="1"/>
      <c r="CU611" s="1"/>
      <c r="CV611" s="1"/>
      <c r="CW611" s="1"/>
      <c r="CX611" s="1"/>
      <c r="CY611" s="1"/>
      <c r="CZ611" s="1"/>
      <c r="DA611" s="1"/>
      <c r="DB611" s="1"/>
      <c r="DC611" s="1"/>
      <c r="DD611" s="1"/>
      <c r="DE611" s="1"/>
      <c r="DF611" s="1"/>
      <c r="DG611" s="1"/>
      <c r="DH611" s="1"/>
      <c r="DI611" s="1"/>
      <c r="DJ611" s="1"/>
      <c r="DK611" s="1"/>
      <c r="DL611" s="1"/>
      <c r="DM611" s="1"/>
      <c r="DN611" s="1"/>
      <c r="DO611" s="1"/>
      <c r="DP611" s="1"/>
      <c r="DQ611" s="1"/>
      <c r="DR611" s="1"/>
      <c r="DS611" s="1"/>
      <c r="DT611" s="1"/>
      <c r="DU611" s="1"/>
      <c r="DV611" s="1"/>
      <c r="DW611" s="1"/>
      <c r="DX611" s="1"/>
      <c r="DY611" s="1"/>
      <c r="DZ611" s="1"/>
      <c r="EA611" s="1"/>
      <c r="EB611" s="1"/>
      <c r="EC611" s="1"/>
      <c r="ED611" s="1"/>
      <c r="EE611" s="1"/>
      <c r="EF611" s="1"/>
      <c r="EG611" s="1"/>
      <c r="EH611" s="1"/>
      <c r="EI611" s="1"/>
      <c r="EJ611" s="1"/>
      <c r="EK611" s="1"/>
      <c r="EL611" s="1"/>
      <c r="EM611" s="1"/>
      <c r="EN611" s="1"/>
      <c r="EO611" s="1"/>
      <c r="EP611" s="1"/>
    </row>
    <row r="612" spans="1:14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  <c r="CN612" s="1"/>
      <c r="CO612" s="1"/>
      <c r="CP612" s="1"/>
      <c r="CQ612" s="1"/>
      <c r="CR612" s="1"/>
      <c r="CS612" s="1"/>
      <c r="CT612" s="1"/>
      <c r="CU612" s="1"/>
      <c r="CV612" s="1"/>
      <c r="CW612" s="1"/>
      <c r="CX612" s="1"/>
      <c r="CY612" s="1"/>
      <c r="CZ612" s="1"/>
      <c r="DA612" s="1"/>
      <c r="DB612" s="1"/>
      <c r="DC612" s="1"/>
      <c r="DD612" s="1"/>
      <c r="DE612" s="1"/>
      <c r="DF612" s="1"/>
      <c r="DG612" s="1"/>
      <c r="DH612" s="1"/>
      <c r="DI612" s="1"/>
      <c r="DJ612" s="1"/>
      <c r="DK612" s="1"/>
      <c r="DL612" s="1"/>
      <c r="DM612" s="1"/>
      <c r="DN612" s="1"/>
      <c r="DO612" s="1"/>
      <c r="DP612" s="1"/>
      <c r="DQ612" s="1"/>
      <c r="DR612" s="1"/>
      <c r="DS612" s="1"/>
      <c r="DT612" s="1"/>
      <c r="DU612" s="1"/>
      <c r="DV612" s="1"/>
      <c r="DW612" s="1"/>
      <c r="DX612" s="1"/>
      <c r="DY612" s="1"/>
      <c r="DZ612" s="1"/>
      <c r="EA612" s="1"/>
      <c r="EB612" s="1"/>
      <c r="EC612" s="1"/>
      <c r="ED612" s="1"/>
      <c r="EE612" s="1"/>
      <c r="EF612" s="1"/>
      <c r="EG612" s="1"/>
      <c r="EH612" s="1"/>
      <c r="EI612" s="1"/>
      <c r="EJ612" s="1"/>
      <c r="EK612" s="1"/>
      <c r="EL612" s="1"/>
      <c r="EM612" s="1"/>
      <c r="EN612" s="1"/>
      <c r="EO612" s="1"/>
      <c r="EP612" s="1"/>
    </row>
    <row r="613" spans="1:14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  <c r="CN613" s="1"/>
      <c r="CO613" s="1"/>
      <c r="CP613" s="1"/>
      <c r="CQ613" s="1"/>
      <c r="CR613" s="1"/>
      <c r="CS613" s="1"/>
      <c r="CT613" s="1"/>
      <c r="CU613" s="1"/>
      <c r="CV613" s="1"/>
      <c r="CW613" s="1"/>
      <c r="CX613" s="1"/>
      <c r="CY613" s="1"/>
      <c r="CZ613" s="1"/>
      <c r="DA613" s="1"/>
      <c r="DB613" s="1"/>
      <c r="DC613" s="1"/>
      <c r="DD613" s="1"/>
      <c r="DE613" s="1"/>
      <c r="DF613" s="1"/>
      <c r="DG613" s="1"/>
      <c r="DH613" s="1"/>
      <c r="DI613" s="1"/>
      <c r="DJ613" s="1"/>
      <c r="DK613" s="1"/>
      <c r="DL613" s="1"/>
      <c r="DM613" s="1"/>
      <c r="DN613" s="1"/>
      <c r="DO613" s="1"/>
      <c r="DP613" s="1"/>
      <c r="DQ613" s="1"/>
      <c r="DR613" s="1"/>
      <c r="DS613" s="1"/>
      <c r="DT613" s="1"/>
      <c r="DU613" s="1"/>
      <c r="DV613" s="1"/>
      <c r="DW613" s="1"/>
      <c r="DX613" s="1"/>
      <c r="DY613" s="1"/>
      <c r="DZ613" s="1"/>
      <c r="EA613" s="1"/>
      <c r="EB613" s="1"/>
      <c r="EC613" s="1"/>
      <c r="ED613" s="1"/>
      <c r="EE613" s="1"/>
      <c r="EF613" s="1"/>
      <c r="EG613" s="1"/>
      <c r="EH613" s="1"/>
      <c r="EI613" s="1"/>
      <c r="EJ613" s="1"/>
      <c r="EK613" s="1"/>
      <c r="EL613" s="1"/>
      <c r="EM613" s="1"/>
      <c r="EN613" s="1"/>
      <c r="EO613" s="1"/>
      <c r="EP613" s="1"/>
    </row>
    <row r="614" spans="1:14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  <c r="CR614" s="1"/>
      <c r="CS614" s="1"/>
      <c r="CT614" s="1"/>
      <c r="CU614" s="1"/>
      <c r="CV614" s="1"/>
      <c r="CW614" s="1"/>
      <c r="CX614" s="1"/>
      <c r="CY614" s="1"/>
      <c r="CZ614" s="1"/>
      <c r="DA614" s="1"/>
      <c r="DB614" s="1"/>
      <c r="DC614" s="1"/>
      <c r="DD614" s="1"/>
      <c r="DE614" s="1"/>
      <c r="DF614" s="1"/>
      <c r="DG614" s="1"/>
      <c r="DH614" s="1"/>
      <c r="DI614" s="1"/>
      <c r="DJ614" s="1"/>
      <c r="DK614" s="1"/>
      <c r="DL614" s="1"/>
      <c r="DM614" s="1"/>
      <c r="DN614" s="1"/>
      <c r="DO614" s="1"/>
      <c r="DP614" s="1"/>
      <c r="DQ614" s="1"/>
      <c r="DR614" s="1"/>
      <c r="DS614" s="1"/>
      <c r="DT614" s="1"/>
      <c r="DU614" s="1"/>
      <c r="DV614" s="1"/>
      <c r="DW614" s="1"/>
      <c r="DX614" s="1"/>
      <c r="DY614" s="1"/>
      <c r="DZ614" s="1"/>
      <c r="EA614" s="1"/>
      <c r="EB614" s="1"/>
      <c r="EC614" s="1"/>
      <c r="ED614" s="1"/>
      <c r="EE614" s="1"/>
      <c r="EF614" s="1"/>
      <c r="EG614" s="1"/>
      <c r="EH614" s="1"/>
      <c r="EI614" s="1"/>
      <c r="EJ614" s="1"/>
      <c r="EK614" s="1"/>
      <c r="EL614" s="1"/>
      <c r="EM614" s="1"/>
      <c r="EN614" s="1"/>
      <c r="EO614" s="1"/>
      <c r="EP614" s="1"/>
    </row>
    <row r="615" spans="1:14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  <c r="CM615" s="1"/>
      <c r="CN615" s="1"/>
      <c r="CO615" s="1"/>
      <c r="CP615" s="1"/>
      <c r="CQ615" s="1"/>
      <c r="CR615" s="1"/>
      <c r="CS615" s="1"/>
      <c r="CT615" s="1"/>
      <c r="CU615" s="1"/>
      <c r="CV615" s="1"/>
      <c r="CW615" s="1"/>
      <c r="CX615" s="1"/>
      <c r="CY615" s="1"/>
      <c r="CZ615" s="1"/>
      <c r="DA615" s="1"/>
      <c r="DB615" s="1"/>
      <c r="DC615" s="1"/>
      <c r="DD615" s="1"/>
      <c r="DE615" s="1"/>
      <c r="DF615" s="1"/>
      <c r="DG615" s="1"/>
      <c r="DH615" s="1"/>
      <c r="DI615" s="1"/>
      <c r="DJ615" s="1"/>
      <c r="DK615" s="1"/>
      <c r="DL615" s="1"/>
      <c r="DM615" s="1"/>
      <c r="DN615" s="1"/>
      <c r="DO615" s="1"/>
      <c r="DP615" s="1"/>
      <c r="DQ615" s="1"/>
      <c r="DR615" s="1"/>
      <c r="DS615" s="1"/>
      <c r="DT615" s="1"/>
      <c r="DU615" s="1"/>
      <c r="DV615" s="1"/>
      <c r="DW615" s="1"/>
      <c r="DX615" s="1"/>
      <c r="DY615" s="1"/>
      <c r="DZ615" s="1"/>
      <c r="EA615" s="1"/>
      <c r="EB615" s="1"/>
      <c r="EC615" s="1"/>
      <c r="ED615" s="1"/>
      <c r="EE615" s="1"/>
      <c r="EF615" s="1"/>
      <c r="EG615" s="1"/>
      <c r="EH615" s="1"/>
      <c r="EI615" s="1"/>
      <c r="EJ615" s="1"/>
      <c r="EK615" s="1"/>
      <c r="EL615" s="1"/>
      <c r="EM615" s="1"/>
      <c r="EN615" s="1"/>
      <c r="EO615" s="1"/>
      <c r="EP615" s="1"/>
    </row>
    <row r="616" spans="1:14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  <c r="CR616" s="1"/>
      <c r="CS616" s="1"/>
      <c r="CT616" s="1"/>
      <c r="CU616" s="1"/>
      <c r="CV616" s="1"/>
      <c r="CW616" s="1"/>
      <c r="CX616" s="1"/>
      <c r="CY616" s="1"/>
      <c r="CZ616" s="1"/>
      <c r="DA616" s="1"/>
      <c r="DB616" s="1"/>
      <c r="DC616" s="1"/>
      <c r="DD616" s="1"/>
      <c r="DE616" s="1"/>
      <c r="DF616" s="1"/>
      <c r="DG616" s="1"/>
      <c r="DH616" s="1"/>
      <c r="DI616" s="1"/>
      <c r="DJ616" s="1"/>
      <c r="DK616" s="1"/>
      <c r="DL616" s="1"/>
      <c r="DM616" s="1"/>
      <c r="DN616" s="1"/>
      <c r="DO616" s="1"/>
      <c r="DP616" s="1"/>
      <c r="DQ616" s="1"/>
      <c r="DR616" s="1"/>
      <c r="DS616" s="1"/>
      <c r="DT616" s="1"/>
      <c r="DU616" s="1"/>
      <c r="DV616" s="1"/>
      <c r="DW616" s="1"/>
      <c r="DX616" s="1"/>
      <c r="DY616" s="1"/>
      <c r="DZ616" s="1"/>
      <c r="EA616" s="1"/>
      <c r="EB616" s="1"/>
      <c r="EC616" s="1"/>
      <c r="ED616" s="1"/>
      <c r="EE616" s="1"/>
      <c r="EF616" s="1"/>
      <c r="EG616" s="1"/>
      <c r="EH616" s="1"/>
      <c r="EI616" s="1"/>
      <c r="EJ616" s="1"/>
      <c r="EK616" s="1"/>
      <c r="EL616" s="1"/>
      <c r="EM616" s="1"/>
      <c r="EN616" s="1"/>
      <c r="EO616" s="1"/>
      <c r="EP616" s="1"/>
    </row>
    <row r="617" spans="1:14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  <c r="CR617" s="1"/>
      <c r="CS617" s="1"/>
      <c r="CT617" s="1"/>
      <c r="CU617" s="1"/>
      <c r="CV617" s="1"/>
      <c r="CW617" s="1"/>
      <c r="CX617" s="1"/>
      <c r="CY617" s="1"/>
      <c r="CZ617" s="1"/>
      <c r="DA617" s="1"/>
      <c r="DB617" s="1"/>
      <c r="DC617" s="1"/>
      <c r="DD617" s="1"/>
      <c r="DE617" s="1"/>
      <c r="DF617" s="1"/>
      <c r="DG617" s="1"/>
      <c r="DH617" s="1"/>
      <c r="DI617" s="1"/>
      <c r="DJ617" s="1"/>
      <c r="DK617" s="1"/>
      <c r="DL617" s="1"/>
      <c r="DM617" s="1"/>
      <c r="DN617" s="1"/>
      <c r="DO617" s="1"/>
      <c r="DP617" s="1"/>
      <c r="DQ617" s="1"/>
      <c r="DR617" s="1"/>
      <c r="DS617" s="1"/>
      <c r="DT617" s="1"/>
      <c r="DU617" s="1"/>
      <c r="DV617" s="1"/>
      <c r="DW617" s="1"/>
      <c r="DX617" s="1"/>
      <c r="DY617" s="1"/>
      <c r="DZ617" s="1"/>
      <c r="EA617" s="1"/>
      <c r="EB617" s="1"/>
      <c r="EC617" s="1"/>
      <c r="ED617" s="1"/>
      <c r="EE617" s="1"/>
      <c r="EF617" s="1"/>
      <c r="EG617" s="1"/>
      <c r="EH617" s="1"/>
      <c r="EI617" s="1"/>
      <c r="EJ617" s="1"/>
      <c r="EK617" s="1"/>
      <c r="EL617" s="1"/>
      <c r="EM617" s="1"/>
      <c r="EN617" s="1"/>
      <c r="EO617" s="1"/>
      <c r="EP617" s="1"/>
    </row>
    <row r="618" spans="1:14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  <c r="CR618" s="1"/>
      <c r="CS618" s="1"/>
      <c r="CT618" s="1"/>
      <c r="CU618" s="1"/>
      <c r="CV618" s="1"/>
      <c r="CW618" s="1"/>
      <c r="CX618" s="1"/>
      <c r="CY618" s="1"/>
      <c r="CZ618" s="1"/>
      <c r="DA618" s="1"/>
      <c r="DB618" s="1"/>
      <c r="DC618" s="1"/>
      <c r="DD618" s="1"/>
      <c r="DE618" s="1"/>
      <c r="DF618" s="1"/>
      <c r="DG618" s="1"/>
      <c r="DH618" s="1"/>
      <c r="DI618" s="1"/>
      <c r="DJ618" s="1"/>
      <c r="DK618" s="1"/>
      <c r="DL618" s="1"/>
      <c r="DM618" s="1"/>
      <c r="DN618" s="1"/>
      <c r="DO618" s="1"/>
      <c r="DP618" s="1"/>
      <c r="DQ618" s="1"/>
      <c r="DR618" s="1"/>
      <c r="DS618" s="1"/>
      <c r="DT618" s="1"/>
      <c r="DU618" s="1"/>
      <c r="DV618" s="1"/>
      <c r="DW618" s="1"/>
      <c r="DX618" s="1"/>
      <c r="DY618" s="1"/>
      <c r="DZ618" s="1"/>
      <c r="EA618" s="1"/>
      <c r="EB618" s="1"/>
      <c r="EC618" s="1"/>
      <c r="ED618" s="1"/>
      <c r="EE618" s="1"/>
      <c r="EF618" s="1"/>
      <c r="EG618" s="1"/>
      <c r="EH618" s="1"/>
      <c r="EI618" s="1"/>
      <c r="EJ618" s="1"/>
      <c r="EK618" s="1"/>
      <c r="EL618" s="1"/>
      <c r="EM618" s="1"/>
      <c r="EN618" s="1"/>
      <c r="EO618" s="1"/>
      <c r="EP618" s="1"/>
    </row>
    <row r="619" spans="1:14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  <c r="CR619" s="1"/>
      <c r="CS619" s="1"/>
      <c r="CT619" s="1"/>
      <c r="CU619" s="1"/>
      <c r="CV619" s="1"/>
      <c r="CW619" s="1"/>
      <c r="CX619" s="1"/>
      <c r="CY619" s="1"/>
      <c r="CZ619" s="1"/>
      <c r="DA619" s="1"/>
      <c r="DB619" s="1"/>
      <c r="DC619" s="1"/>
      <c r="DD619" s="1"/>
      <c r="DE619" s="1"/>
      <c r="DF619" s="1"/>
      <c r="DG619" s="1"/>
      <c r="DH619" s="1"/>
      <c r="DI619" s="1"/>
      <c r="DJ619" s="1"/>
      <c r="DK619" s="1"/>
      <c r="DL619" s="1"/>
      <c r="DM619" s="1"/>
      <c r="DN619" s="1"/>
      <c r="DO619" s="1"/>
      <c r="DP619" s="1"/>
      <c r="DQ619" s="1"/>
      <c r="DR619" s="1"/>
      <c r="DS619" s="1"/>
      <c r="DT619" s="1"/>
      <c r="DU619" s="1"/>
      <c r="DV619" s="1"/>
      <c r="DW619" s="1"/>
      <c r="DX619" s="1"/>
      <c r="DY619" s="1"/>
      <c r="DZ619" s="1"/>
      <c r="EA619" s="1"/>
      <c r="EB619" s="1"/>
      <c r="EC619" s="1"/>
      <c r="ED619" s="1"/>
      <c r="EE619" s="1"/>
      <c r="EF619" s="1"/>
      <c r="EG619" s="1"/>
      <c r="EH619" s="1"/>
      <c r="EI619" s="1"/>
      <c r="EJ619" s="1"/>
      <c r="EK619" s="1"/>
      <c r="EL619" s="1"/>
      <c r="EM619" s="1"/>
      <c r="EN619" s="1"/>
      <c r="EO619" s="1"/>
      <c r="EP619" s="1"/>
    </row>
    <row r="620" spans="1:14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  <c r="CN620" s="1"/>
      <c r="CO620" s="1"/>
      <c r="CP620" s="1"/>
      <c r="CQ620" s="1"/>
      <c r="CR620" s="1"/>
      <c r="CS620" s="1"/>
      <c r="CT620" s="1"/>
      <c r="CU620" s="1"/>
      <c r="CV620" s="1"/>
      <c r="CW620" s="1"/>
      <c r="CX620" s="1"/>
      <c r="CY620" s="1"/>
      <c r="CZ620" s="1"/>
      <c r="DA620" s="1"/>
      <c r="DB620" s="1"/>
      <c r="DC620" s="1"/>
      <c r="DD620" s="1"/>
      <c r="DE620" s="1"/>
      <c r="DF620" s="1"/>
      <c r="DG620" s="1"/>
      <c r="DH620" s="1"/>
      <c r="DI620" s="1"/>
      <c r="DJ620" s="1"/>
      <c r="DK620" s="1"/>
      <c r="DL620" s="1"/>
      <c r="DM620" s="1"/>
      <c r="DN620" s="1"/>
      <c r="DO620" s="1"/>
      <c r="DP620" s="1"/>
      <c r="DQ620" s="1"/>
      <c r="DR620" s="1"/>
      <c r="DS620" s="1"/>
      <c r="DT620" s="1"/>
      <c r="DU620" s="1"/>
      <c r="DV620" s="1"/>
      <c r="DW620" s="1"/>
      <c r="DX620" s="1"/>
      <c r="DY620" s="1"/>
      <c r="DZ620" s="1"/>
      <c r="EA620" s="1"/>
      <c r="EB620" s="1"/>
      <c r="EC620" s="1"/>
      <c r="ED620" s="1"/>
      <c r="EE620" s="1"/>
      <c r="EF620" s="1"/>
      <c r="EG620" s="1"/>
      <c r="EH620" s="1"/>
      <c r="EI620" s="1"/>
      <c r="EJ620" s="1"/>
      <c r="EK620" s="1"/>
      <c r="EL620" s="1"/>
      <c r="EM620" s="1"/>
      <c r="EN620" s="1"/>
      <c r="EO620" s="1"/>
      <c r="EP620" s="1"/>
    </row>
    <row r="621" spans="1:14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  <c r="CR621" s="1"/>
      <c r="CS621" s="1"/>
      <c r="CT621" s="1"/>
      <c r="CU621" s="1"/>
      <c r="CV621" s="1"/>
      <c r="CW621" s="1"/>
      <c r="CX621" s="1"/>
      <c r="CY621" s="1"/>
      <c r="CZ621" s="1"/>
      <c r="DA621" s="1"/>
      <c r="DB621" s="1"/>
      <c r="DC621" s="1"/>
      <c r="DD621" s="1"/>
      <c r="DE621" s="1"/>
      <c r="DF621" s="1"/>
      <c r="DG621" s="1"/>
      <c r="DH621" s="1"/>
      <c r="DI621" s="1"/>
      <c r="DJ621" s="1"/>
      <c r="DK621" s="1"/>
      <c r="DL621" s="1"/>
      <c r="DM621" s="1"/>
      <c r="DN621" s="1"/>
      <c r="DO621" s="1"/>
      <c r="DP621" s="1"/>
      <c r="DQ621" s="1"/>
      <c r="DR621" s="1"/>
      <c r="DS621" s="1"/>
      <c r="DT621" s="1"/>
      <c r="DU621" s="1"/>
      <c r="DV621" s="1"/>
      <c r="DW621" s="1"/>
      <c r="DX621" s="1"/>
      <c r="DY621" s="1"/>
      <c r="DZ621" s="1"/>
      <c r="EA621" s="1"/>
      <c r="EB621" s="1"/>
      <c r="EC621" s="1"/>
      <c r="ED621" s="1"/>
      <c r="EE621" s="1"/>
      <c r="EF621" s="1"/>
      <c r="EG621" s="1"/>
      <c r="EH621" s="1"/>
      <c r="EI621" s="1"/>
      <c r="EJ621" s="1"/>
      <c r="EK621" s="1"/>
      <c r="EL621" s="1"/>
      <c r="EM621" s="1"/>
      <c r="EN621" s="1"/>
      <c r="EO621" s="1"/>
      <c r="EP621" s="1"/>
    </row>
    <row r="622" spans="1:14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  <c r="CQ622" s="1"/>
      <c r="CR622" s="1"/>
      <c r="CS622" s="1"/>
      <c r="CT622" s="1"/>
      <c r="CU622" s="1"/>
      <c r="CV622" s="1"/>
      <c r="CW622" s="1"/>
      <c r="CX622" s="1"/>
      <c r="CY622" s="1"/>
      <c r="CZ622" s="1"/>
      <c r="DA622" s="1"/>
      <c r="DB622" s="1"/>
      <c r="DC622" s="1"/>
      <c r="DD622" s="1"/>
      <c r="DE622" s="1"/>
      <c r="DF622" s="1"/>
      <c r="DG622" s="1"/>
      <c r="DH622" s="1"/>
      <c r="DI622" s="1"/>
      <c r="DJ622" s="1"/>
      <c r="DK622" s="1"/>
      <c r="DL622" s="1"/>
      <c r="DM622" s="1"/>
      <c r="DN622" s="1"/>
      <c r="DO622" s="1"/>
      <c r="DP622" s="1"/>
      <c r="DQ622" s="1"/>
      <c r="DR622" s="1"/>
      <c r="DS622" s="1"/>
      <c r="DT622" s="1"/>
      <c r="DU622" s="1"/>
      <c r="DV622" s="1"/>
      <c r="DW622" s="1"/>
      <c r="DX622" s="1"/>
      <c r="DY622" s="1"/>
      <c r="DZ622" s="1"/>
      <c r="EA622" s="1"/>
      <c r="EB622" s="1"/>
      <c r="EC622" s="1"/>
      <c r="ED622" s="1"/>
      <c r="EE622" s="1"/>
      <c r="EF622" s="1"/>
      <c r="EG622" s="1"/>
      <c r="EH622" s="1"/>
      <c r="EI622" s="1"/>
      <c r="EJ622" s="1"/>
      <c r="EK622" s="1"/>
      <c r="EL622" s="1"/>
      <c r="EM622" s="1"/>
      <c r="EN622" s="1"/>
      <c r="EO622" s="1"/>
      <c r="EP622" s="1"/>
    </row>
    <row r="623" spans="1:14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  <c r="CR623" s="1"/>
      <c r="CS623" s="1"/>
      <c r="CT623" s="1"/>
      <c r="CU623" s="1"/>
      <c r="CV623" s="1"/>
      <c r="CW623" s="1"/>
      <c r="CX623" s="1"/>
      <c r="CY623" s="1"/>
      <c r="CZ623" s="1"/>
      <c r="DA623" s="1"/>
      <c r="DB623" s="1"/>
      <c r="DC623" s="1"/>
      <c r="DD623" s="1"/>
      <c r="DE623" s="1"/>
      <c r="DF623" s="1"/>
      <c r="DG623" s="1"/>
      <c r="DH623" s="1"/>
      <c r="DI623" s="1"/>
      <c r="DJ623" s="1"/>
      <c r="DK623" s="1"/>
      <c r="DL623" s="1"/>
      <c r="DM623" s="1"/>
      <c r="DN623" s="1"/>
      <c r="DO623" s="1"/>
      <c r="DP623" s="1"/>
      <c r="DQ623" s="1"/>
      <c r="DR623" s="1"/>
      <c r="DS623" s="1"/>
      <c r="DT623" s="1"/>
      <c r="DU623" s="1"/>
      <c r="DV623" s="1"/>
      <c r="DW623" s="1"/>
      <c r="DX623" s="1"/>
      <c r="DY623" s="1"/>
      <c r="DZ623" s="1"/>
      <c r="EA623" s="1"/>
      <c r="EB623" s="1"/>
      <c r="EC623" s="1"/>
      <c r="ED623" s="1"/>
      <c r="EE623" s="1"/>
      <c r="EF623" s="1"/>
      <c r="EG623" s="1"/>
      <c r="EH623" s="1"/>
      <c r="EI623" s="1"/>
      <c r="EJ623" s="1"/>
      <c r="EK623" s="1"/>
      <c r="EL623" s="1"/>
      <c r="EM623" s="1"/>
      <c r="EN623" s="1"/>
      <c r="EO623" s="1"/>
      <c r="EP623" s="1"/>
    </row>
    <row r="624" spans="1:14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  <c r="CS624" s="1"/>
      <c r="CT624" s="1"/>
      <c r="CU624" s="1"/>
      <c r="CV624" s="1"/>
      <c r="CW624" s="1"/>
      <c r="CX624" s="1"/>
      <c r="CY624" s="1"/>
      <c r="CZ624" s="1"/>
      <c r="DA624" s="1"/>
      <c r="DB624" s="1"/>
      <c r="DC624" s="1"/>
      <c r="DD624" s="1"/>
      <c r="DE624" s="1"/>
      <c r="DF624" s="1"/>
      <c r="DG624" s="1"/>
      <c r="DH624" s="1"/>
      <c r="DI624" s="1"/>
      <c r="DJ624" s="1"/>
      <c r="DK624" s="1"/>
      <c r="DL624" s="1"/>
      <c r="DM624" s="1"/>
      <c r="DN624" s="1"/>
      <c r="DO624" s="1"/>
      <c r="DP624" s="1"/>
      <c r="DQ624" s="1"/>
      <c r="DR624" s="1"/>
      <c r="DS624" s="1"/>
      <c r="DT624" s="1"/>
      <c r="DU624" s="1"/>
      <c r="DV624" s="1"/>
      <c r="DW624" s="1"/>
      <c r="DX624" s="1"/>
      <c r="DY624" s="1"/>
      <c r="DZ624" s="1"/>
      <c r="EA624" s="1"/>
      <c r="EB624" s="1"/>
      <c r="EC624" s="1"/>
      <c r="ED624" s="1"/>
      <c r="EE624" s="1"/>
      <c r="EF624" s="1"/>
      <c r="EG624" s="1"/>
      <c r="EH624" s="1"/>
      <c r="EI624" s="1"/>
      <c r="EJ624" s="1"/>
      <c r="EK624" s="1"/>
      <c r="EL624" s="1"/>
      <c r="EM624" s="1"/>
      <c r="EN624" s="1"/>
      <c r="EO624" s="1"/>
      <c r="EP624" s="1"/>
    </row>
    <row r="625" spans="1:14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  <c r="CN625" s="1"/>
      <c r="CO625" s="1"/>
      <c r="CP625" s="1"/>
      <c r="CQ625" s="1"/>
      <c r="CR625" s="1"/>
      <c r="CS625" s="1"/>
      <c r="CT625" s="1"/>
      <c r="CU625" s="1"/>
      <c r="CV625" s="1"/>
      <c r="CW625" s="1"/>
      <c r="CX625" s="1"/>
      <c r="CY625" s="1"/>
      <c r="CZ625" s="1"/>
      <c r="DA625" s="1"/>
      <c r="DB625" s="1"/>
      <c r="DC625" s="1"/>
      <c r="DD625" s="1"/>
      <c r="DE625" s="1"/>
      <c r="DF625" s="1"/>
      <c r="DG625" s="1"/>
      <c r="DH625" s="1"/>
      <c r="DI625" s="1"/>
      <c r="DJ625" s="1"/>
      <c r="DK625" s="1"/>
      <c r="DL625" s="1"/>
      <c r="DM625" s="1"/>
      <c r="DN625" s="1"/>
      <c r="DO625" s="1"/>
      <c r="DP625" s="1"/>
      <c r="DQ625" s="1"/>
      <c r="DR625" s="1"/>
      <c r="DS625" s="1"/>
      <c r="DT625" s="1"/>
      <c r="DU625" s="1"/>
      <c r="DV625" s="1"/>
      <c r="DW625" s="1"/>
      <c r="DX625" s="1"/>
      <c r="DY625" s="1"/>
      <c r="DZ625" s="1"/>
      <c r="EA625" s="1"/>
      <c r="EB625" s="1"/>
      <c r="EC625" s="1"/>
      <c r="ED625" s="1"/>
      <c r="EE625" s="1"/>
      <c r="EF625" s="1"/>
      <c r="EG625" s="1"/>
      <c r="EH625" s="1"/>
      <c r="EI625" s="1"/>
      <c r="EJ625" s="1"/>
      <c r="EK625" s="1"/>
      <c r="EL625" s="1"/>
      <c r="EM625" s="1"/>
      <c r="EN625" s="1"/>
      <c r="EO625" s="1"/>
      <c r="EP625" s="1"/>
    </row>
    <row r="626" spans="1:14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  <c r="CS626" s="1"/>
      <c r="CT626" s="1"/>
      <c r="CU626" s="1"/>
      <c r="CV626" s="1"/>
      <c r="CW626" s="1"/>
      <c r="CX626" s="1"/>
      <c r="CY626" s="1"/>
      <c r="CZ626" s="1"/>
      <c r="DA626" s="1"/>
      <c r="DB626" s="1"/>
      <c r="DC626" s="1"/>
      <c r="DD626" s="1"/>
      <c r="DE626" s="1"/>
      <c r="DF626" s="1"/>
      <c r="DG626" s="1"/>
      <c r="DH626" s="1"/>
      <c r="DI626" s="1"/>
      <c r="DJ626" s="1"/>
      <c r="DK626" s="1"/>
      <c r="DL626" s="1"/>
      <c r="DM626" s="1"/>
      <c r="DN626" s="1"/>
      <c r="DO626" s="1"/>
      <c r="DP626" s="1"/>
      <c r="DQ626" s="1"/>
      <c r="DR626" s="1"/>
      <c r="DS626" s="1"/>
      <c r="DT626" s="1"/>
      <c r="DU626" s="1"/>
      <c r="DV626" s="1"/>
      <c r="DW626" s="1"/>
      <c r="DX626" s="1"/>
      <c r="DY626" s="1"/>
      <c r="DZ626" s="1"/>
      <c r="EA626" s="1"/>
      <c r="EB626" s="1"/>
      <c r="EC626" s="1"/>
      <c r="ED626" s="1"/>
      <c r="EE626" s="1"/>
      <c r="EF626" s="1"/>
      <c r="EG626" s="1"/>
      <c r="EH626" s="1"/>
      <c r="EI626" s="1"/>
      <c r="EJ626" s="1"/>
      <c r="EK626" s="1"/>
      <c r="EL626" s="1"/>
      <c r="EM626" s="1"/>
      <c r="EN626" s="1"/>
      <c r="EO626" s="1"/>
      <c r="EP626" s="1"/>
    </row>
    <row r="627" spans="1:14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  <c r="CN627" s="1"/>
      <c r="CO627" s="1"/>
      <c r="CP627" s="1"/>
      <c r="CQ627" s="1"/>
      <c r="CR627" s="1"/>
      <c r="CS627" s="1"/>
      <c r="CT627" s="1"/>
      <c r="CU627" s="1"/>
      <c r="CV627" s="1"/>
      <c r="CW627" s="1"/>
      <c r="CX627" s="1"/>
      <c r="CY627" s="1"/>
      <c r="CZ627" s="1"/>
      <c r="DA627" s="1"/>
      <c r="DB627" s="1"/>
      <c r="DC627" s="1"/>
      <c r="DD627" s="1"/>
      <c r="DE627" s="1"/>
      <c r="DF627" s="1"/>
      <c r="DG627" s="1"/>
      <c r="DH627" s="1"/>
      <c r="DI627" s="1"/>
      <c r="DJ627" s="1"/>
      <c r="DK627" s="1"/>
      <c r="DL627" s="1"/>
      <c r="DM627" s="1"/>
      <c r="DN627" s="1"/>
      <c r="DO627" s="1"/>
      <c r="DP627" s="1"/>
      <c r="DQ627" s="1"/>
      <c r="DR627" s="1"/>
      <c r="DS627" s="1"/>
      <c r="DT627" s="1"/>
      <c r="DU627" s="1"/>
      <c r="DV627" s="1"/>
      <c r="DW627" s="1"/>
      <c r="DX627" s="1"/>
      <c r="DY627" s="1"/>
      <c r="DZ627" s="1"/>
      <c r="EA627" s="1"/>
      <c r="EB627" s="1"/>
      <c r="EC627" s="1"/>
      <c r="ED627" s="1"/>
      <c r="EE627" s="1"/>
      <c r="EF627" s="1"/>
      <c r="EG627" s="1"/>
      <c r="EH627" s="1"/>
      <c r="EI627" s="1"/>
      <c r="EJ627" s="1"/>
      <c r="EK627" s="1"/>
      <c r="EL627" s="1"/>
      <c r="EM627" s="1"/>
      <c r="EN627" s="1"/>
      <c r="EO627" s="1"/>
      <c r="EP627" s="1"/>
    </row>
    <row r="628" spans="1:14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  <c r="CN628" s="1"/>
      <c r="CO628" s="1"/>
      <c r="CP628" s="1"/>
      <c r="CQ628" s="1"/>
      <c r="CR628" s="1"/>
      <c r="CS628" s="1"/>
      <c r="CT628" s="1"/>
      <c r="CU628" s="1"/>
      <c r="CV628" s="1"/>
      <c r="CW628" s="1"/>
      <c r="CX628" s="1"/>
      <c r="CY628" s="1"/>
      <c r="CZ628" s="1"/>
      <c r="DA628" s="1"/>
      <c r="DB628" s="1"/>
      <c r="DC628" s="1"/>
      <c r="DD628" s="1"/>
      <c r="DE628" s="1"/>
      <c r="DF628" s="1"/>
      <c r="DG628" s="1"/>
      <c r="DH628" s="1"/>
      <c r="DI628" s="1"/>
      <c r="DJ628" s="1"/>
      <c r="DK628" s="1"/>
      <c r="DL628" s="1"/>
      <c r="DM628" s="1"/>
      <c r="DN628" s="1"/>
      <c r="DO628" s="1"/>
      <c r="DP628" s="1"/>
      <c r="DQ628" s="1"/>
      <c r="DR628" s="1"/>
      <c r="DS628" s="1"/>
      <c r="DT628" s="1"/>
      <c r="DU628" s="1"/>
      <c r="DV628" s="1"/>
      <c r="DW628" s="1"/>
      <c r="DX628" s="1"/>
      <c r="DY628" s="1"/>
      <c r="DZ628" s="1"/>
      <c r="EA628" s="1"/>
      <c r="EB628" s="1"/>
      <c r="EC628" s="1"/>
      <c r="ED628" s="1"/>
      <c r="EE628" s="1"/>
      <c r="EF628" s="1"/>
      <c r="EG628" s="1"/>
      <c r="EH628" s="1"/>
      <c r="EI628" s="1"/>
      <c r="EJ628" s="1"/>
      <c r="EK628" s="1"/>
      <c r="EL628" s="1"/>
      <c r="EM628" s="1"/>
      <c r="EN628" s="1"/>
      <c r="EO628" s="1"/>
      <c r="EP628" s="1"/>
    </row>
    <row r="629" spans="1:14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  <c r="CN629" s="1"/>
      <c r="CO629" s="1"/>
      <c r="CP629" s="1"/>
      <c r="CQ629" s="1"/>
      <c r="CR629" s="1"/>
      <c r="CS629" s="1"/>
      <c r="CT629" s="1"/>
      <c r="CU629" s="1"/>
      <c r="CV629" s="1"/>
      <c r="CW629" s="1"/>
      <c r="CX629" s="1"/>
      <c r="CY629" s="1"/>
      <c r="CZ629" s="1"/>
      <c r="DA629" s="1"/>
      <c r="DB629" s="1"/>
      <c r="DC629" s="1"/>
      <c r="DD629" s="1"/>
      <c r="DE629" s="1"/>
      <c r="DF629" s="1"/>
      <c r="DG629" s="1"/>
      <c r="DH629" s="1"/>
      <c r="DI629" s="1"/>
      <c r="DJ629" s="1"/>
      <c r="DK629" s="1"/>
      <c r="DL629" s="1"/>
      <c r="DM629" s="1"/>
      <c r="DN629" s="1"/>
      <c r="DO629" s="1"/>
      <c r="DP629" s="1"/>
      <c r="DQ629" s="1"/>
      <c r="DR629" s="1"/>
      <c r="DS629" s="1"/>
      <c r="DT629" s="1"/>
      <c r="DU629" s="1"/>
      <c r="DV629" s="1"/>
      <c r="DW629" s="1"/>
      <c r="DX629" s="1"/>
      <c r="DY629" s="1"/>
      <c r="DZ629" s="1"/>
      <c r="EA629" s="1"/>
      <c r="EB629" s="1"/>
      <c r="EC629" s="1"/>
      <c r="ED629" s="1"/>
      <c r="EE629" s="1"/>
      <c r="EF629" s="1"/>
      <c r="EG629" s="1"/>
      <c r="EH629" s="1"/>
      <c r="EI629" s="1"/>
      <c r="EJ629" s="1"/>
      <c r="EK629" s="1"/>
      <c r="EL629" s="1"/>
      <c r="EM629" s="1"/>
      <c r="EN629" s="1"/>
      <c r="EO629" s="1"/>
      <c r="EP629" s="1"/>
    </row>
    <row r="630" spans="1:14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  <c r="CM630" s="1"/>
      <c r="CN630" s="1"/>
      <c r="CO630" s="1"/>
      <c r="CP630" s="1"/>
      <c r="CQ630" s="1"/>
      <c r="CR630" s="1"/>
      <c r="CS630" s="1"/>
      <c r="CT630" s="1"/>
      <c r="CU630" s="1"/>
      <c r="CV630" s="1"/>
      <c r="CW630" s="1"/>
      <c r="CX630" s="1"/>
      <c r="CY630" s="1"/>
      <c r="CZ630" s="1"/>
      <c r="DA630" s="1"/>
      <c r="DB630" s="1"/>
      <c r="DC630" s="1"/>
      <c r="DD630" s="1"/>
      <c r="DE630" s="1"/>
      <c r="DF630" s="1"/>
      <c r="DG630" s="1"/>
      <c r="DH630" s="1"/>
      <c r="DI630" s="1"/>
      <c r="DJ630" s="1"/>
      <c r="DK630" s="1"/>
      <c r="DL630" s="1"/>
      <c r="DM630" s="1"/>
      <c r="DN630" s="1"/>
      <c r="DO630" s="1"/>
      <c r="DP630" s="1"/>
      <c r="DQ630" s="1"/>
      <c r="DR630" s="1"/>
      <c r="DS630" s="1"/>
      <c r="DT630" s="1"/>
      <c r="DU630" s="1"/>
      <c r="DV630" s="1"/>
      <c r="DW630" s="1"/>
      <c r="DX630" s="1"/>
      <c r="DY630" s="1"/>
      <c r="DZ630" s="1"/>
      <c r="EA630" s="1"/>
      <c r="EB630" s="1"/>
      <c r="EC630" s="1"/>
      <c r="ED630" s="1"/>
      <c r="EE630" s="1"/>
      <c r="EF630" s="1"/>
      <c r="EG630" s="1"/>
      <c r="EH630" s="1"/>
      <c r="EI630" s="1"/>
      <c r="EJ630" s="1"/>
      <c r="EK630" s="1"/>
      <c r="EL630" s="1"/>
      <c r="EM630" s="1"/>
      <c r="EN630" s="1"/>
      <c r="EO630" s="1"/>
      <c r="EP630" s="1"/>
    </row>
    <row r="631" spans="1:14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  <c r="CN631" s="1"/>
      <c r="CO631" s="1"/>
      <c r="CP631" s="1"/>
      <c r="CQ631" s="1"/>
      <c r="CR631" s="1"/>
      <c r="CS631" s="1"/>
      <c r="CT631" s="1"/>
      <c r="CU631" s="1"/>
      <c r="CV631" s="1"/>
      <c r="CW631" s="1"/>
      <c r="CX631" s="1"/>
      <c r="CY631" s="1"/>
      <c r="CZ631" s="1"/>
      <c r="DA631" s="1"/>
      <c r="DB631" s="1"/>
      <c r="DC631" s="1"/>
      <c r="DD631" s="1"/>
      <c r="DE631" s="1"/>
      <c r="DF631" s="1"/>
      <c r="DG631" s="1"/>
      <c r="DH631" s="1"/>
      <c r="DI631" s="1"/>
      <c r="DJ631" s="1"/>
      <c r="DK631" s="1"/>
      <c r="DL631" s="1"/>
      <c r="DM631" s="1"/>
      <c r="DN631" s="1"/>
      <c r="DO631" s="1"/>
      <c r="DP631" s="1"/>
      <c r="DQ631" s="1"/>
      <c r="DR631" s="1"/>
      <c r="DS631" s="1"/>
      <c r="DT631" s="1"/>
      <c r="DU631" s="1"/>
      <c r="DV631" s="1"/>
      <c r="DW631" s="1"/>
      <c r="DX631" s="1"/>
      <c r="DY631" s="1"/>
      <c r="DZ631" s="1"/>
      <c r="EA631" s="1"/>
      <c r="EB631" s="1"/>
      <c r="EC631" s="1"/>
      <c r="ED631" s="1"/>
      <c r="EE631" s="1"/>
      <c r="EF631" s="1"/>
      <c r="EG631" s="1"/>
      <c r="EH631" s="1"/>
      <c r="EI631" s="1"/>
      <c r="EJ631" s="1"/>
      <c r="EK631" s="1"/>
      <c r="EL631" s="1"/>
      <c r="EM631" s="1"/>
      <c r="EN631" s="1"/>
      <c r="EO631" s="1"/>
      <c r="EP631" s="1"/>
    </row>
    <row r="632" spans="1:14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  <c r="CL632" s="1"/>
      <c r="CM632" s="1"/>
      <c r="CN632" s="1"/>
      <c r="CO632" s="1"/>
      <c r="CP632" s="1"/>
      <c r="CQ632" s="1"/>
      <c r="CR632" s="1"/>
      <c r="CS632" s="1"/>
      <c r="CT632" s="1"/>
      <c r="CU632" s="1"/>
      <c r="CV632" s="1"/>
      <c r="CW632" s="1"/>
      <c r="CX632" s="1"/>
      <c r="CY632" s="1"/>
      <c r="CZ632" s="1"/>
      <c r="DA632" s="1"/>
      <c r="DB632" s="1"/>
      <c r="DC632" s="1"/>
      <c r="DD632" s="1"/>
      <c r="DE632" s="1"/>
      <c r="DF632" s="1"/>
      <c r="DG632" s="1"/>
      <c r="DH632" s="1"/>
      <c r="DI632" s="1"/>
      <c r="DJ632" s="1"/>
      <c r="DK632" s="1"/>
      <c r="DL632" s="1"/>
      <c r="DM632" s="1"/>
      <c r="DN632" s="1"/>
      <c r="DO632" s="1"/>
      <c r="DP632" s="1"/>
      <c r="DQ632" s="1"/>
      <c r="DR632" s="1"/>
      <c r="DS632" s="1"/>
      <c r="DT632" s="1"/>
      <c r="DU632" s="1"/>
      <c r="DV632" s="1"/>
      <c r="DW632" s="1"/>
      <c r="DX632" s="1"/>
      <c r="DY632" s="1"/>
      <c r="DZ632" s="1"/>
      <c r="EA632" s="1"/>
      <c r="EB632" s="1"/>
      <c r="EC632" s="1"/>
      <c r="ED632" s="1"/>
      <c r="EE632" s="1"/>
      <c r="EF632" s="1"/>
      <c r="EG632" s="1"/>
      <c r="EH632" s="1"/>
      <c r="EI632" s="1"/>
      <c r="EJ632" s="1"/>
      <c r="EK632" s="1"/>
      <c r="EL632" s="1"/>
      <c r="EM632" s="1"/>
      <c r="EN632" s="1"/>
      <c r="EO632" s="1"/>
      <c r="EP632" s="1"/>
    </row>
    <row r="633" spans="1:14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  <c r="CI633" s="1"/>
      <c r="CJ633" s="1"/>
      <c r="CK633" s="1"/>
      <c r="CL633" s="1"/>
      <c r="CM633" s="1"/>
      <c r="CN633" s="1"/>
      <c r="CO633" s="1"/>
      <c r="CP633" s="1"/>
      <c r="CQ633" s="1"/>
      <c r="CR633" s="1"/>
      <c r="CS633" s="1"/>
      <c r="CT633" s="1"/>
      <c r="CU633" s="1"/>
      <c r="CV633" s="1"/>
      <c r="CW633" s="1"/>
      <c r="CX633" s="1"/>
      <c r="CY633" s="1"/>
      <c r="CZ633" s="1"/>
      <c r="DA633" s="1"/>
      <c r="DB633" s="1"/>
      <c r="DC633" s="1"/>
      <c r="DD633" s="1"/>
      <c r="DE633" s="1"/>
      <c r="DF633" s="1"/>
      <c r="DG633" s="1"/>
      <c r="DH633" s="1"/>
      <c r="DI633" s="1"/>
      <c r="DJ633" s="1"/>
      <c r="DK633" s="1"/>
      <c r="DL633" s="1"/>
      <c r="DM633" s="1"/>
      <c r="DN633" s="1"/>
      <c r="DO633" s="1"/>
      <c r="DP633" s="1"/>
      <c r="DQ633" s="1"/>
      <c r="DR633" s="1"/>
      <c r="DS633" s="1"/>
      <c r="DT633" s="1"/>
      <c r="DU633" s="1"/>
      <c r="DV633" s="1"/>
      <c r="DW633" s="1"/>
      <c r="DX633" s="1"/>
      <c r="DY633" s="1"/>
      <c r="DZ633" s="1"/>
      <c r="EA633" s="1"/>
      <c r="EB633" s="1"/>
      <c r="EC633" s="1"/>
      <c r="ED633" s="1"/>
      <c r="EE633" s="1"/>
      <c r="EF633" s="1"/>
      <c r="EG633" s="1"/>
      <c r="EH633" s="1"/>
      <c r="EI633" s="1"/>
      <c r="EJ633" s="1"/>
      <c r="EK633" s="1"/>
      <c r="EL633" s="1"/>
      <c r="EM633" s="1"/>
      <c r="EN633" s="1"/>
      <c r="EO633" s="1"/>
      <c r="EP633" s="1"/>
    </row>
    <row r="634" spans="1:14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  <c r="CI634" s="1"/>
      <c r="CJ634" s="1"/>
      <c r="CK634" s="1"/>
      <c r="CL634" s="1"/>
      <c r="CM634" s="1"/>
      <c r="CN634" s="1"/>
      <c r="CO634" s="1"/>
      <c r="CP634" s="1"/>
      <c r="CQ634" s="1"/>
      <c r="CR634" s="1"/>
      <c r="CS634" s="1"/>
      <c r="CT634" s="1"/>
      <c r="CU634" s="1"/>
      <c r="CV634" s="1"/>
      <c r="CW634" s="1"/>
      <c r="CX634" s="1"/>
      <c r="CY634" s="1"/>
      <c r="CZ634" s="1"/>
      <c r="DA634" s="1"/>
      <c r="DB634" s="1"/>
      <c r="DC634" s="1"/>
      <c r="DD634" s="1"/>
      <c r="DE634" s="1"/>
      <c r="DF634" s="1"/>
      <c r="DG634" s="1"/>
      <c r="DH634" s="1"/>
      <c r="DI634" s="1"/>
      <c r="DJ634" s="1"/>
      <c r="DK634" s="1"/>
      <c r="DL634" s="1"/>
      <c r="DM634" s="1"/>
      <c r="DN634" s="1"/>
      <c r="DO634" s="1"/>
      <c r="DP634" s="1"/>
      <c r="DQ634" s="1"/>
      <c r="DR634" s="1"/>
      <c r="DS634" s="1"/>
      <c r="DT634" s="1"/>
      <c r="DU634" s="1"/>
      <c r="DV634" s="1"/>
      <c r="DW634" s="1"/>
      <c r="DX634" s="1"/>
      <c r="DY634" s="1"/>
      <c r="DZ634" s="1"/>
      <c r="EA634" s="1"/>
      <c r="EB634" s="1"/>
      <c r="EC634" s="1"/>
      <c r="ED634" s="1"/>
      <c r="EE634" s="1"/>
      <c r="EF634" s="1"/>
      <c r="EG634" s="1"/>
      <c r="EH634" s="1"/>
      <c r="EI634" s="1"/>
      <c r="EJ634" s="1"/>
      <c r="EK634" s="1"/>
      <c r="EL634" s="1"/>
      <c r="EM634" s="1"/>
      <c r="EN634" s="1"/>
      <c r="EO634" s="1"/>
      <c r="EP634" s="1"/>
    </row>
    <row r="635" spans="1:14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  <c r="CH635" s="1"/>
      <c r="CI635" s="1"/>
      <c r="CJ635" s="1"/>
      <c r="CK635" s="1"/>
      <c r="CL635" s="1"/>
      <c r="CM635" s="1"/>
      <c r="CN635" s="1"/>
      <c r="CO635" s="1"/>
      <c r="CP635" s="1"/>
      <c r="CQ635" s="1"/>
      <c r="CR635" s="1"/>
      <c r="CS635" s="1"/>
      <c r="CT635" s="1"/>
      <c r="CU635" s="1"/>
      <c r="CV635" s="1"/>
      <c r="CW635" s="1"/>
      <c r="CX635" s="1"/>
      <c r="CY635" s="1"/>
      <c r="CZ635" s="1"/>
      <c r="DA635" s="1"/>
      <c r="DB635" s="1"/>
      <c r="DC635" s="1"/>
      <c r="DD635" s="1"/>
      <c r="DE635" s="1"/>
      <c r="DF635" s="1"/>
      <c r="DG635" s="1"/>
      <c r="DH635" s="1"/>
      <c r="DI635" s="1"/>
      <c r="DJ635" s="1"/>
      <c r="DK635" s="1"/>
      <c r="DL635" s="1"/>
      <c r="DM635" s="1"/>
      <c r="DN635" s="1"/>
      <c r="DO635" s="1"/>
      <c r="DP635" s="1"/>
      <c r="DQ635" s="1"/>
      <c r="DR635" s="1"/>
      <c r="DS635" s="1"/>
      <c r="DT635" s="1"/>
      <c r="DU635" s="1"/>
      <c r="DV635" s="1"/>
      <c r="DW635" s="1"/>
      <c r="DX635" s="1"/>
      <c r="DY635" s="1"/>
      <c r="DZ635" s="1"/>
      <c r="EA635" s="1"/>
      <c r="EB635" s="1"/>
      <c r="EC635" s="1"/>
      <c r="ED635" s="1"/>
      <c r="EE635" s="1"/>
      <c r="EF635" s="1"/>
      <c r="EG635" s="1"/>
      <c r="EH635" s="1"/>
      <c r="EI635" s="1"/>
      <c r="EJ635" s="1"/>
      <c r="EK635" s="1"/>
      <c r="EL635" s="1"/>
      <c r="EM635" s="1"/>
      <c r="EN635" s="1"/>
      <c r="EO635" s="1"/>
      <c r="EP635" s="1"/>
    </row>
    <row r="636" spans="1:14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  <c r="CH636" s="1"/>
      <c r="CI636" s="1"/>
      <c r="CJ636" s="1"/>
      <c r="CK636" s="1"/>
      <c r="CL636" s="1"/>
      <c r="CM636" s="1"/>
      <c r="CN636" s="1"/>
      <c r="CO636" s="1"/>
      <c r="CP636" s="1"/>
      <c r="CQ636" s="1"/>
      <c r="CR636" s="1"/>
      <c r="CS636" s="1"/>
      <c r="CT636" s="1"/>
      <c r="CU636" s="1"/>
      <c r="CV636" s="1"/>
      <c r="CW636" s="1"/>
      <c r="CX636" s="1"/>
      <c r="CY636" s="1"/>
      <c r="CZ636" s="1"/>
      <c r="DA636" s="1"/>
      <c r="DB636" s="1"/>
      <c r="DC636" s="1"/>
      <c r="DD636" s="1"/>
      <c r="DE636" s="1"/>
      <c r="DF636" s="1"/>
      <c r="DG636" s="1"/>
      <c r="DH636" s="1"/>
      <c r="DI636" s="1"/>
      <c r="DJ636" s="1"/>
      <c r="DK636" s="1"/>
      <c r="DL636" s="1"/>
      <c r="DM636" s="1"/>
      <c r="DN636" s="1"/>
      <c r="DO636" s="1"/>
      <c r="DP636" s="1"/>
      <c r="DQ636" s="1"/>
      <c r="DR636" s="1"/>
      <c r="DS636" s="1"/>
      <c r="DT636" s="1"/>
      <c r="DU636" s="1"/>
      <c r="DV636" s="1"/>
      <c r="DW636" s="1"/>
      <c r="DX636" s="1"/>
      <c r="DY636" s="1"/>
      <c r="DZ636" s="1"/>
      <c r="EA636" s="1"/>
      <c r="EB636" s="1"/>
      <c r="EC636" s="1"/>
      <c r="ED636" s="1"/>
      <c r="EE636" s="1"/>
      <c r="EF636" s="1"/>
      <c r="EG636" s="1"/>
      <c r="EH636" s="1"/>
      <c r="EI636" s="1"/>
      <c r="EJ636" s="1"/>
      <c r="EK636" s="1"/>
      <c r="EL636" s="1"/>
      <c r="EM636" s="1"/>
      <c r="EN636" s="1"/>
      <c r="EO636" s="1"/>
      <c r="EP636" s="1"/>
    </row>
    <row r="637" spans="1:14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  <c r="CN637" s="1"/>
      <c r="CO637" s="1"/>
      <c r="CP637" s="1"/>
      <c r="CQ637" s="1"/>
      <c r="CR637" s="1"/>
      <c r="CS637" s="1"/>
      <c r="CT637" s="1"/>
      <c r="CU637" s="1"/>
      <c r="CV637" s="1"/>
      <c r="CW637" s="1"/>
      <c r="CX637" s="1"/>
      <c r="CY637" s="1"/>
      <c r="CZ637" s="1"/>
      <c r="DA637" s="1"/>
      <c r="DB637" s="1"/>
      <c r="DC637" s="1"/>
      <c r="DD637" s="1"/>
      <c r="DE637" s="1"/>
      <c r="DF637" s="1"/>
      <c r="DG637" s="1"/>
      <c r="DH637" s="1"/>
      <c r="DI637" s="1"/>
      <c r="DJ637" s="1"/>
      <c r="DK637" s="1"/>
      <c r="DL637" s="1"/>
      <c r="DM637" s="1"/>
      <c r="DN637" s="1"/>
      <c r="DO637" s="1"/>
      <c r="DP637" s="1"/>
      <c r="DQ637" s="1"/>
      <c r="DR637" s="1"/>
      <c r="DS637" s="1"/>
      <c r="DT637" s="1"/>
      <c r="DU637" s="1"/>
      <c r="DV637" s="1"/>
      <c r="DW637" s="1"/>
      <c r="DX637" s="1"/>
      <c r="DY637" s="1"/>
      <c r="DZ637" s="1"/>
      <c r="EA637" s="1"/>
      <c r="EB637" s="1"/>
      <c r="EC637" s="1"/>
      <c r="ED637" s="1"/>
      <c r="EE637" s="1"/>
      <c r="EF637" s="1"/>
      <c r="EG637" s="1"/>
      <c r="EH637" s="1"/>
      <c r="EI637" s="1"/>
      <c r="EJ637" s="1"/>
      <c r="EK637" s="1"/>
      <c r="EL637" s="1"/>
      <c r="EM637" s="1"/>
      <c r="EN637" s="1"/>
      <c r="EO637" s="1"/>
      <c r="EP637" s="1"/>
    </row>
    <row r="638" spans="1:14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  <c r="CN638" s="1"/>
      <c r="CO638" s="1"/>
      <c r="CP638" s="1"/>
      <c r="CQ638" s="1"/>
      <c r="CR638" s="1"/>
      <c r="CS638" s="1"/>
      <c r="CT638" s="1"/>
      <c r="CU638" s="1"/>
      <c r="CV638" s="1"/>
      <c r="CW638" s="1"/>
      <c r="CX638" s="1"/>
      <c r="CY638" s="1"/>
      <c r="CZ638" s="1"/>
      <c r="DA638" s="1"/>
      <c r="DB638" s="1"/>
      <c r="DC638" s="1"/>
      <c r="DD638" s="1"/>
      <c r="DE638" s="1"/>
      <c r="DF638" s="1"/>
      <c r="DG638" s="1"/>
      <c r="DH638" s="1"/>
      <c r="DI638" s="1"/>
      <c r="DJ638" s="1"/>
      <c r="DK638" s="1"/>
      <c r="DL638" s="1"/>
      <c r="DM638" s="1"/>
      <c r="DN638" s="1"/>
      <c r="DO638" s="1"/>
      <c r="DP638" s="1"/>
      <c r="DQ638" s="1"/>
      <c r="DR638" s="1"/>
      <c r="DS638" s="1"/>
      <c r="DT638" s="1"/>
      <c r="DU638" s="1"/>
      <c r="DV638" s="1"/>
      <c r="DW638" s="1"/>
      <c r="DX638" s="1"/>
      <c r="DY638" s="1"/>
      <c r="DZ638" s="1"/>
      <c r="EA638" s="1"/>
      <c r="EB638" s="1"/>
      <c r="EC638" s="1"/>
      <c r="ED638" s="1"/>
      <c r="EE638" s="1"/>
      <c r="EF638" s="1"/>
      <c r="EG638" s="1"/>
      <c r="EH638" s="1"/>
      <c r="EI638" s="1"/>
      <c r="EJ638" s="1"/>
      <c r="EK638" s="1"/>
      <c r="EL638" s="1"/>
      <c r="EM638" s="1"/>
      <c r="EN638" s="1"/>
      <c r="EO638" s="1"/>
      <c r="EP638" s="1"/>
    </row>
    <row r="639" spans="1:14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  <c r="CR639" s="1"/>
      <c r="CS639" s="1"/>
      <c r="CT639" s="1"/>
      <c r="CU639" s="1"/>
      <c r="CV639" s="1"/>
      <c r="CW639" s="1"/>
      <c r="CX639" s="1"/>
      <c r="CY639" s="1"/>
      <c r="CZ639" s="1"/>
      <c r="DA639" s="1"/>
      <c r="DB639" s="1"/>
      <c r="DC639" s="1"/>
      <c r="DD639" s="1"/>
      <c r="DE639" s="1"/>
      <c r="DF639" s="1"/>
      <c r="DG639" s="1"/>
      <c r="DH639" s="1"/>
      <c r="DI639" s="1"/>
      <c r="DJ639" s="1"/>
      <c r="DK639" s="1"/>
      <c r="DL639" s="1"/>
      <c r="DM639" s="1"/>
      <c r="DN639" s="1"/>
      <c r="DO639" s="1"/>
      <c r="DP639" s="1"/>
      <c r="DQ639" s="1"/>
      <c r="DR639" s="1"/>
      <c r="DS639" s="1"/>
      <c r="DT639" s="1"/>
      <c r="DU639" s="1"/>
      <c r="DV639" s="1"/>
      <c r="DW639" s="1"/>
      <c r="DX639" s="1"/>
      <c r="DY639" s="1"/>
      <c r="DZ639" s="1"/>
      <c r="EA639" s="1"/>
      <c r="EB639" s="1"/>
      <c r="EC639" s="1"/>
      <c r="ED639" s="1"/>
      <c r="EE639" s="1"/>
      <c r="EF639" s="1"/>
      <c r="EG639" s="1"/>
      <c r="EH639" s="1"/>
      <c r="EI639" s="1"/>
      <c r="EJ639" s="1"/>
      <c r="EK639" s="1"/>
      <c r="EL639" s="1"/>
      <c r="EM639" s="1"/>
      <c r="EN639" s="1"/>
      <c r="EO639" s="1"/>
      <c r="EP639" s="1"/>
    </row>
    <row r="640" spans="1:14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  <c r="CN640" s="1"/>
      <c r="CO640" s="1"/>
      <c r="CP640" s="1"/>
      <c r="CQ640" s="1"/>
      <c r="CR640" s="1"/>
      <c r="CS640" s="1"/>
      <c r="CT640" s="1"/>
      <c r="CU640" s="1"/>
      <c r="CV640" s="1"/>
      <c r="CW640" s="1"/>
      <c r="CX640" s="1"/>
      <c r="CY640" s="1"/>
      <c r="CZ640" s="1"/>
      <c r="DA640" s="1"/>
      <c r="DB640" s="1"/>
      <c r="DC640" s="1"/>
      <c r="DD640" s="1"/>
      <c r="DE640" s="1"/>
      <c r="DF640" s="1"/>
      <c r="DG640" s="1"/>
      <c r="DH640" s="1"/>
      <c r="DI640" s="1"/>
      <c r="DJ640" s="1"/>
      <c r="DK640" s="1"/>
      <c r="DL640" s="1"/>
      <c r="DM640" s="1"/>
      <c r="DN640" s="1"/>
      <c r="DO640" s="1"/>
      <c r="DP640" s="1"/>
      <c r="DQ640" s="1"/>
      <c r="DR640" s="1"/>
      <c r="DS640" s="1"/>
      <c r="DT640" s="1"/>
      <c r="DU640" s="1"/>
      <c r="DV640" s="1"/>
      <c r="DW640" s="1"/>
      <c r="DX640" s="1"/>
      <c r="DY640" s="1"/>
      <c r="DZ640" s="1"/>
      <c r="EA640" s="1"/>
      <c r="EB640" s="1"/>
      <c r="EC640" s="1"/>
      <c r="ED640" s="1"/>
      <c r="EE640" s="1"/>
      <c r="EF640" s="1"/>
      <c r="EG640" s="1"/>
      <c r="EH640" s="1"/>
      <c r="EI640" s="1"/>
      <c r="EJ640" s="1"/>
      <c r="EK640" s="1"/>
      <c r="EL640" s="1"/>
      <c r="EM640" s="1"/>
      <c r="EN640" s="1"/>
      <c r="EO640" s="1"/>
      <c r="EP640" s="1"/>
    </row>
    <row r="641" spans="1:14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  <c r="CR641" s="1"/>
      <c r="CS641" s="1"/>
      <c r="CT641" s="1"/>
      <c r="CU641" s="1"/>
      <c r="CV641" s="1"/>
      <c r="CW641" s="1"/>
      <c r="CX641" s="1"/>
      <c r="CY641" s="1"/>
      <c r="CZ641" s="1"/>
      <c r="DA641" s="1"/>
      <c r="DB641" s="1"/>
      <c r="DC641" s="1"/>
      <c r="DD641" s="1"/>
      <c r="DE641" s="1"/>
      <c r="DF641" s="1"/>
      <c r="DG641" s="1"/>
      <c r="DH641" s="1"/>
      <c r="DI641" s="1"/>
      <c r="DJ641" s="1"/>
      <c r="DK641" s="1"/>
      <c r="DL641" s="1"/>
      <c r="DM641" s="1"/>
      <c r="DN641" s="1"/>
      <c r="DO641" s="1"/>
      <c r="DP641" s="1"/>
      <c r="DQ641" s="1"/>
      <c r="DR641" s="1"/>
      <c r="DS641" s="1"/>
      <c r="DT641" s="1"/>
      <c r="DU641" s="1"/>
      <c r="DV641" s="1"/>
      <c r="DW641" s="1"/>
      <c r="DX641" s="1"/>
      <c r="DY641" s="1"/>
      <c r="DZ641" s="1"/>
      <c r="EA641" s="1"/>
      <c r="EB641" s="1"/>
      <c r="EC641" s="1"/>
      <c r="ED641" s="1"/>
      <c r="EE641" s="1"/>
      <c r="EF641" s="1"/>
      <c r="EG641" s="1"/>
      <c r="EH641" s="1"/>
      <c r="EI641" s="1"/>
      <c r="EJ641" s="1"/>
      <c r="EK641" s="1"/>
      <c r="EL641" s="1"/>
      <c r="EM641" s="1"/>
      <c r="EN641" s="1"/>
      <c r="EO641" s="1"/>
      <c r="EP641" s="1"/>
    </row>
    <row r="642" spans="1:14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  <c r="CN642" s="1"/>
      <c r="CO642" s="1"/>
      <c r="CP642" s="1"/>
      <c r="CQ642" s="1"/>
      <c r="CR642" s="1"/>
      <c r="CS642" s="1"/>
      <c r="CT642" s="1"/>
      <c r="CU642" s="1"/>
      <c r="CV642" s="1"/>
      <c r="CW642" s="1"/>
      <c r="CX642" s="1"/>
      <c r="CY642" s="1"/>
      <c r="CZ642" s="1"/>
      <c r="DA642" s="1"/>
      <c r="DB642" s="1"/>
      <c r="DC642" s="1"/>
      <c r="DD642" s="1"/>
      <c r="DE642" s="1"/>
      <c r="DF642" s="1"/>
      <c r="DG642" s="1"/>
      <c r="DH642" s="1"/>
      <c r="DI642" s="1"/>
      <c r="DJ642" s="1"/>
      <c r="DK642" s="1"/>
      <c r="DL642" s="1"/>
      <c r="DM642" s="1"/>
      <c r="DN642" s="1"/>
      <c r="DO642" s="1"/>
      <c r="DP642" s="1"/>
      <c r="DQ642" s="1"/>
      <c r="DR642" s="1"/>
      <c r="DS642" s="1"/>
      <c r="DT642" s="1"/>
      <c r="DU642" s="1"/>
      <c r="DV642" s="1"/>
      <c r="DW642" s="1"/>
      <c r="DX642" s="1"/>
      <c r="DY642" s="1"/>
      <c r="DZ642" s="1"/>
      <c r="EA642" s="1"/>
      <c r="EB642" s="1"/>
      <c r="EC642" s="1"/>
      <c r="ED642" s="1"/>
      <c r="EE642" s="1"/>
      <c r="EF642" s="1"/>
      <c r="EG642" s="1"/>
      <c r="EH642" s="1"/>
      <c r="EI642" s="1"/>
      <c r="EJ642" s="1"/>
      <c r="EK642" s="1"/>
      <c r="EL642" s="1"/>
      <c r="EM642" s="1"/>
      <c r="EN642" s="1"/>
      <c r="EO642" s="1"/>
      <c r="EP642" s="1"/>
    </row>
    <row r="643" spans="1:14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  <c r="CN643" s="1"/>
      <c r="CO643" s="1"/>
      <c r="CP643" s="1"/>
      <c r="CQ643" s="1"/>
      <c r="CR643" s="1"/>
      <c r="CS643" s="1"/>
      <c r="CT643" s="1"/>
      <c r="CU643" s="1"/>
      <c r="CV643" s="1"/>
      <c r="CW643" s="1"/>
      <c r="CX643" s="1"/>
      <c r="CY643" s="1"/>
      <c r="CZ643" s="1"/>
      <c r="DA643" s="1"/>
      <c r="DB643" s="1"/>
      <c r="DC643" s="1"/>
      <c r="DD643" s="1"/>
      <c r="DE643" s="1"/>
      <c r="DF643" s="1"/>
      <c r="DG643" s="1"/>
      <c r="DH643" s="1"/>
      <c r="DI643" s="1"/>
      <c r="DJ643" s="1"/>
      <c r="DK643" s="1"/>
      <c r="DL643" s="1"/>
      <c r="DM643" s="1"/>
      <c r="DN643" s="1"/>
      <c r="DO643" s="1"/>
      <c r="DP643" s="1"/>
      <c r="DQ643" s="1"/>
      <c r="DR643" s="1"/>
      <c r="DS643" s="1"/>
      <c r="DT643" s="1"/>
      <c r="DU643" s="1"/>
      <c r="DV643" s="1"/>
      <c r="DW643" s="1"/>
      <c r="DX643" s="1"/>
      <c r="DY643" s="1"/>
      <c r="DZ643" s="1"/>
      <c r="EA643" s="1"/>
      <c r="EB643" s="1"/>
      <c r="EC643" s="1"/>
      <c r="ED643" s="1"/>
      <c r="EE643" s="1"/>
      <c r="EF643" s="1"/>
      <c r="EG643" s="1"/>
      <c r="EH643" s="1"/>
      <c r="EI643" s="1"/>
      <c r="EJ643" s="1"/>
      <c r="EK643" s="1"/>
      <c r="EL643" s="1"/>
      <c r="EM643" s="1"/>
      <c r="EN643" s="1"/>
      <c r="EO643" s="1"/>
      <c r="EP643" s="1"/>
    </row>
    <row r="644" spans="1:14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  <c r="CN644" s="1"/>
      <c r="CO644" s="1"/>
      <c r="CP644" s="1"/>
      <c r="CQ644" s="1"/>
      <c r="CR644" s="1"/>
      <c r="CS644" s="1"/>
      <c r="CT644" s="1"/>
      <c r="CU644" s="1"/>
      <c r="CV644" s="1"/>
      <c r="CW644" s="1"/>
      <c r="CX644" s="1"/>
      <c r="CY644" s="1"/>
      <c r="CZ644" s="1"/>
      <c r="DA644" s="1"/>
      <c r="DB644" s="1"/>
      <c r="DC644" s="1"/>
      <c r="DD644" s="1"/>
      <c r="DE644" s="1"/>
      <c r="DF644" s="1"/>
      <c r="DG644" s="1"/>
      <c r="DH644" s="1"/>
      <c r="DI644" s="1"/>
      <c r="DJ644" s="1"/>
      <c r="DK644" s="1"/>
      <c r="DL644" s="1"/>
      <c r="DM644" s="1"/>
      <c r="DN644" s="1"/>
      <c r="DO644" s="1"/>
      <c r="DP644" s="1"/>
      <c r="DQ644" s="1"/>
      <c r="DR644" s="1"/>
      <c r="DS644" s="1"/>
      <c r="DT644" s="1"/>
      <c r="DU644" s="1"/>
      <c r="DV644" s="1"/>
      <c r="DW644" s="1"/>
      <c r="DX644" s="1"/>
      <c r="DY644" s="1"/>
      <c r="DZ644" s="1"/>
      <c r="EA644" s="1"/>
      <c r="EB644" s="1"/>
      <c r="EC644" s="1"/>
      <c r="ED644" s="1"/>
      <c r="EE644" s="1"/>
      <c r="EF644" s="1"/>
      <c r="EG644" s="1"/>
      <c r="EH644" s="1"/>
      <c r="EI644" s="1"/>
      <c r="EJ644" s="1"/>
      <c r="EK644" s="1"/>
      <c r="EL644" s="1"/>
      <c r="EM644" s="1"/>
      <c r="EN644" s="1"/>
      <c r="EO644" s="1"/>
      <c r="EP644" s="1"/>
    </row>
    <row r="645" spans="1:14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  <c r="CL645" s="1"/>
      <c r="CM645" s="1"/>
      <c r="CN645" s="1"/>
      <c r="CO645" s="1"/>
      <c r="CP645" s="1"/>
      <c r="CQ645" s="1"/>
      <c r="CR645" s="1"/>
      <c r="CS645" s="1"/>
      <c r="CT645" s="1"/>
      <c r="CU645" s="1"/>
      <c r="CV645" s="1"/>
      <c r="CW645" s="1"/>
      <c r="CX645" s="1"/>
      <c r="CY645" s="1"/>
      <c r="CZ645" s="1"/>
      <c r="DA645" s="1"/>
      <c r="DB645" s="1"/>
      <c r="DC645" s="1"/>
      <c r="DD645" s="1"/>
      <c r="DE645" s="1"/>
      <c r="DF645" s="1"/>
      <c r="DG645" s="1"/>
      <c r="DH645" s="1"/>
      <c r="DI645" s="1"/>
      <c r="DJ645" s="1"/>
      <c r="DK645" s="1"/>
      <c r="DL645" s="1"/>
      <c r="DM645" s="1"/>
      <c r="DN645" s="1"/>
      <c r="DO645" s="1"/>
      <c r="DP645" s="1"/>
      <c r="DQ645" s="1"/>
      <c r="DR645" s="1"/>
      <c r="DS645" s="1"/>
      <c r="DT645" s="1"/>
      <c r="DU645" s="1"/>
      <c r="DV645" s="1"/>
      <c r="DW645" s="1"/>
      <c r="DX645" s="1"/>
      <c r="DY645" s="1"/>
      <c r="DZ645" s="1"/>
      <c r="EA645" s="1"/>
      <c r="EB645" s="1"/>
      <c r="EC645" s="1"/>
      <c r="ED645" s="1"/>
      <c r="EE645" s="1"/>
      <c r="EF645" s="1"/>
      <c r="EG645" s="1"/>
      <c r="EH645" s="1"/>
      <c r="EI645" s="1"/>
      <c r="EJ645" s="1"/>
      <c r="EK645" s="1"/>
      <c r="EL645" s="1"/>
      <c r="EM645" s="1"/>
      <c r="EN645" s="1"/>
      <c r="EO645" s="1"/>
      <c r="EP645" s="1"/>
    </row>
    <row r="646" spans="1:1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  <c r="CL646" s="1"/>
      <c r="CM646" s="1"/>
      <c r="CN646" s="1"/>
      <c r="CO646" s="1"/>
      <c r="CP646" s="1"/>
      <c r="CQ646" s="1"/>
      <c r="CR646" s="1"/>
      <c r="CS646" s="1"/>
      <c r="CT646" s="1"/>
      <c r="CU646" s="1"/>
      <c r="CV646" s="1"/>
      <c r="CW646" s="1"/>
      <c r="CX646" s="1"/>
      <c r="CY646" s="1"/>
      <c r="CZ646" s="1"/>
      <c r="DA646" s="1"/>
      <c r="DB646" s="1"/>
      <c r="DC646" s="1"/>
      <c r="DD646" s="1"/>
      <c r="DE646" s="1"/>
      <c r="DF646" s="1"/>
      <c r="DG646" s="1"/>
      <c r="DH646" s="1"/>
      <c r="DI646" s="1"/>
      <c r="DJ646" s="1"/>
      <c r="DK646" s="1"/>
      <c r="DL646" s="1"/>
      <c r="DM646" s="1"/>
      <c r="DN646" s="1"/>
      <c r="DO646" s="1"/>
      <c r="DP646" s="1"/>
      <c r="DQ646" s="1"/>
      <c r="DR646" s="1"/>
      <c r="DS646" s="1"/>
      <c r="DT646" s="1"/>
      <c r="DU646" s="1"/>
      <c r="DV646" s="1"/>
      <c r="DW646" s="1"/>
      <c r="DX646" s="1"/>
      <c r="DY646" s="1"/>
      <c r="DZ646" s="1"/>
      <c r="EA646" s="1"/>
      <c r="EB646" s="1"/>
      <c r="EC646" s="1"/>
      <c r="ED646" s="1"/>
      <c r="EE646" s="1"/>
      <c r="EF646" s="1"/>
      <c r="EG646" s="1"/>
      <c r="EH646" s="1"/>
      <c r="EI646" s="1"/>
      <c r="EJ646" s="1"/>
      <c r="EK646" s="1"/>
      <c r="EL646" s="1"/>
      <c r="EM646" s="1"/>
      <c r="EN646" s="1"/>
      <c r="EO646" s="1"/>
      <c r="EP646" s="1"/>
    </row>
    <row r="647" spans="1:14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  <c r="CL647" s="1"/>
      <c r="CM647" s="1"/>
      <c r="CN647" s="1"/>
      <c r="CO647" s="1"/>
      <c r="CP647" s="1"/>
      <c r="CQ647" s="1"/>
      <c r="CR647" s="1"/>
      <c r="CS647" s="1"/>
      <c r="CT647" s="1"/>
      <c r="CU647" s="1"/>
      <c r="CV647" s="1"/>
      <c r="CW647" s="1"/>
      <c r="CX647" s="1"/>
      <c r="CY647" s="1"/>
      <c r="CZ647" s="1"/>
      <c r="DA647" s="1"/>
      <c r="DB647" s="1"/>
      <c r="DC647" s="1"/>
      <c r="DD647" s="1"/>
      <c r="DE647" s="1"/>
      <c r="DF647" s="1"/>
      <c r="DG647" s="1"/>
      <c r="DH647" s="1"/>
      <c r="DI647" s="1"/>
      <c r="DJ647" s="1"/>
      <c r="DK647" s="1"/>
      <c r="DL647" s="1"/>
      <c r="DM647" s="1"/>
      <c r="DN647" s="1"/>
      <c r="DO647" s="1"/>
      <c r="DP647" s="1"/>
      <c r="DQ647" s="1"/>
      <c r="DR647" s="1"/>
      <c r="DS647" s="1"/>
      <c r="DT647" s="1"/>
      <c r="DU647" s="1"/>
      <c r="DV647" s="1"/>
      <c r="DW647" s="1"/>
      <c r="DX647" s="1"/>
      <c r="DY647" s="1"/>
      <c r="DZ647" s="1"/>
      <c r="EA647" s="1"/>
      <c r="EB647" s="1"/>
      <c r="EC647" s="1"/>
      <c r="ED647" s="1"/>
      <c r="EE647" s="1"/>
      <c r="EF647" s="1"/>
      <c r="EG647" s="1"/>
      <c r="EH647" s="1"/>
      <c r="EI647" s="1"/>
      <c r="EJ647" s="1"/>
      <c r="EK647" s="1"/>
      <c r="EL647" s="1"/>
      <c r="EM647" s="1"/>
      <c r="EN647" s="1"/>
      <c r="EO647" s="1"/>
      <c r="EP647" s="1"/>
    </row>
    <row r="648" spans="1:14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  <c r="CL648" s="1"/>
      <c r="CM648" s="1"/>
      <c r="CN648" s="1"/>
      <c r="CO648" s="1"/>
      <c r="CP648" s="1"/>
      <c r="CQ648" s="1"/>
      <c r="CR648" s="1"/>
      <c r="CS648" s="1"/>
      <c r="CT648" s="1"/>
      <c r="CU648" s="1"/>
      <c r="CV648" s="1"/>
      <c r="CW648" s="1"/>
      <c r="CX648" s="1"/>
      <c r="CY648" s="1"/>
      <c r="CZ648" s="1"/>
      <c r="DA648" s="1"/>
      <c r="DB648" s="1"/>
      <c r="DC648" s="1"/>
      <c r="DD648" s="1"/>
      <c r="DE648" s="1"/>
      <c r="DF648" s="1"/>
      <c r="DG648" s="1"/>
      <c r="DH648" s="1"/>
      <c r="DI648" s="1"/>
      <c r="DJ648" s="1"/>
      <c r="DK648" s="1"/>
      <c r="DL648" s="1"/>
      <c r="DM648" s="1"/>
      <c r="DN648" s="1"/>
      <c r="DO648" s="1"/>
      <c r="DP648" s="1"/>
      <c r="DQ648" s="1"/>
      <c r="DR648" s="1"/>
      <c r="DS648" s="1"/>
      <c r="DT648" s="1"/>
      <c r="DU648" s="1"/>
      <c r="DV648" s="1"/>
      <c r="DW648" s="1"/>
      <c r="DX648" s="1"/>
      <c r="DY648" s="1"/>
      <c r="DZ648" s="1"/>
      <c r="EA648" s="1"/>
      <c r="EB648" s="1"/>
      <c r="EC648" s="1"/>
      <c r="ED648" s="1"/>
      <c r="EE648" s="1"/>
      <c r="EF648" s="1"/>
      <c r="EG648" s="1"/>
      <c r="EH648" s="1"/>
      <c r="EI648" s="1"/>
      <c r="EJ648" s="1"/>
      <c r="EK648" s="1"/>
      <c r="EL648" s="1"/>
      <c r="EM648" s="1"/>
      <c r="EN648" s="1"/>
      <c r="EO648" s="1"/>
      <c r="EP648" s="1"/>
    </row>
    <row r="649" spans="1:14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  <c r="CI649" s="1"/>
      <c r="CJ649" s="1"/>
      <c r="CK649" s="1"/>
      <c r="CL649" s="1"/>
      <c r="CM649" s="1"/>
      <c r="CN649" s="1"/>
      <c r="CO649" s="1"/>
      <c r="CP649" s="1"/>
      <c r="CQ649" s="1"/>
      <c r="CR649" s="1"/>
      <c r="CS649" s="1"/>
      <c r="CT649" s="1"/>
      <c r="CU649" s="1"/>
      <c r="CV649" s="1"/>
      <c r="CW649" s="1"/>
      <c r="CX649" s="1"/>
      <c r="CY649" s="1"/>
      <c r="CZ649" s="1"/>
      <c r="DA649" s="1"/>
      <c r="DB649" s="1"/>
      <c r="DC649" s="1"/>
      <c r="DD649" s="1"/>
      <c r="DE649" s="1"/>
      <c r="DF649" s="1"/>
      <c r="DG649" s="1"/>
      <c r="DH649" s="1"/>
      <c r="DI649" s="1"/>
      <c r="DJ649" s="1"/>
      <c r="DK649" s="1"/>
      <c r="DL649" s="1"/>
      <c r="DM649" s="1"/>
      <c r="DN649" s="1"/>
      <c r="DO649" s="1"/>
      <c r="DP649" s="1"/>
      <c r="DQ649" s="1"/>
      <c r="DR649" s="1"/>
      <c r="DS649" s="1"/>
      <c r="DT649" s="1"/>
      <c r="DU649" s="1"/>
      <c r="DV649" s="1"/>
      <c r="DW649" s="1"/>
      <c r="DX649" s="1"/>
      <c r="DY649" s="1"/>
      <c r="DZ649" s="1"/>
      <c r="EA649" s="1"/>
      <c r="EB649" s="1"/>
      <c r="EC649" s="1"/>
      <c r="ED649" s="1"/>
      <c r="EE649" s="1"/>
      <c r="EF649" s="1"/>
      <c r="EG649" s="1"/>
      <c r="EH649" s="1"/>
      <c r="EI649" s="1"/>
      <c r="EJ649" s="1"/>
      <c r="EK649" s="1"/>
      <c r="EL649" s="1"/>
      <c r="EM649" s="1"/>
      <c r="EN649" s="1"/>
      <c r="EO649" s="1"/>
      <c r="EP649" s="1"/>
    </row>
    <row r="650" spans="1:14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  <c r="CL650" s="1"/>
      <c r="CM650" s="1"/>
      <c r="CN650" s="1"/>
      <c r="CO650" s="1"/>
      <c r="CP650" s="1"/>
      <c r="CQ650" s="1"/>
      <c r="CR650" s="1"/>
      <c r="CS650" s="1"/>
      <c r="CT650" s="1"/>
      <c r="CU650" s="1"/>
      <c r="CV650" s="1"/>
      <c r="CW650" s="1"/>
      <c r="CX650" s="1"/>
      <c r="CY650" s="1"/>
      <c r="CZ650" s="1"/>
      <c r="DA650" s="1"/>
      <c r="DB650" s="1"/>
      <c r="DC650" s="1"/>
      <c r="DD650" s="1"/>
      <c r="DE650" s="1"/>
      <c r="DF650" s="1"/>
      <c r="DG650" s="1"/>
      <c r="DH650" s="1"/>
      <c r="DI650" s="1"/>
      <c r="DJ650" s="1"/>
      <c r="DK650" s="1"/>
      <c r="DL650" s="1"/>
      <c r="DM650" s="1"/>
      <c r="DN650" s="1"/>
      <c r="DO650" s="1"/>
      <c r="DP650" s="1"/>
      <c r="DQ650" s="1"/>
      <c r="DR650" s="1"/>
      <c r="DS650" s="1"/>
      <c r="DT650" s="1"/>
      <c r="DU650" s="1"/>
      <c r="DV650" s="1"/>
      <c r="DW650" s="1"/>
      <c r="DX650" s="1"/>
      <c r="DY650" s="1"/>
      <c r="DZ650" s="1"/>
      <c r="EA650" s="1"/>
      <c r="EB650" s="1"/>
      <c r="EC650" s="1"/>
      <c r="ED650" s="1"/>
      <c r="EE650" s="1"/>
      <c r="EF650" s="1"/>
      <c r="EG650" s="1"/>
      <c r="EH650" s="1"/>
      <c r="EI650" s="1"/>
      <c r="EJ650" s="1"/>
      <c r="EK650" s="1"/>
      <c r="EL650" s="1"/>
      <c r="EM650" s="1"/>
      <c r="EN650" s="1"/>
      <c r="EO650" s="1"/>
      <c r="EP650" s="1"/>
    </row>
    <row r="651" spans="1:14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  <c r="CL651" s="1"/>
      <c r="CM651" s="1"/>
      <c r="CN651" s="1"/>
      <c r="CO651" s="1"/>
      <c r="CP651" s="1"/>
      <c r="CQ651" s="1"/>
      <c r="CR651" s="1"/>
      <c r="CS651" s="1"/>
      <c r="CT651" s="1"/>
      <c r="CU651" s="1"/>
      <c r="CV651" s="1"/>
      <c r="CW651" s="1"/>
      <c r="CX651" s="1"/>
      <c r="CY651" s="1"/>
      <c r="CZ651" s="1"/>
      <c r="DA651" s="1"/>
      <c r="DB651" s="1"/>
      <c r="DC651" s="1"/>
      <c r="DD651" s="1"/>
      <c r="DE651" s="1"/>
      <c r="DF651" s="1"/>
      <c r="DG651" s="1"/>
      <c r="DH651" s="1"/>
      <c r="DI651" s="1"/>
      <c r="DJ651" s="1"/>
      <c r="DK651" s="1"/>
      <c r="DL651" s="1"/>
      <c r="DM651" s="1"/>
      <c r="DN651" s="1"/>
      <c r="DO651" s="1"/>
      <c r="DP651" s="1"/>
      <c r="DQ651" s="1"/>
      <c r="DR651" s="1"/>
      <c r="DS651" s="1"/>
      <c r="DT651" s="1"/>
      <c r="DU651" s="1"/>
      <c r="DV651" s="1"/>
      <c r="DW651" s="1"/>
      <c r="DX651" s="1"/>
      <c r="DY651" s="1"/>
      <c r="DZ651" s="1"/>
      <c r="EA651" s="1"/>
      <c r="EB651" s="1"/>
      <c r="EC651" s="1"/>
      <c r="ED651" s="1"/>
      <c r="EE651" s="1"/>
      <c r="EF651" s="1"/>
      <c r="EG651" s="1"/>
      <c r="EH651" s="1"/>
      <c r="EI651" s="1"/>
      <c r="EJ651" s="1"/>
      <c r="EK651" s="1"/>
      <c r="EL651" s="1"/>
      <c r="EM651" s="1"/>
      <c r="EN651" s="1"/>
      <c r="EO651" s="1"/>
      <c r="EP651" s="1"/>
    </row>
    <row r="652" spans="1:14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  <c r="CL652" s="1"/>
      <c r="CM652" s="1"/>
      <c r="CN652" s="1"/>
      <c r="CO652" s="1"/>
      <c r="CP652" s="1"/>
      <c r="CQ652" s="1"/>
      <c r="CR652" s="1"/>
      <c r="CS652" s="1"/>
      <c r="CT652" s="1"/>
      <c r="CU652" s="1"/>
      <c r="CV652" s="1"/>
      <c r="CW652" s="1"/>
      <c r="CX652" s="1"/>
      <c r="CY652" s="1"/>
      <c r="CZ652" s="1"/>
      <c r="DA652" s="1"/>
      <c r="DB652" s="1"/>
      <c r="DC652" s="1"/>
      <c r="DD652" s="1"/>
      <c r="DE652" s="1"/>
      <c r="DF652" s="1"/>
      <c r="DG652" s="1"/>
      <c r="DH652" s="1"/>
      <c r="DI652" s="1"/>
      <c r="DJ652" s="1"/>
      <c r="DK652" s="1"/>
      <c r="DL652" s="1"/>
      <c r="DM652" s="1"/>
      <c r="DN652" s="1"/>
      <c r="DO652" s="1"/>
      <c r="DP652" s="1"/>
      <c r="DQ652" s="1"/>
      <c r="DR652" s="1"/>
      <c r="DS652" s="1"/>
      <c r="DT652" s="1"/>
      <c r="DU652" s="1"/>
      <c r="DV652" s="1"/>
      <c r="DW652" s="1"/>
      <c r="DX652" s="1"/>
      <c r="DY652" s="1"/>
      <c r="DZ652" s="1"/>
      <c r="EA652" s="1"/>
      <c r="EB652" s="1"/>
      <c r="EC652" s="1"/>
      <c r="ED652" s="1"/>
      <c r="EE652" s="1"/>
      <c r="EF652" s="1"/>
      <c r="EG652" s="1"/>
      <c r="EH652" s="1"/>
      <c r="EI652" s="1"/>
      <c r="EJ652" s="1"/>
      <c r="EK652" s="1"/>
      <c r="EL652" s="1"/>
      <c r="EM652" s="1"/>
      <c r="EN652" s="1"/>
      <c r="EO652" s="1"/>
      <c r="EP652" s="1"/>
    </row>
    <row r="653" spans="1:14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  <c r="CH653" s="1"/>
      <c r="CI653" s="1"/>
      <c r="CJ653" s="1"/>
      <c r="CK653" s="1"/>
      <c r="CL653" s="1"/>
      <c r="CM653" s="1"/>
      <c r="CN653" s="1"/>
      <c r="CO653" s="1"/>
      <c r="CP653" s="1"/>
      <c r="CQ653" s="1"/>
      <c r="CR653" s="1"/>
      <c r="CS653" s="1"/>
      <c r="CT653" s="1"/>
      <c r="CU653" s="1"/>
      <c r="CV653" s="1"/>
      <c r="CW653" s="1"/>
      <c r="CX653" s="1"/>
      <c r="CY653" s="1"/>
      <c r="CZ653" s="1"/>
      <c r="DA653" s="1"/>
      <c r="DB653" s="1"/>
      <c r="DC653" s="1"/>
      <c r="DD653" s="1"/>
      <c r="DE653" s="1"/>
      <c r="DF653" s="1"/>
      <c r="DG653" s="1"/>
      <c r="DH653" s="1"/>
      <c r="DI653" s="1"/>
      <c r="DJ653" s="1"/>
      <c r="DK653" s="1"/>
      <c r="DL653" s="1"/>
      <c r="DM653" s="1"/>
      <c r="DN653" s="1"/>
      <c r="DO653" s="1"/>
      <c r="DP653" s="1"/>
      <c r="DQ653" s="1"/>
      <c r="DR653" s="1"/>
      <c r="DS653" s="1"/>
      <c r="DT653" s="1"/>
      <c r="DU653" s="1"/>
      <c r="DV653" s="1"/>
      <c r="DW653" s="1"/>
      <c r="DX653" s="1"/>
      <c r="DY653" s="1"/>
      <c r="DZ653" s="1"/>
      <c r="EA653" s="1"/>
      <c r="EB653" s="1"/>
      <c r="EC653" s="1"/>
      <c r="ED653" s="1"/>
      <c r="EE653" s="1"/>
      <c r="EF653" s="1"/>
      <c r="EG653" s="1"/>
      <c r="EH653" s="1"/>
      <c r="EI653" s="1"/>
      <c r="EJ653" s="1"/>
      <c r="EK653" s="1"/>
      <c r="EL653" s="1"/>
      <c r="EM653" s="1"/>
      <c r="EN653" s="1"/>
      <c r="EO653" s="1"/>
      <c r="EP653" s="1"/>
    </row>
    <row r="654" spans="1:14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  <c r="CH654" s="1"/>
      <c r="CI654" s="1"/>
      <c r="CJ654" s="1"/>
      <c r="CK654" s="1"/>
      <c r="CL654" s="1"/>
      <c r="CM654" s="1"/>
      <c r="CN654" s="1"/>
      <c r="CO654" s="1"/>
      <c r="CP654" s="1"/>
      <c r="CQ654" s="1"/>
      <c r="CR654" s="1"/>
      <c r="CS654" s="1"/>
      <c r="CT654" s="1"/>
      <c r="CU654" s="1"/>
      <c r="CV654" s="1"/>
      <c r="CW654" s="1"/>
      <c r="CX654" s="1"/>
      <c r="CY654" s="1"/>
      <c r="CZ654" s="1"/>
      <c r="DA654" s="1"/>
      <c r="DB654" s="1"/>
      <c r="DC654" s="1"/>
      <c r="DD654" s="1"/>
      <c r="DE654" s="1"/>
      <c r="DF654" s="1"/>
      <c r="DG654" s="1"/>
      <c r="DH654" s="1"/>
      <c r="DI654" s="1"/>
      <c r="DJ654" s="1"/>
      <c r="DK654" s="1"/>
      <c r="DL654" s="1"/>
      <c r="DM654" s="1"/>
      <c r="DN654" s="1"/>
      <c r="DO654" s="1"/>
      <c r="DP654" s="1"/>
      <c r="DQ654" s="1"/>
      <c r="DR654" s="1"/>
      <c r="DS654" s="1"/>
      <c r="DT654" s="1"/>
      <c r="DU654" s="1"/>
      <c r="DV654" s="1"/>
      <c r="DW654" s="1"/>
      <c r="DX654" s="1"/>
      <c r="DY654" s="1"/>
      <c r="DZ654" s="1"/>
      <c r="EA654" s="1"/>
      <c r="EB654" s="1"/>
      <c r="EC654" s="1"/>
      <c r="ED654" s="1"/>
      <c r="EE654" s="1"/>
      <c r="EF654" s="1"/>
      <c r="EG654" s="1"/>
      <c r="EH654" s="1"/>
      <c r="EI654" s="1"/>
      <c r="EJ654" s="1"/>
      <c r="EK654" s="1"/>
      <c r="EL654" s="1"/>
      <c r="EM654" s="1"/>
      <c r="EN654" s="1"/>
      <c r="EO654" s="1"/>
      <c r="EP654" s="1"/>
    </row>
    <row r="655" spans="1:14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  <c r="CH655" s="1"/>
      <c r="CI655" s="1"/>
      <c r="CJ655" s="1"/>
      <c r="CK655" s="1"/>
      <c r="CL655" s="1"/>
      <c r="CM655" s="1"/>
      <c r="CN655" s="1"/>
      <c r="CO655" s="1"/>
      <c r="CP655" s="1"/>
      <c r="CQ655" s="1"/>
      <c r="CR655" s="1"/>
      <c r="CS655" s="1"/>
      <c r="CT655" s="1"/>
      <c r="CU655" s="1"/>
      <c r="CV655" s="1"/>
      <c r="CW655" s="1"/>
      <c r="CX655" s="1"/>
      <c r="CY655" s="1"/>
      <c r="CZ655" s="1"/>
      <c r="DA655" s="1"/>
      <c r="DB655" s="1"/>
      <c r="DC655" s="1"/>
      <c r="DD655" s="1"/>
      <c r="DE655" s="1"/>
      <c r="DF655" s="1"/>
      <c r="DG655" s="1"/>
      <c r="DH655" s="1"/>
      <c r="DI655" s="1"/>
      <c r="DJ655" s="1"/>
      <c r="DK655" s="1"/>
      <c r="DL655" s="1"/>
      <c r="DM655" s="1"/>
      <c r="DN655" s="1"/>
      <c r="DO655" s="1"/>
      <c r="DP655" s="1"/>
      <c r="DQ655" s="1"/>
      <c r="DR655" s="1"/>
      <c r="DS655" s="1"/>
      <c r="DT655" s="1"/>
      <c r="DU655" s="1"/>
      <c r="DV655" s="1"/>
      <c r="DW655" s="1"/>
      <c r="DX655" s="1"/>
      <c r="DY655" s="1"/>
      <c r="DZ655" s="1"/>
      <c r="EA655" s="1"/>
      <c r="EB655" s="1"/>
      <c r="EC655" s="1"/>
      <c r="ED655" s="1"/>
      <c r="EE655" s="1"/>
      <c r="EF655" s="1"/>
      <c r="EG655" s="1"/>
      <c r="EH655" s="1"/>
      <c r="EI655" s="1"/>
      <c r="EJ655" s="1"/>
      <c r="EK655" s="1"/>
      <c r="EL655" s="1"/>
      <c r="EM655" s="1"/>
      <c r="EN655" s="1"/>
      <c r="EO655" s="1"/>
      <c r="EP655" s="1"/>
    </row>
    <row r="656" spans="1:14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  <c r="CH656" s="1"/>
      <c r="CI656" s="1"/>
      <c r="CJ656" s="1"/>
      <c r="CK656" s="1"/>
      <c r="CL656" s="1"/>
      <c r="CM656" s="1"/>
      <c r="CN656" s="1"/>
      <c r="CO656" s="1"/>
      <c r="CP656" s="1"/>
      <c r="CQ656" s="1"/>
      <c r="CR656" s="1"/>
      <c r="CS656" s="1"/>
      <c r="CT656" s="1"/>
      <c r="CU656" s="1"/>
      <c r="CV656" s="1"/>
      <c r="CW656" s="1"/>
      <c r="CX656" s="1"/>
      <c r="CY656" s="1"/>
      <c r="CZ656" s="1"/>
      <c r="DA656" s="1"/>
      <c r="DB656" s="1"/>
      <c r="DC656" s="1"/>
      <c r="DD656" s="1"/>
      <c r="DE656" s="1"/>
      <c r="DF656" s="1"/>
      <c r="DG656" s="1"/>
      <c r="DH656" s="1"/>
      <c r="DI656" s="1"/>
      <c r="DJ656" s="1"/>
      <c r="DK656" s="1"/>
      <c r="DL656" s="1"/>
      <c r="DM656" s="1"/>
      <c r="DN656" s="1"/>
      <c r="DO656" s="1"/>
      <c r="DP656" s="1"/>
      <c r="DQ656" s="1"/>
      <c r="DR656" s="1"/>
      <c r="DS656" s="1"/>
      <c r="DT656" s="1"/>
      <c r="DU656" s="1"/>
      <c r="DV656" s="1"/>
      <c r="DW656" s="1"/>
      <c r="DX656" s="1"/>
      <c r="DY656" s="1"/>
      <c r="DZ656" s="1"/>
      <c r="EA656" s="1"/>
      <c r="EB656" s="1"/>
      <c r="EC656" s="1"/>
      <c r="ED656" s="1"/>
      <c r="EE656" s="1"/>
      <c r="EF656" s="1"/>
      <c r="EG656" s="1"/>
      <c r="EH656" s="1"/>
      <c r="EI656" s="1"/>
      <c r="EJ656" s="1"/>
      <c r="EK656" s="1"/>
      <c r="EL656" s="1"/>
      <c r="EM656" s="1"/>
      <c r="EN656" s="1"/>
      <c r="EO656" s="1"/>
      <c r="EP656" s="1"/>
    </row>
    <row r="657" spans="1:14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  <c r="CH657" s="1"/>
      <c r="CI657" s="1"/>
      <c r="CJ657" s="1"/>
      <c r="CK657" s="1"/>
      <c r="CL657" s="1"/>
      <c r="CM657" s="1"/>
      <c r="CN657" s="1"/>
      <c r="CO657" s="1"/>
      <c r="CP657" s="1"/>
      <c r="CQ657" s="1"/>
      <c r="CR657" s="1"/>
      <c r="CS657" s="1"/>
      <c r="CT657" s="1"/>
      <c r="CU657" s="1"/>
      <c r="CV657" s="1"/>
      <c r="CW657" s="1"/>
      <c r="CX657" s="1"/>
      <c r="CY657" s="1"/>
      <c r="CZ657" s="1"/>
      <c r="DA657" s="1"/>
      <c r="DB657" s="1"/>
      <c r="DC657" s="1"/>
      <c r="DD657" s="1"/>
      <c r="DE657" s="1"/>
      <c r="DF657" s="1"/>
      <c r="DG657" s="1"/>
      <c r="DH657" s="1"/>
      <c r="DI657" s="1"/>
      <c r="DJ657" s="1"/>
      <c r="DK657" s="1"/>
      <c r="DL657" s="1"/>
      <c r="DM657" s="1"/>
      <c r="DN657" s="1"/>
      <c r="DO657" s="1"/>
      <c r="DP657" s="1"/>
      <c r="DQ657" s="1"/>
      <c r="DR657" s="1"/>
      <c r="DS657" s="1"/>
      <c r="DT657" s="1"/>
      <c r="DU657" s="1"/>
      <c r="DV657" s="1"/>
      <c r="DW657" s="1"/>
      <c r="DX657" s="1"/>
      <c r="DY657" s="1"/>
      <c r="DZ657" s="1"/>
      <c r="EA657" s="1"/>
      <c r="EB657" s="1"/>
      <c r="EC657" s="1"/>
      <c r="ED657" s="1"/>
      <c r="EE657" s="1"/>
      <c r="EF657" s="1"/>
      <c r="EG657" s="1"/>
      <c r="EH657" s="1"/>
      <c r="EI657" s="1"/>
      <c r="EJ657" s="1"/>
      <c r="EK657" s="1"/>
      <c r="EL657" s="1"/>
      <c r="EM657" s="1"/>
      <c r="EN657" s="1"/>
      <c r="EO657" s="1"/>
      <c r="EP657" s="1"/>
    </row>
    <row r="658" spans="1:14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  <c r="CH658" s="1"/>
      <c r="CI658" s="1"/>
      <c r="CJ658" s="1"/>
      <c r="CK658" s="1"/>
      <c r="CL658" s="1"/>
      <c r="CM658" s="1"/>
      <c r="CN658" s="1"/>
      <c r="CO658" s="1"/>
      <c r="CP658" s="1"/>
      <c r="CQ658" s="1"/>
      <c r="CR658" s="1"/>
      <c r="CS658" s="1"/>
      <c r="CT658" s="1"/>
      <c r="CU658" s="1"/>
      <c r="CV658" s="1"/>
      <c r="CW658" s="1"/>
      <c r="CX658" s="1"/>
      <c r="CY658" s="1"/>
      <c r="CZ658" s="1"/>
      <c r="DA658" s="1"/>
      <c r="DB658" s="1"/>
      <c r="DC658" s="1"/>
      <c r="DD658" s="1"/>
      <c r="DE658" s="1"/>
      <c r="DF658" s="1"/>
      <c r="DG658" s="1"/>
      <c r="DH658" s="1"/>
      <c r="DI658" s="1"/>
      <c r="DJ658" s="1"/>
      <c r="DK658" s="1"/>
      <c r="DL658" s="1"/>
      <c r="DM658" s="1"/>
      <c r="DN658" s="1"/>
      <c r="DO658" s="1"/>
      <c r="DP658" s="1"/>
      <c r="DQ658" s="1"/>
      <c r="DR658" s="1"/>
      <c r="DS658" s="1"/>
      <c r="DT658" s="1"/>
      <c r="DU658" s="1"/>
      <c r="DV658" s="1"/>
      <c r="DW658" s="1"/>
      <c r="DX658" s="1"/>
      <c r="DY658" s="1"/>
      <c r="DZ658" s="1"/>
      <c r="EA658" s="1"/>
      <c r="EB658" s="1"/>
      <c r="EC658" s="1"/>
      <c r="ED658" s="1"/>
      <c r="EE658" s="1"/>
      <c r="EF658" s="1"/>
      <c r="EG658" s="1"/>
      <c r="EH658" s="1"/>
      <c r="EI658" s="1"/>
      <c r="EJ658" s="1"/>
      <c r="EK658" s="1"/>
      <c r="EL658" s="1"/>
      <c r="EM658" s="1"/>
      <c r="EN658" s="1"/>
      <c r="EO658" s="1"/>
      <c r="EP658" s="1"/>
    </row>
    <row r="659" spans="1:14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1"/>
      <c r="CH659" s="1"/>
      <c r="CI659" s="1"/>
      <c r="CJ659" s="1"/>
      <c r="CK659" s="1"/>
      <c r="CL659" s="1"/>
      <c r="CM659" s="1"/>
      <c r="CN659" s="1"/>
      <c r="CO659" s="1"/>
      <c r="CP659" s="1"/>
      <c r="CQ659" s="1"/>
      <c r="CR659" s="1"/>
      <c r="CS659" s="1"/>
      <c r="CT659" s="1"/>
      <c r="CU659" s="1"/>
      <c r="CV659" s="1"/>
      <c r="CW659" s="1"/>
      <c r="CX659" s="1"/>
      <c r="CY659" s="1"/>
      <c r="CZ659" s="1"/>
      <c r="DA659" s="1"/>
      <c r="DB659" s="1"/>
      <c r="DC659" s="1"/>
      <c r="DD659" s="1"/>
      <c r="DE659" s="1"/>
      <c r="DF659" s="1"/>
      <c r="DG659" s="1"/>
      <c r="DH659" s="1"/>
      <c r="DI659" s="1"/>
      <c r="DJ659" s="1"/>
      <c r="DK659" s="1"/>
      <c r="DL659" s="1"/>
      <c r="DM659" s="1"/>
      <c r="DN659" s="1"/>
      <c r="DO659" s="1"/>
      <c r="DP659" s="1"/>
      <c r="DQ659" s="1"/>
      <c r="DR659" s="1"/>
      <c r="DS659" s="1"/>
      <c r="DT659" s="1"/>
      <c r="DU659" s="1"/>
      <c r="DV659" s="1"/>
      <c r="DW659" s="1"/>
      <c r="DX659" s="1"/>
      <c r="DY659" s="1"/>
      <c r="DZ659" s="1"/>
      <c r="EA659" s="1"/>
      <c r="EB659" s="1"/>
      <c r="EC659" s="1"/>
      <c r="ED659" s="1"/>
      <c r="EE659" s="1"/>
      <c r="EF659" s="1"/>
      <c r="EG659" s="1"/>
      <c r="EH659" s="1"/>
      <c r="EI659" s="1"/>
      <c r="EJ659" s="1"/>
      <c r="EK659" s="1"/>
      <c r="EL659" s="1"/>
      <c r="EM659" s="1"/>
      <c r="EN659" s="1"/>
      <c r="EO659" s="1"/>
      <c r="EP659" s="1"/>
    </row>
    <row r="660" spans="1:14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1"/>
      <c r="CH660" s="1"/>
      <c r="CI660" s="1"/>
      <c r="CJ660" s="1"/>
      <c r="CK660" s="1"/>
      <c r="CL660" s="1"/>
      <c r="CM660" s="1"/>
      <c r="CN660" s="1"/>
      <c r="CO660" s="1"/>
      <c r="CP660" s="1"/>
      <c r="CQ660" s="1"/>
      <c r="CR660" s="1"/>
      <c r="CS660" s="1"/>
      <c r="CT660" s="1"/>
      <c r="CU660" s="1"/>
      <c r="CV660" s="1"/>
      <c r="CW660" s="1"/>
      <c r="CX660" s="1"/>
      <c r="CY660" s="1"/>
      <c r="CZ660" s="1"/>
      <c r="DA660" s="1"/>
      <c r="DB660" s="1"/>
      <c r="DC660" s="1"/>
      <c r="DD660" s="1"/>
      <c r="DE660" s="1"/>
      <c r="DF660" s="1"/>
      <c r="DG660" s="1"/>
      <c r="DH660" s="1"/>
      <c r="DI660" s="1"/>
      <c r="DJ660" s="1"/>
      <c r="DK660" s="1"/>
      <c r="DL660" s="1"/>
      <c r="DM660" s="1"/>
      <c r="DN660" s="1"/>
      <c r="DO660" s="1"/>
      <c r="DP660" s="1"/>
      <c r="DQ660" s="1"/>
      <c r="DR660" s="1"/>
      <c r="DS660" s="1"/>
      <c r="DT660" s="1"/>
      <c r="DU660" s="1"/>
      <c r="DV660" s="1"/>
      <c r="DW660" s="1"/>
      <c r="DX660" s="1"/>
      <c r="DY660" s="1"/>
      <c r="DZ660" s="1"/>
      <c r="EA660" s="1"/>
      <c r="EB660" s="1"/>
      <c r="EC660" s="1"/>
      <c r="ED660" s="1"/>
      <c r="EE660" s="1"/>
      <c r="EF660" s="1"/>
      <c r="EG660" s="1"/>
      <c r="EH660" s="1"/>
      <c r="EI660" s="1"/>
      <c r="EJ660" s="1"/>
      <c r="EK660" s="1"/>
      <c r="EL660" s="1"/>
      <c r="EM660" s="1"/>
      <c r="EN660" s="1"/>
      <c r="EO660" s="1"/>
      <c r="EP660" s="1"/>
    </row>
    <row r="661" spans="1:14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1"/>
      <c r="CH661" s="1"/>
      <c r="CI661" s="1"/>
      <c r="CJ661" s="1"/>
      <c r="CK661" s="1"/>
      <c r="CL661" s="1"/>
      <c r="CM661" s="1"/>
      <c r="CN661" s="1"/>
      <c r="CO661" s="1"/>
      <c r="CP661" s="1"/>
      <c r="CQ661" s="1"/>
      <c r="CR661" s="1"/>
      <c r="CS661" s="1"/>
      <c r="CT661" s="1"/>
      <c r="CU661" s="1"/>
      <c r="CV661" s="1"/>
      <c r="CW661" s="1"/>
      <c r="CX661" s="1"/>
      <c r="CY661" s="1"/>
      <c r="CZ661" s="1"/>
      <c r="DA661" s="1"/>
      <c r="DB661" s="1"/>
      <c r="DC661" s="1"/>
      <c r="DD661" s="1"/>
      <c r="DE661" s="1"/>
      <c r="DF661" s="1"/>
      <c r="DG661" s="1"/>
      <c r="DH661" s="1"/>
      <c r="DI661" s="1"/>
      <c r="DJ661" s="1"/>
      <c r="DK661" s="1"/>
      <c r="DL661" s="1"/>
      <c r="DM661" s="1"/>
      <c r="DN661" s="1"/>
      <c r="DO661" s="1"/>
      <c r="DP661" s="1"/>
      <c r="DQ661" s="1"/>
      <c r="DR661" s="1"/>
      <c r="DS661" s="1"/>
      <c r="DT661" s="1"/>
      <c r="DU661" s="1"/>
      <c r="DV661" s="1"/>
      <c r="DW661" s="1"/>
      <c r="DX661" s="1"/>
      <c r="DY661" s="1"/>
      <c r="DZ661" s="1"/>
      <c r="EA661" s="1"/>
      <c r="EB661" s="1"/>
      <c r="EC661" s="1"/>
      <c r="ED661" s="1"/>
      <c r="EE661" s="1"/>
      <c r="EF661" s="1"/>
      <c r="EG661" s="1"/>
      <c r="EH661" s="1"/>
      <c r="EI661" s="1"/>
      <c r="EJ661" s="1"/>
      <c r="EK661" s="1"/>
      <c r="EL661" s="1"/>
      <c r="EM661" s="1"/>
      <c r="EN661" s="1"/>
      <c r="EO661" s="1"/>
      <c r="EP661" s="1"/>
    </row>
    <row r="662" spans="1:14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  <c r="CH662" s="1"/>
      <c r="CI662" s="1"/>
      <c r="CJ662" s="1"/>
      <c r="CK662" s="1"/>
      <c r="CL662" s="1"/>
      <c r="CM662" s="1"/>
      <c r="CN662" s="1"/>
      <c r="CO662" s="1"/>
      <c r="CP662" s="1"/>
      <c r="CQ662" s="1"/>
      <c r="CR662" s="1"/>
      <c r="CS662" s="1"/>
      <c r="CT662" s="1"/>
      <c r="CU662" s="1"/>
      <c r="CV662" s="1"/>
      <c r="CW662" s="1"/>
      <c r="CX662" s="1"/>
      <c r="CY662" s="1"/>
      <c r="CZ662" s="1"/>
      <c r="DA662" s="1"/>
      <c r="DB662" s="1"/>
      <c r="DC662" s="1"/>
      <c r="DD662" s="1"/>
      <c r="DE662" s="1"/>
      <c r="DF662" s="1"/>
      <c r="DG662" s="1"/>
      <c r="DH662" s="1"/>
      <c r="DI662" s="1"/>
      <c r="DJ662" s="1"/>
      <c r="DK662" s="1"/>
      <c r="DL662" s="1"/>
      <c r="DM662" s="1"/>
      <c r="DN662" s="1"/>
      <c r="DO662" s="1"/>
      <c r="DP662" s="1"/>
      <c r="DQ662" s="1"/>
      <c r="DR662" s="1"/>
      <c r="DS662" s="1"/>
      <c r="DT662" s="1"/>
      <c r="DU662" s="1"/>
      <c r="DV662" s="1"/>
      <c r="DW662" s="1"/>
      <c r="DX662" s="1"/>
      <c r="DY662" s="1"/>
      <c r="DZ662" s="1"/>
      <c r="EA662" s="1"/>
      <c r="EB662" s="1"/>
      <c r="EC662" s="1"/>
      <c r="ED662" s="1"/>
      <c r="EE662" s="1"/>
      <c r="EF662" s="1"/>
      <c r="EG662" s="1"/>
      <c r="EH662" s="1"/>
      <c r="EI662" s="1"/>
      <c r="EJ662" s="1"/>
      <c r="EK662" s="1"/>
      <c r="EL662" s="1"/>
      <c r="EM662" s="1"/>
      <c r="EN662" s="1"/>
      <c r="EO662" s="1"/>
      <c r="EP662" s="1"/>
    </row>
    <row r="663" spans="1:14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1"/>
      <c r="CH663" s="1"/>
      <c r="CI663" s="1"/>
      <c r="CJ663" s="1"/>
      <c r="CK663" s="1"/>
      <c r="CL663" s="1"/>
      <c r="CM663" s="1"/>
      <c r="CN663" s="1"/>
      <c r="CO663" s="1"/>
      <c r="CP663" s="1"/>
      <c r="CQ663" s="1"/>
      <c r="CR663" s="1"/>
      <c r="CS663" s="1"/>
      <c r="CT663" s="1"/>
      <c r="CU663" s="1"/>
      <c r="CV663" s="1"/>
      <c r="CW663" s="1"/>
      <c r="CX663" s="1"/>
      <c r="CY663" s="1"/>
      <c r="CZ663" s="1"/>
      <c r="DA663" s="1"/>
      <c r="DB663" s="1"/>
      <c r="DC663" s="1"/>
      <c r="DD663" s="1"/>
      <c r="DE663" s="1"/>
      <c r="DF663" s="1"/>
      <c r="DG663" s="1"/>
      <c r="DH663" s="1"/>
      <c r="DI663" s="1"/>
      <c r="DJ663" s="1"/>
      <c r="DK663" s="1"/>
      <c r="DL663" s="1"/>
      <c r="DM663" s="1"/>
      <c r="DN663" s="1"/>
      <c r="DO663" s="1"/>
      <c r="DP663" s="1"/>
      <c r="DQ663" s="1"/>
      <c r="DR663" s="1"/>
      <c r="DS663" s="1"/>
      <c r="DT663" s="1"/>
      <c r="DU663" s="1"/>
      <c r="DV663" s="1"/>
      <c r="DW663" s="1"/>
      <c r="DX663" s="1"/>
      <c r="DY663" s="1"/>
      <c r="DZ663" s="1"/>
      <c r="EA663" s="1"/>
      <c r="EB663" s="1"/>
      <c r="EC663" s="1"/>
      <c r="ED663" s="1"/>
      <c r="EE663" s="1"/>
      <c r="EF663" s="1"/>
      <c r="EG663" s="1"/>
      <c r="EH663" s="1"/>
      <c r="EI663" s="1"/>
      <c r="EJ663" s="1"/>
      <c r="EK663" s="1"/>
      <c r="EL663" s="1"/>
      <c r="EM663" s="1"/>
      <c r="EN663" s="1"/>
      <c r="EO663" s="1"/>
      <c r="EP663" s="1"/>
    </row>
    <row r="664" spans="1:14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1"/>
      <c r="CH664" s="1"/>
      <c r="CI664" s="1"/>
      <c r="CJ664" s="1"/>
      <c r="CK664" s="1"/>
      <c r="CL664" s="1"/>
      <c r="CM664" s="1"/>
      <c r="CN664" s="1"/>
      <c r="CO664" s="1"/>
      <c r="CP664" s="1"/>
      <c r="CQ664" s="1"/>
      <c r="CR664" s="1"/>
      <c r="CS664" s="1"/>
      <c r="CT664" s="1"/>
      <c r="CU664" s="1"/>
      <c r="CV664" s="1"/>
      <c r="CW664" s="1"/>
      <c r="CX664" s="1"/>
      <c r="CY664" s="1"/>
      <c r="CZ664" s="1"/>
      <c r="DA664" s="1"/>
      <c r="DB664" s="1"/>
      <c r="DC664" s="1"/>
      <c r="DD664" s="1"/>
      <c r="DE664" s="1"/>
      <c r="DF664" s="1"/>
      <c r="DG664" s="1"/>
      <c r="DH664" s="1"/>
      <c r="DI664" s="1"/>
      <c r="DJ664" s="1"/>
      <c r="DK664" s="1"/>
      <c r="DL664" s="1"/>
      <c r="DM664" s="1"/>
      <c r="DN664" s="1"/>
      <c r="DO664" s="1"/>
      <c r="DP664" s="1"/>
      <c r="DQ664" s="1"/>
      <c r="DR664" s="1"/>
      <c r="DS664" s="1"/>
      <c r="DT664" s="1"/>
      <c r="DU664" s="1"/>
      <c r="DV664" s="1"/>
      <c r="DW664" s="1"/>
      <c r="DX664" s="1"/>
      <c r="DY664" s="1"/>
      <c r="DZ664" s="1"/>
      <c r="EA664" s="1"/>
      <c r="EB664" s="1"/>
      <c r="EC664" s="1"/>
      <c r="ED664" s="1"/>
      <c r="EE664" s="1"/>
      <c r="EF664" s="1"/>
      <c r="EG664" s="1"/>
      <c r="EH664" s="1"/>
      <c r="EI664" s="1"/>
      <c r="EJ664" s="1"/>
      <c r="EK664" s="1"/>
      <c r="EL664" s="1"/>
      <c r="EM664" s="1"/>
      <c r="EN664" s="1"/>
      <c r="EO664" s="1"/>
      <c r="EP664" s="1"/>
    </row>
    <row r="665" spans="1:14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1"/>
      <c r="CF665" s="1"/>
      <c r="CG665" s="1"/>
      <c r="CH665" s="1"/>
      <c r="CI665" s="1"/>
      <c r="CJ665" s="1"/>
      <c r="CK665" s="1"/>
      <c r="CL665" s="1"/>
      <c r="CM665" s="1"/>
      <c r="CN665" s="1"/>
      <c r="CO665" s="1"/>
      <c r="CP665" s="1"/>
      <c r="CQ665" s="1"/>
      <c r="CR665" s="1"/>
      <c r="CS665" s="1"/>
      <c r="CT665" s="1"/>
      <c r="CU665" s="1"/>
      <c r="CV665" s="1"/>
      <c r="CW665" s="1"/>
      <c r="CX665" s="1"/>
      <c r="CY665" s="1"/>
      <c r="CZ665" s="1"/>
      <c r="DA665" s="1"/>
      <c r="DB665" s="1"/>
      <c r="DC665" s="1"/>
      <c r="DD665" s="1"/>
      <c r="DE665" s="1"/>
      <c r="DF665" s="1"/>
      <c r="DG665" s="1"/>
      <c r="DH665" s="1"/>
      <c r="DI665" s="1"/>
      <c r="DJ665" s="1"/>
      <c r="DK665" s="1"/>
      <c r="DL665" s="1"/>
      <c r="DM665" s="1"/>
      <c r="DN665" s="1"/>
      <c r="DO665" s="1"/>
      <c r="DP665" s="1"/>
      <c r="DQ665" s="1"/>
      <c r="DR665" s="1"/>
      <c r="DS665" s="1"/>
      <c r="DT665" s="1"/>
      <c r="DU665" s="1"/>
      <c r="DV665" s="1"/>
      <c r="DW665" s="1"/>
      <c r="DX665" s="1"/>
      <c r="DY665" s="1"/>
      <c r="DZ665" s="1"/>
      <c r="EA665" s="1"/>
      <c r="EB665" s="1"/>
      <c r="EC665" s="1"/>
      <c r="ED665" s="1"/>
      <c r="EE665" s="1"/>
      <c r="EF665" s="1"/>
      <c r="EG665" s="1"/>
      <c r="EH665" s="1"/>
      <c r="EI665" s="1"/>
      <c r="EJ665" s="1"/>
      <c r="EK665" s="1"/>
      <c r="EL665" s="1"/>
      <c r="EM665" s="1"/>
      <c r="EN665" s="1"/>
      <c r="EO665" s="1"/>
      <c r="EP665" s="1"/>
    </row>
    <row r="666" spans="1:14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  <c r="CC666" s="1"/>
      <c r="CD666" s="1"/>
      <c r="CE666" s="1"/>
      <c r="CF666" s="1"/>
      <c r="CG666" s="1"/>
      <c r="CH666" s="1"/>
      <c r="CI666" s="1"/>
      <c r="CJ666" s="1"/>
      <c r="CK666" s="1"/>
      <c r="CL666" s="1"/>
      <c r="CM666" s="1"/>
      <c r="CN666" s="1"/>
      <c r="CO666" s="1"/>
      <c r="CP666" s="1"/>
      <c r="CQ666" s="1"/>
      <c r="CR666" s="1"/>
      <c r="CS666" s="1"/>
      <c r="CT666" s="1"/>
      <c r="CU666" s="1"/>
      <c r="CV666" s="1"/>
      <c r="CW666" s="1"/>
      <c r="CX666" s="1"/>
      <c r="CY666" s="1"/>
      <c r="CZ666" s="1"/>
      <c r="DA666" s="1"/>
      <c r="DB666" s="1"/>
      <c r="DC666" s="1"/>
      <c r="DD666" s="1"/>
      <c r="DE666" s="1"/>
      <c r="DF666" s="1"/>
      <c r="DG666" s="1"/>
      <c r="DH666" s="1"/>
      <c r="DI666" s="1"/>
      <c r="DJ666" s="1"/>
      <c r="DK666" s="1"/>
      <c r="DL666" s="1"/>
      <c r="DM666" s="1"/>
      <c r="DN666" s="1"/>
      <c r="DO666" s="1"/>
      <c r="DP666" s="1"/>
      <c r="DQ666" s="1"/>
      <c r="DR666" s="1"/>
      <c r="DS666" s="1"/>
      <c r="DT666" s="1"/>
      <c r="DU666" s="1"/>
      <c r="DV666" s="1"/>
      <c r="DW666" s="1"/>
      <c r="DX666" s="1"/>
      <c r="DY666" s="1"/>
      <c r="DZ666" s="1"/>
      <c r="EA666" s="1"/>
      <c r="EB666" s="1"/>
      <c r="EC666" s="1"/>
      <c r="ED666" s="1"/>
      <c r="EE666" s="1"/>
      <c r="EF666" s="1"/>
      <c r="EG666" s="1"/>
      <c r="EH666" s="1"/>
      <c r="EI666" s="1"/>
      <c r="EJ666" s="1"/>
      <c r="EK666" s="1"/>
      <c r="EL666" s="1"/>
      <c r="EM666" s="1"/>
      <c r="EN666" s="1"/>
      <c r="EO666" s="1"/>
      <c r="EP666" s="1"/>
    </row>
    <row r="667" spans="1:14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  <c r="CC667" s="1"/>
      <c r="CD667" s="1"/>
      <c r="CE667" s="1"/>
      <c r="CF667" s="1"/>
      <c r="CG667" s="1"/>
      <c r="CH667" s="1"/>
      <c r="CI667" s="1"/>
      <c r="CJ667" s="1"/>
      <c r="CK667" s="1"/>
      <c r="CL667" s="1"/>
      <c r="CM667" s="1"/>
      <c r="CN667" s="1"/>
      <c r="CO667" s="1"/>
      <c r="CP667" s="1"/>
      <c r="CQ667" s="1"/>
      <c r="CR667" s="1"/>
      <c r="CS667" s="1"/>
      <c r="CT667" s="1"/>
      <c r="CU667" s="1"/>
      <c r="CV667" s="1"/>
      <c r="CW667" s="1"/>
      <c r="CX667" s="1"/>
      <c r="CY667" s="1"/>
      <c r="CZ667" s="1"/>
      <c r="DA667" s="1"/>
      <c r="DB667" s="1"/>
      <c r="DC667" s="1"/>
      <c r="DD667" s="1"/>
      <c r="DE667" s="1"/>
      <c r="DF667" s="1"/>
      <c r="DG667" s="1"/>
      <c r="DH667" s="1"/>
      <c r="DI667" s="1"/>
      <c r="DJ667" s="1"/>
      <c r="DK667" s="1"/>
      <c r="DL667" s="1"/>
      <c r="DM667" s="1"/>
      <c r="DN667" s="1"/>
      <c r="DO667" s="1"/>
      <c r="DP667" s="1"/>
      <c r="DQ667" s="1"/>
      <c r="DR667" s="1"/>
      <c r="DS667" s="1"/>
      <c r="DT667" s="1"/>
      <c r="DU667" s="1"/>
      <c r="DV667" s="1"/>
      <c r="DW667" s="1"/>
      <c r="DX667" s="1"/>
      <c r="DY667" s="1"/>
      <c r="DZ667" s="1"/>
      <c r="EA667" s="1"/>
      <c r="EB667" s="1"/>
      <c r="EC667" s="1"/>
      <c r="ED667" s="1"/>
      <c r="EE667" s="1"/>
      <c r="EF667" s="1"/>
      <c r="EG667" s="1"/>
      <c r="EH667" s="1"/>
      <c r="EI667" s="1"/>
      <c r="EJ667" s="1"/>
      <c r="EK667" s="1"/>
      <c r="EL667" s="1"/>
      <c r="EM667" s="1"/>
      <c r="EN667" s="1"/>
      <c r="EO667" s="1"/>
      <c r="EP667" s="1"/>
    </row>
    <row r="668" spans="1:14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  <c r="CC668" s="1"/>
      <c r="CD668" s="1"/>
      <c r="CE668" s="1"/>
      <c r="CF668" s="1"/>
      <c r="CG668" s="1"/>
      <c r="CH668" s="1"/>
      <c r="CI668" s="1"/>
      <c r="CJ668" s="1"/>
      <c r="CK668" s="1"/>
      <c r="CL668" s="1"/>
      <c r="CM668" s="1"/>
      <c r="CN668" s="1"/>
      <c r="CO668" s="1"/>
      <c r="CP668" s="1"/>
      <c r="CQ668" s="1"/>
      <c r="CR668" s="1"/>
      <c r="CS668" s="1"/>
      <c r="CT668" s="1"/>
      <c r="CU668" s="1"/>
      <c r="CV668" s="1"/>
      <c r="CW668" s="1"/>
      <c r="CX668" s="1"/>
      <c r="CY668" s="1"/>
      <c r="CZ668" s="1"/>
      <c r="DA668" s="1"/>
      <c r="DB668" s="1"/>
      <c r="DC668" s="1"/>
      <c r="DD668" s="1"/>
      <c r="DE668" s="1"/>
      <c r="DF668" s="1"/>
      <c r="DG668" s="1"/>
      <c r="DH668" s="1"/>
      <c r="DI668" s="1"/>
      <c r="DJ668" s="1"/>
      <c r="DK668" s="1"/>
      <c r="DL668" s="1"/>
      <c r="DM668" s="1"/>
      <c r="DN668" s="1"/>
      <c r="DO668" s="1"/>
      <c r="DP668" s="1"/>
      <c r="DQ668" s="1"/>
      <c r="DR668" s="1"/>
      <c r="DS668" s="1"/>
      <c r="DT668" s="1"/>
      <c r="DU668" s="1"/>
      <c r="DV668" s="1"/>
      <c r="DW668" s="1"/>
      <c r="DX668" s="1"/>
      <c r="DY668" s="1"/>
      <c r="DZ668" s="1"/>
      <c r="EA668" s="1"/>
      <c r="EB668" s="1"/>
      <c r="EC668" s="1"/>
      <c r="ED668" s="1"/>
      <c r="EE668" s="1"/>
      <c r="EF668" s="1"/>
      <c r="EG668" s="1"/>
      <c r="EH668" s="1"/>
      <c r="EI668" s="1"/>
      <c r="EJ668" s="1"/>
      <c r="EK668" s="1"/>
      <c r="EL668" s="1"/>
      <c r="EM668" s="1"/>
      <c r="EN668" s="1"/>
      <c r="EO668" s="1"/>
      <c r="EP668" s="1"/>
    </row>
    <row r="669" spans="1:14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1"/>
      <c r="CF669" s="1"/>
      <c r="CG669" s="1"/>
      <c r="CH669" s="1"/>
      <c r="CI669" s="1"/>
      <c r="CJ669" s="1"/>
      <c r="CK669" s="1"/>
      <c r="CL669" s="1"/>
      <c r="CM669" s="1"/>
      <c r="CN669" s="1"/>
      <c r="CO669" s="1"/>
      <c r="CP669" s="1"/>
      <c r="CQ669" s="1"/>
      <c r="CR669" s="1"/>
      <c r="CS669" s="1"/>
      <c r="CT669" s="1"/>
      <c r="CU669" s="1"/>
      <c r="CV669" s="1"/>
      <c r="CW669" s="1"/>
      <c r="CX669" s="1"/>
      <c r="CY669" s="1"/>
      <c r="CZ669" s="1"/>
      <c r="DA669" s="1"/>
      <c r="DB669" s="1"/>
      <c r="DC669" s="1"/>
      <c r="DD669" s="1"/>
      <c r="DE669" s="1"/>
      <c r="DF669" s="1"/>
      <c r="DG669" s="1"/>
      <c r="DH669" s="1"/>
      <c r="DI669" s="1"/>
      <c r="DJ669" s="1"/>
      <c r="DK669" s="1"/>
      <c r="DL669" s="1"/>
      <c r="DM669" s="1"/>
      <c r="DN669" s="1"/>
      <c r="DO669" s="1"/>
      <c r="DP669" s="1"/>
      <c r="DQ669" s="1"/>
      <c r="DR669" s="1"/>
      <c r="DS669" s="1"/>
      <c r="DT669" s="1"/>
      <c r="DU669" s="1"/>
      <c r="DV669" s="1"/>
      <c r="DW669" s="1"/>
      <c r="DX669" s="1"/>
      <c r="DY669" s="1"/>
      <c r="DZ669" s="1"/>
      <c r="EA669" s="1"/>
      <c r="EB669" s="1"/>
      <c r="EC669" s="1"/>
      <c r="ED669" s="1"/>
      <c r="EE669" s="1"/>
      <c r="EF669" s="1"/>
      <c r="EG669" s="1"/>
      <c r="EH669" s="1"/>
      <c r="EI669" s="1"/>
      <c r="EJ669" s="1"/>
      <c r="EK669" s="1"/>
      <c r="EL669" s="1"/>
      <c r="EM669" s="1"/>
      <c r="EN669" s="1"/>
      <c r="EO669" s="1"/>
      <c r="EP669" s="1"/>
    </row>
    <row r="670" spans="1:14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  <c r="CC670" s="1"/>
      <c r="CD670" s="1"/>
      <c r="CE670" s="1"/>
      <c r="CF670" s="1"/>
      <c r="CG670" s="1"/>
      <c r="CH670" s="1"/>
      <c r="CI670" s="1"/>
      <c r="CJ670" s="1"/>
      <c r="CK670" s="1"/>
      <c r="CL670" s="1"/>
      <c r="CM670" s="1"/>
      <c r="CN670" s="1"/>
      <c r="CO670" s="1"/>
      <c r="CP670" s="1"/>
      <c r="CQ670" s="1"/>
      <c r="CR670" s="1"/>
      <c r="CS670" s="1"/>
      <c r="CT670" s="1"/>
      <c r="CU670" s="1"/>
      <c r="CV670" s="1"/>
      <c r="CW670" s="1"/>
      <c r="CX670" s="1"/>
      <c r="CY670" s="1"/>
      <c r="CZ670" s="1"/>
      <c r="DA670" s="1"/>
      <c r="DB670" s="1"/>
      <c r="DC670" s="1"/>
      <c r="DD670" s="1"/>
      <c r="DE670" s="1"/>
      <c r="DF670" s="1"/>
      <c r="DG670" s="1"/>
      <c r="DH670" s="1"/>
      <c r="DI670" s="1"/>
      <c r="DJ670" s="1"/>
      <c r="DK670" s="1"/>
      <c r="DL670" s="1"/>
      <c r="DM670" s="1"/>
      <c r="DN670" s="1"/>
      <c r="DO670" s="1"/>
      <c r="DP670" s="1"/>
      <c r="DQ670" s="1"/>
      <c r="DR670" s="1"/>
      <c r="DS670" s="1"/>
      <c r="DT670" s="1"/>
      <c r="DU670" s="1"/>
      <c r="DV670" s="1"/>
      <c r="DW670" s="1"/>
      <c r="DX670" s="1"/>
      <c r="DY670" s="1"/>
      <c r="DZ670" s="1"/>
      <c r="EA670" s="1"/>
      <c r="EB670" s="1"/>
      <c r="EC670" s="1"/>
      <c r="ED670" s="1"/>
      <c r="EE670" s="1"/>
      <c r="EF670" s="1"/>
      <c r="EG670" s="1"/>
      <c r="EH670" s="1"/>
      <c r="EI670" s="1"/>
      <c r="EJ670" s="1"/>
      <c r="EK670" s="1"/>
      <c r="EL670" s="1"/>
      <c r="EM670" s="1"/>
      <c r="EN670" s="1"/>
      <c r="EO670" s="1"/>
      <c r="EP670" s="1"/>
    </row>
    <row r="671" spans="1:14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  <c r="CC671" s="1"/>
      <c r="CD671" s="1"/>
      <c r="CE671" s="1"/>
      <c r="CF671" s="1"/>
      <c r="CG671" s="1"/>
      <c r="CH671" s="1"/>
      <c r="CI671" s="1"/>
      <c r="CJ671" s="1"/>
      <c r="CK671" s="1"/>
      <c r="CL671" s="1"/>
      <c r="CM671" s="1"/>
      <c r="CN671" s="1"/>
      <c r="CO671" s="1"/>
      <c r="CP671" s="1"/>
      <c r="CQ671" s="1"/>
      <c r="CR671" s="1"/>
      <c r="CS671" s="1"/>
      <c r="CT671" s="1"/>
      <c r="CU671" s="1"/>
      <c r="CV671" s="1"/>
      <c r="CW671" s="1"/>
      <c r="CX671" s="1"/>
      <c r="CY671" s="1"/>
      <c r="CZ671" s="1"/>
      <c r="DA671" s="1"/>
      <c r="DB671" s="1"/>
      <c r="DC671" s="1"/>
      <c r="DD671" s="1"/>
      <c r="DE671" s="1"/>
      <c r="DF671" s="1"/>
      <c r="DG671" s="1"/>
      <c r="DH671" s="1"/>
      <c r="DI671" s="1"/>
      <c r="DJ671" s="1"/>
      <c r="DK671" s="1"/>
      <c r="DL671" s="1"/>
      <c r="DM671" s="1"/>
      <c r="DN671" s="1"/>
      <c r="DO671" s="1"/>
      <c r="DP671" s="1"/>
      <c r="DQ671" s="1"/>
      <c r="DR671" s="1"/>
      <c r="DS671" s="1"/>
      <c r="DT671" s="1"/>
      <c r="DU671" s="1"/>
      <c r="DV671" s="1"/>
      <c r="DW671" s="1"/>
      <c r="DX671" s="1"/>
      <c r="DY671" s="1"/>
      <c r="DZ671" s="1"/>
      <c r="EA671" s="1"/>
      <c r="EB671" s="1"/>
      <c r="EC671" s="1"/>
      <c r="ED671" s="1"/>
      <c r="EE671" s="1"/>
      <c r="EF671" s="1"/>
      <c r="EG671" s="1"/>
      <c r="EH671" s="1"/>
      <c r="EI671" s="1"/>
      <c r="EJ671" s="1"/>
      <c r="EK671" s="1"/>
      <c r="EL671" s="1"/>
      <c r="EM671" s="1"/>
      <c r="EN671" s="1"/>
      <c r="EO671" s="1"/>
      <c r="EP671" s="1"/>
    </row>
    <row r="672" spans="1:14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1"/>
      <c r="CF672" s="1"/>
      <c r="CG672" s="1"/>
      <c r="CH672" s="1"/>
      <c r="CI672" s="1"/>
      <c r="CJ672" s="1"/>
      <c r="CK672" s="1"/>
      <c r="CL672" s="1"/>
      <c r="CM672" s="1"/>
      <c r="CN672" s="1"/>
      <c r="CO672" s="1"/>
      <c r="CP672" s="1"/>
      <c r="CQ672" s="1"/>
      <c r="CR672" s="1"/>
      <c r="CS672" s="1"/>
      <c r="CT672" s="1"/>
      <c r="CU672" s="1"/>
      <c r="CV672" s="1"/>
      <c r="CW672" s="1"/>
      <c r="CX672" s="1"/>
      <c r="CY672" s="1"/>
      <c r="CZ672" s="1"/>
      <c r="DA672" s="1"/>
      <c r="DB672" s="1"/>
      <c r="DC672" s="1"/>
      <c r="DD672" s="1"/>
      <c r="DE672" s="1"/>
      <c r="DF672" s="1"/>
      <c r="DG672" s="1"/>
      <c r="DH672" s="1"/>
      <c r="DI672" s="1"/>
      <c r="DJ672" s="1"/>
      <c r="DK672" s="1"/>
      <c r="DL672" s="1"/>
      <c r="DM672" s="1"/>
      <c r="DN672" s="1"/>
      <c r="DO672" s="1"/>
      <c r="DP672" s="1"/>
      <c r="DQ672" s="1"/>
      <c r="DR672" s="1"/>
      <c r="DS672" s="1"/>
      <c r="DT672" s="1"/>
      <c r="DU672" s="1"/>
      <c r="DV672" s="1"/>
      <c r="DW672" s="1"/>
      <c r="DX672" s="1"/>
      <c r="DY672" s="1"/>
      <c r="DZ672" s="1"/>
      <c r="EA672" s="1"/>
      <c r="EB672" s="1"/>
      <c r="EC672" s="1"/>
      <c r="ED672" s="1"/>
      <c r="EE672" s="1"/>
      <c r="EF672" s="1"/>
      <c r="EG672" s="1"/>
      <c r="EH672" s="1"/>
      <c r="EI672" s="1"/>
      <c r="EJ672" s="1"/>
      <c r="EK672" s="1"/>
      <c r="EL672" s="1"/>
      <c r="EM672" s="1"/>
      <c r="EN672" s="1"/>
      <c r="EO672" s="1"/>
      <c r="EP672" s="1"/>
    </row>
    <row r="673" spans="1:14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1"/>
      <c r="CF673" s="1"/>
      <c r="CG673" s="1"/>
      <c r="CH673" s="1"/>
      <c r="CI673" s="1"/>
      <c r="CJ673" s="1"/>
      <c r="CK673" s="1"/>
      <c r="CL673" s="1"/>
      <c r="CM673" s="1"/>
      <c r="CN673" s="1"/>
      <c r="CO673" s="1"/>
      <c r="CP673" s="1"/>
      <c r="CQ673" s="1"/>
      <c r="CR673" s="1"/>
      <c r="CS673" s="1"/>
      <c r="CT673" s="1"/>
      <c r="CU673" s="1"/>
      <c r="CV673" s="1"/>
      <c r="CW673" s="1"/>
      <c r="CX673" s="1"/>
      <c r="CY673" s="1"/>
      <c r="CZ673" s="1"/>
      <c r="DA673" s="1"/>
      <c r="DB673" s="1"/>
      <c r="DC673" s="1"/>
      <c r="DD673" s="1"/>
      <c r="DE673" s="1"/>
      <c r="DF673" s="1"/>
      <c r="DG673" s="1"/>
      <c r="DH673" s="1"/>
      <c r="DI673" s="1"/>
      <c r="DJ673" s="1"/>
      <c r="DK673" s="1"/>
      <c r="DL673" s="1"/>
      <c r="DM673" s="1"/>
      <c r="DN673" s="1"/>
      <c r="DO673" s="1"/>
      <c r="DP673" s="1"/>
      <c r="DQ673" s="1"/>
      <c r="DR673" s="1"/>
      <c r="DS673" s="1"/>
      <c r="DT673" s="1"/>
      <c r="DU673" s="1"/>
      <c r="DV673" s="1"/>
      <c r="DW673" s="1"/>
      <c r="DX673" s="1"/>
      <c r="DY673" s="1"/>
      <c r="DZ673" s="1"/>
      <c r="EA673" s="1"/>
      <c r="EB673" s="1"/>
      <c r="EC673" s="1"/>
      <c r="ED673" s="1"/>
      <c r="EE673" s="1"/>
      <c r="EF673" s="1"/>
      <c r="EG673" s="1"/>
      <c r="EH673" s="1"/>
      <c r="EI673" s="1"/>
      <c r="EJ673" s="1"/>
      <c r="EK673" s="1"/>
      <c r="EL673" s="1"/>
      <c r="EM673" s="1"/>
      <c r="EN673" s="1"/>
      <c r="EO673" s="1"/>
      <c r="EP673" s="1"/>
    </row>
    <row r="674" spans="1:14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1"/>
      <c r="CF674" s="1"/>
      <c r="CG674" s="1"/>
      <c r="CH674" s="1"/>
      <c r="CI674" s="1"/>
      <c r="CJ674" s="1"/>
      <c r="CK674" s="1"/>
      <c r="CL674" s="1"/>
      <c r="CM674" s="1"/>
      <c r="CN674" s="1"/>
      <c r="CO674" s="1"/>
      <c r="CP674" s="1"/>
      <c r="CQ674" s="1"/>
      <c r="CR674" s="1"/>
      <c r="CS674" s="1"/>
      <c r="CT674" s="1"/>
      <c r="CU674" s="1"/>
      <c r="CV674" s="1"/>
      <c r="CW674" s="1"/>
      <c r="CX674" s="1"/>
      <c r="CY674" s="1"/>
      <c r="CZ674" s="1"/>
      <c r="DA674" s="1"/>
      <c r="DB674" s="1"/>
      <c r="DC674" s="1"/>
      <c r="DD674" s="1"/>
      <c r="DE674" s="1"/>
      <c r="DF674" s="1"/>
      <c r="DG674" s="1"/>
      <c r="DH674" s="1"/>
      <c r="DI674" s="1"/>
      <c r="DJ674" s="1"/>
      <c r="DK674" s="1"/>
      <c r="DL674" s="1"/>
      <c r="DM674" s="1"/>
      <c r="DN674" s="1"/>
      <c r="DO674" s="1"/>
      <c r="DP674" s="1"/>
      <c r="DQ674" s="1"/>
      <c r="DR674" s="1"/>
      <c r="DS674" s="1"/>
      <c r="DT674" s="1"/>
      <c r="DU674" s="1"/>
      <c r="DV674" s="1"/>
      <c r="DW674" s="1"/>
      <c r="DX674" s="1"/>
      <c r="DY674" s="1"/>
      <c r="DZ674" s="1"/>
      <c r="EA674" s="1"/>
      <c r="EB674" s="1"/>
      <c r="EC674" s="1"/>
      <c r="ED674" s="1"/>
      <c r="EE674" s="1"/>
      <c r="EF674" s="1"/>
      <c r="EG674" s="1"/>
      <c r="EH674" s="1"/>
      <c r="EI674" s="1"/>
      <c r="EJ674" s="1"/>
      <c r="EK674" s="1"/>
      <c r="EL674" s="1"/>
      <c r="EM674" s="1"/>
      <c r="EN674" s="1"/>
      <c r="EO674" s="1"/>
      <c r="EP674" s="1"/>
    </row>
    <row r="675" spans="1:14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  <c r="CF675" s="1"/>
      <c r="CG675" s="1"/>
      <c r="CH675" s="1"/>
      <c r="CI675" s="1"/>
      <c r="CJ675" s="1"/>
      <c r="CK675" s="1"/>
      <c r="CL675" s="1"/>
      <c r="CM675" s="1"/>
      <c r="CN675" s="1"/>
      <c r="CO675" s="1"/>
      <c r="CP675" s="1"/>
      <c r="CQ675" s="1"/>
      <c r="CR675" s="1"/>
      <c r="CS675" s="1"/>
      <c r="CT675" s="1"/>
      <c r="CU675" s="1"/>
      <c r="CV675" s="1"/>
      <c r="CW675" s="1"/>
      <c r="CX675" s="1"/>
      <c r="CY675" s="1"/>
      <c r="CZ675" s="1"/>
      <c r="DA675" s="1"/>
      <c r="DB675" s="1"/>
      <c r="DC675" s="1"/>
      <c r="DD675" s="1"/>
      <c r="DE675" s="1"/>
      <c r="DF675" s="1"/>
      <c r="DG675" s="1"/>
      <c r="DH675" s="1"/>
      <c r="DI675" s="1"/>
      <c r="DJ675" s="1"/>
      <c r="DK675" s="1"/>
      <c r="DL675" s="1"/>
      <c r="DM675" s="1"/>
      <c r="DN675" s="1"/>
      <c r="DO675" s="1"/>
      <c r="DP675" s="1"/>
      <c r="DQ675" s="1"/>
      <c r="DR675" s="1"/>
      <c r="DS675" s="1"/>
      <c r="DT675" s="1"/>
      <c r="DU675" s="1"/>
      <c r="DV675" s="1"/>
      <c r="DW675" s="1"/>
      <c r="DX675" s="1"/>
      <c r="DY675" s="1"/>
      <c r="DZ675" s="1"/>
      <c r="EA675" s="1"/>
      <c r="EB675" s="1"/>
      <c r="EC675" s="1"/>
      <c r="ED675" s="1"/>
      <c r="EE675" s="1"/>
      <c r="EF675" s="1"/>
      <c r="EG675" s="1"/>
      <c r="EH675" s="1"/>
      <c r="EI675" s="1"/>
      <c r="EJ675" s="1"/>
      <c r="EK675" s="1"/>
      <c r="EL675" s="1"/>
      <c r="EM675" s="1"/>
      <c r="EN675" s="1"/>
      <c r="EO675" s="1"/>
      <c r="EP675" s="1"/>
    </row>
    <row r="676" spans="1:14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  <c r="CF676" s="1"/>
      <c r="CG676" s="1"/>
      <c r="CH676" s="1"/>
      <c r="CI676" s="1"/>
      <c r="CJ676" s="1"/>
      <c r="CK676" s="1"/>
      <c r="CL676" s="1"/>
      <c r="CM676" s="1"/>
      <c r="CN676" s="1"/>
      <c r="CO676" s="1"/>
      <c r="CP676" s="1"/>
      <c r="CQ676" s="1"/>
      <c r="CR676" s="1"/>
      <c r="CS676" s="1"/>
      <c r="CT676" s="1"/>
      <c r="CU676" s="1"/>
      <c r="CV676" s="1"/>
      <c r="CW676" s="1"/>
      <c r="CX676" s="1"/>
      <c r="CY676" s="1"/>
      <c r="CZ676" s="1"/>
      <c r="DA676" s="1"/>
      <c r="DB676" s="1"/>
      <c r="DC676" s="1"/>
      <c r="DD676" s="1"/>
      <c r="DE676" s="1"/>
      <c r="DF676" s="1"/>
      <c r="DG676" s="1"/>
      <c r="DH676" s="1"/>
      <c r="DI676" s="1"/>
      <c r="DJ676" s="1"/>
      <c r="DK676" s="1"/>
      <c r="DL676" s="1"/>
      <c r="DM676" s="1"/>
      <c r="DN676" s="1"/>
      <c r="DO676" s="1"/>
      <c r="DP676" s="1"/>
      <c r="DQ676" s="1"/>
      <c r="DR676" s="1"/>
      <c r="DS676" s="1"/>
      <c r="DT676" s="1"/>
      <c r="DU676" s="1"/>
      <c r="DV676" s="1"/>
      <c r="DW676" s="1"/>
      <c r="DX676" s="1"/>
      <c r="DY676" s="1"/>
      <c r="DZ676" s="1"/>
      <c r="EA676" s="1"/>
      <c r="EB676" s="1"/>
      <c r="EC676" s="1"/>
      <c r="ED676" s="1"/>
      <c r="EE676" s="1"/>
      <c r="EF676" s="1"/>
      <c r="EG676" s="1"/>
      <c r="EH676" s="1"/>
      <c r="EI676" s="1"/>
      <c r="EJ676" s="1"/>
      <c r="EK676" s="1"/>
      <c r="EL676" s="1"/>
      <c r="EM676" s="1"/>
      <c r="EN676" s="1"/>
      <c r="EO676" s="1"/>
      <c r="EP676" s="1"/>
    </row>
    <row r="677" spans="1:14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1"/>
      <c r="CF677" s="1"/>
      <c r="CG677" s="1"/>
      <c r="CH677" s="1"/>
      <c r="CI677" s="1"/>
      <c r="CJ677" s="1"/>
      <c r="CK677" s="1"/>
      <c r="CL677" s="1"/>
      <c r="CM677" s="1"/>
      <c r="CN677" s="1"/>
      <c r="CO677" s="1"/>
      <c r="CP677" s="1"/>
      <c r="CQ677" s="1"/>
      <c r="CR677" s="1"/>
      <c r="CS677" s="1"/>
      <c r="CT677" s="1"/>
      <c r="CU677" s="1"/>
      <c r="CV677" s="1"/>
      <c r="CW677" s="1"/>
      <c r="CX677" s="1"/>
      <c r="CY677" s="1"/>
      <c r="CZ677" s="1"/>
      <c r="DA677" s="1"/>
      <c r="DB677" s="1"/>
      <c r="DC677" s="1"/>
      <c r="DD677" s="1"/>
      <c r="DE677" s="1"/>
      <c r="DF677" s="1"/>
      <c r="DG677" s="1"/>
      <c r="DH677" s="1"/>
      <c r="DI677" s="1"/>
      <c r="DJ677" s="1"/>
      <c r="DK677" s="1"/>
      <c r="DL677" s="1"/>
      <c r="DM677" s="1"/>
      <c r="DN677" s="1"/>
      <c r="DO677" s="1"/>
      <c r="DP677" s="1"/>
      <c r="DQ677" s="1"/>
      <c r="DR677" s="1"/>
      <c r="DS677" s="1"/>
      <c r="DT677" s="1"/>
      <c r="DU677" s="1"/>
      <c r="DV677" s="1"/>
      <c r="DW677" s="1"/>
      <c r="DX677" s="1"/>
      <c r="DY677" s="1"/>
      <c r="DZ677" s="1"/>
      <c r="EA677" s="1"/>
      <c r="EB677" s="1"/>
      <c r="EC677" s="1"/>
      <c r="ED677" s="1"/>
      <c r="EE677" s="1"/>
      <c r="EF677" s="1"/>
      <c r="EG677" s="1"/>
      <c r="EH677" s="1"/>
      <c r="EI677" s="1"/>
      <c r="EJ677" s="1"/>
      <c r="EK677" s="1"/>
      <c r="EL677" s="1"/>
      <c r="EM677" s="1"/>
      <c r="EN677" s="1"/>
      <c r="EO677" s="1"/>
      <c r="EP677" s="1"/>
    </row>
    <row r="678" spans="1:14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  <c r="CC678" s="1"/>
      <c r="CD678" s="1"/>
      <c r="CE678" s="1"/>
      <c r="CF678" s="1"/>
      <c r="CG678" s="1"/>
      <c r="CH678" s="1"/>
      <c r="CI678" s="1"/>
      <c r="CJ678" s="1"/>
      <c r="CK678" s="1"/>
      <c r="CL678" s="1"/>
      <c r="CM678" s="1"/>
      <c r="CN678" s="1"/>
      <c r="CO678" s="1"/>
      <c r="CP678" s="1"/>
      <c r="CQ678" s="1"/>
      <c r="CR678" s="1"/>
      <c r="CS678" s="1"/>
      <c r="CT678" s="1"/>
      <c r="CU678" s="1"/>
      <c r="CV678" s="1"/>
      <c r="CW678" s="1"/>
      <c r="CX678" s="1"/>
      <c r="CY678" s="1"/>
      <c r="CZ678" s="1"/>
      <c r="DA678" s="1"/>
      <c r="DB678" s="1"/>
      <c r="DC678" s="1"/>
      <c r="DD678" s="1"/>
      <c r="DE678" s="1"/>
      <c r="DF678" s="1"/>
      <c r="DG678" s="1"/>
      <c r="DH678" s="1"/>
      <c r="DI678" s="1"/>
      <c r="DJ678" s="1"/>
      <c r="DK678" s="1"/>
      <c r="DL678" s="1"/>
      <c r="DM678" s="1"/>
      <c r="DN678" s="1"/>
      <c r="DO678" s="1"/>
      <c r="DP678" s="1"/>
      <c r="DQ678" s="1"/>
      <c r="DR678" s="1"/>
      <c r="DS678" s="1"/>
      <c r="DT678" s="1"/>
      <c r="DU678" s="1"/>
      <c r="DV678" s="1"/>
      <c r="DW678" s="1"/>
      <c r="DX678" s="1"/>
      <c r="DY678" s="1"/>
      <c r="DZ678" s="1"/>
      <c r="EA678" s="1"/>
      <c r="EB678" s="1"/>
      <c r="EC678" s="1"/>
      <c r="ED678" s="1"/>
      <c r="EE678" s="1"/>
      <c r="EF678" s="1"/>
      <c r="EG678" s="1"/>
      <c r="EH678" s="1"/>
      <c r="EI678" s="1"/>
      <c r="EJ678" s="1"/>
      <c r="EK678" s="1"/>
      <c r="EL678" s="1"/>
      <c r="EM678" s="1"/>
      <c r="EN678" s="1"/>
      <c r="EO678" s="1"/>
      <c r="EP678" s="1"/>
    </row>
    <row r="679" spans="1:14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  <c r="CA679" s="1"/>
      <c r="CB679" s="1"/>
      <c r="CC679" s="1"/>
      <c r="CD679" s="1"/>
      <c r="CE679" s="1"/>
      <c r="CF679" s="1"/>
      <c r="CG679" s="1"/>
      <c r="CH679" s="1"/>
      <c r="CI679" s="1"/>
      <c r="CJ679" s="1"/>
      <c r="CK679" s="1"/>
      <c r="CL679" s="1"/>
      <c r="CM679" s="1"/>
      <c r="CN679" s="1"/>
      <c r="CO679" s="1"/>
      <c r="CP679" s="1"/>
      <c r="CQ679" s="1"/>
      <c r="CR679" s="1"/>
      <c r="CS679" s="1"/>
      <c r="CT679" s="1"/>
      <c r="CU679" s="1"/>
      <c r="CV679" s="1"/>
      <c r="CW679" s="1"/>
      <c r="CX679" s="1"/>
      <c r="CY679" s="1"/>
      <c r="CZ679" s="1"/>
      <c r="DA679" s="1"/>
      <c r="DB679" s="1"/>
      <c r="DC679" s="1"/>
      <c r="DD679" s="1"/>
      <c r="DE679" s="1"/>
      <c r="DF679" s="1"/>
      <c r="DG679" s="1"/>
      <c r="DH679" s="1"/>
      <c r="DI679" s="1"/>
      <c r="DJ679" s="1"/>
      <c r="DK679" s="1"/>
      <c r="DL679" s="1"/>
      <c r="DM679" s="1"/>
      <c r="DN679" s="1"/>
      <c r="DO679" s="1"/>
      <c r="DP679" s="1"/>
      <c r="DQ679" s="1"/>
      <c r="DR679" s="1"/>
      <c r="DS679" s="1"/>
      <c r="DT679" s="1"/>
      <c r="DU679" s="1"/>
      <c r="DV679" s="1"/>
      <c r="DW679" s="1"/>
      <c r="DX679" s="1"/>
      <c r="DY679" s="1"/>
      <c r="DZ679" s="1"/>
      <c r="EA679" s="1"/>
      <c r="EB679" s="1"/>
      <c r="EC679" s="1"/>
      <c r="ED679" s="1"/>
      <c r="EE679" s="1"/>
      <c r="EF679" s="1"/>
      <c r="EG679" s="1"/>
      <c r="EH679" s="1"/>
      <c r="EI679" s="1"/>
      <c r="EJ679" s="1"/>
      <c r="EK679" s="1"/>
      <c r="EL679" s="1"/>
      <c r="EM679" s="1"/>
      <c r="EN679" s="1"/>
      <c r="EO679" s="1"/>
      <c r="EP679" s="1"/>
    </row>
    <row r="680" spans="1:14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1"/>
      <c r="CC680" s="1"/>
      <c r="CD680" s="1"/>
      <c r="CE680" s="1"/>
      <c r="CF680" s="1"/>
      <c r="CG680" s="1"/>
      <c r="CH680" s="1"/>
      <c r="CI680" s="1"/>
      <c r="CJ680" s="1"/>
      <c r="CK680" s="1"/>
      <c r="CL680" s="1"/>
      <c r="CM680" s="1"/>
      <c r="CN680" s="1"/>
      <c r="CO680" s="1"/>
      <c r="CP680" s="1"/>
      <c r="CQ680" s="1"/>
      <c r="CR680" s="1"/>
      <c r="CS680" s="1"/>
      <c r="CT680" s="1"/>
      <c r="CU680" s="1"/>
      <c r="CV680" s="1"/>
      <c r="CW680" s="1"/>
      <c r="CX680" s="1"/>
      <c r="CY680" s="1"/>
      <c r="CZ680" s="1"/>
      <c r="DA680" s="1"/>
      <c r="DB680" s="1"/>
      <c r="DC680" s="1"/>
      <c r="DD680" s="1"/>
      <c r="DE680" s="1"/>
      <c r="DF680" s="1"/>
      <c r="DG680" s="1"/>
      <c r="DH680" s="1"/>
      <c r="DI680" s="1"/>
      <c r="DJ680" s="1"/>
      <c r="DK680" s="1"/>
      <c r="DL680" s="1"/>
      <c r="DM680" s="1"/>
      <c r="DN680" s="1"/>
      <c r="DO680" s="1"/>
      <c r="DP680" s="1"/>
      <c r="DQ680" s="1"/>
      <c r="DR680" s="1"/>
      <c r="DS680" s="1"/>
      <c r="DT680" s="1"/>
      <c r="DU680" s="1"/>
      <c r="DV680" s="1"/>
      <c r="DW680" s="1"/>
      <c r="DX680" s="1"/>
      <c r="DY680" s="1"/>
      <c r="DZ680" s="1"/>
      <c r="EA680" s="1"/>
      <c r="EB680" s="1"/>
      <c r="EC680" s="1"/>
      <c r="ED680" s="1"/>
      <c r="EE680" s="1"/>
      <c r="EF680" s="1"/>
      <c r="EG680" s="1"/>
      <c r="EH680" s="1"/>
      <c r="EI680" s="1"/>
      <c r="EJ680" s="1"/>
      <c r="EK680" s="1"/>
      <c r="EL680" s="1"/>
      <c r="EM680" s="1"/>
      <c r="EN680" s="1"/>
      <c r="EO680" s="1"/>
      <c r="EP680" s="1"/>
    </row>
    <row r="681" spans="1:14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1"/>
      <c r="CC681" s="1"/>
      <c r="CD681" s="1"/>
      <c r="CE681" s="1"/>
      <c r="CF681" s="1"/>
      <c r="CG681" s="1"/>
      <c r="CH681" s="1"/>
      <c r="CI681" s="1"/>
      <c r="CJ681" s="1"/>
      <c r="CK681" s="1"/>
      <c r="CL681" s="1"/>
      <c r="CM681" s="1"/>
      <c r="CN681" s="1"/>
      <c r="CO681" s="1"/>
      <c r="CP681" s="1"/>
      <c r="CQ681" s="1"/>
      <c r="CR681" s="1"/>
      <c r="CS681" s="1"/>
      <c r="CT681" s="1"/>
      <c r="CU681" s="1"/>
      <c r="CV681" s="1"/>
      <c r="CW681" s="1"/>
      <c r="CX681" s="1"/>
      <c r="CY681" s="1"/>
      <c r="CZ681" s="1"/>
      <c r="DA681" s="1"/>
      <c r="DB681" s="1"/>
      <c r="DC681" s="1"/>
      <c r="DD681" s="1"/>
      <c r="DE681" s="1"/>
      <c r="DF681" s="1"/>
      <c r="DG681" s="1"/>
      <c r="DH681" s="1"/>
      <c r="DI681" s="1"/>
      <c r="DJ681" s="1"/>
      <c r="DK681" s="1"/>
      <c r="DL681" s="1"/>
      <c r="DM681" s="1"/>
      <c r="DN681" s="1"/>
      <c r="DO681" s="1"/>
      <c r="DP681" s="1"/>
      <c r="DQ681" s="1"/>
      <c r="DR681" s="1"/>
      <c r="DS681" s="1"/>
      <c r="DT681" s="1"/>
      <c r="DU681" s="1"/>
      <c r="DV681" s="1"/>
      <c r="DW681" s="1"/>
      <c r="DX681" s="1"/>
      <c r="DY681" s="1"/>
      <c r="DZ681" s="1"/>
      <c r="EA681" s="1"/>
      <c r="EB681" s="1"/>
      <c r="EC681" s="1"/>
      <c r="ED681" s="1"/>
      <c r="EE681" s="1"/>
      <c r="EF681" s="1"/>
      <c r="EG681" s="1"/>
      <c r="EH681" s="1"/>
      <c r="EI681" s="1"/>
      <c r="EJ681" s="1"/>
      <c r="EK681" s="1"/>
      <c r="EL681" s="1"/>
      <c r="EM681" s="1"/>
      <c r="EN681" s="1"/>
      <c r="EO681" s="1"/>
      <c r="EP681" s="1"/>
    </row>
    <row r="682" spans="1:14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  <c r="CC682" s="1"/>
      <c r="CD682" s="1"/>
      <c r="CE682" s="1"/>
      <c r="CF682" s="1"/>
      <c r="CG682" s="1"/>
      <c r="CH682" s="1"/>
      <c r="CI682" s="1"/>
      <c r="CJ682" s="1"/>
      <c r="CK682" s="1"/>
      <c r="CL682" s="1"/>
      <c r="CM682" s="1"/>
      <c r="CN682" s="1"/>
      <c r="CO682" s="1"/>
      <c r="CP682" s="1"/>
      <c r="CQ682" s="1"/>
      <c r="CR682" s="1"/>
      <c r="CS682" s="1"/>
      <c r="CT682" s="1"/>
      <c r="CU682" s="1"/>
      <c r="CV682" s="1"/>
      <c r="CW682" s="1"/>
      <c r="CX682" s="1"/>
      <c r="CY682" s="1"/>
      <c r="CZ682" s="1"/>
      <c r="DA682" s="1"/>
      <c r="DB682" s="1"/>
      <c r="DC682" s="1"/>
      <c r="DD682" s="1"/>
      <c r="DE682" s="1"/>
      <c r="DF682" s="1"/>
      <c r="DG682" s="1"/>
      <c r="DH682" s="1"/>
      <c r="DI682" s="1"/>
      <c r="DJ682" s="1"/>
      <c r="DK682" s="1"/>
      <c r="DL682" s="1"/>
      <c r="DM682" s="1"/>
      <c r="DN682" s="1"/>
      <c r="DO682" s="1"/>
      <c r="DP682" s="1"/>
      <c r="DQ682" s="1"/>
      <c r="DR682" s="1"/>
      <c r="DS682" s="1"/>
      <c r="DT682" s="1"/>
      <c r="DU682" s="1"/>
      <c r="DV682" s="1"/>
      <c r="DW682" s="1"/>
      <c r="DX682" s="1"/>
      <c r="DY682" s="1"/>
      <c r="DZ682" s="1"/>
      <c r="EA682" s="1"/>
      <c r="EB682" s="1"/>
      <c r="EC682" s="1"/>
      <c r="ED682" s="1"/>
      <c r="EE682" s="1"/>
      <c r="EF682" s="1"/>
      <c r="EG682" s="1"/>
      <c r="EH682" s="1"/>
      <c r="EI682" s="1"/>
      <c r="EJ682" s="1"/>
      <c r="EK682" s="1"/>
      <c r="EL682" s="1"/>
      <c r="EM682" s="1"/>
      <c r="EN682" s="1"/>
      <c r="EO682" s="1"/>
      <c r="EP682" s="1"/>
    </row>
    <row r="683" spans="1:14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  <c r="CC683" s="1"/>
      <c r="CD683" s="1"/>
      <c r="CE683" s="1"/>
      <c r="CF683" s="1"/>
      <c r="CG683" s="1"/>
      <c r="CH683" s="1"/>
      <c r="CI683" s="1"/>
      <c r="CJ683" s="1"/>
      <c r="CK683" s="1"/>
      <c r="CL683" s="1"/>
      <c r="CM683" s="1"/>
      <c r="CN683" s="1"/>
      <c r="CO683" s="1"/>
      <c r="CP683" s="1"/>
      <c r="CQ683" s="1"/>
      <c r="CR683" s="1"/>
      <c r="CS683" s="1"/>
      <c r="CT683" s="1"/>
      <c r="CU683" s="1"/>
      <c r="CV683" s="1"/>
      <c r="CW683" s="1"/>
      <c r="CX683" s="1"/>
      <c r="CY683" s="1"/>
      <c r="CZ683" s="1"/>
      <c r="DA683" s="1"/>
      <c r="DB683" s="1"/>
      <c r="DC683" s="1"/>
      <c r="DD683" s="1"/>
      <c r="DE683" s="1"/>
      <c r="DF683" s="1"/>
      <c r="DG683" s="1"/>
      <c r="DH683" s="1"/>
      <c r="DI683" s="1"/>
      <c r="DJ683" s="1"/>
      <c r="DK683" s="1"/>
      <c r="DL683" s="1"/>
      <c r="DM683" s="1"/>
      <c r="DN683" s="1"/>
      <c r="DO683" s="1"/>
      <c r="DP683" s="1"/>
      <c r="DQ683" s="1"/>
      <c r="DR683" s="1"/>
      <c r="DS683" s="1"/>
      <c r="DT683" s="1"/>
      <c r="DU683" s="1"/>
      <c r="DV683" s="1"/>
      <c r="DW683" s="1"/>
      <c r="DX683" s="1"/>
      <c r="DY683" s="1"/>
      <c r="DZ683" s="1"/>
      <c r="EA683" s="1"/>
      <c r="EB683" s="1"/>
      <c r="EC683" s="1"/>
      <c r="ED683" s="1"/>
      <c r="EE683" s="1"/>
      <c r="EF683" s="1"/>
      <c r="EG683" s="1"/>
      <c r="EH683" s="1"/>
      <c r="EI683" s="1"/>
      <c r="EJ683" s="1"/>
      <c r="EK683" s="1"/>
      <c r="EL683" s="1"/>
      <c r="EM683" s="1"/>
      <c r="EN683" s="1"/>
      <c r="EO683" s="1"/>
      <c r="EP683" s="1"/>
    </row>
    <row r="684" spans="1:14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  <c r="CA684" s="1"/>
      <c r="CB684" s="1"/>
      <c r="CC684" s="1"/>
      <c r="CD684" s="1"/>
      <c r="CE684" s="1"/>
      <c r="CF684" s="1"/>
      <c r="CG684" s="1"/>
      <c r="CH684" s="1"/>
      <c r="CI684" s="1"/>
      <c r="CJ684" s="1"/>
      <c r="CK684" s="1"/>
      <c r="CL684" s="1"/>
      <c r="CM684" s="1"/>
      <c r="CN684" s="1"/>
      <c r="CO684" s="1"/>
      <c r="CP684" s="1"/>
      <c r="CQ684" s="1"/>
      <c r="CR684" s="1"/>
      <c r="CS684" s="1"/>
      <c r="CT684" s="1"/>
      <c r="CU684" s="1"/>
      <c r="CV684" s="1"/>
      <c r="CW684" s="1"/>
      <c r="CX684" s="1"/>
      <c r="CY684" s="1"/>
      <c r="CZ684" s="1"/>
      <c r="DA684" s="1"/>
      <c r="DB684" s="1"/>
      <c r="DC684" s="1"/>
      <c r="DD684" s="1"/>
      <c r="DE684" s="1"/>
      <c r="DF684" s="1"/>
      <c r="DG684" s="1"/>
      <c r="DH684" s="1"/>
      <c r="DI684" s="1"/>
      <c r="DJ684" s="1"/>
      <c r="DK684" s="1"/>
      <c r="DL684" s="1"/>
      <c r="DM684" s="1"/>
      <c r="DN684" s="1"/>
      <c r="DO684" s="1"/>
      <c r="DP684" s="1"/>
      <c r="DQ684" s="1"/>
      <c r="DR684" s="1"/>
      <c r="DS684" s="1"/>
      <c r="DT684" s="1"/>
      <c r="DU684" s="1"/>
      <c r="DV684" s="1"/>
      <c r="DW684" s="1"/>
      <c r="DX684" s="1"/>
      <c r="DY684" s="1"/>
      <c r="DZ684" s="1"/>
      <c r="EA684" s="1"/>
      <c r="EB684" s="1"/>
      <c r="EC684" s="1"/>
      <c r="ED684" s="1"/>
      <c r="EE684" s="1"/>
      <c r="EF684" s="1"/>
      <c r="EG684" s="1"/>
      <c r="EH684" s="1"/>
      <c r="EI684" s="1"/>
      <c r="EJ684" s="1"/>
      <c r="EK684" s="1"/>
      <c r="EL684" s="1"/>
      <c r="EM684" s="1"/>
      <c r="EN684" s="1"/>
      <c r="EO684" s="1"/>
      <c r="EP684" s="1"/>
    </row>
    <row r="685" spans="1:14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  <c r="CC685" s="1"/>
      <c r="CD685" s="1"/>
      <c r="CE685" s="1"/>
      <c r="CF685" s="1"/>
      <c r="CG685" s="1"/>
      <c r="CH685" s="1"/>
      <c r="CI685" s="1"/>
      <c r="CJ685" s="1"/>
      <c r="CK685" s="1"/>
      <c r="CL685" s="1"/>
      <c r="CM685" s="1"/>
      <c r="CN685" s="1"/>
      <c r="CO685" s="1"/>
      <c r="CP685" s="1"/>
      <c r="CQ685" s="1"/>
      <c r="CR685" s="1"/>
      <c r="CS685" s="1"/>
      <c r="CT685" s="1"/>
      <c r="CU685" s="1"/>
      <c r="CV685" s="1"/>
      <c r="CW685" s="1"/>
      <c r="CX685" s="1"/>
      <c r="CY685" s="1"/>
      <c r="CZ685" s="1"/>
      <c r="DA685" s="1"/>
      <c r="DB685" s="1"/>
      <c r="DC685" s="1"/>
      <c r="DD685" s="1"/>
      <c r="DE685" s="1"/>
      <c r="DF685" s="1"/>
      <c r="DG685" s="1"/>
      <c r="DH685" s="1"/>
      <c r="DI685" s="1"/>
      <c r="DJ685" s="1"/>
      <c r="DK685" s="1"/>
      <c r="DL685" s="1"/>
      <c r="DM685" s="1"/>
      <c r="DN685" s="1"/>
      <c r="DO685" s="1"/>
      <c r="DP685" s="1"/>
      <c r="DQ685" s="1"/>
      <c r="DR685" s="1"/>
      <c r="DS685" s="1"/>
      <c r="DT685" s="1"/>
      <c r="DU685" s="1"/>
      <c r="DV685" s="1"/>
      <c r="DW685" s="1"/>
      <c r="DX685" s="1"/>
      <c r="DY685" s="1"/>
      <c r="DZ685" s="1"/>
      <c r="EA685" s="1"/>
      <c r="EB685" s="1"/>
      <c r="EC685" s="1"/>
      <c r="ED685" s="1"/>
      <c r="EE685" s="1"/>
      <c r="EF685" s="1"/>
      <c r="EG685" s="1"/>
      <c r="EH685" s="1"/>
      <c r="EI685" s="1"/>
      <c r="EJ685" s="1"/>
      <c r="EK685" s="1"/>
      <c r="EL685" s="1"/>
      <c r="EM685" s="1"/>
      <c r="EN685" s="1"/>
      <c r="EO685" s="1"/>
      <c r="EP685" s="1"/>
    </row>
    <row r="686" spans="1:14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1"/>
      <c r="CC686" s="1"/>
      <c r="CD686" s="1"/>
      <c r="CE686" s="1"/>
      <c r="CF686" s="1"/>
      <c r="CG686" s="1"/>
      <c r="CH686" s="1"/>
      <c r="CI686" s="1"/>
      <c r="CJ686" s="1"/>
      <c r="CK686" s="1"/>
      <c r="CL686" s="1"/>
      <c r="CM686" s="1"/>
      <c r="CN686" s="1"/>
      <c r="CO686" s="1"/>
      <c r="CP686" s="1"/>
      <c r="CQ686" s="1"/>
      <c r="CR686" s="1"/>
      <c r="CS686" s="1"/>
      <c r="CT686" s="1"/>
      <c r="CU686" s="1"/>
      <c r="CV686" s="1"/>
      <c r="CW686" s="1"/>
      <c r="CX686" s="1"/>
      <c r="CY686" s="1"/>
      <c r="CZ686" s="1"/>
      <c r="DA686" s="1"/>
      <c r="DB686" s="1"/>
      <c r="DC686" s="1"/>
      <c r="DD686" s="1"/>
      <c r="DE686" s="1"/>
      <c r="DF686" s="1"/>
      <c r="DG686" s="1"/>
      <c r="DH686" s="1"/>
      <c r="DI686" s="1"/>
      <c r="DJ686" s="1"/>
      <c r="DK686" s="1"/>
      <c r="DL686" s="1"/>
      <c r="DM686" s="1"/>
      <c r="DN686" s="1"/>
      <c r="DO686" s="1"/>
      <c r="DP686" s="1"/>
      <c r="DQ686" s="1"/>
      <c r="DR686" s="1"/>
      <c r="DS686" s="1"/>
      <c r="DT686" s="1"/>
      <c r="DU686" s="1"/>
      <c r="DV686" s="1"/>
      <c r="DW686" s="1"/>
      <c r="DX686" s="1"/>
      <c r="DY686" s="1"/>
      <c r="DZ686" s="1"/>
      <c r="EA686" s="1"/>
      <c r="EB686" s="1"/>
      <c r="EC686" s="1"/>
      <c r="ED686" s="1"/>
      <c r="EE686" s="1"/>
      <c r="EF686" s="1"/>
      <c r="EG686" s="1"/>
      <c r="EH686" s="1"/>
      <c r="EI686" s="1"/>
      <c r="EJ686" s="1"/>
      <c r="EK686" s="1"/>
      <c r="EL686" s="1"/>
      <c r="EM686" s="1"/>
      <c r="EN686" s="1"/>
      <c r="EO686" s="1"/>
      <c r="EP686" s="1"/>
    </row>
    <row r="687" spans="1:14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1"/>
      <c r="CF687" s="1"/>
      <c r="CG687" s="1"/>
      <c r="CH687" s="1"/>
      <c r="CI687" s="1"/>
      <c r="CJ687" s="1"/>
      <c r="CK687" s="1"/>
      <c r="CL687" s="1"/>
      <c r="CM687" s="1"/>
      <c r="CN687" s="1"/>
      <c r="CO687" s="1"/>
      <c r="CP687" s="1"/>
      <c r="CQ687" s="1"/>
      <c r="CR687" s="1"/>
      <c r="CS687" s="1"/>
      <c r="CT687" s="1"/>
      <c r="CU687" s="1"/>
      <c r="CV687" s="1"/>
      <c r="CW687" s="1"/>
      <c r="CX687" s="1"/>
      <c r="CY687" s="1"/>
      <c r="CZ687" s="1"/>
      <c r="DA687" s="1"/>
      <c r="DB687" s="1"/>
      <c r="DC687" s="1"/>
      <c r="DD687" s="1"/>
      <c r="DE687" s="1"/>
      <c r="DF687" s="1"/>
      <c r="DG687" s="1"/>
      <c r="DH687" s="1"/>
      <c r="DI687" s="1"/>
      <c r="DJ687" s="1"/>
      <c r="DK687" s="1"/>
      <c r="DL687" s="1"/>
      <c r="DM687" s="1"/>
      <c r="DN687" s="1"/>
      <c r="DO687" s="1"/>
      <c r="DP687" s="1"/>
      <c r="DQ687" s="1"/>
      <c r="DR687" s="1"/>
      <c r="DS687" s="1"/>
      <c r="DT687" s="1"/>
      <c r="DU687" s="1"/>
      <c r="DV687" s="1"/>
      <c r="DW687" s="1"/>
      <c r="DX687" s="1"/>
      <c r="DY687" s="1"/>
      <c r="DZ687" s="1"/>
      <c r="EA687" s="1"/>
      <c r="EB687" s="1"/>
      <c r="EC687" s="1"/>
      <c r="ED687" s="1"/>
      <c r="EE687" s="1"/>
      <c r="EF687" s="1"/>
      <c r="EG687" s="1"/>
      <c r="EH687" s="1"/>
      <c r="EI687" s="1"/>
      <c r="EJ687" s="1"/>
      <c r="EK687" s="1"/>
      <c r="EL687" s="1"/>
      <c r="EM687" s="1"/>
      <c r="EN687" s="1"/>
      <c r="EO687" s="1"/>
      <c r="EP687" s="1"/>
    </row>
    <row r="688" spans="1:14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  <c r="CC688" s="1"/>
      <c r="CD688" s="1"/>
      <c r="CE688" s="1"/>
      <c r="CF688" s="1"/>
      <c r="CG688" s="1"/>
      <c r="CH688" s="1"/>
      <c r="CI688" s="1"/>
      <c r="CJ688" s="1"/>
      <c r="CK688" s="1"/>
      <c r="CL688" s="1"/>
      <c r="CM688" s="1"/>
      <c r="CN688" s="1"/>
      <c r="CO688" s="1"/>
      <c r="CP688" s="1"/>
      <c r="CQ688" s="1"/>
      <c r="CR688" s="1"/>
      <c r="CS688" s="1"/>
      <c r="CT688" s="1"/>
      <c r="CU688" s="1"/>
      <c r="CV688" s="1"/>
      <c r="CW688" s="1"/>
      <c r="CX688" s="1"/>
      <c r="CY688" s="1"/>
      <c r="CZ688" s="1"/>
      <c r="DA688" s="1"/>
      <c r="DB688" s="1"/>
      <c r="DC688" s="1"/>
      <c r="DD688" s="1"/>
      <c r="DE688" s="1"/>
      <c r="DF688" s="1"/>
      <c r="DG688" s="1"/>
      <c r="DH688" s="1"/>
      <c r="DI688" s="1"/>
      <c r="DJ688" s="1"/>
      <c r="DK688" s="1"/>
      <c r="DL688" s="1"/>
      <c r="DM688" s="1"/>
      <c r="DN688" s="1"/>
      <c r="DO688" s="1"/>
      <c r="DP688" s="1"/>
      <c r="DQ688" s="1"/>
      <c r="DR688" s="1"/>
      <c r="DS688" s="1"/>
      <c r="DT688" s="1"/>
      <c r="DU688" s="1"/>
      <c r="DV688" s="1"/>
      <c r="DW688" s="1"/>
      <c r="DX688" s="1"/>
      <c r="DY688" s="1"/>
      <c r="DZ688" s="1"/>
      <c r="EA688" s="1"/>
      <c r="EB688" s="1"/>
      <c r="EC688" s="1"/>
      <c r="ED688" s="1"/>
      <c r="EE688" s="1"/>
      <c r="EF688" s="1"/>
      <c r="EG688" s="1"/>
      <c r="EH688" s="1"/>
      <c r="EI688" s="1"/>
      <c r="EJ688" s="1"/>
      <c r="EK688" s="1"/>
      <c r="EL688" s="1"/>
      <c r="EM688" s="1"/>
      <c r="EN688" s="1"/>
      <c r="EO688" s="1"/>
      <c r="EP688" s="1"/>
    </row>
    <row r="689" spans="1:14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1"/>
      <c r="CC689" s="1"/>
      <c r="CD689" s="1"/>
      <c r="CE689" s="1"/>
      <c r="CF689" s="1"/>
      <c r="CG689" s="1"/>
      <c r="CH689" s="1"/>
      <c r="CI689" s="1"/>
      <c r="CJ689" s="1"/>
      <c r="CK689" s="1"/>
      <c r="CL689" s="1"/>
      <c r="CM689" s="1"/>
      <c r="CN689" s="1"/>
      <c r="CO689" s="1"/>
      <c r="CP689" s="1"/>
      <c r="CQ689" s="1"/>
      <c r="CR689" s="1"/>
      <c r="CS689" s="1"/>
      <c r="CT689" s="1"/>
      <c r="CU689" s="1"/>
      <c r="CV689" s="1"/>
      <c r="CW689" s="1"/>
      <c r="CX689" s="1"/>
      <c r="CY689" s="1"/>
      <c r="CZ689" s="1"/>
      <c r="DA689" s="1"/>
      <c r="DB689" s="1"/>
      <c r="DC689" s="1"/>
      <c r="DD689" s="1"/>
      <c r="DE689" s="1"/>
      <c r="DF689" s="1"/>
      <c r="DG689" s="1"/>
      <c r="DH689" s="1"/>
      <c r="DI689" s="1"/>
      <c r="DJ689" s="1"/>
      <c r="DK689" s="1"/>
      <c r="DL689" s="1"/>
      <c r="DM689" s="1"/>
      <c r="DN689" s="1"/>
      <c r="DO689" s="1"/>
      <c r="DP689" s="1"/>
      <c r="DQ689" s="1"/>
      <c r="DR689" s="1"/>
      <c r="DS689" s="1"/>
      <c r="DT689" s="1"/>
      <c r="DU689" s="1"/>
      <c r="DV689" s="1"/>
      <c r="DW689" s="1"/>
      <c r="DX689" s="1"/>
      <c r="DY689" s="1"/>
      <c r="DZ689" s="1"/>
      <c r="EA689" s="1"/>
      <c r="EB689" s="1"/>
      <c r="EC689" s="1"/>
      <c r="ED689" s="1"/>
      <c r="EE689" s="1"/>
      <c r="EF689" s="1"/>
      <c r="EG689" s="1"/>
      <c r="EH689" s="1"/>
      <c r="EI689" s="1"/>
      <c r="EJ689" s="1"/>
      <c r="EK689" s="1"/>
      <c r="EL689" s="1"/>
      <c r="EM689" s="1"/>
      <c r="EN689" s="1"/>
      <c r="EO689" s="1"/>
      <c r="EP689" s="1"/>
    </row>
    <row r="690" spans="1:14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  <c r="CC690" s="1"/>
      <c r="CD690" s="1"/>
      <c r="CE690" s="1"/>
      <c r="CF690" s="1"/>
      <c r="CG690" s="1"/>
      <c r="CH690" s="1"/>
      <c r="CI690" s="1"/>
      <c r="CJ690" s="1"/>
      <c r="CK690" s="1"/>
      <c r="CL690" s="1"/>
      <c r="CM690" s="1"/>
      <c r="CN690" s="1"/>
      <c r="CO690" s="1"/>
      <c r="CP690" s="1"/>
      <c r="CQ690" s="1"/>
      <c r="CR690" s="1"/>
      <c r="CS690" s="1"/>
      <c r="CT690" s="1"/>
      <c r="CU690" s="1"/>
      <c r="CV690" s="1"/>
      <c r="CW690" s="1"/>
      <c r="CX690" s="1"/>
      <c r="CY690" s="1"/>
      <c r="CZ690" s="1"/>
      <c r="DA690" s="1"/>
      <c r="DB690" s="1"/>
      <c r="DC690" s="1"/>
      <c r="DD690" s="1"/>
      <c r="DE690" s="1"/>
      <c r="DF690" s="1"/>
      <c r="DG690" s="1"/>
      <c r="DH690" s="1"/>
      <c r="DI690" s="1"/>
      <c r="DJ690" s="1"/>
      <c r="DK690" s="1"/>
      <c r="DL690" s="1"/>
      <c r="DM690" s="1"/>
      <c r="DN690" s="1"/>
      <c r="DO690" s="1"/>
      <c r="DP690" s="1"/>
      <c r="DQ690" s="1"/>
      <c r="DR690" s="1"/>
      <c r="DS690" s="1"/>
      <c r="DT690" s="1"/>
      <c r="DU690" s="1"/>
      <c r="DV690" s="1"/>
      <c r="DW690" s="1"/>
      <c r="DX690" s="1"/>
      <c r="DY690" s="1"/>
      <c r="DZ690" s="1"/>
      <c r="EA690" s="1"/>
      <c r="EB690" s="1"/>
      <c r="EC690" s="1"/>
      <c r="ED690" s="1"/>
      <c r="EE690" s="1"/>
      <c r="EF690" s="1"/>
      <c r="EG690" s="1"/>
      <c r="EH690" s="1"/>
      <c r="EI690" s="1"/>
      <c r="EJ690" s="1"/>
      <c r="EK690" s="1"/>
      <c r="EL690" s="1"/>
      <c r="EM690" s="1"/>
      <c r="EN690" s="1"/>
      <c r="EO690" s="1"/>
      <c r="EP690" s="1"/>
    </row>
    <row r="691" spans="1:14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  <c r="CC691" s="1"/>
      <c r="CD691" s="1"/>
      <c r="CE691" s="1"/>
      <c r="CF691" s="1"/>
      <c r="CG691" s="1"/>
      <c r="CH691" s="1"/>
      <c r="CI691" s="1"/>
      <c r="CJ691" s="1"/>
      <c r="CK691" s="1"/>
      <c r="CL691" s="1"/>
      <c r="CM691" s="1"/>
      <c r="CN691" s="1"/>
      <c r="CO691" s="1"/>
      <c r="CP691" s="1"/>
      <c r="CQ691" s="1"/>
      <c r="CR691" s="1"/>
      <c r="CS691" s="1"/>
      <c r="CT691" s="1"/>
      <c r="CU691" s="1"/>
      <c r="CV691" s="1"/>
      <c r="CW691" s="1"/>
      <c r="CX691" s="1"/>
      <c r="CY691" s="1"/>
      <c r="CZ691" s="1"/>
      <c r="DA691" s="1"/>
      <c r="DB691" s="1"/>
      <c r="DC691" s="1"/>
      <c r="DD691" s="1"/>
      <c r="DE691" s="1"/>
      <c r="DF691" s="1"/>
      <c r="DG691" s="1"/>
      <c r="DH691" s="1"/>
      <c r="DI691" s="1"/>
      <c r="DJ691" s="1"/>
      <c r="DK691" s="1"/>
      <c r="DL691" s="1"/>
      <c r="DM691" s="1"/>
      <c r="DN691" s="1"/>
      <c r="DO691" s="1"/>
      <c r="DP691" s="1"/>
      <c r="DQ691" s="1"/>
      <c r="DR691" s="1"/>
      <c r="DS691" s="1"/>
      <c r="DT691" s="1"/>
      <c r="DU691" s="1"/>
      <c r="DV691" s="1"/>
      <c r="DW691" s="1"/>
      <c r="DX691" s="1"/>
      <c r="DY691" s="1"/>
      <c r="DZ691" s="1"/>
      <c r="EA691" s="1"/>
      <c r="EB691" s="1"/>
      <c r="EC691" s="1"/>
      <c r="ED691" s="1"/>
      <c r="EE691" s="1"/>
      <c r="EF691" s="1"/>
      <c r="EG691" s="1"/>
      <c r="EH691" s="1"/>
      <c r="EI691" s="1"/>
      <c r="EJ691" s="1"/>
      <c r="EK691" s="1"/>
      <c r="EL691" s="1"/>
      <c r="EM691" s="1"/>
      <c r="EN691" s="1"/>
      <c r="EO691" s="1"/>
      <c r="EP691" s="1"/>
    </row>
    <row r="692" spans="1:14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  <c r="CC692" s="1"/>
      <c r="CD692" s="1"/>
      <c r="CE692" s="1"/>
      <c r="CF692" s="1"/>
      <c r="CG692" s="1"/>
      <c r="CH692" s="1"/>
      <c r="CI692" s="1"/>
      <c r="CJ692" s="1"/>
      <c r="CK692" s="1"/>
      <c r="CL692" s="1"/>
      <c r="CM692" s="1"/>
      <c r="CN692" s="1"/>
      <c r="CO692" s="1"/>
      <c r="CP692" s="1"/>
      <c r="CQ692" s="1"/>
      <c r="CR692" s="1"/>
      <c r="CS692" s="1"/>
      <c r="CT692" s="1"/>
      <c r="CU692" s="1"/>
      <c r="CV692" s="1"/>
      <c r="CW692" s="1"/>
      <c r="CX692" s="1"/>
      <c r="CY692" s="1"/>
      <c r="CZ692" s="1"/>
      <c r="DA692" s="1"/>
      <c r="DB692" s="1"/>
      <c r="DC692" s="1"/>
      <c r="DD692" s="1"/>
      <c r="DE692" s="1"/>
      <c r="DF692" s="1"/>
      <c r="DG692" s="1"/>
      <c r="DH692" s="1"/>
      <c r="DI692" s="1"/>
      <c r="DJ692" s="1"/>
      <c r="DK692" s="1"/>
      <c r="DL692" s="1"/>
      <c r="DM692" s="1"/>
      <c r="DN692" s="1"/>
      <c r="DO692" s="1"/>
      <c r="DP692" s="1"/>
      <c r="DQ692" s="1"/>
      <c r="DR692" s="1"/>
      <c r="DS692" s="1"/>
      <c r="DT692" s="1"/>
      <c r="DU692" s="1"/>
      <c r="DV692" s="1"/>
      <c r="DW692" s="1"/>
      <c r="DX692" s="1"/>
      <c r="DY692" s="1"/>
      <c r="DZ692" s="1"/>
      <c r="EA692" s="1"/>
      <c r="EB692" s="1"/>
      <c r="EC692" s="1"/>
      <c r="ED692" s="1"/>
      <c r="EE692" s="1"/>
      <c r="EF692" s="1"/>
      <c r="EG692" s="1"/>
      <c r="EH692" s="1"/>
      <c r="EI692" s="1"/>
      <c r="EJ692" s="1"/>
      <c r="EK692" s="1"/>
      <c r="EL692" s="1"/>
      <c r="EM692" s="1"/>
      <c r="EN692" s="1"/>
      <c r="EO692" s="1"/>
      <c r="EP692" s="1"/>
    </row>
    <row r="693" spans="1:14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  <c r="CC693" s="1"/>
      <c r="CD693" s="1"/>
      <c r="CE693" s="1"/>
      <c r="CF693" s="1"/>
      <c r="CG693" s="1"/>
      <c r="CH693" s="1"/>
      <c r="CI693" s="1"/>
      <c r="CJ693" s="1"/>
      <c r="CK693" s="1"/>
      <c r="CL693" s="1"/>
      <c r="CM693" s="1"/>
      <c r="CN693" s="1"/>
      <c r="CO693" s="1"/>
      <c r="CP693" s="1"/>
      <c r="CQ693" s="1"/>
      <c r="CR693" s="1"/>
      <c r="CS693" s="1"/>
      <c r="CT693" s="1"/>
      <c r="CU693" s="1"/>
      <c r="CV693" s="1"/>
      <c r="CW693" s="1"/>
      <c r="CX693" s="1"/>
      <c r="CY693" s="1"/>
      <c r="CZ693" s="1"/>
      <c r="DA693" s="1"/>
      <c r="DB693" s="1"/>
      <c r="DC693" s="1"/>
      <c r="DD693" s="1"/>
      <c r="DE693" s="1"/>
      <c r="DF693" s="1"/>
      <c r="DG693" s="1"/>
      <c r="DH693" s="1"/>
      <c r="DI693" s="1"/>
      <c r="DJ693" s="1"/>
      <c r="DK693" s="1"/>
      <c r="DL693" s="1"/>
      <c r="DM693" s="1"/>
      <c r="DN693" s="1"/>
      <c r="DO693" s="1"/>
      <c r="DP693" s="1"/>
      <c r="DQ693" s="1"/>
      <c r="DR693" s="1"/>
      <c r="DS693" s="1"/>
      <c r="DT693" s="1"/>
      <c r="DU693" s="1"/>
      <c r="DV693" s="1"/>
      <c r="DW693" s="1"/>
      <c r="DX693" s="1"/>
      <c r="DY693" s="1"/>
      <c r="DZ693" s="1"/>
      <c r="EA693" s="1"/>
      <c r="EB693" s="1"/>
      <c r="EC693" s="1"/>
      <c r="ED693" s="1"/>
      <c r="EE693" s="1"/>
      <c r="EF693" s="1"/>
      <c r="EG693" s="1"/>
      <c r="EH693" s="1"/>
      <c r="EI693" s="1"/>
      <c r="EJ693" s="1"/>
      <c r="EK693" s="1"/>
      <c r="EL693" s="1"/>
      <c r="EM693" s="1"/>
      <c r="EN693" s="1"/>
      <c r="EO693" s="1"/>
      <c r="EP693" s="1"/>
    </row>
    <row r="694" spans="1:14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  <c r="CC694" s="1"/>
      <c r="CD694" s="1"/>
      <c r="CE694" s="1"/>
      <c r="CF694" s="1"/>
      <c r="CG694" s="1"/>
      <c r="CH694" s="1"/>
      <c r="CI694" s="1"/>
      <c r="CJ694" s="1"/>
      <c r="CK694" s="1"/>
      <c r="CL694" s="1"/>
      <c r="CM694" s="1"/>
      <c r="CN694" s="1"/>
      <c r="CO694" s="1"/>
      <c r="CP694" s="1"/>
      <c r="CQ694" s="1"/>
      <c r="CR694" s="1"/>
      <c r="CS694" s="1"/>
      <c r="CT694" s="1"/>
      <c r="CU694" s="1"/>
      <c r="CV694" s="1"/>
      <c r="CW694" s="1"/>
      <c r="CX694" s="1"/>
      <c r="CY694" s="1"/>
      <c r="CZ694" s="1"/>
      <c r="DA694" s="1"/>
      <c r="DB694" s="1"/>
      <c r="DC694" s="1"/>
      <c r="DD694" s="1"/>
      <c r="DE694" s="1"/>
      <c r="DF694" s="1"/>
      <c r="DG694" s="1"/>
      <c r="DH694" s="1"/>
      <c r="DI694" s="1"/>
      <c r="DJ694" s="1"/>
      <c r="DK694" s="1"/>
      <c r="DL694" s="1"/>
      <c r="DM694" s="1"/>
      <c r="DN694" s="1"/>
      <c r="DO694" s="1"/>
      <c r="DP694" s="1"/>
      <c r="DQ694" s="1"/>
      <c r="DR694" s="1"/>
      <c r="DS694" s="1"/>
      <c r="DT694" s="1"/>
      <c r="DU694" s="1"/>
      <c r="DV694" s="1"/>
      <c r="DW694" s="1"/>
      <c r="DX694" s="1"/>
      <c r="DY694" s="1"/>
      <c r="DZ694" s="1"/>
      <c r="EA694" s="1"/>
      <c r="EB694" s="1"/>
      <c r="EC694" s="1"/>
      <c r="ED694" s="1"/>
      <c r="EE694" s="1"/>
      <c r="EF694" s="1"/>
      <c r="EG694" s="1"/>
      <c r="EH694" s="1"/>
      <c r="EI694" s="1"/>
      <c r="EJ694" s="1"/>
      <c r="EK694" s="1"/>
      <c r="EL694" s="1"/>
      <c r="EM694" s="1"/>
      <c r="EN694" s="1"/>
      <c r="EO694" s="1"/>
      <c r="EP694" s="1"/>
    </row>
    <row r="695" spans="1:14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  <c r="CC695" s="1"/>
      <c r="CD695" s="1"/>
      <c r="CE695" s="1"/>
      <c r="CF695" s="1"/>
      <c r="CG695" s="1"/>
      <c r="CH695" s="1"/>
      <c r="CI695" s="1"/>
      <c r="CJ695" s="1"/>
      <c r="CK695" s="1"/>
      <c r="CL695" s="1"/>
      <c r="CM695" s="1"/>
      <c r="CN695" s="1"/>
      <c r="CO695" s="1"/>
      <c r="CP695" s="1"/>
      <c r="CQ695" s="1"/>
      <c r="CR695" s="1"/>
      <c r="CS695" s="1"/>
      <c r="CT695" s="1"/>
      <c r="CU695" s="1"/>
      <c r="CV695" s="1"/>
      <c r="CW695" s="1"/>
      <c r="CX695" s="1"/>
      <c r="CY695" s="1"/>
      <c r="CZ695" s="1"/>
      <c r="DA695" s="1"/>
      <c r="DB695" s="1"/>
      <c r="DC695" s="1"/>
      <c r="DD695" s="1"/>
      <c r="DE695" s="1"/>
      <c r="DF695" s="1"/>
      <c r="DG695" s="1"/>
      <c r="DH695" s="1"/>
      <c r="DI695" s="1"/>
      <c r="DJ695" s="1"/>
      <c r="DK695" s="1"/>
      <c r="DL695" s="1"/>
      <c r="DM695" s="1"/>
      <c r="DN695" s="1"/>
      <c r="DO695" s="1"/>
      <c r="DP695" s="1"/>
      <c r="DQ695" s="1"/>
      <c r="DR695" s="1"/>
      <c r="DS695" s="1"/>
      <c r="DT695" s="1"/>
      <c r="DU695" s="1"/>
      <c r="DV695" s="1"/>
      <c r="DW695" s="1"/>
      <c r="DX695" s="1"/>
      <c r="DY695" s="1"/>
      <c r="DZ695" s="1"/>
      <c r="EA695" s="1"/>
      <c r="EB695" s="1"/>
      <c r="EC695" s="1"/>
      <c r="ED695" s="1"/>
      <c r="EE695" s="1"/>
      <c r="EF695" s="1"/>
      <c r="EG695" s="1"/>
      <c r="EH695" s="1"/>
      <c r="EI695" s="1"/>
      <c r="EJ695" s="1"/>
      <c r="EK695" s="1"/>
      <c r="EL695" s="1"/>
      <c r="EM695" s="1"/>
      <c r="EN695" s="1"/>
      <c r="EO695" s="1"/>
      <c r="EP695" s="1"/>
    </row>
    <row r="696" spans="1:14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1"/>
      <c r="CC696" s="1"/>
      <c r="CD696" s="1"/>
      <c r="CE696" s="1"/>
      <c r="CF696" s="1"/>
      <c r="CG696" s="1"/>
      <c r="CH696" s="1"/>
      <c r="CI696" s="1"/>
      <c r="CJ696" s="1"/>
      <c r="CK696" s="1"/>
      <c r="CL696" s="1"/>
      <c r="CM696" s="1"/>
      <c r="CN696" s="1"/>
      <c r="CO696" s="1"/>
      <c r="CP696" s="1"/>
      <c r="CQ696" s="1"/>
      <c r="CR696" s="1"/>
      <c r="CS696" s="1"/>
      <c r="CT696" s="1"/>
      <c r="CU696" s="1"/>
      <c r="CV696" s="1"/>
      <c r="CW696" s="1"/>
      <c r="CX696" s="1"/>
      <c r="CY696" s="1"/>
      <c r="CZ696" s="1"/>
      <c r="DA696" s="1"/>
      <c r="DB696" s="1"/>
      <c r="DC696" s="1"/>
      <c r="DD696" s="1"/>
      <c r="DE696" s="1"/>
      <c r="DF696" s="1"/>
      <c r="DG696" s="1"/>
      <c r="DH696" s="1"/>
      <c r="DI696" s="1"/>
      <c r="DJ696" s="1"/>
      <c r="DK696" s="1"/>
      <c r="DL696" s="1"/>
      <c r="DM696" s="1"/>
      <c r="DN696" s="1"/>
      <c r="DO696" s="1"/>
      <c r="DP696" s="1"/>
      <c r="DQ696" s="1"/>
      <c r="DR696" s="1"/>
      <c r="DS696" s="1"/>
      <c r="DT696" s="1"/>
      <c r="DU696" s="1"/>
      <c r="DV696" s="1"/>
      <c r="DW696" s="1"/>
      <c r="DX696" s="1"/>
      <c r="DY696" s="1"/>
      <c r="DZ696" s="1"/>
      <c r="EA696" s="1"/>
      <c r="EB696" s="1"/>
      <c r="EC696" s="1"/>
      <c r="ED696" s="1"/>
      <c r="EE696" s="1"/>
      <c r="EF696" s="1"/>
      <c r="EG696" s="1"/>
      <c r="EH696" s="1"/>
      <c r="EI696" s="1"/>
      <c r="EJ696" s="1"/>
      <c r="EK696" s="1"/>
      <c r="EL696" s="1"/>
      <c r="EM696" s="1"/>
      <c r="EN696" s="1"/>
      <c r="EO696" s="1"/>
      <c r="EP696" s="1"/>
    </row>
    <row r="697" spans="1:14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  <c r="CC697" s="1"/>
      <c r="CD697" s="1"/>
      <c r="CE697" s="1"/>
      <c r="CF697" s="1"/>
      <c r="CG697" s="1"/>
      <c r="CH697" s="1"/>
      <c r="CI697" s="1"/>
      <c r="CJ697" s="1"/>
      <c r="CK697" s="1"/>
      <c r="CL697" s="1"/>
      <c r="CM697" s="1"/>
      <c r="CN697" s="1"/>
      <c r="CO697" s="1"/>
      <c r="CP697" s="1"/>
      <c r="CQ697" s="1"/>
      <c r="CR697" s="1"/>
      <c r="CS697" s="1"/>
      <c r="CT697" s="1"/>
      <c r="CU697" s="1"/>
      <c r="CV697" s="1"/>
      <c r="CW697" s="1"/>
      <c r="CX697" s="1"/>
      <c r="CY697" s="1"/>
      <c r="CZ697" s="1"/>
      <c r="DA697" s="1"/>
      <c r="DB697" s="1"/>
      <c r="DC697" s="1"/>
      <c r="DD697" s="1"/>
      <c r="DE697" s="1"/>
      <c r="DF697" s="1"/>
      <c r="DG697" s="1"/>
      <c r="DH697" s="1"/>
      <c r="DI697" s="1"/>
      <c r="DJ697" s="1"/>
      <c r="DK697" s="1"/>
      <c r="DL697" s="1"/>
      <c r="DM697" s="1"/>
      <c r="DN697" s="1"/>
      <c r="DO697" s="1"/>
      <c r="DP697" s="1"/>
      <c r="DQ697" s="1"/>
      <c r="DR697" s="1"/>
      <c r="DS697" s="1"/>
      <c r="DT697" s="1"/>
      <c r="DU697" s="1"/>
      <c r="DV697" s="1"/>
      <c r="DW697" s="1"/>
      <c r="DX697" s="1"/>
      <c r="DY697" s="1"/>
      <c r="DZ697" s="1"/>
      <c r="EA697" s="1"/>
      <c r="EB697" s="1"/>
      <c r="EC697" s="1"/>
      <c r="ED697" s="1"/>
      <c r="EE697" s="1"/>
      <c r="EF697" s="1"/>
      <c r="EG697" s="1"/>
      <c r="EH697" s="1"/>
      <c r="EI697" s="1"/>
      <c r="EJ697" s="1"/>
      <c r="EK697" s="1"/>
      <c r="EL697" s="1"/>
      <c r="EM697" s="1"/>
      <c r="EN697" s="1"/>
      <c r="EO697" s="1"/>
      <c r="EP697" s="1"/>
    </row>
    <row r="698" spans="1:14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  <c r="CC698" s="1"/>
      <c r="CD698" s="1"/>
      <c r="CE698" s="1"/>
      <c r="CF698" s="1"/>
      <c r="CG698" s="1"/>
      <c r="CH698" s="1"/>
      <c r="CI698" s="1"/>
      <c r="CJ698" s="1"/>
      <c r="CK698" s="1"/>
      <c r="CL698" s="1"/>
      <c r="CM698" s="1"/>
      <c r="CN698" s="1"/>
      <c r="CO698" s="1"/>
      <c r="CP698" s="1"/>
      <c r="CQ698" s="1"/>
      <c r="CR698" s="1"/>
      <c r="CS698" s="1"/>
      <c r="CT698" s="1"/>
      <c r="CU698" s="1"/>
      <c r="CV698" s="1"/>
      <c r="CW698" s="1"/>
      <c r="CX698" s="1"/>
      <c r="CY698" s="1"/>
      <c r="CZ698" s="1"/>
      <c r="DA698" s="1"/>
      <c r="DB698" s="1"/>
      <c r="DC698" s="1"/>
      <c r="DD698" s="1"/>
      <c r="DE698" s="1"/>
      <c r="DF698" s="1"/>
      <c r="DG698" s="1"/>
      <c r="DH698" s="1"/>
      <c r="DI698" s="1"/>
      <c r="DJ698" s="1"/>
      <c r="DK698" s="1"/>
      <c r="DL698" s="1"/>
      <c r="DM698" s="1"/>
      <c r="DN698" s="1"/>
      <c r="DO698" s="1"/>
      <c r="DP698" s="1"/>
      <c r="DQ698" s="1"/>
      <c r="DR698" s="1"/>
      <c r="DS698" s="1"/>
      <c r="DT698" s="1"/>
      <c r="DU698" s="1"/>
      <c r="DV698" s="1"/>
      <c r="DW698" s="1"/>
      <c r="DX698" s="1"/>
      <c r="DY698" s="1"/>
      <c r="DZ698" s="1"/>
      <c r="EA698" s="1"/>
      <c r="EB698" s="1"/>
      <c r="EC698" s="1"/>
      <c r="ED698" s="1"/>
      <c r="EE698" s="1"/>
      <c r="EF698" s="1"/>
      <c r="EG698" s="1"/>
      <c r="EH698" s="1"/>
      <c r="EI698" s="1"/>
      <c r="EJ698" s="1"/>
      <c r="EK698" s="1"/>
      <c r="EL698" s="1"/>
      <c r="EM698" s="1"/>
      <c r="EN698" s="1"/>
      <c r="EO698" s="1"/>
      <c r="EP698" s="1"/>
    </row>
    <row r="699" spans="1:14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  <c r="CA699" s="1"/>
      <c r="CB699" s="1"/>
      <c r="CC699" s="1"/>
      <c r="CD699" s="1"/>
      <c r="CE699" s="1"/>
      <c r="CF699" s="1"/>
      <c r="CG699" s="1"/>
      <c r="CH699" s="1"/>
      <c r="CI699" s="1"/>
      <c r="CJ699" s="1"/>
      <c r="CK699" s="1"/>
      <c r="CL699" s="1"/>
      <c r="CM699" s="1"/>
      <c r="CN699" s="1"/>
      <c r="CO699" s="1"/>
      <c r="CP699" s="1"/>
      <c r="CQ699" s="1"/>
      <c r="CR699" s="1"/>
      <c r="CS699" s="1"/>
      <c r="CT699" s="1"/>
      <c r="CU699" s="1"/>
      <c r="CV699" s="1"/>
      <c r="CW699" s="1"/>
      <c r="CX699" s="1"/>
      <c r="CY699" s="1"/>
      <c r="CZ699" s="1"/>
      <c r="DA699" s="1"/>
      <c r="DB699" s="1"/>
      <c r="DC699" s="1"/>
      <c r="DD699" s="1"/>
      <c r="DE699" s="1"/>
      <c r="DF699" s="1"/>
      <c r="DG699" s="1"/>
      <c r="DH699" s="1"/>
      <c r="DI699" s="1"/>
      <c r="DJ699" s="1"/>
      <c r="DK699" s="1"/>
      <c r="DL699" s="1"/>
      <c r="DM699" s="1"/>
      <c r="DN699" s="1"/>
      <c r="DO699" s="1"/>
      <c r="DP699" s="1"/>
      <c r="DQ699" s="1"/>
      <c r="DR699" s="1"/>
      <c r="DS699" s="1"/>
      <c r="DT699" s="1"/>
      <c r="DU699" s="1"/>
      <c r="DV699" s="1"/>
      <c r="DW699" s="1"/>
      <c r="DX699" s="1"/>
      <c r="DY699" s="1"/>
      <c r="DZ699" s="1"/>
      <c r="EA699" s="1"/>
      <c r="EB699" s="1"/>
      <c r="EC699" s="1"/>
      <c r="ED699" s="1"/>
      <c r="EE699" s="1"/>
      <c r="EF699" s="1"/>
      <c r="EG699" s="1"/>
      <c r="EH699" s="1"/>
      <c r="EI699" s="1"/>
      <c r="EJ699" s="1"/>
      <c r="EK699" s="1"/>
      <c r="EL699" s="1"/>
      <c r="EM699" s="1"/>
      <c r="EN699" s="1"/>
      <c r="EO699" s="1"/>
      <c r="EP699" s="1"/>
    </row>
    <row r="700" spans="1:14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  <c r="CC700" s="1"/>
      <c r="CD700" s="1"/>
      <c r="CE700" s="1"/>
      <c r="CF700" s="1"/>
      <c r="CG700" s="1"/>
      <c r="CH700" s="1"/>
      <c r="CI700" s="1"/>
      <c r="CJ700" s="1"/>
      <c r="CK700" s="1"/>
      <c r="CL700" s="1"/>
      <c r="CM700" s="1"/>
      <c r="CN700" s="1"/>
      <c r="CO700" s="1"/>
      <c r="CP700" s="1"/>
      <c r="CQ700" s="1"/>
      <c r="CR700" s="1"/>
      <c r="CS700" s="1"/>
      <c r="CT700" s="1"/>
      <c r="CU700" s="1"/>
      <c r="CV700" s="1"/>
      <c r="CW700" s="1"/>
      <c r="CX700" s="1"/>
      <c r="CY700" s="1"/>
      <c r="CZ700" s="1"/>
      <c r="DA700" s="1"/>
      <c r="DB700" s="1"/>
      <c r="DC700" s="1"/>
      <c r="DD700" s="1"/>
      <c r="DE700" s="1"/>
      <c r="DF700" s="1"/>
      <c r="DG700" s="1"/>
      <c r="DH700" s="1"/>
      <c r="DI700" s="1"/>
      <c r="DJ700" s="1"/>
      <c r="DK700" s="1"/>
      <c r="DL700" s="1"/>
      <c r="DM700" s="1"/>
      <c r="DN700" s="1"/>
      <c r="DO700" s="1"/>
      <c r="DP700" s="1"/>
      <c r="DQ700" s="1"/>
      <c r="DR700" s="1"/>
      <c r="DS700" s="1"/>
      <c r="DT700" s="1"/>
      <c r="DU700" s="1"/>
      <c r="DV700" s="1"/>
      <c r="DW700" s="1"/>
      <c r="DX700" s="1"/>
      <c r="DY700" s="1"/>
      <c r="DZ700" s="1"/>
      <c r="EA700" s="1"/>
      <c r="EB700" s="1"/>
      <c r="EC700" s="1"/>
      <c r="ED700" s="1"/>
      <c r="EE700" s="1"/>
      <c r="EF700" s="1"/>
      <c r="EG700" s="1"/>
      <c r="EH700" s="1"/>
      <c r="EI700" s="1"/>
      <c r="EJ700" s="1"/>
      <c r="EK700" s="1"/>
      <c r="EL700" s="1"/>
      <c r="EM700" s="1"/>
      <c r="EN700" s="1"/>
      <c r="EO700" s="1"/>
      <c r="EP700" s="1"/>
    </row>
    <row r="701" spans="1:14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  <c r="CC701" s="1"/>
      <c r="CD701" s="1"/>
      <c r="CE701" s="1"/>
      <c r="CF701" s="1"/>
      <c r="CG701" s="1"/>
      <c r="CH701" s="1"/>
      <c r="CI701" s="1"/>
      <c r="CJ701" s="1"/>
      <c r="CK701" s="1"/>
      <c r="CL701" s="1"/>
      <c r="CM701" s="1"/>
      <c r="CN701" s="1"/>
      <c r="CO701" s="1"/>
      <c r="CP701" s="1"/>
      <c r="CQ701" s="1"/>
      <c r="CR701" s="1"/>
      <c r="CS701" s="1"/>
      <c r="CT701" s="1"/>
      <c r="CU701" s="1"/>
      <c r="CV701" s="1"/>
      <c r="CW701" s="1"/>
      <c r="CX701" s="1"/>
      <c r="CY701" s="1"/>
      <c r="CZ701" s="1"/>
      <c r="DA701" s="1"/>
      <c r="DB701" s="1"/>
      <c r="DC701" s="1"/>
      <c r="DD701" s="1"/>
      <c r="DE701" s="1"/>
      <c r="DF701" s="1"/>
      <c r="DG701" s="1"/>
      <c r="DH701" s="1"/>
      <c r="DI701" s="1"/>
      <c r="DJ701" s="1"/>
      <c r="DK701" s="1"/>
      <c r="DL701" s="1"/>
      <c r="DM701" s="1"/>
      <c r="DN701" s="1"/>
      <c r="DO701" s="1"/>
      <c r="DP701" s="1"/>
      <c r="DQ701" s="1"/>
      <c r="DR701" s="1"/>
      <c r="DS701" s="1"/>
      <c r="DT701" s="1"/>
      <c r="DU701" s="1"/>
      <c r="DV701" s="1"/>
      <c r="DW701" s="1"/>
      <c r="DX701" s="1"/>
      <c r="DY701" s="1"/>
      <c r="DZ701" s="1"/>
      <c r="EA701" s="1"/>
      <c r="EB701" s="1"/>
      <c r="EC701" s="1"/>
      <c r="ED701" s="1"/>
      <c r="EE701" s="1"/>
      <c r="EF701" s="1"/>
      <c r="EG701" s="1"/>
      <c r="EH701" s="1"/>
      <c r="EI701" s="1"/>
      <c r="EJ701" s="1"/>
      <c r="EK701" s="1"/>
      <c r="EL701" s="1"/>
      <c r="EM701" s="1"/>
      <c r="EN701" s="1"/>
      <c r="EO701" s="1"/>
      <c r="EP701" s="1"/>
    </row>
    <row r="702" spans="1:14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  <c r="CC702" s="1"/>
      <c r="CD702" s="1"/>
      <c r="CE702" s="1"/>
      <c r="CF702" s="1"/>
      <c r="CG702" s="1"/>
      <c r="CH702" s="1"/>
      <c r="CI702" s="1"/>
      <c r="CJ702" s="1"/>
      <c r="CK702" s="1"/>
      <c r="CL702" s="1"/>
      <c r="CM702" s="1"/>
      <c r="CN702" s="1"/>
      <c r="CO702" s="1"/>
      <c r="CP702" s="1"/>
      <c r="CQ702" s="1"/>
      <c r="CR702" s="1"/>
      <c r="CS702" s="1"/>
      <c r="CT702" s="1"/>
      <c r="CU702" s="1"/>
      <c r="CV702" s="1"/>
      <c r="CW702" s="1"/>
      <c r="CX702" s="1"/>
      <c r="CY702" s="1"/>
      <c r="CZ702" s="1"/>
      <c r="DA702" s="1"/>
      <c r="DB702" s="1"/>
      <c r="DC702" s="1"/>
      <c r="DD702" s="1"/>
      <c r="DE702" s="1"/>
      <c r="DF702" s="1"/>
      <c r="DG702" s="1"/>
      <c r="DH702" s="1"/>
      <c r="DI702" s="1"/>
      <c r="DJ702" s="1"/>
      <c r="DK702" s="1"/>
      <c r="DL702" s="1"/>
      <c r="DM702" s="1"/>
      <c r="DN702" s="1"/>
      <c r="DO702" s="1"/>
      <c r="DP702" s="1"/>
      <c r="DQ702" s="1"/>
      <c r="DR702" s="1"/>
      <c r="DS702" s="1"/>
      <c r="DT702" s="1"/>
      <c r="DU702" s="1"/>
      <c r="DV702" s="1"/>
      <c r="DW702" s="1"/>
      <c r="DX702" s="1"/>
      <c r="DY702" s="1"/>
      <c r="DZ702" s="1"/>
      <c r="EA702" s="1"/>
      <c r="EB702" s="1"/>
      <c r="EC702" s="1"/>
      <c r="ED702" s="1"/>
      <c r="EE702" s="1"/>
      <c r="EF702" s="1"/>
      <c r="EG702" s="1"/>
      <c r="EH702" s="1"/>
      <c r="EI702" s="1"/>
      <c r="EJ702" s="1"/>
      <c r="EK702" s="1"/>
      <c r="EL702" s="1"/>
      <c r="EM702" s="1"/>
      <c r="EN702" s="1"/>
      <c r="EO702" s="1"/>
      <c r="EP702" s="1"/>
    </row>
    <row r="703" spans="1:14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  <c r="CC703" s="1"/>
      <c r="CD703" s="1"/>
      <c r="CE703" s="1"/>
      <c r="CF703" s="1"/>
      <c r="CG703" s="1"/>
      <c r="CH703" s="1"/>
      <c r="CI703" s="1"/>
      <c r="CJ703" s="1"/>
      <c r="CK703" s="1"/>
      <c r="CL703" s="1"/>
      <c r="CM703" s="1"/>
      <c r="CN703" s="1"/>
      <c r="CO703" s="1"/>
      <c r="CP703" s="1"/>
      <c r="CQ703" s="1"/>
      <c r="CR703" s="1"/>
      <c r="CS703" s="1"/>
      <c r="CT703" s="1"/>
      <c r="CU703" s="1"/>
      <c r="CV703" s="1"/>
      <c r="CW703" s="1"/>
      <c r="CX703" s="1"/>
      <c r="CY703" s="1"/>
      <c r="CZ703" s="1"/>
      <c r="DA703" s="1"/>
      <c r="DB703" s="1"/>
      <c r="DC703" s="1"/>
      <c r="DD703" s="1"/>
      <c r="DE703" s="1"/>
      <c r="DF703" s="1"/>
      <c r="DG703" s="1"/>
      <c r="DH703" s="1"/>
      <c r="DI703" s="1"/>
      <c r="DJ703" s="1"/>
      <c r="DK703" s="1"/>
      <c r="DL703" s="1"/>
      <c r="DM703" s="1"/>
      <c r="DN703" s="1"/>
      <c r="DO703" s="1"/>
      <c r="DP703" s="1"/>
      <c r="DQ703" s="1"/>
      <c r="DR703" s="1"/>
      <c r="DS703" s="1"/>
      <c r="DT703" s="1"/>
      <c r="DU703" s="1"/>
      <c r="DV703" s="1"/>
      <c r="DW703" s="1"/>
      <c r="DX703" s="1"/>
      <c r="DY703" s="1"/>
      <c r="DZ703" s="1"/>
      <c r="EA703" s="1"/>
      <c r="EB703" s="1"/>
      <c r="EC703" s="1"/>
      <c r="ED703" s="1"/>
      <c r="EE703" s="1"/>
      <c r="EF703" s="1"/>
      <c r="EG703" s="1"/>
      <c r="EH703" s="1"/>
      <c r="EI703" s="1"/>
      <c r="EJ703" s="1"/>
      <c r="EK703" s="1"/>
      <c r="EL703" s="1"/>
      <c r="EM703" s="1"/>
      <c r="EN703" s="1"/>
      <c r="EO703" s="1"/>
      <c r="EP703" s="1"/>
    </row>
    <row r="704" spans="1:14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  <c r="CA704" s="1"/>
      <c r="CB704" s="1"/>
      <c r="CC704" s="1"/>
      <c r="CD704" s="1"/>
      <c r="CE704" s="1"/>
      <c r="CF704" s="1"/>
      <c r="CG704" s="1"/>
      <c r="CH704" s="1"/>
      <c r="CI704" s="1"/>
      <c r="CJ704" s="1"/>
      <c r="CK704" s="1"/>
      <c r="CL704" s="1"/>
      <c r="CM704" s="1"/>
      <c r="CN704" s="1"/>
      <c r="CO704" s="1"/>
      <c r="CP704" s="1"/>
      <c r="CQ704" s="1"/>
      <c r="CR704" s="1"/>
      <c r="CS704" s="1"/>
      <c r="CT704" s="1"/>
      <c r="CU704" s="1"/>
      <c r="CV704" s="1"/>
      <c r="CW704" s="1"/>
      <c r="CX704" s="1"/>
      <c r="CY704" s="1"/>
      <c r="CZ704" s="1"/>
      <c r="DA704" s="1"/>
      <c r="DB704" s="1"/>
      <c r="DC704" s="1"/>
      <c r="DD704" s="1"/>
      <c r="DE704" s="1"/>
      <c r="DF704" s="1"/>
      <c r="DG704" s="1"/>
      <c r="DH704" s="1"/>
      <c r="DI704" s="1"/>
      <c r="DJ704" s="1"/>
      <c r="DK704" s="1"/>
      <c r="DL704" s="1"/>
      <c r="DM704" s="1"/>
      <c r="DN704" s="1"/>
      <c r="DO704" s="1"/>
      <c r="DP704" s="1"/>
      <c r="DQ704" s="1"/>
      <c r="DR704" s="1"/>
      <c r="DS704" s="1"/>
      <c r="DT704" s="1"/>
      <c r="DU704" s="1"/>
      <c r="DV704" s="1"/>
      <c r="DW704" s="1"/>
      <c r="DX704" s="1"/>
      <c r="DY704" s="1"/>
      <c r="DZ704" s="1"/>
      <c r="EA704" s="1"/>
      <c r="EB704" s="1"/>
      <c r="EC704" s="1"/>
      <c r="ED704" s="1"/>
      <c r="EE704" s="1"/>
      <c r="EF704" s="1"/>
      <c r="EG704" s="1"/>
      <c r="EH704" s="1"/>
      <c r="EI704" s="1"/>
      <c r="EJ704" s="1"/>
      <c r="EK704" s="1"/>
      <c r="EL704" s="1"/>
      <c r="EM704" s="1"/>
      <c r="EN704" s="1"/>
      <c r="EO704" s="1"/>
      <c r="EP704" s="1"/>
    </row>
    <row r="705" spans="1:14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1"/>
      <c r="CC705" s="1"/>
      <c r="CD705" s="1"/>
      <c r="CE705" s="1"/>
      <c r="CF705" s="1"/>
      <c r="CG705" s="1"/>
      <c r="CH705" s="1"/>
      <c r="CI705" s="1"/>
      <c r="CJ705" s="1"/>
      <c r="CK705" s="1"/>
      <c r="CL705" s="1"/>
      <c r="CM705" s="1"/>
      <c r="CN705" s="1"/>
      <c r="CO705" s="1"/>
      <c r="CP705" s="1"/>
      <c r="CQ705" s="1"/>
      <c r="CR705" s="1"/>
      <c r="CS705" s="1"/>
      <c r="CT705" s="1"/>
      <c r="CU705" s="1"/>
      <c r="CV705" s="1"/>
      <c r="CW705" s="1"/>
      <c r="CX705" s="1"/>
      <c r="CY705" s="1"/>
      <c r="CZ705" s="1"/>
      <c r="DA705" s="1"/>
      <c r="DB705" s="1"/>
      <c r="DC705" s="1"/>
      <c r="DD705" s="1"/>
      <c r="DE705" s="1"/>
      <c r="DF705" s="1"/>
      <c r="DG705" s="1"/>
      <c r="DH705" s="1"/>
      <c r="DI705" s="1"/>
      <c r="DJ705" s="1"/>
      <c r="DK705" s="1"/>
      <c r="DL705" s="1"/>
      <c r="DM705" s="1"/>
      <c r="DN705" s="1"/>
      <c r="DO705" s="1"/>
      <c r="DP705" s="1"/>
      <c r="DQ705" s="1"/>
      <c r="DR705" s="1"/>
      <c r="DS705" s="1"/>
      <c r="DT705" s="1"/>
      <c r="DU705" s="1"/>
      <c r="DV705" s="1"/>
      <c r="DW705" s="1"/>
      <c r="DX705" s="1"/>
      <c r="DY705" s="1"/>
      <c r="DZ705" s="1"/>
      <c r="EA705" s="1"/>
      <c r="EB705" s="1"/>
      <c r="EC705" s="1"/>
      <c r="ED705" s="1"/>
      <c r="EE705" s="1"/>
      <c r="EF705" s="1"/>
      <c r="EG705" s="1"/>
      <c r="EH705" s="1"/>
      <c r="EI705" s="1"/>
      <c r="EJ705" s="1"/>
      <c r="EK705" s="1"/>
      <c r="EL705" s="1"/>
      <c r="EM705" s="1"/>
      <c r="EN705" s="1"/>
      <c r="EO705" s="1"/>
      <c r="EP705" s="1"/>
    </row>
    <row r="706" spans="1:14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  <c r="CA706" s="1"/>
      <c r="CB706" s="1"/>
      <c r="CC706" s="1"/>
      <c r="CD706" s="1"/>
      <c r="CE706" s="1"/>
      <c r="CF706" s="1"/>
      <c r="CG706" s="1"/>
      <c r="CH706" s="1"/>
      <c r="CI706" s="1"/>
      <c r="CJ706" s="1"/>
      <c r="CK706" s="1"/>
      <c r="CL706" s="1"/>
      <c r="CM706" s="1"/>
      <c r="CN706" s="1"/>
      <c r="CO706" s="1"/>
      <c r="CP706" s="1"/>
      <c r="CQ706" s="1"/>
      <c r="CR706" s="1"/>
      <c r="CS706" s="1"/>
      <c r="CT706" s="1"/>
      <c r="CU706" s="1"/>
      <c r="CV706" s="1"/>
      <c r="CW706" s="1"/>
      <c r="CX706" s="1"/>
      <c r="CY706" s="1"/>
      <c r="CZ706" s="1"/>
      <c r="DA706" s="1"/>
      <c r="DB706" s="1"/>
      <c r="DC706" s="1"/>
      <c r="DD706" s="1"/>
      <c r="DE706" s="1"/>
      <c r="DF706" s="1"/>
      <c r="DG706" s="1"/>
      <c r="DH706" s="1"/>
      <c r="DI706" s="1"/>
      <c r="DJ706" s="1"/>
      <c r="DK706" s="1"/>
      <c r="DL706" s="1"/>
      <c r="DM706" s="1"/>
      <c r="DN706" s="1"/>
      <c r="DO706" s="1"/>
      <c r="DP706" s="1"/>
      <c r="DQ706" s="1"/>
      <c r="DR706" s="1"/>
      <c r="DS706" s="1"/>
      <c r="DT706" s="1"/>
      <c r="DU706" s="1"/>
      <c r="DV706" s="1"/>
      <c r="DW706" s="1"/>
      <c r="DX706" s="1"/>
      <c r="DY706" s="1"/>
      <c r="DZ706" s="1"/>
      <c r="EA706" s="1"/>
      <c r="EB706" s="1"/>
      <c r="EC706" s="1"/>
      <c r="ED706" s="1"/>
      <c r="EE706" s="1"/>
      <c r="EF706" s="1"/>
      <c r="EG706" s="1"/>
      <c r="EH706" s="1"/>
      <c r="EI706" s="1"/>
      <c r="EJ706" s="1"/>
      <c r="EK706" s="1"/>
      <c r="EL706" s="1"/>
      <c r="EM706" s="1"/>
      <c r="EN706" s="1"/>
      <c r="EO706" s="1"/>
      <c r="EP706" s="1"/>
    </row>
    <row r="707" spans="1:14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BY707" s="1"/>
      <c r="BZ707" s="1"/>
      <c r="CA707" s="1"/>
      <c r="CB707" s="1"/>
      <c r="CC707" s="1"/>
      <c r="CD707" s="1"/>
      <c r="CE707" s="1"/>
      <c r="CF707" s="1"/>
      <c r="CG707" s="1"/>
      <c r="CH707" s="1"/>
      <c r="CI707" s="1"/>
      <c r="CJ707" s="1"/>
      <c r="CK707" s="1"/>
      <c r="CL707" s="1"/>
      <c r="CM707" s="1"/>
      <c r="CN707" s="1"/>
      <c r="CO707" s="1"/>
      <c r="CP707" s="1"/>
      <c r="CQ707" s="1"/>
      <c r="CR707" s="1"/>
      <c r="CS707" s="1"/>
      <c r="CT707" s="1"/>
      <c r="CU707" s="1"/>
      <c r="CV707" s="1"/>
      <c r="CW707" s="1"/>
      <c r="CX707" s="1"/>
      <c r="CY707" s="1"/>
      <c r="CZ707" s="1"/>
      <c r="DA707" s="1"/>
      <c r="DB707" s="1"/>
      <c r="DC707" s="1"/>
      <c r="DD707" s="1"/>
      <c r="DE707" s="1"/>
      <c r="DF707" s="1"/>
      <c r="DG707" s="1"/>
      <c r="DH707" s="1"/>
      <c r="DI707" s="1"/>
      <c r="DJ707" s="1"/>
      <c r="DK707" s="1"/>
      <c r="DL707" s="1"/>
      <c r="DM707" s="1"/>
      <c r="DN707" s="1"/>
      <c r="DO707" s="1"/>
      <c r="DP707" s="1"/>
      <c r="DQ707" s="1"/>
      <c r="DR707" s="1"/>
      <c r="DS707" s="1"/>
      <c r="DT707" s="1"/>
      <c r="DU707" s="1"/>
      <c r="DV707" s="1"/>
      <c r="DW707" s="1"/>
      <c r="DX707" s="1"/>
      <c r="DY707" s="1"/>
      <c r="DZ707" s="1"/>
      <c r="EA707" s="1"/>
      <c r="EB707" s="1"/>
      <c r="EC707" s="1"/>
      <c r="ED707" s="1"/>
      <c r="EE707" s="1"/>
      <c r="EF707" s="1"/>
      <c r="EG707" s="1"/>
      <c r="EH707" s="1"/>
      <c r="EI707" s="1"/>
      <c r="EJ707" s="1"/>
      <c r="EK707" s="1"/>
      <c r="EL707" s="1"/>
      <c r="EM707" s="1"/>
      <c r="EN707" s="1"/>
      <c r="EO707" s="1"/>
      <c r="EP707" s="1"/>
    </row>
    <row r="708" spans="1:14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  <c r="CA708" s="1"/>
      <c r="CB708" s="1"/>
      <c r="CC708" s="1"/>
      <c r="CD708" s="1"/>
      <c r="CE708" s="1"/>
      <c r="CF708" s="1"/>
      <c r="CG708" s="1"/>
      <c r="CH708" s="1"/>
      <c r="CI708" s="1"/>
      <c r="CJ708" s="1"/>
      <c r="CK708" s="1"/>
      <c r="CL708" s="1"/>
      <c r="CM708" s="1"/>
      <c r="CN708" s="1"/>
      <c r="CO708" s="1"/>
      <c r="CP708" s="1"/>
      <c r="CQ708" s="1"/>
      <c r="CR708" s="1"/>
      <c r="CS708" s="1"/>
      <c r="CT708" s="1"/>
      <c r="CU708" s="1"/>
      <c r="CV708" s="1"/>
      <c r="CW708" s="1"/>
      <c r="CX708" s="1"/>
      <c r="CY708" s="1"/>
      <c r="CZ708" s="1"/>
      <c r="DA708" s="1"/>
      <c r="DB708" s="1"/>
      <c r="DC708" s="1"/>
      <c r="DD708" s="1"/>
      <c r="DE708" s="1"/>
      <c r="DF708" s="1"/>
      <c r="DG708" s="1"/>
      <c r="DH708" s="1"/>
      <c r="DI708" s="1"/>
      <c r="DJ708" s="1"/>
      <c r="DK708" s="1"/>
      <c r="DL708" s="1"/>
      <c r="DM708" s="1"/>
      <c r="DN708" s="1"/>
      <c r="DO708" s="1"/>
      <c r="DP708" s="1"/>
      <c r="DQ708" s="1"/>
      <c r="DR708" s="1"/>
      <c r="DS708" s="1"/>
      <c r="DT708" s="1"/>
      <c r="DU708" s="1"/>
      <c r="DV708" s="1"/>
      <c r="DW708" s="1"/>
      <c r="DX708" s="1"/>
      <c r="DY708" s="1"/>
      <c r="DZ708" s="1"/>
      <c r="EA708" s="1"/>
      <c r="EB708" s="1"/>
      <c r="EC708" s="1"/>
      <c r="ED708" s="1"/>
      <c r="EE708" s="1"/>
      <c r="EF708" s="1"/>
      <c r="EG708" s="1"/>
      <c r="EH708" s="1"/>
      <c r="EI708" s="1"/>
      <c r="EJ708" s="1"/>
      <c r="EK708" s="1"/>
      <c r="EL708" s="1"/>
      <c r="EM708" s="1"/>
      <c r="EN708" s="1"/>
      <c r="EO708" s="1"/>
      <c r="EP708" s="1"/>
    </row>
    <row r="709" spans="1:14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1"/>
      <c r="CC709" s="1"/>
      <c r="CD709" s="1"/>
      <c r="CE709" s="1"/>
      <c r="CF709" s="1"/>
      <c r="CG709" s="1"/>
      <c r="CH709" s="1"/>
      <c r="CI709" s="1"/>
      <c r="CJ709" s="1"/>
      <c r="CK709" s="1"/>
      <c r="CL709" s="1"/>
      <c r="CM709" s="1"/>
      <c r="CN709" s="1"/>
      <c r="CO709" s="1"/>
      <c r="CP709" s="1"/>
      <c r="CQ709" s="1"/>
      <c r="CR709" s="1"/>
      <c r="CS709" s="1"/>
      <c r="CT709" s="1"/>
      <c r="CU709" s="1"/>
      <c r="CV709" s="1"/>
      <c r="CW709" s="1"/>
      <c r="CX709" s="1"/>
      <c r="CY709" s="1"/>
      <c r="CZ709" s="1"/>
      <c r="DA709" s="1"/>
      <c r="DB709" s="1"/>
      <c r="DC709" s="1"/>
      <c r="DD709" s="1"/>
      <c r="DE709" s="1"/>
      <c r="DF709" s="1"/>
      <c r="DG709" s="1"/>
      <c r="DH709" s="1"/>
      <c r="DI709" s="1"/>
      <c r="DJ709" s="1"/>
      <c r="DK709" s="1"/>
      <c r="DL709" s="1"/>
      <c r="DM709" s="1"/>
      <c r="DN709" s="1"/>
      <c r="DO709" s="1"/>
      <c r="DP709" s="1"/>
      <c r="DQ709" s="1"/>
      <c r="DR709" s="1"/>
      <c r="DS709" s="1"/>
      <c r="DT709" s="1"/>
      <c r="DU709" s="1"/>
      <c r="DV709" s="1"/>
      <c r="DW709" s="1"/>
      <c r="DX709" s="1"/>
      <c r="DY709" s="1"/>
      <c r="DZ709" s="1"/>
      <c r="EA709" s="1"/>
      <c r="EB709" s="1"/>
      <c r="EC709" s="1"/>
      <c r="ED709" s="1"/>
      <c r="EE709" s="1"/>
      <c r="EF709" s="1"/>
      <c r="EG709" s="1"/>
      <c r="EH709" s="1"/>
      <c r="EI709" s="1"/>
      <c r="EJ709" s="1"/>
      <c r="EK709" s="1"/>
      <c r="EL709" s="1"/>
      <c r="EM709" s="1"/>
      <c r="EN709" s="1"/>
      <c r="EO709" s="1"/>
      <c r="EP709" s="1"/>
    </row>
    <row r="710" spans="1:14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  <c r="CA710" s="1"/>
      <c r="CB710" s="1"/>
      <c r="CC710" s="1"/>
      <c r="CD710" s="1"/>
      <c r="CE710" s="1"/>
      <c r="CF710" s="1"/>
      <c r="CG710" s="1"/>
      <c r="CH710" s="1"/>
      <c r="CI710" s="1"/>
      <c r="CJ710" s="1"/>
      <c r="CK710" s="1"/>
      <c r="CL710" s="1"/>
      <c r="CM710" s="1"/>
      <c r="CN710" s="1"/>
      <c r="CO710" s="1"/>
      <c r="CP710" s="1"/>
      <c r="CQ710" s="1"/>
      <c r="CR710" s="1"/>
      <c r="CS710" s="1"/>
      <c r="CT710" s="1"/>
      <c r="CU710" s="1"/>
      <c r="CV710" s="1"/>
      <c r="CW710" s="1"/>
      <c r="CX710" s="1"/>
      <c r="CY710" s="1"/>
      <c r="CZ710" s="1"/>
      <c r="DA710" s="1"/>
      <c r="DB710" s="1"/>
      <c r="DC710" s="1"/>
      <c r="DD710" s="1"/>
      <c r="DE710" s="1"/>
      <c r="DF710" s="1"/>
      <c r="DG710" s="1"/>
      <c r="DH710" s="1"/>
      <c r="DI710" s="1"/>
      <c r="DJ710" s="1"/>
      <c r="DK710" s="1"/>
      <c r="DL710" s="1"/>
      <c r="DM710" s="1"/>
      <c r="DN710" s="1"/>
      <c r="DO710" s="1"/>
      <c r="DP710" s="1"/>
      <c r="DQ710" s="1"/>
      <c r="DR710" s="1"/>
      <c r="DS710" s="1"/>
      <c r="DT710" s="1"/>
      <c r="DU710" s="1"/>
      <c r="DV710" s="1"/>
      <c r="DW710" s="1"/>
      <c r="DX710" s="1"/>
      <c r="DY710" s="1"/>
      <c r="DZ710" s="1"/>
      <c r="EA710" s="1"/>
      <c r="EB710" s="1"/>
      <c r="EC710" s="1"/>
      <c r="ED710" s="1"/>
      <c r="EE710" s="1"/>
      <c r="EF710" s="1"/>
      <c r="EG710" s="1"/>
      <c r="EH710" s="1"/>
      <c r="EI710" s="1"/>
      <c r="EJ710" s="1"/>
      <c r="EK710" s="1"/>
      <c r="EL710" s="1"/>
      <c r="EM710" s="1"/>
      <c r="EN710" s="1"/>
      <c r="EO710" s="1"/>
      <c r="EP710" s="1"/>
    </row>
    <row r="711" spans="1:14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  <c r="CC711" s="1"/>
      <c r="CD711" s="1"/>
      <c r="CE711" s="1"/>
      <c r="CF711" s="1"/>
      <c r="CG711" s="1"/>
      <c r="CH711" s="1"/>
      <c r="CI711" s="1"/>
      <c r="CJ711" s="1"/>
      <c r="CK711" s="1"/>
      <c r="CL711" s="1"/>
      <c r="CM711" s="1"/>
      <c r="CN711" s="1"/>
      <c r="CO711" s="1"/>
      <c r="CP711" s="1"/>
      <c r="CQ711" s="1"/>
      <c r="CR711" s="1"/>
      <c r="CS711" s="1"/>
      <c r="CT711" s="1"/>
      <c r="CU711" s="1"/>
      <c r="CV711" s="1"/>
      <c r="CW711" s="1"/>
      <c r="CX711" s="1"/>
      <c r="CY711" s="1"/>
      <c r="CZ711" s="1"/>
      <c r="DA711" s="1"/>
      <c r="DB711" s="1"/>
      <c r="DC711" s="1"/>
      <c r="DD711" s="1"/>
      <c r="DE711" s="1"/>
      <c r="DF711" s="1"/>
      <c r="DG711" s="1"/>
      <c r="DH711" s="1"/>
      <c r="DI711" s="1"/>
      <c r="DJ711" s="1"/>
      <c r="DK711" s="1"/>
      <c r="DL711" s="1"/>
      <c r="DM711" s="1"/>
      <c r="DN711" s="1"/>
      <c r="DO711" s="1"/>
      <c r="DP711" s="1"/>
      <c r="DQ711" s="1"/>
      <c r="DR711" s="1"/>
      <c r="DS711" s="1"/>
      <c r="DT711" s="1"/>
      <c r="DU711" s="1"/>
      <c r="DV711" s="1"/>
      <c r="DW711" s="1"/>
      <c r="DX711" s="1"/>
      <c r="DY711" s="1"/>
      <c r="DZ711" s="1"/>
      <c r="EA711" s="1"/>
      <c r="EB711" s="1"/>
      <c r="EC711" s="1"/>
      <c r="ED711" s="1"/>
      <c r="EE711" s="1"/>
      <c r="EF711" s="1"/>
      <c r="EG711" s="1"/>
      <c r="EH711" s="1"/>
      <c r="EI711" s="1"/>
      <c r="EJ711" s="1"/>
      <c r="EK711" s="1"/>
      <c r="EL711" s="1"/>
      <c r="EM711" s="1"/>
      <c r="EN711" s="1"/>
      <c r="EO711" s="1"/>
      <c r="EP711" s="1"/>
    </row>
    <row r="712" spans="1:14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  <c r="CA712" s="1"/>
      <c r="CB712" s="1"/>
      <c r="CC712" s="1"/>
      <c r="CD712" s="1"/>
      <c r="CE712" s="1"/>
      <c r="CF712" s="1"/>
      <c r="CG712" s="1"/>
      <c r="CH712" s="1"/>
      <c r="CI712" s="1"/>
      <c r="CJ712" s="1"/>
      <c r="CK712" s="1"/>
      <c r="CL712" s="1"/>
      <c r="CM712" s="1"/>
      <c r="CN712" s="1"/>
      <c r="CO712" s="1"/>
      <c r="CP712" s="1"/>
      <c r="CQ712" s="1"/>
      <c r="CR712" s="1"/>
      <c r="CS712" s="1"/>
      <c r="CT712" s="1"/>
      <c r="CU712" s="1"/>
      <c r="CV712" s="1"/>
      <c r="CW712" s="1"/>
      <c r="CX712" s="1"/>
      <c r="CY712" s="1"/>
      <c r="CZ712" s="1"/>
      <c r="DA712" s="1"/>
      <c r="DB712" s="1"/>
      <c r="DC712" s="1"/>
      <c r="DD712" s="1"/>
      <c r="DE712" s="1"/>
      <c r="DF712" s="1"/>
      <c r="DG712" s="1"/>
      <c r="DH712" s="1"/>
      <c r="DI712" s="1"/>
      <c r="DJ712" s="1"/>
      <c r="DK712" s="1"/>
      <c r="DL712" s="1"/>
      <c r="DM712" s="1"/>
      <c r="DN712" s="1"/>
      <c r="DO712" s="1"/>
      <c r="DP712" s="1"/>
      <c r="DQ712" s="1"/>
      <c r="DR712" s="1"/>
      <c r="DS712" s="1"/>
      <c r="DT712" s="1"/>
      <c r="DU712" s="1"/>
      <c r="DV712" s="1"/>
      <c r="DW712" s="1"/>
      <c r="DX712" s="1"/>
      <c r="DY712" s="1"/>
      <c r="DZ712" s="1"/>
      <c r="EA712" s="1"/>
      <c r="EB712" s="1"/>
      <c r="EC712" s="1"/>
      <c r="ED712" s="1"/>
      <c r="EE712" s="1"/>
      <c r="EF712" s="1"/>
      <c r="EG712" s="1"/>
      <c r="EH712" s="1"/>
      <c r="EI712" s="1"/>
      <c r="EJ712" s="1"/>
      <c r="EK712" s="1"/>
      <c r="EL712" s="1"/>
      <c r="EM712" s="1"/>
      <c r="EN712" s="1"/>
      <c r="EO712" s="1"/>
      <c r="EP712" s="1"/>
    </row>
    <row r="713" spans="1:14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1"/>
      <c r="CC713" s="1"/>
      <c r="CD713" s="1"/>
      <c r="CE713" s="1"/>
      <c r="CF713" s="1"/>
      <c r="CG713" s="1"/>
      <c r="CH713" s="1"/>
      <c r="CI713" s="1"/>
      <c r="CJ713" s="1"/>
      <c r="CK713" s="1"/>
      <c r="CL713" s="1"/>
      <c r="CM713" s="1"/>
      <c r="CN713" s="1"/>
      <c r="CO713" s="1"/>
      <c r="CP713" s="1"/>
      <c r="CQ713" s="1"/>
      <c r="CR713" s="1"/>
      <c r="CS713" s="1"/>
      <c r="CT713" s="1"/>
      <c r="CU713" s="1"/>
      <c r="CV713" s="1"/>
      <c r="CW713" s="1"/>
      <c r="CX713" s="1"/>
      <c r="CY713" s="1"/>
      <c r="CZ713" s="1"/>
      <c r="DA713" s="1"/>
      <c r="DB713" s="1"/>
      <c r="DC713" s="1"/>
      <c r="DD713" s="1"/>
      <c r="DE713" s="1"/>
      <c r="DF713" s="1"/>
      <c r="DG713" s="1"/>
      <c r="DH713" s="1"/>
      <c r="DI713" s="1"/>
      <c r="DJ713" s="1"/>
      <c r="DK713" s="1"/>
      <c r="DL713" s="1"/>
      <c r="DM713" s="1"/>
      <c r="DN713" s="1"/>
      <c r="DO713" s="1"/>
      <c r="DP713" s="1"/>
      <c r="DQ713" s="1"/>
      <c r="DR713" s="1"/>
      <c r="DS713" s="1"/>
      <c r="DT713" s="1"/>
      <c r="DU713" s="1"/>
      <c r="DV713" s="1"/>
      <c r="DW713" s="1"/>
      <c r="DX713" s="1"/>
      <c r="DY713" s="1"/>
      <c r="DZ713" s="1"/>
      <c r="EA713" s="1"/>
      <c r="EB713" s="1"/>
      <c r="EC713" s="1"/>
      <c r="ED713" s="1"/>
      <c r="EE713" s="1"/>
      <c r="EF713" s="1"/>
      <c r="EG713" s="1"/>
      <c r="EH713" s="1"/>
      <c r="EI713" s="1"/>
      <c r="EJ713" s="1"/>
      <c r="EK713" s="1"/>
      <c r="EL713" s="1"/>
      <c r="EM713" s="1"/>
      <c r="EN713" s="1"/>
      <c r="EO713" s="1"/>
      <c r="EP713" s="1"/>
    </row>
    <row r="714" spans="1:14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  <c r="CA714" s="1"/>
      <c r="CB714" s="1"/>
      <c r="CC714" s="1"/>
      <c r="CD714" s="1"/>
      <c r="CE714" s="1"/>
      <c r="CF714" s="1"/>
      <c r="CG714" s="1"/>
      <c r="CH714" s="1"/>
      <c r="CI714" s="1"/>
      <c r="CJ714" s="1"/>
      <c r="CK714" s="1"/>
      <c r="CL714" s="1"/>
      <c r="CM714" s="1"/>
      <c r="CN714" s="1"/>
      <c r="CO714" s="1"/>
      <c r="CP714" s="1"/>
      <c r="CQ714" s="1"/>
      <c r="CR714" s="1"/>
      <c r="CS714" s="1"/>
      <c r="CT714" s="1"/>
      <c r="CU714" s="1"/>
      <c r="CV714" s="1"/>
      <c r="CW714" s="1"/>
      <c r="CX714" s="1"/>
      <c r="CY714" s="1"/>
      <c r="CZ714" s="1"/>
      <c r="DA714" s="1"/>
      <c r="DB714" s="1"/>
      <c r="DC714" s="1"/>
      <c r="DD714" s="1"/>
      <c r="DE714" s="1"/>
      <c r="DF714" s="1"/>
      <c r="DG714" s="1"/>
      <c r="DH714" s="1"/>
      <c r="DI714" s="1"/>
      <c r="DJ714" s="1"/>
      <c r="DK714" s="1"/>
      <c r="DL714" s="1"/>
      <c r="DM714" s="1"/>
      <c r="DN714" s="1"/>
      <c r="DO714" s="1"/>
      <c r="DP714" s="1"/>
      <c r="DQ714" s="1"/>
      <c r="DR714" s="1"/>
      <c r="DS714" s="1"/>
      <c r="DT714" s="1"/>
      <c r="DU714" s="1"/>
      <c r="DV714" s="1"/>
      <c r="DW714" s="1"/>
      <c r="DX714" s="1"/>
      <c r="DY714" s="1"/>
      <c r="DZ714" s="1"/>
      <c r="EA714" s="1"/>
      <c r="EB714" s="1"/>
      <c r="EC714" s="1"/>
      <c r="ED714" s="1"/>
      <c r="EE714" s="1"/>
      <c r="EF714" s="1"/>
      <c r="EG714" s="1"/>
      <c r="EH714" s="1"/>
      <c r="EI714" s="1"/>
      <c r="EJ714" s="1"/>
      <c r="EK714" s="1"/>
      <c r="EL714" s="1"/>
      <c r="EM714" s="1"/>
      <c r="EN714" s="1"/>
      <c r="EO714" s="1"/>
      <c r="EP714" s="1"/>
    </row>
    <row r="715" spans="1:14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  <c r="CC715" s="1"/>
      <c r="CD715" s="1"/>
      <c r="CE715" s="1"/>
      <c r="CF715" s="1"/>
      <c r="CG715" s="1"/>
      <c r="CH715" s="1"/>
      <c r="CI715" s="1"/>
      <c r="CJ715" s="1"/>
      <c r="CK715" s="1"/>
      <c r="CL715" s="1"/>
      <c r="CM715" s="1"/>
      <c r="CN715" s="1"/>
      <c r="CO715" s="1"/>
      <c r="CP715" s="1"/>
      <c r="CQ715" s="1"/>
      <c r="CR715" s="1"/>
      <c r="CS715" s="1"/>
      <c r="CT715" s="1"/>
      <c r="CU715" s="1"/>
      <c r="CV715" s="1"/>
      <c r="CW715" s="1"/>
      <c r="CX715" s="1"/>
      <c r="CY715" s="1"/>
      <c r="CZ715" s="1"/>
      <c r="DA715" s="1"/>
      <c r="DB715" s="1"/>
      <c r="DC715" s="1"/>
      <c r="DD715" s="1"/>
      <c r="DE715" s="1"/>
      <c r="DF715" s="1"/>
      <c r="DG715" s="1"/>
      <c r="DH715" s="1"/>
      <c r="DI715" s="1"/>
      <c r="DJ715" s="1"/>
      <c r="DK715" s="1"/>
      <c r="DL715" s="1"/>
      <c r="DM715" s="1"/>
      <c r="DN715" s="1"/>
      <c r="DO715" s="1"/>
      <c r="DP715" s="1"/>
      <c r="DQ715" s="1"/>
      <c r="DR715" s="1"/>
      <c r="DS715" s="1"/>
      <c r="DT715" s="1"/>
      <c r="DU715" s="1"/>
      <c r="DV715" s="1"/>
      <c r="DW715" s="1"/>
      <c r="DX715" s="1"/>
      <c r="DY715" s="1"/>
      <c r="DZ715" s="1"/>
      <c r="EA715" s="1"/>
      <c r="EB715" s="1"/>
      <c r="EC715" s="1"/>
      <c r="ED715" s="1"/>
      <c r="EE715" s="1"/>
      <c r="EF715" s="1"/>
      <c r="EG715" s="1"/>
      <c r="EH715" s="1"/>
      <c r="EI715" s="1"/>
      <c r="EJ715" s="1"/>
      <c r="EK715" s="1"/>
      <c r="EL715" s="1"/>
      <c r="EM715" s="1"/>
      <c r="EN715" s="1"/>
      <c r="EO715" s="1"/>
      <c r="EP715" s="1"/>
    </row>
    <row r="716" spans="1:14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  <c r="CA716" s="1"/>
      <c r="CB716" s="1"/>
      <c r="CC716" s="1"/>
      <c r="CD716" s="1"/>
      <c r="CE716" s="1"/>
      <c r="CF716" s="1"/>
      <c r="CG716" s="1"/>
      <c r="CH716" s="1"/>
      <c r="CI716" s="1"/>
      <c r="CJ716" s="1"/>
      <c r="CK716" s="1"/>
      <c r="CL716" s="1"/>
      <c r="CM716" s="1"/>
      <c r="CN716" s="1"/>
      <c r="CO716" s="1"/>
      <c r="CP716" s="1"/>
      <c r="CQ716" s="1"/>
      <c r="CR716" s="1"/>
      <c r="CS716" s="1"/>
      <c r="CT716" s="1"/>
      <c r="CU716" s="1"/>
      <c r="CV716" s="1"/>
      <c r="CW716" s="1"/>
      <c r="CX716" s="1"/>
      <c r="CY716" s="1"/>
      <c r="CZ716" s="1"/>
      <c r="DA716" s="1"/>
      <c r="DB716" s="1"/>
      <c r="DC716" s="1"/>
      <c r="DD716" s="1"/>
      <c r="DE716" s="1"/>
      <c r="DF716" s="1"/>
      <c r="DG716" s="1"/>
      <c r="DH716" s="1"/>
      <c r="DI716" s="1"/>
      <c r="DJ716" s="1"/>
      <c r="DK716" s="1"/>
      <c r="DL716" s="1"/>
      <c r="DM716" s="1"/>
      <c r="DN716" s="1"/>
      <c r="DO716" s="1"/>
      <c r="DP716" s="1"/>
      <c r="DQ716" s="1"/>
      <c r="DR716" s="1"/>
      <c r="DS716" s="1"/>
      <c r="DT716" s="1"/>
      <c r="DU716" s="1"/>
      <c r="DV716" s="1"/>
      <c r="DW716" s="1"/>
      <c r="DX716" s="1"/>
      <c r="DY716" s="1"/>
      <c r="DZ716" s="1"/>
      <c r="EA716" s="1"/>
      <c r="EB716" s="1"/>
      <c r="EC716" s="1"/>
      <c r="ED716" s="1"/>
      <c r="EE716" s="1"/>
      <c r="EF716" s="1"/>
      <c r="EG716" s="1"/>
      <c r="EH716" s="1"/>
      <c r="EI716" s="1"/>
      <c r="EJ716" s="1"/>
      <c r="EK716" s="1"/>
      <c r="EL716" s="1"/>
      <c r="EM716" s="1"/>
      <c r="EN716" s="1"/>
      <c r="EO716" s="1"/>
      <c r="EP716" s="1"/>
    </row>
    <row r="717" spans="1:14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BY717" s="1"/>
      <c r="BZ717" s="1"/>
      <c r="CA717" s="1"/>
      <c r="CB717" s="1"/>
      <c r="CC717" s="1"/>
      <c r="CD717" s="1"/>
      <c r="CE717" s="1"/>
      <c r="CF717" s="1"/>
      <c r="CG717" s="1"/>
      <c r="CH717" s="1"/>
      <c r="CI717" s="1"/>
      <c r="CJ717" s="1"/>
      <c r="CK717" s="1"/>
      <c r="CL717" s="1"/>
      <c r="CM717" s="1"/>
      <c r="CN717" s="1"/>
      <c r="CO717" s="1"/>
      <c r="CP717" s="1"/>
      <c r="CQ717" s="1"/>
      <c r="CR717" s="1"/>
      <c r="CS717" s="1"/>
      <c r="CT717" s="1"/>
      <c r="CU717" s="1"/>
      <c r="CV717" s="1"/>
      <c r="CW717" s="1"/>
      <c r="CX717" s="1"/>
      <c r="CY717" s="1"/>
      <c r="CZ717" s="1"/>
      <c r="DA717" s="1"/>
      <c r="DB717" s="1"/>
      <c r="DC717" s="1"/>
      <c r="DD717" s="1"/>
      <c r="DE717" s="1"/>
      <c r="DF717" s="1"/>
      <c r="DG717" s="1"/>
      <c r="DH717" s="1"/>
      <c r="DI717" s="1"/>
      <c r="DJ717" s="1"/>
      <c r="DK717" s="1"/>
      <c r="DL717" s="1"/>
      <c r="DM717" s="1"/>
      <c r="DN717" s="1"/>
      <c r="DO717" s="1"/>
      <c r="DP717" s="1"/>
      <c r="DQ717" s="1"/>
      <c r="DR717" s="1"/>
      <c r="DS717" s="1"/>
      <c r="DT717" s="1"/>
      <c r="DU717" s="1"/>
      <c r="DV717" s="1"/>
      <c r="DW717" s="1"/>
      <c r="DX717" s="1"/>
      <c r="DY717" s="1"/>
      <c r="DZ717" s="1"/>
      <c r="EA717" s="1"/>
      <c r="EB717" s="1"/>
      <c r="EC717" s="1"/>
      <c r="ED717" s="1"/>
      <c r="EE717" s="1"/>
      <c r="EF717" s="1"/>
      <c r="EG717" s="1"/>
      <c r="EH717" s="1"/>
      <c r="EI717" s="1"/>
      <c r="EJ717" s="1"/>
      <c r="EK717" s="1"/>
      <c r="EL717" s="1"/>
      <c r="EM717" s="1"/>
      <c r="EN717" s="1"/>
      <c r="EO717" s="1"/>
      <c r="EP717" s="1"/>
    </row>
    <row r="718" spans="1:14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  <c r="BX718" s="1"/>
      <c r="BY718" s="1"/>
      <c r="BZ718" s="1"/>
      <c r="CA718" s="1"/>
      <c r="CB718" s="1"/>
      <c r="CC718" s="1"/>
      <c r="CD718" s="1"/>
      <c r="CE718" s="1"/>
      <c r="CF718" s="1"/>
      <c r="CG718" s="1"/>
      <c r="CH718" s="1"/>
      <c r="CI718" s="1"/>
      <c r="CJ718" s="1"/>
      <c r="CK718" s="1"/>
      <c r="CL718" s="1"/>
      <c r="CM718" s="1"/>
      <c r="CN718" s="1"/>
      <c r="CO718" s="1"/>
      <c r="CP718" s="1"/>
      <c r="CQ718" s="1"/>
      <c r="CR718" s="1"/>
      <c r="CS718" s="1"/>
      <c r="CT718" s="1"/>
      <c r="CU718" s="1"/>
      <c r="CV718" s="1"/>
      <c r="CW718" s="1"/>
      <c r="CX718" s="1"/>
      <c r="CY718" s="1"/>
      <c r="CZ718" s="1"/>
      <c r="DA718" s="1"/>
      <c r="DB718" s="1"/>
      <c r="DC718" s="1"/>
      <c r="DD718" s="1"/>
      <c r="DE718" s="1"/>
      <c r="DF718" s="1"/>
      <c r="DG718" s="1"/>
      <c r="DH718" s="1"/>
      <c r="DI718" s="1"/>
      <c r="DJ718" s="1"/>
      <c r="DK718" s="1"/>
      <c r="DL718" s="1"/>
      <c r="DM718" s="1"/>
      <c r="DN718" s="1"/>
      <c r="DO718" s="1"/>
      <c r="DP718" s="1"/>
      <c r="DQ718" s="1"/>
      <c r="DR718" s="1"/>
      <c r="DS718" s="1"/>
      <c r="DT718" s="1"/>
      <c r="DU718" s="1"/>
      <c r="DV718" s="1"/>
      <c r="DW718" s="1"/>
      <c r="DX718" s="1"/>
      <c r="DY718" s="1"/>
      <c r="DZ718" s="1"/>
      <c r="EA718" s="1"/>
      <c r="EB718" s="1"/>
      <c r="EC718" s="1"/>
      <c r="ED718" s="1"/>
      <c r="EE718" s="1"/>
      <c r="EF718" s="1"/>
      <c r="EG718" s="1"/>
      <c r="EH718" s="1"/>
      <c r="EI718" s="1"/>
      <c r="EJ718" s="1"/>
      <c r="EK718" s="1"/>
      <c r="EL718" s="1"/>
      <c r="EM718" s="1"/>
      <c r="EN718" s="1"/>
      <c r="EO718" s="1"/>
      <c r="EP718" s="1"/>
    </row>
    <row r="719" spans="1:14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  <c r="BX719" s="1"/>
      <c r="BY719" s="1"/>
      <c r="BZ719" s="1"/>
      <c r="CA719" s="1"/>
      <c r="CB719" s="1"/>
      <c r="CC719" s="1"/>
      <c r="CD719" s="1"/>
      <c r="CE719" s="1"/>
      <c r="CF719" s="1"/>
      <c r="CG719" s="1"/>
      <c r="CH719" s="1"/>
      <c r="CI719" s="1"/>
      <c r="CJ719" s="1"/>
      <c r="CK719" s="1"/>
      <c r="CL719" s="1"/>
      <c r="CM719" s="1"/>
      <c r="CN719" s="1"/>
      <c r="CO719" s="1"/>
      <c r="CP719" s="1"/>
      <c r="CQ719" s="1"/>
      <c r="CR719" s="1"/>
      <c r="CS719" s="1"/>
      <c r="CT719" s="1"/>
      <c r="CU719" s="1"/>
      <c r="CV719" s="1"/>
      <c r="CW719" s="1"/>
      <c r="CX719" s="1"/>
      <c r="CY719" s="1"/>
      <c r="CZ719" s="1"/>
      <c r="DA719" s="1"/>
      <c r="DB719" s="1"/>
      <c r="DC719" s="1"/>
      <c r="DD719" s="1"/>
      <c r="DE719" s="1"/>
      <c r="DF719" s="1"/>
      <c r="DG719" s="1"/>
      <c r="DH719" s="1"/>
      <c r="DI719" s="1"/>
      <c r="DJ719" s="1"/>
      <c r="DK719" s="1"/>
      <c r="DL719" s="1"/>
      <c r="DM719" s="1"/>
      <c r="DN719" s="1"/>
      <c r="DO719" s="1"/>
      <c r="DP719" s="1"/>
      <c r="DQ719" s="1"/>
      <c r="DR719" s="1"/>
      <c r="DS719" s="1"/>
      <c r="DT719" s="1"/>
      <c r="DU719" s="1"/>
      <c r="DV719" s="1"/>
      <c r="DW719" s="1"/>
      <c r="DX719" s="1"/>
      <c r="DY719" s="1"/>
      <c r="DZ719" s="1"/>
      <c r="EA719" s="1"/>
      <c r="EB719" s="1"/>
      <c r="EC719" s="1"/>
      <c r="ED719" s="1"/>
      <c r="EE719" s="1"/>
      <c r="EF719" s="1"/>
      <c r="EG719" s="1"/>
      <c r="EH719" s="1"/>
      <c r="EI719" s="1"/>
      <c r="EJ719" s="1"/>
      <c r="EK719" s="1"/>
      <c r="EL719" s="1"/>
      <c r="EM719" s="1"/>
      <c r="EN719" s="1"/>
      <c r="EO719" s="1"/>
      <c r="EP719" s="1"/>
    </row>
    <row r="720" spans="1:14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  <c r="BX720" s="1"/>
      <c r="BY720" s="1"/>
      <c r="BZ720" s="1"/>
      <c r="CA720" s="1"/>
      <c r="CB720" s="1"/>
      <c r="CC720" s="1"/>
      <c r="CD720" s="1"/>
      <c r="CE720" s="1"/>
      <c r="CF720" s="1"/>
      <c r="CG720" s="1"/>
      <c r="CH720" s="1"/>
      <c r="CI720" s="1"/>
      <c r="CJ720" s="1"/>
      <c r="CK720" s="1"/>
      <c r="CL720" s="1"/>
      <c r="CM720" s="1"/>
      <c r="CN720" s="1"/>
      <c r="CO720" s="1"/>
      <c r="CP720" s="1"/>
      <c r="CQ720" s="1"/>
      <c r="CR720" s="1"/>
      <c r="CS720" s="1"/>
      <c r="CT720" s="1"/>
      <c r="CU720" s="1"/>
      <c r="CV720" s="1"/>
      <c r="CW720" s="1"/>
      <c r="CX720" s="1"/>
      <c r="CY720" s="1"/>
      <c r="CZ720" s="1"/>
      <c r="DA720" s="1"/>
      <c r="DB720" s="1"/>
      <c r="DC720" s="1"/>
      <c r="DD720" s="1"/>
      <c r="DE720" s="1"/>
      <c r="DF720" s="1"/>
      <c r="DG720" s="1"/>
      <c r="DH720" s="1"/>
      <c r="DI720" s="1"/>
      <c r="DJ720" s="1"/>
      <c r="DK720" s="1"/>
      <c r="DL720" s="1"/>
      <c r="DM720" s="1"/>
      <c r="DN720" s="1"/>
      <c r="DO720" s="1"/>
      <c r="DP720" s="1"/>
      <c r="DQ720" s="1"/>
      <c r="DR720" s="1"/>
      <c r="DS720" s="1"/>
      <c r="DT720" s="1"/>
      <c r="DU720" s="1"/>
      <c r="DV720" s="1"/>
      <c r="DW720" s="1"/>
      <c r="DX720" s="1"/>
      <c r="DY720" s="1"/>
      <c r="DZ720" s="1"/>
      <c r="EA720" s="1"/>
      <c r="EB720" s="1"/>
      <c r="EC720" s="1"/>
      <c r="ED720" s="1"/>
      <c r="EE720" s="1"/>
      <c r="EF720" s="1"/>
      <c r="EG720" s="1"/>
      <c r="EH720" s="1"/>
      <c r="EI720" s="1"/>
      <c r="EJ720" s="1"/>
      <c r="EK720" s="1"/>
      <c r="EL720" s="1"/>
      <c r="EM720" s="1"/>
      <c r="EN720" s="1"/>
      <c r="EO720" s="1"/>
      <c r="EP720" s="1"/>
    </row>
    <row r="721" spans="1:14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  <c r="BX721" s="1"/>
      <c r="BY721" s="1"/>
      <c r="BZ721" s="1"/>
      <c r="CA721" s="1"/>
      <c r="CB721" s="1"/>
      <c r="CC721" s="1"/>
      <c r="CD721" s="1"/>
      <c r="CE721" s="1"/>
      <c r="CF721" s="1"/>
      <c r="CG721" s="1"/>
      <c r="CH721" s="1"/>
      <c r="CI721" s="1"/>
      <c r="CJ721" s="1"/>
      <c r="CK721" s="1"/>
      <c r="CL721" s="1"/>
      <c r="CM721" s="1"/>
      <c r="CN721" s="1"/>
      <c r="CO721" s="1"/>
      <c r="CP721" s="1"/>
      <c r="CQ721" s="1"/>
      <c r="CR721" s="1"/>
      <c r="CS721" s="1"/>
      <c r="CT721" s="1"/>
      <c r="CU721" s="1"/>
      <c r="CV721" s="1"/>
      <c r="CW721" s="1"/>
      <c r="CX721" s="1"/>
      <c r="CY721" s="1"/>
      <c r="CZ721" s="1"/>
      <c r="DA721" s="1"/>
      <c r="DB721" s="1"/>
      <c r="DC721" s="1"/>
      <c r="DD721" s="1"/>
      <c r="DE721" s="1"/>
      <c r="DF721" s="1"/>
      <c r="DG721" s="1"/>
      <c r="DH721" s="1"/>
      <c r="DI721" s="1"/>
      <c r="DJ721" s="1"/>
      <c r="DK721" s="1"/>
      <c r="DL721" s="1"/>
      <c r="DM721" s="1"/>
      <c r="DN721" s="1"/>
      <c r="DO721" s="1"/>
      <c r="DP721" s="1"/>
      <c r="DQ721" s="1"/>
      <c r="DR721" s="1"/>
      <c r="DS721" s="1"/>
      <c r="DT721" s="1"/>
      <c r="DU721" s="1"/>
      <c r="DV721" s="1"/>
      <c r="DW721" s="1"/>
      <c r="DX721" s="1"/>
      <c r="DY721" s="1"/>
      <c r="DZ721" s="1"/>
      <c r="EA721" s="1"/>
      <c r="EB721" s="1"/>
      <c r="EC721" s="1"/>
      <c r="ED721" s="1"/>
      <c r="EE721" s="1"/>
      <c r="EF721" s="1"/>
      <c r="EG721" s="1"/>
      <c r="EH721" s="1"/>
      <c r="EI721" s="1"/>
      <c r="EJ721" s="1"/>
      <c r="EK721" s="1"/>
      <c r="EL721" s="1"/>
      <c r="EM721" s="1"/>
      <c r="EN721" s="1"/>
      <c r="EO721" s="1"/>
      <c r="EP721" s="1"/>
    </row>
    <row r="722" spans="1:14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  <c r="BX722" s="1"/>
      <c r="BY722" s="1"/>
      <c r="BZ722" s="1"/>
      <c r="CA722" s="1"/>
      <c r="CB722" s="1"/>
      <c r="CC722" s="1"/>
      <c r="CD722" s="1"/>
      <c r="CE722" s="1"/>
      <c r="CF722" s="1"/>
      <c r="CG722" s="1"/>
      <c r="CH722" s="1"/>
      <c r="CI722" s="1"/>
      <c r="CJ722" s="1"/>
      <c r="CK722" s="1"/>
      <c r="CL722" s="1"/>
      <c r="CM722" s="1"/>
      <c r="CN722" s="1"/>
      <c r="CO722" s="1"/>
      <c r="CP722" s="1"/>
      <c r="CQ722" s="1"/>
      <c r="CR722" s="1"/>
      <c r="CS722" s="1"/>
      <c r="CT722" s="1"/>
      <c r="CU722" s="1"/>
      <c r="CV722" s="1"/>
      <c r="CW722" s="1"/>
      <c r="CX722" s="1"/>
      <c r="CY722" s="1"/>
      <c r="CZ722" s="1"/>
      <c r="DA722" s="1"/>
      <c r="DB722" s="1"/>
      <c r="DC722" s="1"/>
      <c r="DD722" s="1"/>
      <c r="DE722" s="1"/>
      <c r="DF722" s="1"/>
      <c r="DG722" s="1"/>
      <c r="DH722" s="1"/>
      <c r="DI722" s="1"/>
      <c r="DJ722" s="1"/>
      <c r="DK722" s="1"/>
      <c r="DL722" s="1"/>
      <c r="DM722" s="1"/>
      <c r="DN722" s="1"/>
      <c r="DO722" s="1"/>
      <c r="DP722" s="1"/>
      <c r="DQ722" s="1"/>
      <c r="DR722" s="1"/>
      <c r="DS722" s="1"/>
      <c r="DT722" s="1"/>
      <c r="DU722" s="1"/>
      <c r="DV722" s="1"/>
      <c r="DW722" s="1"/>
      <c r="DX722" s="1"/>
      <c r="DY722" s="1"/>
      <c r="DZ722" s="1"/>
      <c r="EA722" s="1"/>
      <c r="EB722" s="1"/>
      <c r="EC722" s="1"/>
      <c r="ED722" s="1"/>
      <c r="EE722" s="1"/>
      <c r="EF722" s="1"/>
      <c r="EG722" s="1"/>
      <c r="EH722" s="1"/>
      <c r="EI722" s="1"/>
      <c r="EJ722" s="1"/>
      <c r="EK722" s="1"/>
      <c r="EL722" s="1"/>
      <c r="EM722" s="1"/>
      <c r="EN722" s="1"/>
      <c r="EO722" s="1"/>
      <c r="EP722" s="1"/>
    </row>
    <row r="723" spans="1:14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  <c r="BX723" s="1"/>
      <c r="BY723" s="1"/>
      <c r="BZ723" s="1"/>
      <c r="CA723" s="1"/>
      <c r="CB723" s="1"/>
      <c r="CC723" s="1"/>
      <c r="CD723" s="1"/>
      <c r="CE723" s="1"/>
      <c r="CF723" s="1"/>
      <c r="CG723" s="1"/>
      <c r="CH723" s="1"/>
      <c r="CI723" s="1"/>
      <c r="CJ723" s="1"/>
      <c r="CK723" s="1"/>
      <c r="CL723" s="1"/>
      <c r="CM723" s="1"/>
      <c r="CN723" s="1"/>
      <c r="CO723" s="1"/>
      <c r="CP723" s="1"/>
      <c r="CQ723" s="1"/>
      <c r="CR723" s="1"/>
      <c r="CS723" s="1"/>
      <c r="CT723" s="1"/>
      <c r="CU723" s="1"/>
      <c r="CV723" s="1"/>
      <c r="CW723" s="1"/>
      <c r="CX723" s="1"/>
      <c r="CY723" s="1"/>
      <c r="CZ723" s="1"/>
      <c r="DA723" s="1"/>
      <c r="DB723" s="1"/>
      <c r="DC723" s="1"/>
      <c r="DD723" s="1"/>
      <c r="DE723" s="1"/>
      <c r="DF723" s="1"/>
      <c r="DG723" s="1"/>
      <c r="DH723" s="1"/>
      <c r="DI723" s="1"/>
      <c r="DJ723" s="1"/>
      <c r="DK723" s="1"/>
      <c r="DL723" s="1"/>
      <c r="DM723" s="1"/>
      <c r="DN723" s="1"/>
      <c r="DO723" s="1"/>
      <c r="DP723" s="1"/>
      <c r="DQ723" s="1"/>
      <c r="DR723" s="1"/>
      <c r="DS723" s="1"/>
      <c r="DT723" s="1"/>
      <c r="DU723" s="1"/>
      <c r="DV723" s="1"/>
      <c r="DW723" s="1"/>
      <c r="DX723" s="1"/>
      <c r="DY723" s="1"/>
      <c r="DZ723" s="1"/>
      <c r="EA723" s="1"/>
      <c r="EB723" s="1"/>
      <c r="EC723" s="1"/>
      <c r="ED723" s="1"/>
      <c r="EE723" s="1"/>
      <c r="EF723" s="1"/>
      <c r="EG723" s="1"/>
      <c r="EH723" s="1"/>
      <c r="EI723" s="1"/>
      <c r="EJ723" s="1"/>
      <c r="EK723" s="1"/>
      <c r="EL723" s="1"/>
      <c r="EM723" s="1"/>
      <c r="EN723" s="1"/>
      <c r="EO723" s="1"/>
      <c r="EP723" s="1"/>
    </row>
    <row r="724" spans="1:14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  <c r="BX724" s="1"/>
      <c r="BY724" s="1"/>
      <c r="BZ724" s="1"/>
      <c r="CA724" s="1"/>
      <c r="CB724" s="1"/>
      <c r="CC724" s="1"/>
      <c r="CD724" s="1"/>
      <c r="CE724" s="1"/>
      <c r="CF724" s="1"/>
      <c r="CG724" s="1"/>
      <c r="CH724" s="1"/>
      <c r="CI724" s="1"/>
      <c r="CJ724" s="1"/>
      <c r="CK724" s="1"/>
      <c r="CL724" s="1"/>
      <c r="CM724" s="1"/>
      <c r="CN724" s="1"/>
      <c r="CO724" s="1"/>
      <c r="CP724" s="1"/>
      <c r="CQ724" s="1"/>
      <c r="CR724" s="1"/>
      <c r="CS724" s="1"/>
      <c r="CT724" s="1"/>
      <c r="CU724" s="1"/>
      <c r="CV724" s="1"/>
      <c r="CW724" s="1"/>
      <c r="CX724" s="1"/>
      <c r="CY724" s="1"/>
      <c r="CZ724" s="1"/>
      <c r="DA724" s="1"/>
      <c r="DB724" s="1"/>
      <c r="DC724" s="1"/>
      <c r="DD724" s="1"/>
      <c r="DE724" s="1"/>
      <c r="DF724" s="1"/>
      <c r="DG724" s="1"/>
      <c r="DH724" s="1"/>
      <c r="DI724" s="1"/>
      <c r="DJ724" s="1"/>
      <c r="DK724" s="1"/>
      <c r="DL724" s="1"/>
      <c r="DM724" s="1"/>
      <c r="DN724" s="1"/>
      <c r="DO724" s="1"/>
      <c r="DP724" s="1"/>
      <c r="DQ724" s="1"/>
      <c r="DR724" s="1"/>
      <c r="DS724" s="1"/>
      <c r="DT724" s="1"/>
      <c r="DU724" s="1"/>
      <c r="DV724" s="1"/>
      <c r="DW724" s="1"/>
      <c r="DX724" s="1"/>
      <c r="DY724" s="1"/>
      <c r="DZ724" s="1"/>
      <c r="EA724" s="1"/>
      <c r="EB724" s="1"/>
      <c r="EC724" s="1"/>
      <c r="ED724" s="1"/>
      <c r="EE724" s="1"/>
      <c r="EF724" s="1"/>
      <c r="EG724" s="1"/>
      <c r="EH724" s="1"/>
      <c r="EI724" s="1"/>
      <c r="EJ724" s="1"/>
      <c r="EK724" s="1"/>
      <c r="EL724" s="1"/>
      <c r="EM724" s="1"/>
      <c r="EN724" s="1"/>
      <c r="EO724" s="1"/>
      <c r="EP724" s="1"/>
    </row>
    <row r="725" spans="1:14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  <c r="BX725" s="1"/>
      <c r="BY725" s="1"/>
      <c r="BZ725" s="1"/>
      <c r="CA725" s="1"/>
      <c r="CB725" s="1"/>
      <c r="CC725" s="1"/>
      <c r="CD725" s="1"/>
      <c r="CE725" s="1"/>
      <c r="CF725" s="1"/>
      <c r="CG725" s="1"/>
      <c r="CH725" s="1"/>
      <c r="CI725" s="1"/>
      <c r="CJ725" s="1"/>
      <c r="CK725" s="1"/>
      <c r="CL725" s="1"/>
      <c r="CM725" s="1"/>
      <c r="CN725" s="1"/>
      <c r="CO725" s="1"/>
      <c r="CP725" s="1"/>
      <c r="CQ725" s="1"/>
      <c r="CR725" s="1"/>
      <c r="CS725" s="1"/>
      <c r="CT725" s="1"/>
      <c r="CU725" s="1"/>
      <c r="CV725" s="1"/>
      <c r="CW725" s="1"/>
      <c r="CX725" s="1"/>
      <c r="CY725" s="1"/>
      <c r="CZ725" s="1"/>
      <c r="DA725" s="1"/>
      <c r="DB725" s="1"/>
      <c r="DC725" s="1"/>
      <c r="DD725" s="1"/>
      <c r="DE725" s="1"/>
      <c r="DF725" s="1"/>
      <c r="DG725" s="1"/>
      <c r="DH725" s="1"/>
      <c r="DI725" s="1"/>
      <c r="DJ725" s="1"/>
      <c r="DK725" s="1"/>
      <c r="DL725" s="1"/>
      <c r="DM725" s="1"/>
      <c r="DN725" s="1"/>
      <c r="DO725" s="1"/>
      <c r="DP725" s="1"/>
      <c r="DQ725" s="1"/>
      <c r="DR725" s="1"/>
      <c r="DS725" s="1"/>
      <c r="DT725" s="1"/>
      <c r="DU725" s="1"/>
      <c r="DV725" s="1"/>
      <c r="DW725" s="1"/>
      <c r="DX725" s="1"/>
      <c r="DY725" s="1"/>
      <c r="DZ725" s="1"/>
      <c r="EA725" s="1"/>
      <c r="EB725" s="1"/>
      <c r="EC725" s="1"/>
      <c r="ED725" s="1"/>
      <c r="EE725" s="1"/>
      <c r="EF725" s="1"/>
      <c r="EG725" s="1"/>
      <c r="EH725" s="1"/>
      <c r="EI725" s="1"/>
      <c r="EJ725" s="1"/>
      <c r="EK725" s="1"/>
      <c r="EL725" s="1"/>
      <c r="EM725" s="1"/>
      <c r="EN725" s="1"/>
      <c r="EO725" s="1"/>
      <c r="EP725" s="1"/>
    </row>
    <row r="726" spans="1:14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  <c r="BX726" s="1"/>
      <c r="BY726" s="1"/>
      <c r="BZ726" s="1"/>
      <c r="CA726" s="1"/>
      <c r="CB726" s="1"/>
      <c r="CC726" s="1"/>
      <c r="CD726" s="1"/>
      <c r="CE726" s="1"/>
      <c r="CF726" s="1"/>
      <c r="CG726" s="1"/>
      <c r="CH726" s="1"/>
      <c r="CI726" s="1"/>
      <c r="CJ726" s="1"/>
      <c r="CK726" s="1"/>
      <c r="CL726" s="1"/>
      <c r="CM726" s="1"/>
      <c r="CN726" s="1"/>
      <c r="CO726" s="1"/>
      <c r="CP726" s="1"/>
      <c r="CQ726" s="1"/>
      <c r="CR726" s="1"/>
      <c r="CS726" s="1"/>
      <c r="CT726" s="1"/>
      <c r="CU726" s="1"/>
      <c r="CV726" s="1"/>
      <c r="CW726" s="1"/>
      <c r="CX726" s="1"/>
      <c r="CY726" s="1"/>
      <c r="CZ726" s="1"/>
      <c r="DA726" s="1"/>
      <c r="DB726" s="1"/>
      <c r="DC726" s="1"/>
      <c r="DD726" s="1"/>
      <c r="DE726" s="1"/>
      <c r="DF726" s="1"/>
      <c r="DG726" s="1"/>
      <c r="DH726" s="1"/>
      <c r="DI726" s="1"/>
      <c r="DJ726" s="1"/>
      <c r="DK726" s="1"/>
      <c r="DL726" s="1"/>
      <c r="DM726" s="1"/>
      <c r="DN726" s="1"/>
      <c r="DO726" s="1"/>
      <c r="DP726" s="1"/>
      <c r="DQ726" s="1"/>
      <c r="DR726" s="1"/>
      <c r="DS726" s="1"/>
      <c r="DT726" s="1"/>
      <c r="DU726" s="1"/>
      <c r="DV726" s="1"/>
      <c r="DW726" s="1"/>
      <c r="DX726" s="1"/>
      <c r="DY726" s="1"/>
      <c r="DZ726" s="1"/>
      <c r="EA726" s="1"/>
      <c r="EB726" s="1"/>
      <c r="EC726" s="1"/>
      <c r="ED726" s="1"/>
      <c r="EE726" s="1"/>
      <c r="EF726" s="1"/>
      <c r="EG726" s="1"/>
      <c r="EH726" s="1"/>
      <c r="EI726" s="1"/>
      <c r="EJ726" s="1"/>
      <c r="EK726" s="1"/>
      <c r="EL726" s="1"/>
      <c r="EM726" s="1"/>
      <c r="EN726" s="1"/>
      <c r="EO726" s="1"/>
      <c r="EP726" s="1"/>
    </row>
    <row r="727" spans="1:14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  <c r="BV727" s="1"/>
      <c r="BW727" s="1"/>
      <c r="BX727" s="1"/>
      <c r="BY727" s="1"/>
      <c r="BZ727" s="1"/>
      <c r="CA727" s="1"/>
      <c r="CB727" s="1"/>
      <c r="CC727" s="1"/>
      <c r="CD727" s="1"/>
      <c r="CE727" s="1"/>
      <c r="CF727" s="1"/>
      <c r="CG727" s="1"/>
      <c r="CH727" s="1"/>
      <c r="CI727" s="1"/>
      <c r="CJ727" s="1"/>
      <c r="CK727" s="1"/>
      <c r="CL727" s="1"/>
      <c r="CM727" s="1"/>
      <c r="CN727" s="1"/>
      <c r="CO727" s="1"/>
      <c r="CP727" s="1"/>
      <c r="CQ727" s="1"/>
      <c r="CR727" s="1"/>
      <c r="CS727" s="1"/>
      <c r="CT727" s="1"/>
      <c r="CU727" s="1"/>
      <c r="CV727" s="1"/>
      <c r="CW727" s="1"/>
      <c r="CX727" s="1"/>
      <c r="CY727" s="1"/>
      <c r="CZ727" s="1"/>
      <c r="DA727" s="1"/>
      <c r="DB727" s="1"/>
      <c r="DC727" s="1"/>
      <c r="DD727" s="1"/>
      <c r="DE727" s="1"/>
      <c r="DF727" s="1"/>
      <c r="DG727" s="1"/>
      <c r="DH727" s="1"/>
      <c r="DI727" s="1"/>
      <c r="DJ727" s="1"/>
      <c r="DK727" s="1"/>
      <c r="DL727" s="1"/>
      <c r="DM727" s="1"/>
      <c r="DN727" s="1"/>
      <c r="DO727" s="1"/>
      <c r="DP727" s="1"/>
      <c r="DQ727" s="1"/>
      <c r="DR727" s="1"/>
      <c r="DS727" s="1"/>
      <c r="DT727" s="1"/>
      <c r="DU727" s="1"/>
      <c r="DV727" s="1"/>
      <c r="DW727" s="1"/>
      <c r="DX727" s="1"/>
      <c r="DY727" s="1"/>
      <c r="DZ727" s="1"/>
      <c r="EA727" s="1"/>
      <c r="EB727" s="1"/>
      <c r="EC727" s="1"/>
      <c r="ED727" s="1"/>
      <c r="EE727" s="1"/>
      <c r="EF727" s="1"/>
      <c r="EG727" s="1"/>
      <c r="EH727" s="1"/>
      <c r="EI727" s="1"/>
      <c r="EJ727" s="1"/>
      <c r="EK727" s="1"/>
      <c r="EL727" s="1"/>
      <c r="EM727" s="1"/>
      <c r="EN727" s="1"/>
      <c r="EO727" s="1"/>
      <c r="EP727" s="1"/>
    </row>
    <row r="728" spans="1:14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  <c r="BV728" s="1"/>
      <c r="BW728" s="1"/>
      <c r="BX728" s="1"/>
      <c r="BY728" s="1"/>
      <c r="BZ728" s="1"/>
      <c r="CA728" s="1"/>
      <c r="CB728" s="1"/>
      <c r="CC728" s="1"/>
      <c r="CD728" s="1"/>
      <c r="CE728" s="1"/>
      <c r="CF728" s="1"/>
      <c r="CG728" s="1"/>
      <c r="CH728" s="1"/>
      <c r="CI728" s="1"/>
      <c r="CJ728" s="1"/>
      <c r="CK728" s="1"/>
      <c r="CL728" s="1"/>
      <c r="CM728" s="1"/>
      <c r="CN728" s="1"/>
      <c r="CO728" s="1"/>
      <c r="CP728" s="1"/>
      <c r="CQ728" s="1"/>
      <c r="CR728" s="1"/>
      <c r="CS728" s="1"/>
      <c r="CT728" s="1"/>
      <c r="CU728" s="1"/>
      <c r="CV728" s="1"/>
      <c r="CW728" s="1"/>
      <c r="CX728" s="1"/>
      <c r="CY728" s="1"/>
      <c r="CZ728" s="1"/>
      <c r="DA728" s="1"/>
      <c r="DB728" s="1"/>
      <c r="DC728" s="1"/>
      <c r="DD728" s="1"/>
      <c r="DE728" s="1"/>
      <c r="DF728" s="1"/>
      <c r="DG728" s="1"/>
      <c r="DH728" s="1"/>
      <c r="DI728" s="1"/>
      <c r="DJ728" s="1"/>
      <c r="DK728" s="1"/>
      <c r="DL728" s="1"/>
      <c r="DM728" s="1"/>
      <c r="DN728" s="1"/>
      <c r="DO728" s="1"/>
      <c r="DP728" s="1"/>
      <c r="DQ728" s="1"/>
      <c r="DR728" s="1"/>
      <c r="DS728" s="1"/>
      <c r="DT728" s="1"/>
      <c r="DU728" s="1"/>
      <c r="DV728" s="1"/>
      <c r="DW728" s="1"/>
      <c r="DX728" s="1"/>
      <c r="DY728" s="1"/>
      <c r="DZ728" s="1"/>
      <c r="EA728" s="1"/>
      <c r="EB728" s="1"/>
      <c r="EC728" s="1"/>
      <c r="ED728" s="1"/>
      <c r="EE728" s="1"/>
      <c r="EF728" s="1"/>
      <c r="EG728" s="1"/>
      <c r="EH728" s="1"/>
      <c r="EI728" s="1"/>
      <c r="EJ728" s="1"/>
      <c r="EK728" s="1"/>
      <c r="EL728" s="1"/>
      <c r="EM728" s="1"/>
      <c r="EN728" s="1"/>
      <c r="EO728" s="1"/>
      <c r="EP728" s="1"/>
    </row>
    <row r="729" spans="1:14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  <c r="BV729" s="1"/>
      <c r="BW729" s="1"/>
      <c r="BX729" s="1"/>
      <c r="BY729" s="1"/>
      <c r="BZ729" s="1"/>
      <c r="CA729" s="1"/>
      <c r="CB729" s="1"/>
      <c r="CC729" s="1"/>
      <c r="CD729" s="1"/>
      <c r="CE729" s="1"/>
      <c r="CF729" s="1"/>
      <c r="CG729" s="1"/>
      <c r="CH729" s="1"/>
      <c r="CI729" s="1"/>
      <c r="CJ729" s="1"/>
      <c r="CK729" s="1"/>
      <c r="CL729" s="1"/>
      <c r="CM729" s="1"/>
      <c r="CN729" s="1"/>
      <c r="CO729" s="1"/>
      <c r="CP729" s="1"/>
      <c r="CQ729" s="1"/>
      <c r="CR729" s="1"/>
      <c r="CS729" s="1"/>
      <c r="CT729" s="1"/>
      <c r="CU729" s="1"/>
      <c r="CV729" s="1"/>
      <c r="CW729" s="1"/>
      <c r="CX729" s="1"/>
      <c r="CY729" s="1"/>
      <c r="CZ729" s="1"/>
      <c r="DA729" s="1"/>
      <c r="DB729" s="1"/>
      <c r="DC729" s="1"/>
      <c r="DD729" s="1"/>
      <c r="DE729" s="1"/>
      <c r="DF729" s="1"/>
      <c r="DG729" s="1"/>
      <c r="DH729" s="1"/>
      <c r="DI729" s="1"/>
      <c r="DJ729" s="1"/>
      <c r="DK729" s="1"/>
      <c r="DL729" s="1"/>
      <c r="DM729" s="1"/>
      <c r="DN729" s="1"/>
      <c r="DO729" s="1"/>
      <c r="DP729" s="1"/>
      <c r="DQ729" s="1"/>
      <c r="DR729" s="1"/>
      <c r="DS729" s="1"/>
      <c r="DT729" s="1"/>
      <c r="DU729" s="1"/>
      <c r="DV729" s="1"/>
      <c r="DW729" s="1"/>
      <c r="DX729" s="1"/>
      <c r="DY729" s="1"/>
      <c r="DZ729" s="1"/>
      <c r="EA729" s="1"/>
      <c r="EB729" s="1"/>
      <c r="EC729" s="1"/>
      <c r="ED729" s="1"/>
      <c r="EE729" s="1"/>
      <c r="EF729" s="1"/>
      <c r="EG729" s="1"/>
      <c r="EH729" s="1"/>
      <c r="EI729" s="1"/>
      <c r="EJ729" s="1"/>
      <c r="EK729" s="1"/>
      <c r="EL729" s="1"/>
      <c r="EM729" s="1"/>
      <c r="EN729" s="1"/>
      <c r="EO729" s="1"/>
      <c r="EP729" s="1"/>
    </row>
    <row r="730" spans="1:14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  <c r="BX730" s="1"/>
      <c r="BY730" s="1"/>
      <c r="BZ730" s="1"/>
      <c r="CA730" s="1"/>
      <c r="CB730" s="1"/>
      <c r="CC730" s="1"/>
      <c r="CD730" s="1"/>
      <c r="CE730" s="1"/>
      <c r="CF730" s="1"/>
      <c r="CG730" s="1"/>
      <c r="CH730" s="1"/>
      <c r="CI730" s="1"/>
      <c r="CJ730" s="1"/>
      <c r="CK730" s="1"/>
      <c r="CL730" s="1"/>
      <c r="CM730" s="1"/>
      <c r="CN730" s="1"/>
      <c r="CO730" s="1"/>
      <c r="CP730" s="1"/>
      <c r="CQ730" s="1"/>
      <c r="CR730" s="1"/>
      <c r="CS730" s="1"/>
      <c r="CT730" s="1"/>
      <c r="CU730" s="1"/>
      <c r="CV730" s="1"/>
      <c r="CW730" s="1"/>
      <c r="CX730" s="1"/>
      <c r="CY730" s="1"/>
      <c r="CZ730" s="1"/>
      <c r="DA730" s="1"/>
      <c r="DB730" s="1"/>
      <c r="DC730" s="1"/>
      <c r="DD730" s="1"/>
      <c r="DE730" s="1"/>
      <c r="DF730" s="1"/>
      <c r="DG730" s="1"/>
      <c r="DH730" s="1"/>
      <c r="DI730" s="1"/>
      <c r="DJ730" s="1"/>
      <c r="DK730" s="1"/>
      <c r="DL730" s="1"/>
      <c r="DM730" s="1"/>
      <c r="DN730" s="1"/>
      <c r="DO730" s="1"/>
      <c r="DP730" s="1"/>
      <c r="DQ730" s="1"/>
      <c r="DR730" s="1"/>
      <c r="DS730" s="1"/>
      <c r="DT730" s="1"/>
      <c r="DU730" s="1"/>
      <c r="DV730" s="1"/>
      <c r="DW730" s="1"/>
      <c r="DX730" s="1"/>
      <c r="DY730" s="1"/>
      <c r="DZ730" s="1"/>
      <c r="EA730" s="1"/>
      <c r="EB730" s="1"/>
      <c r="EC730" s="1"/>
      <c r="ED730" s="1"/>
      <c r="EE730" s="1"/>
      <c r="EF730" s="1"/>
      <c r="EG730" s="1"/>
      <c r="EH730" s="1"/>
      <c r="EI730" s="1"/>
      <c r="EJ730" s="1"/>
      <c r="EK730" s="1"/>
      <c r="EL730" s="1"/>
      <c r="EM730" s="1"/>
      <c r="EN730" s="1"/>
      <c r="EO730" s="1"/>
      <c r="EP730" s="1"/>
    </row>
    <row r="731" spans="1:14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  <c r="BV731" s="1"/>
      <c r="BW731" s="1"/>
      <c r="BX731" s="1"/>
      <c r="BY731" s="1"/>
      <c r="BZ731" s="1"/>
      <c r="CA731" s="1"/>
      <c r="CB731" s="1"/>
      <c r="CC731" s="1"/>
      <c r="CD731" s="1"/>
      <c r="CE731" s="1"/>
      <c r="CF731" s="1"/>
      <c r="CG731" s="1"/>
      <c r="CH731" s="1"/>
      <c r="CI731" s="1"/>
      <c r="CJ731" s="1"/>
      <c r="CK731" s="1"/>
      <c r="CL731" s="1"/>
      <c r="CM731" s="1"/>
      <c r="CN731" s="1"/>
      <c r="CO731" s="1"/>
      <c r="CP731" s="1"/>
      <c r="CQ731" s="1"/>
      <c r="CR731" s="1"/>
      <c r="CS731" s="1"/>
      <c r="CT731" s="1"/>
      <c r="CU731" s="1"/>
      <c r="CV731" s="1"/>
      <c r="CW731" s="1"/>
      <c r="CX731" s="1"/>
      <c r="CY731" s="1"/>
      <c r="CZ731" s="1"/>
      <c r="DA731" s="1"/>
      <c r="DB731" s="1"/>
      <c r="DC731" s="1"/>
      <c r="DD731" s="1"/>
      <c r="DE731" s="1"/>
      <c r="DF731" s="1"/>
      <c r="DG731" s="1"/>
      <c r="DH731" s="1"/>
      <c r="DI731" s="1"/>
      <c r="DJ731" s="1"/>
      <c r="DK731" s="1"/>
      <c r="DL731" s="1"/>
      <c r="DM731" s="1"/>
      <c r="DN731" s="1"/>
      <c r="DO731" s="1"/>
      <c r="DP731" s="1"/>
      <c r="DQ731" s="1"/>
      <c r="DR731" s="1"/>
      <c r="DS731" s="1"/>
      <c r="DT731" s="1"/>
      <c r="DU731" s="1"/>
      <c r="DV731" s="1"/>
      <c r="DW731" s="1"/>
      <c r="DX731" s="1"/>
      <c r="DY731" s="1"/>
      <c r="DZ731" s="1"/>
      <c r="EA731" s="1"/>
      <c r="EB731" s="1"/>
      <c r="EC731" s="1"/>
      <c r="ED731" s="1"/>
      <c r="EE731" s="1"/>
      <c r="EF731" s="1"/>
      <c r="EG731" s="1"/>
      <c r="EH731" s="1"/>
      <c r="EI731" s="1"/>
      <c r="EJ731" s="1"/>
      <c r="EK731" s="1"/>
      <c r="EL731" s="1"/>
      <c r="EM731" s="1"/>
      <c r="EN731" s="1"/>
      <c r="EO731" s="1"/>
      <c r="EP731" s="1"/>
    </row>
    <row r="732" spans="1:14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  <c r="BV732" s="1"/>
      <c r="BW732" s="1"/>
      <c r="BX732" s="1"/>
      <c r="BY732" s="1"/>
      <c r="BZ732" s="1"/>
      <c r="CA732" s="1"/>
      <c r="CB732" s="1"/>
      <c r="CC732" s="1"/>
      <c r="CD732" s="1"/>
      <c r="CE732" s="1"/>
      <c r="CF732" s="1"/>
      <c r="CG732" s="1"/>
      <c r="CH732" s="1"/>
      <c r="CI732" s="1"/>
      <c r="CJ732" s="1"/>
      <c r="CK732" s="1"/>
      <c r="CL732" s="1"/>
      <c r="CM732" s="1"/>
      <c r="CN732" s="1"/>
      <c r="CO732" s="1"/>
      <c r="CP732" s="1"/>
      <c r="CQ732" s="1"/>
      <c r="CR732" s="1"/>
      <c r="CS732" s="1"/>
      <c r="CT732" s="1"/>
      <c r="CU732" s="1"/>
      <c r="CV732" s="1"/>
      <c r="CW732" s="1"/>
      <c r="CX732" s="1"/>
      <c r="CY732" s="1"/>
      <c r="CZ732" s="1"/>
      <c r="DA732" s="1"/>
      <c r="DB732" s="1"/>
      <c r="DC732" s="1"/>
      <c r="DD732" s="1"/>
      <c r="DE732" s="1"/>
      <c r="DF732" s="1"/>
      <c r="DG732" s="1"/>
      <c r="DH732" s="1"/>
      <c r="DI732" s="1"/>
      <c r="DJ732" s="1"/>
      <c r="DK732" s="1"/>
      <c r="DL732" s="1"/>
      <c r="DM732" s="1"/>
      <c r="DN732" s="1"/>
      <c r="DO732" s="1"/>
      <c r="DP732" s="1"/>
      <c r="DQ732" s="1"/>
      <c r="DR732" s="1"/>
      <c r="DS732" s="1"/>
      <c r="DT732" s="1"/>
      <c r="DU732" s="1"/>
      <c r="DV732" s="1"/>
      <c r="DW732" s="1"/>
      <c r="DX732" s="1"/>
      <c r="DY732" s="1"/>
      <c r="DZ732" s="1"/>
      <c r="EA732" s="1"/>
      <c r="EB732" s="1"/>
      <c r="EC732" s="1"/>
      <c r="ED732" s="1"/>
      <c r="EE732" s="1"/>
      <c r="EF732" s="1"/>
      <c r="EG732" s="1"/>
      <c r="EH732" s="1"/>
      <c r="EI732" s="1"/>
      <c r="EJ732" s="1"/>
      <c r="EK732" s="1"/>
      <c r="EL732" s="1"/>
      <c r="EM732" s="1"/>
      <c r="EN732" s="1"/>
      <c r="EO732" s="1"/>
      <c r="EP732" s="1"/>
    </row>
    <row r="733" spans="1:14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BY733" s="1"/>
      <c r="BZ733" s="1"/>
      <c r="CA733" s="1"/>
      <c r="CB733" s="1"/>
      <c r="CC733" s="1"/>
      <c r="CD733" s="1"/>
      <c r="CE733" s="1"/>
      <c r="CF733" s="1"/>
      <c r="CG733" s="1"/>
      <c r="CH733" s="1"/>
      <c r="CI733" s="1"/>
      <c r="CJ733" s="1"/>
      <c r="CK733" s="1"/>
      <c r="CL733" s="1"/>
      <c r="CM733" s="1"/>
      <c r="CN733" s="1"/>
      <c r="CO733" s="1"/>
      <c r="CP733" s="1"/>
      <c r="CQ733" s="1"/>
      <c r="CR733" s="1"/>
      <c r="CS733" s="1"/>
      <c r="CT733" s="1"/>
      <c r="CU733" s="1"/>
      <c r="CV733" s="1"/>
      <c r="CW733" s="1"/>
      <c r="CX733" s="1"/>
      <c r="CY733" s="1"/>
      <c r="CZ733" s="1"/>
      <c r="DA733" s="1"/>
      <c r="DB733" s="1"/>
      <c r="DC733" s="1"/>
      <c r="DD733" s="1"/>
      <c r="DE733" s="1"/>
      <c r="DF733" s="1"/>
      <c r="DG733" s="1"/>
      <c r="DH733" s="1"/>
      <c r="DI733" s="1"/>
      <c r="DJ733" s="1"/>
      <c r="DK733" s="1"/>
      <c r="DL733" s="1"/>
      <c r="DM733" s="1"/>
      <c r="DN733" s="1"/>
      <c r="DO733" s="1"/>
      <c r="DP733" s="1"/>
      <c r="DQ733" s="1"/>
      <c r="DR733" s="1"/>
      <c r="DS733" s="1"/>
      <c r="DT733" s="1"/>
      <c r="DU733" s="1"/>
      <c r="DV733" s="1"/>
      <c r="DW733" s="1"/>
      <c r="DX733" s="1"/>
      <c r="DY733" s="1"/>
      <c r="DZ733" s="1"/>
      <c r="EA733" s="1"/>
      <c r="EB733" s="1"/>
      <c r="EC733" s="1"/>
      <c r="ED733" s="1"/>
      <c r="EE733" s="1"/>
      <c r="EF733" s="1"/>
      <c r="EG733" s="1"/>
      <c r="EH733" s="1"/>
      <c r="EI733" s="1"/>
      <c r="EJ733" s="1"/>
      <c r="EK733" s="1"/>
      <c r="EL733" s="1"/>
      <c r="EM733" s="1"/>
      <c r="EN733" s="1"/>
      <c r="EO733" s="1"/>
      <c r="EP733" s="1"/>
    </row>
    <row r="734" spans="1:14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BY734" s="1"/>
      <c r="BZ734" s="1"/>
      <c r="CA734" s="1"/>
      <c r="CB734" s="1"/>
      <c r="CC734" s="1"/>
      <c r="CD734" s="1"/>
      <c r="CE734" s="1"/>
      <c r="CF734" s="1"/>
      <c r="CG734" s="1"/>
      <c r="CH734" s="1"/>
      <c r="CI734" s="1"/>
      <c r="CJ734" s="1"/>
      <c r="CK734" s="1"/>
      <c r="CL734" s="1"/>
      <c r="CM734" s="1"/>
      <c r="CN734" s="1"/>
      <c r="CO734" s="1"/>
      <c r="CP734" s="1"/>
      <c r="CQ734" s="1"/>
      <c r="CR734" s="1"/>
      <c r="CS734" s="1"/>
      <c r="CT734" s="1"/>
      <c r="CU734" s="1"/>
      <c r="CV734" s="1"/>
      <c r="CW734" s="1"/>
      <c r="CX734" s="1"/>
      <c r="CY734" s="1"/>
      <c r="CZ734" s="1"/>
      <c r="DA734" s="1"/>
      <c r="DB734" s="1"/>
      <c r="DC734" s="1"/>
      <c r="DD734" s="1"/>
      <c r="DE734" s="1"/>
      <c r="DF734" s="1"/>
      <c r="DG734" s="1"/>
      <c r="DH734" s="1"/>
      <c r="DI734" s="1"/>
      <c r="DJ734" s="1"/>
      <c r="DK734" s="1"/>
      <c r="DL734" s="1"/>
      <c r="DM734" s="1"/>
      <c r="DN734" s="1"/>
      <c r="DO734" s="1"/>
      <c r="DP734" s="1"/>
      <c r="DQ734" s="1"/>
      <c r="DR734" s="1"/>
      <c r="DS734" s="1"/>
      <c r="DT734" s="1"/>
      <c r="DU734" s="1"/>
      <c r="DV734" s="1"/>
      <c r="DW734" s="1"/>
      <c r="DX734" s="1"/>
      <c r="DY734" s="1"/>
      <c r="DZ734" s="1"/>
      <c r="EA734" s="1"/>
      <c r="EB734" s="1"/>
      <c r="EC734" s="1"/>
      <c r="ED734" s="1"/>
      <c r="EE734" s="1"/>
      <c r="EF734" s="1"/>
      <c r="EG734" s="1"/>
      <c r="EH734" s="1"/>
      <c r="EI734" s="1"/>
      <c r="EJ734" s="1"/>
      <c r="EK734" s="1"/>
      <c r="EL734" s="1"/>
      <c r="EM734" s="1"/>
      <c r="EN734" s="1"/>
      <c r="EO734" s="1"/>
      <c r="EP734" s="1"/>
    </row>
    <row r="735" spans="1:14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BY735" s="1"/>
      <c r="BZ735" s="1"/>
      <c r="CA735" s="1"/>
      <c r="CB735" s="1"/>
      <c r="CC735" s="1"/>
      <c r="CD735" s="1"/>
      <c r="CE735" s="1"/>
      <c r="CF735" s="1"/>
      <c r="CG735" s="1"/>
      <c r="CH735" s="1"/>
      <c r="CI735" s="1"/>
      <c r="CJ735" s="1"/>
      <c r="CK735" s="1"/>
      <c r="CL735" s="1"/>
      <c r="CM735" s="1"/>
      <c r="CN735" s="1"/>
      <c r="CO735" s="1"/>
      <c r="CP735" s="1"/>
      <c r="CQ735" s="1"/>
      <c r="CR735" s="1"/>
      <c r="CS735" s="1"/>
      <c r="CT735" s="1"/>
      <c r="CU735" s="1"/>
      <c r="CV735" s="1"/>
      <c r="CW735" s="1"/>
      <c r="CX735" s="1"/>
      <c r="CY735" s="1"/>
      <c r="CZ735" s="1"/>
      <c r="DA735" s="1"/>
      <c r="DB735" s="1"/>
      <c r="DC735" s="1"/>
      <c r="DD735" s="1"/>
      <c r="DE735" s="1"/>
      <c r="DF735" s="1"/>
      <c r="DG735" s="1"/>
      <c r="DH735" s="1"/>
      <c r="DI735" s="1"/>
      <c r="DJ735" s="1"/>
      <c r="DK735" s="1"/>
      <c r="DL735" s="1"/>
      <c r="DM735" s="1"/>
      <c r="DN735" s="1"/>
      <c r="DO735" s="1"/>
      <c r="DP735" s="1"/>
      <c r="DQ735" s="1"/>
      <c r="DR735" s="1"/>
      <c r="DS735" s="1"/>
      <c r="DT735" s="1"/>
      <c r="DU735" s="1"/>
      <c r="DV735" s="1"/>
      <c r="DW735" s="1"/>
      <c r="DX735" s="1"/>
      <c r="DY735" s="1"/>
      <c r="DZ735" s="1"/>
      <c r="EA735" s="1"/>
      <c r="EB735" s="1"/>
      <c r="EC735" s="1"/>
      <c r="ED735" s="1"/>
      <c r="EE735" s="1"/>
      <c r="EF735" s="1"/>
      <c r="EG735" s="1"/>
      <c r="EH735" s="1"/>
      <c r="EI735" s="1"/>
      <c r="EJ735" s="1"/>
      <c r="EK735" s="1"/>
      <c r="EL735" s="1"/>
      <c r="EM735" s="1"/>
      <c r="EN735" s="1"/>
      <c r="EO735" s="1"/>
      <c r="EP735" s="1"/>
    </row>
    <row r="736" spans="1:14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  <c r="BX736" s="1"/>
      <c r="BY736" s="1"/>
      <c r="BZ736" s="1"/>
      <c r="CA736" s="1"/>
      <c r="CB736" s="1"/>
      <c r="CC736" s="1"/>
      <c r="CD736" s="1"/>
      <c r="CE736" s="1"/>
      <c r="CF736" s="1"/>
      <c r="CG736" s="1"/>
      <c r="CH736" s="1"/>
      <c r="CI736" s="1"/>
      <c r="CJ736" s="1"/>
      <c r="CK736" s="1"/>
      <c r="CL736" s="1"/>
      <c r="CM736" s="1"/>
      <c r="CN736" s="1"/>
      <c r="CO736" s="1"/>
      <c r="CP736" s="1"/>
      <c r="CQ736" s="1"/>
      <c r="CR736" s="1"/>
      <c r="CS736" s="1"/>
      <c r="CT736" s="1"/>
      <c r="CU736" s="1"/>
      <c r="CV736" s="1"/>
      <c r="CW736" s="1"/>
      <c r="CX736" s="1"/>
      <c r="CY736" s="1"/>
      <c r="CZ736" s="1"/>
      <c r="DA736" s="1"/>
      <c r="DB736" s="1"/>
      <c r="DC736" s="1"/>
      <c r="DD736" s="1"/>
      <c r="DE736" s="1"/>
      <c r="DF736" s="1"/>
      <c r="DG736" s="1"/>
      <c r="DH736" s="1"/>
      <c r="DI736" s="1"/>
      <c r="DJ736" s="1"/>
      <c r="DK736" s="1"/>
      <c r="DL736" s="1"/>
      <c r="DM736" s="1"/>
      <c r="DN736" s="1"/>
      <c r="DO736" s="1"/>
      <c r="DP736" s="1"/>
      <c r="DQ736" s="1"/>
      <c r="DR736" s="1"/>
      <c r="DS736" s="1"/>
      <c r="DT736" s="1"/>
      <c r="DU736" s="1"/>
      <c r="DV736" s="1"/>
      <c r="DW736" s="1"/>
      <c r="DX736" s="1"/>
      <c r="DY736" s="1"/>
      <c r="DZ736" s="1"/>
      <c r="EA736" s="1"/>
      <c r="EB736" s="1"/>
      <c r="EC736" s="1"/>
      <c r="ED736" s="1"/>
      <c r="EE736" s="1"/>
      <c r="EF736" s="1"/>
      <c r="EG736" s="1"/>
      <c r="EH736" s="1"/>
      <c r="EI736" s="1"/>
      <c r="EJ736" s="1"/>
      <c r="EK736" s="1"/>
      <c r="EL736" s="1"/>
      <c r="EM736" s="1"/>
      <c r="EN736" s="1"/>
      <c r="EO736" s="1"/>
      <c r="EP736" s="1"/>
    </row>
    <row r="737" spans="1:14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  <c r="BX737" s="1"/>
      <c r="BY737" s="1"/>
      <c r="BZ737" s="1"/>
      <c r="CA737" s="1"/>
      <c r="CB737" s="1"/>
      <c r="CC737" s="1"/>
      <c r="CD737" s="1"/>
      <c r="CE737" s="1"/>
      <c r="CF737" s="1"/>
      <c r="CG737" s="1"/>
      <c r="CH737" s="1"/>
      <c r="CI737" s="1"/>
      <c r="CJ737" s="1"/>
      <c r="CK737" s="1"/>
      <c r="CL737" s="1"/>
      <c r="CM737" s="1"/>
      <c r="CN737" s="1"/>
      <c r="CO737" s="1"/>
      <c r="CP737" s="1"/>
      <c r="CQ737" s="1"/>
      <c r="CR737" s="1"/>
      <c r="CS737" s="1"/>
      <c r="CT737" s="1"/>
      <c r="CU737" s="1"/>
      <c r="CV737" s="1"/>
      <c r="CW737" s="1"/>
      <c r="CX737" s="1"/>
      <c r="CY737" s="1"/>
      <c r="CZ737" s="1"/>
      <c r="DA737" s="1"/>
      <c r="DB737" s="1"/>
      <c r="DC737" s="1"/>
      <c r="DD737" s="1"/>
      <c r="DE737" s="1"/>
      <c r="DF737" s="1"/>
      <c r="DG737" s="1"/>
      <c r="DH737" s="1"/>
      <c r="DI737" s="1"/>
      <c r="DJ737" s="1"/>
      <c r="DK737" s="1"/>
      <c r="DL737" s="1"/>
      <c r="DM737" s="1"/>
      <c r="DN737" s="1"/>
      <c r="DO737" s="1"/>
      <c r="DP737" s="1"/>
      <c r="DQ737" s="1"/>
      <c r="DR737" s="1"/>
      <c r="DS737" s="1"/>
      <c r="DT737" s="1"/>
      <c r="DU737" s="1"/>
      <c r="DV737" s="1"/>
      <c r="DW737" s="1"/>
      <c r="DX737" s="1"/>
      <c r="DY737" s="1"/>
      <c r="DZ737" s="1"/>
      <c r="EA737" s="1"/>
      <c r="EB737" s="1"/>
      <c r="EC737" s="1"/>
      <c r="ED737" s="1"/>
      <c r="EE737" s="1"/>
      <c r="EF737" s="1"/>
      <c r="EG737" s="1"/>
      <c r="EH737" s="1"/>
      <c r="EI737" s="1"/>
      <c r="EJ737" s="1"/>
      <c r="EK737" s="1"/>
      <c r="EL737" s="1"/>
      <c r="EM737" s="1"/>
      <c r="EN737" s="1"/>
      <c r="EO737" s="1"/>
      <c r="EP737" s="1"/>
    </row>
    <row r="738" spans="1:14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  <c r="BX738" s="1"/>
      <c r="BY738" s="1"/>
      <c r="BZ738" s="1"/>
      <c r="CA738" s="1"/>
      <c r="CB738" s="1"/>
      <c r="CC738" s="1"/>
      <c r="CD738" s="1"/>
      <c r="CE738" s="1"/>
      <c r="CF738" s="1"/>
      <c r="CG738" s="1"/>
      <c r="CH738" s="1"/>
      <c r="CI738" s="1"/>
      <c r="CJ738" s="1"/>
      <c r="CK738" s="1"/>
      <c r="CL738" s="1"/>
      <c r="CM738" s="1"/>
      <c r="CN738" s="1"/>
      <c r="CO738" s="1"/>
      <c r="CP738" s="1"/>
      <c r="CQ738" s="1"/>
      <c r="CR738" s="1"/>
      <c r="CS738" s="1"/>
      <c r="CT738" s="1"/>
      <c r="CU738" s="1"/>
      <c r="CV738" s="1"/>
      <c r="CW738" s="1"/>
      <c r="CX738" s="1"/>
      <c r="CY738" s="1"/>
      <c r="CZ738" s="1"/>
      <c r="DA738" s="1"/>
      <c r="DB738" s="1"/>
      <c r="DC738" s="1"/>
      <c r="DD738" s="1"/>
      <c r="DE738" s="1"/>
      <c r="DF738" s="1"/>
      <c r="DG738" s="1"/>
      <c r="DH738" s="1"/>
      <c r="DI738" s="1"/>
      <c r="DJ738" s="1"/>
      <c r="DK738" s="1"/>
      <c r="DL738" s="1"/>
      <c r="DM738" s="1"/>
      <c r="DN738" s="1"/>
      <c r="DO738" s="1"/>
      <c r="DP738" s="1"/>
      <c r="DQ738" s="1"/>
      <c r="DR738" s="1"/>
      <c r="DS738" s="1"/>
      <c r="DT738" s="1"/>
      <c r="DU738" s="1"/>
      <c r="DV738" s="1"/>
      <c r="DW738" s="1"/>
      <c r="DX738" s="1"/>
      <c r="DY738" s="1"/>
      <c r="DZ738" s="1"/>
      <c r="EA738" s="1"/>
      <c r="EB738" s="1"/>
      <c r="EC738" s="1"/>
      <c r="ED738" s="1"/>
      <c r="EE738" s="1"/>
      <c r="EF738" s="1"/>
      <c r="EG738" s="1"/>
      <c r="EH738" s="1"/>
      <c r="EI738" s="1"/>
      <c r="EJ738" s="1"/>
      <c r="EK738" s="1"/>
      <c r="EL738" s="1"/>
      <c r="EM738" s="1"/>
      <c r="EN738" s="1"/>
      <c r="EO738" s="1"/>
      <c r="EP738" s="1"/>
    </row>
    <row r="739" spans="1:14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  <c r="BX739" s="1"/>
      <c r="BY739" s="1"/>
      <c r="BZ739" s="1"/>
      <c r="CA739" s="1"/>
      <c r="CB739" s="1"/>
      <c r="CC739" s="1"/>
      <c r="CD739" s="1"/>
      <c r="CE739" s="1"/>
      <c r="CF739" s="1"/>
      <c r="CG739" s="1"/>
      <c r="CH739" s="1"/>
      <c r="CI739" s="1"/>
      <c r="CJ739" s="1"/>
      <c r="CK739" s="1"/>
      <c r="CL739" s="1"/>
      <c r="CM739" s="1"/>
      <c r="CN739" s="1"/>
      <c r="CO739" s="1"/>
      <c r="CP739" s="1"/>
      <c r="CQ739" s="1"/>
      <c r="CR739" s="1"/>
      <c r="CS739" s="1"/>
      <c r="CT739" s="1"/>
      <c r="CU739" s="1"/>
      <c r="CV739" s="1"/>
      <c r="CW739" s="1"/>
      <c r="CX739" s="1"/>
      <c r="CY739" s="1"/>
      <c r="CZ739" s="1"/>
      <c r="DA739" s="1"/>
      <c r="DB739" s="1"/>
      <c r="DC739" s="1"/>
      <c r="DD739" s="1"/>
      <c r="DE739" s="1"/>
      <c r="DF739" s="1"/>
      <c r="DG739" s="1"/>
      <c r="DH739" s="1"/>
      <c r="DI739" s="1"/>
      <c r="DJ739" s="1"/>
      <c r="DK739" s="1"/>
      <c r="DL739" s="1"/>
      <c r="DM739" s="1"/>
      <c r="DN739" s="1"/>
      <c r="DO739" s="1"/>
      <c r="DP739" s="1"/>
      <c r="DQ739" s="1"/>
      <c r="DR739" s="1"/>
      <c r="DS739" s="1"/>
      <c r="DT739" s="1"/>
      <c r="DU739" s="1"/>
      <c r="DV739" s="1"/>
      <c r="DW739" s="1"/>
      <c r="DX739" s="1"/>
      <c r="DY739" s="1"/>
      <c r="DZ739" s="1"/>
      <c r="EA739" s="1"/>
      <c r="EB739" s="1"/>
      <c r="EC739" s="1"/>
      <c r="ED739" s="1"/>
      <c r="EE739" s="1"/>
      <c r="EF739" s="1"/>
      <c r="EG739" s="1"/>
      <c r="EH739" s="1"/>
      <c r="EI739" s="1"/>
      <c r="EJ739" s="1"/>
      <c r="EK739" s="1"/>
      <c r="EL739" s="1"/>
      <c r="EM739" s="1"/>
      <c r="EN739" s="1"/>
      <c r="EO739" s="1"/>
      <c r="EP739" s="1"/>
    </row>
    <row r="740" spans="1:14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  <c r="BX740" s="1"/>
      <c r="BY740" s="1"/>
      <c r="BZ740" s="1"/>
      <c r="CA740" s="1"/>
      <c r="CB740" s="1"/>
      <c r="CC740" s="1"/>
      <c r="CD740" s="1"/>
      <c r="CE740" s="1"/>
      <c r="CF740" s="1"/>
      <c r="CG740" s="1"/>
      <c r="CH740" s="1"/>
      <c r="CI740" s="1"/>
      <c r="CJ740" s="1"/>
      <c r="CK740" s="1"/>
      <c r="CL740" s="1"/>
      <c r="CM740" s="1"/>
      <c r="CN740" s="1"/>
      <c r="CO740" s="1"/>
      <c r="CP740" s="1"/>
      <c r="CQ740" s="1"/>
      <c r="CR740" s="1"/>
      <c r="CS740" s="1"/>
      <c r="CT740" s="1"/>
      <c r="CU740" s="1"/>
      <c r="CV740" s="1"/>
      <c r="CW740" s="1"/>
      <c r="CX740" s="1"/>
      <c r="CY740" s="1"/>
      <c r="CZ740" s="1"/>
      <c r="DA740" s="1"/>
      <c r="DB740" s="1"/>
      <c r="DC740" s="1"/>
      <c r="DD740" s="1"/>
      <c r="DE740" s="1"/>
      <c r="DF740" s="1"/>
      <c r="DG740" s="1"/>
      <c r="DH740" s="1"/>
      <c r="DI740" s="1"/>
      <c r="DJ740" s="1"/>
      <c r="DK740" s="1"/>
      <c r="DL740" s="1"/>
      <c r="DM740" s="1"/>
      <c r="DN740" s="1"/>
      <c r="DO740" s="1"/>
      <c r="DP740" s="1"/>
      <c r="DQ740" s="1"/>
      <c r="DR740" s="1"/>
      <c r="DS740" s="1"/>
      <c r="DT740" s="1"/>
      <c r="DU740" s="1"/>
      <c r="DV740" s="1"/>
      <c r="DW740" s="1"/>
      <c r="DX740" s="1"/>
      <c r="DY740" s="1"/>
      <c r="DZ740" s="1"/>
      <c r="EA740" s="1"/>
      <c r="EB740" s="1"/>
      <c r="EC740" s="1"/>
      <c r="ED740" s="1"/>
      <c r="EE740" s="1"/>
      <c r="EF740" s="1"/>
      <c r="EG740" s="1"/>
      <c r="EH740" s="1"/>
      <c r="EI740" s="1"/>
      <c r="EJ740" s="1"/>
      <c r="EK740" s="1"/>
      <c r="EL740" s="1"/>
      <c r="EM740" s="1"/>
      <c r="EN740" s="1"/>
      <c r="EO740" s="1"/>
      <c r="EP740" s="1"/>
    </row>
    <row r="741" spans="1:14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  <c r="BX741" s="1"/>
      <c r="BY741" s="1"/>
      <c r="BZ741" s="1"/>
      <c r="CA741" s="1"/>
      <c r="CB741" s="1"/>
      <c r="CC741" s="1"/>
      <c r="CD741" s="1"/>
      <c r="CE741" s="1"/>
      <c r="CF741" s="1"/>
      <c r="CG741" s="1"/>
      <c r="CH741" s="1"/>
      <c r="CI741" s="1"/>
      <c r="CJ741" s="1"/>
      <c r="CK741" s="1"/>
      <c r="CL741" s="1"/>
      <c r="CM741" s="1"/>
      <c r="CN741" s="1"/>
      <c r="CO741" s="1"/>
      <c r="CP741" s="1"/>
      <c r="CQ741" s="1"/>
      <c r="CR741" s="1"/>
      <c r="CS741" s="1"/>
      <c r="CT741" s="1"/>
      <c r="CU741" s="1"/>
      <c r="CV741" s="1"/>
      <c r="CW741" s="1"/>
      <c r="CX741" s="1"/>
      <c r="CY741" s="1"/>
      <c r="CZ741" s="1"/>
      <c r="DA741" s="1"/>
      <c r="DB741" s="1"/>
      <c r="DC741" s="1"/>
      <c r="DD741" s="1"/>
      <c r="DE741" s="1"/>
      <c r="DF741" s="1"/>
      <c r="DG741" s="1"/>
      <c r="DH741" s="1"/>
      <c r="DI741" s="1"/>
      <c r="DJ741" s="1"/>
      <c r="DK741" s="1"/>
      <c r="DL741" s="1"/>
      <c r="DM741" s="1"/>
      <c r="DN741" s="1"/>
      <c r="DO741" s="1"/>
      <c r="DP741" s="1"/>
      <c r="DQ741" s="1"/>
      <c r="DR741" s="1"/>
      <c r="DS741" s="1"/>
      <c r="DT741" s="1"/>
      <c r="DU741" s="1"/>
      <c r="DV741" s="1"/>
      <c r="DW741" s="1"/>
      <c r="DX741" s="1"/>
      <c r="DY741" s="1"/>
      <c r="DZ741" s="1"/>
      <c r="EA741" s="1"/>
      <c r="EB741" s="1"/>
      <c r="EC741" s="1"/>
      <c r="ED741" s="1"/>
      <c r="EE741" s="1"/>
      <c r="EF741" s="1"/>
      <c r="EG741" s="1"/>
      <c r="EH741" s="1"/>
      <c r="EI741" s="1"/>
      <c r="EJ741" s="1"/>
      <c r="EK741" s="1"/>
      <c r="EL741" s="1"/>
      <c r="EM741" s="1"/>
      <c r="EN741" s="1"/>
      <c r="EO741" s="1"/>
      <c r="EP741" s="1"/>
    </row>
    <row r="742" spans="1:14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  <c r="BV742" s="1"/>
      <c r="BW742" s="1"/>
      <c r="BX742" s="1"/>
      <c r="BY742" s="1"/>
      <c r="BZ742" s="1"/>
      <c r="CA742" s="1"/>
      <c r="CB742" s="1"/>
      <c r="CC742" s="1"/>
      <c r="CD742" s="1"/>
      <c r="CE742" s="1"/>
      <c r="CF742" s="1"/>
      <c r="CG742" s="1"/>
      <c r="CH742" s="1"/>
      <c r="CI742" s="1"/>
      <c r="CJ742" s="1"/>
      <c r="CK742" s="1"/>
      <c r="CL742" s="1"/>
      <c r="CM742" s="1"/>
      <c r="CN742" s="1"/>
      <c r="CO742" s="1"/>
      <c r="CP742" s="1"/>
      <c r="CQ742" s="1"/>
      <c r="CR742" s="1"/>
      <c r="CS742" s="1"/>
      <c r="CT742" s="1"/>
      <c r="CU742" s="1"/>
      <c r="CV742" s="1"/>
      <c r="CW742" s="1"/>
      <c r="CX742" s="1"/>
      <c r="CY742" s="1"/>
      <c r="CZ742" s="1"/>
      <c r="DA742" s="1"/>
      <c r="DB742" s="1"/>
      <c r="DC742" s="1"/>
      <c r="DD742" s="1"/>
      <c r="DE742" s="1"/>
      <c r="DF742" s="1"/>
      <c r="DG742" s="1"/>
      <c r="DH742" s="1"/>
      <c r="DI742" s="1"/>
      <c r="DJ742" s="1"/>
      <c r="DK742" s="1"/>
      <c r="DL742" s="1"/>
      <c r="DM742" s="1"/>
      <c r="DN742" s="1"/>
      <c r="DO742" s="1"/>
      <c r="DP742" s="1"/>
      <c r="DQ742" s="1"/>
      <c r="DR742" s="1"/>
      <c r="DS742" s="1"/>
      <c r="DT742" s="1"/>
      <c r="DU742" s="1"/>
      <c r="DV742" s="1"/>
      <c r="DW742" s="1"/>
      <c r="DX742" s="1"/>
      <c r="DY742" s="1"/>
      <c r="DZ742" s="1"/>
      <c r="EA742" s="1"/>
      <c r="EB742" s="1"/>
      <c r="EC742" s="1"/>
      <c r="ED742" s="1"/>
      <c r="EE742" s="1"/>
      <c r="EF742" s="1"/>
      <c r="EG742" s="1"/>
      <c r="EH742" s="1"/>
      <c r="EI742" s="1"/>
      <c r="EJ742" s="1"/>
      <c r="EK742" s="1"/>
      <c r="EL742" s="1"/>
      <c r="EM742" s="1"/>
      <c r="EN742" s="1"/>
      <c r="EO742" s="1"/>
      <c r="EP742" s="1"/>
    </row>
    <row r="743" spans="1:14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  <c r="BV743" s="1"/>
      <c r="BW743" s="1"/>
      <c r="BX743" s="1"/>
      <c r="BY743" s="1"/>
      <c r="BZ743" s="1"/>
      <c r="CA743" s="1"/>
      <c r="CB743" s="1"/>
      <c r="CC743" s="1"/>
      <c r="CD743" s="1"/>
      <c r="CE743" s="1"/>
      <c r="CF743" s="1"/>
      <c r="CG743" s="1"/>
      <c r="CH743" s="1"/>
      <c r="CI743" s="1"/>
      <c r="CJ743" s="1"/>
      <c r="CK743" s="1"/>
      <c r="CL743" s="1"/>
      <c r="CM743" s="1"/>
      <c r="CN743" s="1"/>
      <c r="CO743" s="1"/>
      <c r="CP743" s="1"/>
      <c r="CQ743" s="1"/>
      <c r="CR743" s="1"/>
      <c r="CS743" s="1"/>
      <c r="CT743" s="1"/>
      <c r="CU743" s="1"/>
      <c r="CV743" s="1"/>
      <c r="CW743" s="1"/>
      <c r="CX743" s="1"/>
      <c r="CY743" s="1"/>
      <c r="CZ743" s="1"/>
      <c r="DA743" s="1"/>
      <c r="DB743" s="1"/>
      <c r="DC743" s="1"/>
      <c r="DD743" s="1"/>
      <c r="DE743" s="1"/>
      <c r="DF743" s="1"/>
      <c r="DG743" s="1"/>
      <c r="DH743" s="1"/>
      <c r="DI743" s="1"/>
      <c r="DJ743" s="1"/>
      <c r="DK743" s="1"/>
      <c r="DL743" s="1"/>
      <c r="DM743" s="1"/>
      <c r="DN743" s="1"/>
      <c r="DO743" s="1"/>
      <c r="DP743" s="1"/>
      <c r="DQ743" s="1"/>
      <c r="DR743" s="1"/>
      <c r="DS743" s="1"/>
      <c r="DT743" s="1"/>
      <c r="DU743" s="1"/>
      <c r="DV743" s="1"/>
      <c r="DW743" s="1"/>
      <c r="DX743" s="1"/>
      <c r="DY743" s="1"/>
      <c r="DZ743" s="1"/>
      <c r="EA743" s="1"/>
      <c r="EB743" s="1"/>
      <c r="EC743" s="1"/>
      <c r="ED743" s="1"/>
      <c r="EE743" s="1"/>
      <c r="EF743" s="1"/>
      <c r="EG743" s="1"/>
      <c r="EH743" s="1"/>
      <c r="EI743" s="1"/>
      <c r="EJ743" s="1"/>
      <c r="EK743" s="1"/>
      <c r="EL743" s="1"/>
      <c r="EM743" s="1"/>
      <c r="EN743" s="1"/>
      <c r="EO743" s="1"/>
      <c r="EP743" s="1"/>
    </row>
    <row r="744" spans="1:14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  <c r="BX744" s="1"/>
      <c r="BY744" s="1"/>
      <c r="BZ744" s="1"/>
      <c r="CA744" s="1"/>
      <c r="CB744" s="1"/>
      <c r="CC744" s="1"/>
      <c r="CD744" s="1"/>
      <c r="CE744" s="1"/>
      <c r="CF744" s="1"/>
      <c r="CG744" s="1"/>
      <c r="CH744" s="1"/>
      <c r="CI744" s="1"/>
      <c r="CJ744" s="1"/>
      <c r="CK744" s="1"/>
      <c r="CL744" s="1"/>
      <c r="CM744" s="1"/>
      <c r="CN744" s="1"/>
      <c r="CO744" s="1"/>
      <c r="CP744" s="1"/>
      <c r="CQ744" s="1"/>
      <c r="CR744" s="1"/>
      <c r="CS744" s="1"/>
      <c r="CT744" s="1"/>
      <c r="CU744" s="1"/>
      <c r="CV744" s="1"/>
      <c r="CW744" s="1"/>
      <c r="CX744" s="1"/>
      <c r="CY744" s="1"/>
      <c r="CZ744" s="1"/>
      <c r="DA744" s="1"/>
      <c r="DB744" s="1"/>
      <c r="DC744" s="1"/>
      <c r="DD744" s="1"/>
      <c r="DE744" s="1"/>
      <c r="DF744" s="1"/>
      <c r="DG744" s="1"/>
      <c r="DH744" s="1"/>
      <c r="DI744" s="1"/>
      <c r="DJ744" s="1"/>
      <c r="DK744" s="1"/>
      <c r="DL744" s="1"/>
      <c r="DM744" s="1"/>
      <c r="DN744" s="1"/>
      <c r="DO744" s="1"/>
      <c r="DP744" s="1"/>
      <c r="DQ744" s="1"/>
      <c r="DR744" s="1"/>
      <c r="DS744" s="1"/>
      <c r="DT744" s="1"/>
      <c r="DU744" s="1"/>
      <c r="DV744" s="1"/>
      <c r="DW744" s="1"/>
      <c r="DX744" s="1"/>
      <c r="DY744" s="1"/>
      <c r="DZ744" s="1"/>
      <c r="EA744" s="1"/>
      <c r="EB744" s="1"/>
      <c r="EC744" s="1"/>
      <c r="ED744" s="1"/>
      <c r="EE744" s="1"/>
      <c r="EF744" s="1"/>
      <c r="EG744" s="1"/>
      <c r="EH744" s="1"/>
      <c r="EI744" s="1"/>
      <c r="EJ744" s="1"/>
      <c r="EK744" s="1"/>
      <c r="EL744" s="1"/>
      <c r="EM744" s="1"/>
      <c r="EN744" s="1"/>
      <c r="EO744" s="1"/>
      <c r="EP744" s="1"/>
    </row>
    <row r="745" spans="1:14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  <c r="BX745" s="1"/>
      <c r="BY745" s="1"/>
      <c r="BZ745" s="1"/>
      <c r="CA745" s="1"/>
      <c r="CB745" s="1"/>
      <c r="CC745" s="1"/>
      <c r="CD745" s="1"/>
      <c r="CE745" s="1"/>
      <c r="CF745" s="1"/>
      <c r="CG745" s="1"/>
      <c r="CH745" s="1"/>
      <c r="CI745" s="1"/>
      <c r="CJ745" s="1"/>
      <c r="CK745" s="1"/>
      <c r="CL745" s="1"/>
      <c r="CM745" s="1"/>
      <c r="CN745" s="1"/>
      <c r="CO745" s="1"/>
      <c r="CP745" s="1"/>
      <c r="CQ745" s="1"/>
      <c r="CR745" s="1"/>
      <c r="CS745" s="1"/>
      <c r="CT745" s="1"/>
      <c r="CU745" s="1"/>
      <c r="CV745" s="1"/>
      <c r="CW745" s="1"/>
      <c r="CX745" s="1"/>
      <c r="CY745" s="1"/>
      <c r="CZ745" s="1"/>
      <c r="DA745" s="1"/>
      <c r="DB745" s="1"/>
      <c r="DC745" s="1"/>
      <c r="DD745" s="1"/>
      <c r="DE745" s="1"/>
      <c r="DF745" s="1"/>
      <c r="DG745" s="1"/>
      <c r="DH745" s="1"/>
      <c r="DI745" s="1"/>
      <c r="DJ745" s="1"/>
      <c r="DK745" s="1"/>
      <c r="DL745" s="1"/>
      <c r="DM745" s="1"/>
      <c r="DN745" s="1"/>
      <c r="DO745" s="1"/>
      <c r="DP745" s="1"/>
      <c r="DQ745" s="1"/>
      <c r="DR745" s="1"/>
      <c r="DS745" s="1"/>
      <c r="DT745" s="1"/>
      <c r="DU745" s="1"/>
      <c r="DV745" s="1"/>
      <c r="DW745" s="1"/>
      <c r="DX745" s="1"/>
      <c r="DY745" s="1"/>
      <c r="DZ745" s="1"/>
      <c r="EA745" s="1"/>
      <c r="EB745" s="1"/>
      <c r="EC745" s="1"/>
      <c r="ED745" s="1"/>
      <c r="EE745" s="1"/>
      <c r="EF745" s="1"/>
      <c r="EG745" s="1"/>
      <c r="EH745" s="1"/>
      <c r="EI745" s="1"/>
      <c r="EJ745" s="1"/>
      <c r="EK745" s="1"/>
      <c r="EL745" s="1"/>
      <c r="EM745" s="1"/>
      <c r="EN745" s="1"/>
      <c r="EO745" s="1"/>
      <c r="EP745" s="1"/>
    </row>
    <row r="746" spans="1:1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  <c r="BX746" s="1"/>
      <c r="BY746" s="1"/>
      <c r="BZ746" s="1"/>
      <c r="CA746" s="1"/>
      <c r="CB746" s="1"/>
      <c r="CC746" s="1"/>
      <c r="CD746" s="1"/>
      <c r="CE746" s="1"/>
      <c r="CF746" s="1"/>
      <c r="CG746" s="1"/>
      <c r="CH746" s="1"/>
      <c r="CI746" s="1"/>
      <c r="CJ746" s="1"/>
      <c r="CK746" s="1"/>
      <c r="CL746" s="1"/>
      <c r="CM746" s="1"/>
      <c r="CN746" s="1"/>
      <c r="CO746" s="1"/>
      <c r="CP746" s="1"/>
      <c r="CQ746" s="1"/>
      <c r="CR746" s="1"/>
      <c r="CS746" s="1"/>
      <c r="CT746" s="1"/>
      <c r="CU746" s="1"/>
      <c r="CV746" s="1"/>
      <c r="CW746" s="1"/>
      <c r="CX746" s="1"/>
      <c r="CY746" s="1"/>
      <c r="CZ746" s="1"/>
      <c r="DA746" s="1"/>
      <c r="DB746" s="1"/>
      <c r="DC746" s="1"/>
      <c r="DD746" s="1"/>
      <c r="DE746" s="1"/>
      <c r="DF746" s="1"/>
      <c r="DG746" s="1"/>
      <c r="DH746" s="1"/>
      <c r="DI746" s="1"/>
      <c r="DJ746" s="1"/>
      <c r="DK746" s="1"/>
      <c r="DL746" s="1"/>
      <c r="DM746" s="1"/>
      <c r="DN746" s="1"/>
      <c r="DO746" s="1"/>
      <c r="DP746" s="1"/>
      <c r="DQ746" s="1"/>
      <c r="DR746" s="1"/>
      <c r="DS746" s="1"/>
      <c r="DT746" s="1"/>
      <c r="DU746" s="1"/>
      <c r="DV746" s="1"/>
      <c r="DW746" s="1"/>
      <c r="DX746" s="1"/>
      <c r="DY746" s="1"/>
      <c r="DZ746" s="1"/>
      <c r="EA746" s="1"/>
      <c r="EB746" s="1"/>
      <c r="EC746" s="1"/>
      <c r="ED746" s="1"/>
      <c r="EE746" s="1"/>
      <c r="EF746" s="1"/>
      <c r="EG746" s="1"/>
      <c r="EH746" s="1"/>
      <c r="EI746" s="1"/>
      <c r="EJ746" s="1"/>
      <c r="EK746" s="1"/>
      <c r="EL746" s="1"/>
      <c r="EM746" s="1"/>
      <c r="EN746" s="1"/>
      <c r="EO746" s="1"/>
      <c r="EP746" s="1"/>
    </row>
    <row r="747" spans="1:14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  <c r="BX747" s="1"/>
      <c r="BY747" s="1"/>
      <c r="BZ747" s="1"/>
      <c r="CA747" s="1"/>
      <c r="CB747" s="1"/>
      <c r="CC747" s="1"/>
      <c r="CD747" s="1"/>
      <c r="CE747" s="1"/>
      <c r="CF747" s="1"/>
      <c r="CG747" s="1"/>
      <c r="CH747" s="1"/>
      <c r="CI747" s="1"/>
      <c r="CJ747" s="1"/>
      <c r="CK747" s="1"/>
      <c r="CL747" s="1"/>
      <c r="CM747" s="1"/>
      <c r="CN747" s="1"/>
      <c r="CO747" s="1"/>
      <c r="CP747" s="1"/>
      <c r="CQ747" s="1"/>
      <c r="CR747" s="1"/>
      <c r="CS747" s="1"/>
      <c r="CT747" s="1"/>
      <c r="CU747" s="1"/>
      <c r="CV747" s="1"/>
      <c r="CW747" s="1"/>
      <c r="CX747" s="1"/>
      <c r="CY747" s="1"/>
      <c r="CZ747" s="1"/>
      <c r="DA747" s="1"/>
      <c r="DB747" s="1"/>
      <c r="DC747" s="1"/>
      <c r="DD747" s="1"/>
      <c r="DE747" s="1"/>
      <c r="DF747" s="1"/>
      <c r="DG747" s="1"/>
      <c r="DH747" s="1"/>
      <c r="DI747" s="1"/>
      <c r="DJ747" s="1"/>
      <c r="DK747" s="1"/>
      <c r="DL747" s="1"/>
      <c r="DM747" s="1"/>
      <c r="DN747" s="1"/>
      <c r="DO747" s="1"/>
      <c r="DP747" s="1"/>
      <c r="DQ747" s="1"/>
      <c r="DR747" s="1"/>
      <c r="DS747" s="1"/>
      <c r="DT747" s="1"/>
      <c r="DU747" s="1"/>
      <c r="DV747" s="1"/>
      <c r="DW747" s="1"/>
      <c r="DX747" s="1"/>
      <c r="DY747" s="1"/>
      <c r="DZ747" s="1"/>
      <c r="EA747" s="1"/>
      <c r="EB747" s="1"/>
      <c r="EC747" s="1"/>
      <c r="ED747" s="1"/>
      <c r="EE747" s="1"/>
      <c r="EF747" s="1"/>
      <c r="EG747" s="1"/>
      <c r="EH747" s="1"/>
      <c r="EI747" s="1"/>
      <c r="EJ747" s="1"/>
      <c r="EK747" s="1"/>
      <c r="EL747" s="1"/>
      <c r="EM747" s="1"/>
      <c r="EN747" s="1"/>
      <c r="EO747" s="1"/>
      <c r="EP747" s="1"/>
    </row>
    <row r="748" spans="1:14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  <c r="BV748" s="1"/>
      <c r="BW748" s="1"/>
      <c r="BX748" s="1"/>
      <c r="BY748" s="1"/>
      <c r="BZ748" s="1"/>
      <c r="CA748" s="1"/>
      <c r="CB748" s="1"/>
      <c r="CC748" s="1"/>
      <c r="CD748" s="1"/>
      <c r="CE748" s="1"/>
      <c r="CF748" s="1"/>
      <c r="CG748" s="1"/>
      <c r="CH748" s="1"/>
      <c r="CI748" s="1"/>
      <c r="CJ748" s="1"/>
      <c r="CK748" s="1"/>
      <c r="CL748" s="1"/>
      <c r="CM748" s="1"/>
      <c r="CN748" s="1"/>
      <c r="CO748" s="1"/>
      <c r="CP748" s="1"/>
      <c r="CQ748" s="1"/>
      <c r="CR748" s="1"/>
      <c r="CS748" s="1"/>
      <c r="CT748" s="1"/>
      <c r="CU748" s="1"/>
      <c r="CV748" s="1"/>
      <c r="CW748" s="1"/>
      <c r="CX748" s="1"/>
      <c r="CY748" s="1"/>
      <c r="CZ748" s="1"/>
      <c r="DA748" s="1"/>
      <c r="DB748" s="1"/>
      <c r="DC748" s="1"/>
      <c r="DD748" s="1"/>
      <c r="DE748" s="1"/>
      <c r="DF748" s="1"/>
      <c r="DG748" s="1"/>
      <c r="DH748" s="1"/>
      <c r="DI748" s="1"/>
      <c r="DJ748" s="1"/>
      <c r="DK748" s="1"/>
      <c r="DL748" s="1"/>
      <c r="DM748" s="1"/>
      <c r="DN748" s="1"/>
      <c r="DO748" s="1"/>
      <c r="DP748" s="1"/>
      <c r="DQ748" s="1"/>
      <c r="DR748" s="1"/>
      <c r="DS748" s="1"/>
      <c r="DT748" s="1"/>
      <c r="DU748" s="1"/>
      <c r="DV748" s="1"/>
      <c r="DW748" s="1"/>
      <c r="DX748" s="1"/>
      <c r="DY748" s="1"/>
      <c r="DZ748" s="1"/>
      <c r="EA748" s="1"/>
      <c r="EB748" s="1"/>
      <c r="EC748" s="1"/>
      <c r="ED748" s="1"/>
      <c r="EE748" s="1"/>
      <c r="EF748" s="1"/>
      <c r="EG748" s="1"/>
      <c r="EH748" s="1"/>
      <c r="EI748" s="1"/>
      <c r="EJ748" s="1"/>
      <c r="EK748" s="1"/>
      <c r="EL748" s="1"/>
      <c r="EM748" s="1"/>
      <c r="EN748" s="1"/>
      <c r="EO748" s="1"/>
      <c r="EP748" s="1"/>
    </row>
    <row r="749" spans="1:14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  <c r="BV749" s="1"/>
      <c r="BW749" s="1"/>
      <c r="BX749" s="1"/>
      <c r="BY749" s="1"/>
      <c r="BZ749" s="1"/>
      <c r="CA749" s="1"/>
      <c r="CB749" s="1"/>
      <c r="CC749" s="1"/>
      <c r="CD749" s="1"/>
      <c r="CE749" s="1"/>
      <c r="CF749" s="1"/>
      <c r="CG749" s="1"/>
      <c r="CH749" s="1"/>
      <c r="CI749" s="1"/>
      <c r="CJ749" s="1"/>
      <c r="CK749" s="1"/>
      <c r="CL749" s="1"/>
      <c r="CM749" s="1"/>
      <c r="CN749" s="1"/>
      <c r="CO749" s="1"/>
      <c r="CP749" s="1"/>
      <c r="CQ749" s="1"/>
      <c r="CR749" s="1"/>
      <c r="CS749" s="1"/>
      <c r="CT749" s="1"/>
      <c r="CU749" s="1"/>
      <c r="CV749" s="1"/>
      <c r="CW749" s="1"/>
      <c r="CX749" s="1"/>
      <c r="CY749" s="1"/>
      <c r="CZ749" s="1"/>
      <c r="DA749" s="1"/>
      <c r="DB749" s="1"/>
      <c r="DC749" s="1"/>
      <c r="DD749" s="1"/>
      <c r="DE749" s="1"/>
      <c r="DF749" s="1"/>
      <c r="DG749" s="1"/>
      <c r="DH749" s="1"/>
      <c r="DI749" s="1"/>
      <c r="DJ749" s="1"/>
      <c r="DK749" s="1"/>
      <c r="DL749" s="1"/>
      <c r="DM749" s="1"/>
      <c r="DN749" s="1"/>
      <c r="DO749" s="1"/>
      <c r="DP749" s="1"/>
      <c r="DQ749" s="1"/>
      <c r="DR749" s="1"/>
      <c r="DS749" s="1"/>
      <c r="DT749" s="1"/>
      <c r="DU749" s="1"/>
      <c r="DV749" s="1"/>
      <c r="DW749" s="1"/>
      <c r="DX749" s="1"/>
      <c r="DY749" s="1"/>
      <c r="DZ749" s="1"/>
      <c r="EA749" s="1"/>
      <c r="EB749" s="1"/>
      <c r="EC749" s="1"/>
      <c r="ED749" s="1"/>
      <c r="EE749" s="1"/>
      <c r="EF749" s="1"/>
      <c r="EG749" s="1"/>
      <c r="EH749" s="1"/>
      <c r="EI749" s="1"/>
      <c r="EJ749" s="1"/>
      <c r="EK749" s="1"/>
      <c r="EL749" s="1"/>
      <c r="EM749" s="1"/>
      <c r="EN749" s="1"/>
      <c r="EO749" s="1"/>
      <c r="EP749" s="1"/>
    </row>
    <row r="750" spans="1:14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  <c r="BV750" s="1"/>
      <c r="BW750" s="1"/>
      <c r="BX750" s="1"/>
      <c r="BY750" s="1"/>
      <c r="BZ750" s="1"/>
      <c r="CA750" s="1"/>
      <c r="CB750" s="1"/>
      <c r="CC750" s="1"/>
      <c r="CD750" s="1"/>
      <c r="CE750" s="1"/>
      <c r="CF750" s="1"/>
      <c r="CG750" s="1"/>
      <c r="CH750" s="1"/>
      <c r="CI750" s="1"/>
      <c r="CJ750" s="1"/>
      <c r="CK750" s="1"/>
      <c r="CL750" s="1"/>
      <c r="CM750" s="1"/>
      <c r="CN750" s="1"/>
      <c r="CO750" s="1"/>
      <c r="CP750" s="1"/>
      <c r="CQ750" s="1"/>
      <c r="CR750" s="1"/>
      <c r="CS750" s="1"/>
      <c r="CT750" s="1"/>
      <c r="CU750" s="1"/>
      <c r="CV750" s="1"/>
      <c r="CW750" s="1"/>
      <c r="CX750" s="1"/>
      <c r="CY750" s="1"/>
      <c r="CZ750" s="1"/>
      <c r="DA750" s="1"/>
      <c r="DB750" s="1"/>
      <c r="DC750" s="1"/>
      <c r="DD750" s="1"/>
      <c r="DE750" s="1"/>
      <c r="DF750" s="1"/>
      <c r="DG750" s="1"/>
      <c r="DH750" s="1"/>
      <c r="DI750" s="1"/>
      <c r="DJ750" s="1"/>
      <c r="DK750" s="1"/>
      <c r="DL750" s="1"/>
      <c r="DM750" s="1"/>
      <c r="DN750" s="1"/>
      <c r="DO750" s="1"/>
      <c r="DP750" s="1"/>
      <c r="DQ750" s="1"/>
      <c r="DR750" s="1"/>
      <c r="DS750" s="1"/>
      <c r="DT750" s="1"/>
      <c r="DU750" s="1"/>
      <c r="DV750" s="1"/>
      <c r="DW750" s="1"/>
      <c r="DX750" s="1"/>
      <c r="DY750" s="1"/>
      <c r="DZ750" s="1"/>
      <c r="EA750" s="1"/>
      <c r="EB750" s="1"/>
      <c r="EC750" s="1"/>
      <c r="ED750" s="1"/>
      <c r="EE750" s="1"/>
      <c r="EF750" s="1"/>
      <c r="EG750" s="1"/>
      <c r="EH750" s="1"/>
      <c r="EI750" s="1"/>
      <c r="EJ750" s="1"/>
      <c r="EK750" s="1"/>
      <c r="EL750" s="1"/>
      <c r="EM750" s="1"/>
      <c r="EN750" s="1"/>
      <c r="EO750" s="1"/>
      <c r="EP750" s="1"/>
    </row>
    <row r="751" spans="1:14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  <c r="BX751" s="1"/>
      <c r="BY751" s="1"/>
      <c r="BZ751" s="1"/>
      <c r="CA751" s="1"/>
      <c r="CB751" s="1"/>
      <c r="CC751" s="1"/>
      <c r="CD751" s="1"/>
      <c r="CE751" s="1"/>
      <c r="CF751" s="1"/>
      <c r="CG751" s="1"/>
      <c r="CH751" s="1"/>
      <c r="CI751" s="1"/>
      <c r="CJ751" s="1"/>
      <c r="CK751" s="1"/>
      <c r="CL751" s="1"/>
      <c r="CM751" s="1"/>
      <c r="CN751" s="1"/>
      <c r="CO751" s="1"/>
      <c r="CP751" s="1"/>
      <c r="CQ751" s="1"/>
      <c r="CR751" s="1"/>
      <c r="CS751" s="1"/>
      <c r="CT751" s="1"/>
      <c r="CU751" s="1"/>
      <c r="CV751" s="1"/>
      <c r="CW751" s="1"/>
      <c r="CX751" s="1"/>
      <c r="CY751" s="1"/>
      <c r="CZ751" s="1"/>
      <c r="DA751" s="1"/>
      <c r="DB751" s="1"/>
      <c r="DC751" s="1"/>
      <c r="DD751" s="1"/>
      <c r="DE751" s="1"/>
      <c r="DF751" s="1"/>
      <c r="DG751" s="1"/>
      <c r="DH751" s="1"/>
      <c r="DI751" s="1"/>
      <c r="DJ751" s="1"/>
      <c r="DK751" s="1"/>
      <c r="DL751" s="1"/>
      <c r="DM751" s="1"/>
      <c r="DN751" s="1"/>
      <c r="DO751" s="1"/>
      <c r="DP751" s="1"/>
      <c r="DQ751" s="1"/>
      <c r="DR751" s="1"/>
      <c r="DS751" s="1"/>
      <c r="DT751" s="1"/>
      <c r="DU751" s="1"/>
      <c r="DV751" s="1"/>
      <c r="DW751" s="1"/>
      <c r="DX751" s="1"/>
      <c r="DY751" s="1"/>
      <c r="DZ751" s="1"/>
      <c r="EA751" s="1"/>
      <c r="EB751" s="1"/>
      <c r="EC751" s="1"/>
      <c r="ED751" s="1"/>
      <c r="EE751" s="1"/>
      <c r="EF751" s="1"/>
      <c r="EG751" s="1"/>
      <c r="EH751" s="1"/>
      <c r="EI751" s="1"/>
      <c r="EJ751" s="1"/>
      <c r="EK751" s="1"/>
      <c r="EL751" s="1"/>
      <c r="EM751" s="1"/>
      <c r="EN751" s="1"/>
      <c r="EO751" s="1"/>
      <c r="EP751" s="1"/>
    </row>
    <row r="752" spans="1:14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  <c r="BX752" s="1"/>
      <c r="BY752" s="1"/>
      <c r="BZ752" s="1"/>
      <c r="CA752" s="1"/>
      <c r="CB752" s="1"/>
      <c r="CC752" s="1"/>
      <c r="CD752" s="1"/>
      <c r="CE752" s="1"/>
      <c r="CF752" s="1"/>
      <c r="CG752" s="1"/>
      <c r="CH752" s="1"/>
      <c r="CI752" s="1"/>
      <c r="CJ752" s="1"/>
      <c r="CK752" s="1"/>
      <c r="CL752" s="1"/>
      <c r="CM752" s="1"/>
      <c r="CN752" s="1"/>
      <c r="CO752" s="1"/>
      <c r="CP752" s="1"/>
      <c r="CQ752" s="1"/>
      <c r="CR752" s="1"/>
      <c r="CS752" s="1"/>
      <c r="CT752" s="1"/>
      <c r="CU752" s="1"/>
      <c r="CV752" s="1"/>
      <c r="CW752" s="1"/>
      <c r="CX752" s="1"/>
      <c r="CY752" s="1"/>
      <c r="CZ752" s="1"/>
      <c r="DA752" s="1"/>
      <c r="DB752" s="1"/>
      <c r="DC752" s="1"/>
      <c r="DD752" s="1"/>
      <c r="DE752" s="1"/>
      <c r="DF752" s="1"/>
      <c r="DG752" s="1"/>
      <c r="DH752" s="1"/>
      <c r="DI752" s="1"/>
      <c r="DJ752" s="1"/>
      <c r="DK752" s="1"/>
      <c r="DL752" s="1"/>
      <c r="DM752" s="1"/>
      <c r="DN752" s="1"/>
      <c r="DO752" s="1"/>
      <c r="DP752" s="1"/>
      <c r="DQ752" s="1"/>
      <c r="DR752" s="1"/>
      <c r="DS752" s="1"/>
      <c r="DT752" s="1"/>
      <c r="DU752" s="1"/>
      <c r="DV752" s="1"/>
      <c r="DW752" s="1"/>
      <c r="DX752" s="1"/>
      <c r="DY752" s="1"/>
      <c r="DZ752" s="1"/>
      <c r="EA752" s="1"/>
      <c r="EB752" s="1"/>
      <c r="EC752" s="1"/>
      <c r="ED752" s="1"/>
      <c r="EE752" s="1"/>
      <c r="EF752" s="1"/>
      <c r="EG752" s="1"/>
      <c r="EH752" s="1"/>
      <c r="EI752" s="1"/>
      <c r="EJ752" s="1"/>
      <c r="EK752" s="1"/>
      <c r="EL752" s="1"/>
      <c r="EM752" s="1"/>
      <c r="EN752" s="1"/>
      <c r="EO752" s="1"/>
      <c r="EP752" s="1"/>
    </row>
    <row r="753" spans="1:14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  <c r="BV753" s="1"/>
      <c r="BW753" s="1"/>
      <c r="BX753" s="1"/>
      <c r="BY753" s="1"/>
      <c r="BZ753" s="1"/>
      <c r="CA753" s="1"/>
      <c r="CB753" s="1"/>
      <c r="CC753" s="1"/>
      <c r="CD753" s="1"/>
      <c r="CE753" s="1"/>
      <c r="CF753" s="1"/>
      <c r="CG753" s="1"/>
      <c r="CH753" s="1"/>
      <c r="CI753" s="1"/>
      <c r="CJ753" s="1"/>
      <c r="CK753" s="1"/>
      <c r="CL753" s="1"/>
      <c r="CM753" s="1"/>
      <c r="CN753" s="1"/>
      <c r="CO753" s="1"/>
      <c r="CP753" s="1"/>
      <c r="CQ753" s="1"/>
      <c r="CR753" s="1"/>
      <c r="CS753" s="1"/>
      <c r="CT753" s="1"/>
      <c r="CU753" s="1"/>
      <c r="CV753" s="1"/>
      <c r="CW753" s="1"/>
      <c r="CX753" s="1"/>
      <c r="CY753" s="1"/>
      <c r="CZ753" s="1"/>
      <c r="DA753" s="1"/>
      <c r="DB753" s="1"/>
      <c r="DC753" s="1"/>
      <c r="DD753" s="1"/>
      <c r="DE753" s="1"/>
      <c r="DF753" s="1"/>
      <c r="DG753" s="1"/>
      <c r="DH753" s="1"/>
      <c r="DI753" s="1"/>
      <c r="DJ753" s="1"/>
      <c r="DK753" s="1"/>
      <c r="DL753" s="1"/>
      <c r="DM753" s="1"/>
      <c r="DN753" s="1"/>
      <c r="DO753" s="1"/>
      <c r="DP753" s="1"/>
      <c r="DQ753" s="1"/>
      <c r="DR753" s="1"/>
      <c r="DS753" s="1"/>
      <c r="DT753" s="1"/>
      <c r="DU753" s="1"/>
      <c r="DV753" s="1"/>
      <c r="DW753" s="1"/>
      <c r="DX753" s="1"/>
      <c r="DY753" s="1"/>
      <c r="DZ753" s="1"/>
      <c r="EA753" s="1"/>
      <c r="EB753" s="1"/>
      <c r="EC753" s="1"/>
      <c r="ED753" s="1"/>
      <c r="EE753" s="1"/>
      <c r="EF753" s="1"/>
      <c r="EG753" s="1"/>
      <c r="EH753" s="1"/>
      <c r="EI753" s="1"/>
      <c r="EJ753" s="1"/>
      <c r="EK753" s="1"/>
      <c r="EL753" s="1"/>
      <c r="EM753" s="1"/>
      <c r="EN753" s="1"/>
      <c r="EO753" s="1"/>
      <c r="EP753" s="1"/>
    </row>
    <row r="754" spans="1:14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  <c r="BV754" s="1"/>
      <c r="BW754" s="1"/>
      <c r="BX754" s="1"/>
      <c r="BY754" s="1"/>
      <c r="BZ754" s="1"/>
      <c r="CA754" s="1"/>
      <c r="CB754" s="1"/>
      <c r="CC754" s="1"/>
      <c r="CD754" s="1"/>
      <c r="CE754" s="1"/>
      <c r="CF754" s="1"/>
      <c r="CG754" s="1"/>
      <c r="CH754" s="1"/>
      <c r="CI754" s="1"/>
      <c r="CJ754" s="1"/>
      <c r="CK754" s="1"/>
      <c r="CL754" s="1"/>
      <c r="CM754" s="1"/>
      <c r="CN754" s="1"/>
      <c r="CO754" s="1"/>
      <c r="CP754" s="1"/>
      <c r="CQ754" s="1"/>
      <c r="CR754" s="1"/>
      <c r="CS754" s="1"/>
      <c r="CT754" s="1"/>
      <c r="CU754" s="1"/>
      <c r="CV754" s="1"/>
      <c r="CW754" s="1"/>
      <c r="CX754" s="1"/>
      <c r="CY754" s="1"/>
      <c r="CZ754" s="1"/>
      <c r="DA754" s="1"/>
      <c r="DB754" s="1"/>
      <c r="DC754" s="1"/>
      <c r="DD754" s="1"/>
      <c r="DE754" s="1"/>
      <c r="DF754" s="1"/>
      <c r="DG754" s="1"/>
      <c r="DH754" s="1"/>
      <c r="DI754" s="1"/>
      <c r="DJ754" s="1"/>
      <c r="DK754" s="1"/>
      <c r="DL754" s="1"/>
      <c r="DM754" s="1"/>
      <c r="DN754" s="1"/>
      <c r="DO754" s="1"/>
      <c r="DP754" s="1"/>
      <c r="DQ754" s="1"/>
      <c r="DR754" s="1"/>
      <c r="DS754" s="1"/>
      <c r="DT754" s="1"/>
      <c r="DU754" s="1"/>
      <c r="DV754" s="1"/>
      <c r="DW754" s="1"/>
      <c r="DX754" s="1"/>
      <c r="DY754" s="1"/>
      <c r="DZ754" s="1"/>
      <c r="EA754" s="1"/>
      <c r="EB754" s="1"/>
      <c r="EC754" s="1"/>
      <c r="ED754" s="1"/>
      <c r="EE754" s="1"/>
      <c r="EF754" s="1"/>
      <c r="EG754" s="1"/>
      <c r="EH754" s="1"/>
      <c r="EI754" s="1"/>
      <c r="EJ754" s="1"/>
      <c r="EK754" s="1"/>
      <c r="EL754" s="1"/>
      <c r="EM754" s="1"/>
      <c r="EN754" s="1"/>
      <c r="EO754" s="1"/>
      <c r="EP754" s="1"/>
    </row>
    <row r="755" spans="1:14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  <c r="BX755" s="1"/>
      <c r="BY755" s="1"/>
      <c r="BZ755" s="1"/>
      <c r="CA755" s="1"/>
      <c r="CB755" s="1"/>
      <c r="CC755" s="1"/>
      <c r="CD755" s="1"/>
      <c r="CE755" s="1"/>
      <c r="CF755" s="1"/>
      <c r="CG755" s="1"/>
      <c r="CH755" s="1"/>
      <c r="CI755" s="1"/>
      <c r="CJ755" s="1"/>
      <c r="CK755" s="1"/>
      <c r="CL755" s="1"/>
      <c r="CM755" s="1"/>
      <c r="CN755" s="1"/>
      <c r="CO755" s="1"/>
      <c r="CP755" s="1"/>
      <c r="CQ755" s="1"/>
      <c r="CR755" s="1"/>
      <c r="CS755" s="1"/>
      <c r="CT755" s="1"/>
      <c r="CU755" s="1"/>
      <c r="CV755" s="1"/>
      <c r="CW755" s="1"/>
      <c r="CX755" s="1"/>
      <c r="CY755" s="1"/>
      <c r="CZ755" s="1"/>
      <c r="DA755" s="1"/>
      <c r="DB755" s="1"/>
      <c r="DC755" s="1"/>
      <c r="DD755" s="1"/>
      <c r="DE755" s="1"/>
      <c r="DF755" s="1"/>
      <c r="DG755" s="1"/>
      <c r="DH755" s="1"/>
      <c r="DI755" s="1"/>
      <c r="DJ755" s="1"/>
      <c r="DK755" s="1"/>
      <c r="DL755" s="1"/>
      <c r="DM755" s="1"/>
      <c r="DN755" s="1"/>
      <c r="DO755" s="1"/>
      <c r="DP755" s="1"/>
      <c r="DQ755" s="1"/>
      <c r="DR755" s="1"/>
      <c r="DS755" s="1"/>
      <c r="DT755" s="1"/>
      <c r="DU755" s="1"/>
      <c r="DV755" s="1"/>
      <c r="DW755" s="1"/>
      <c r="DX755" s="1"/>
      <c r="DY755" s="1"/>
      <c r="DZ755" s="1"/>
      <c r="EA755" s="1"/>
      <c r="EB755" s="1"/>
      <c r="EC755" s="1"/>
      <c r="ED755" s="1"/>
      <c r="EE755" s="1"/>
      <c r="EF755" s="1"/>
      <c r="EG755" s="1"/>
      <c r="EH755" s="1"/>
      <c r="EI755" s="1"/>
      <c r="EJ755" s="1"/>
      <c r="EK755" s="1"/>
      <c r="EL755" s="1"/>
      <c r="EM755" s="1"/>
      <c r="EN755" s="1"/>
      <c r="EO755" s="1"/>
      <c r="EP755" s="1"/>
    </row>
    <row r="756" spans="1:14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  <c r="CA756" s="1"/>
      <c r="CB756" s="1"/>
      <c r="CC756" s="1"/>
      <c r="CD756" s="1"/>
      <c r="CE756" s="1"/>
      <c r="CF756" s="1"/>
      <c r="CG756" s="1"/>
      <c r="CH756" s="1"/>
      <c r="CI756" s="1"/>
      <c r="CJ756" s="1"/>
      <c r="CK756" s="1"/>
      <c r="CL756" s="1"/>
      <c r="CM756" s="1"/>
      <c r="CN756" s="1"/>
      <c r="CO756" s="1"/>
      <c r="CP756" s="1"/>
      <c r="CQ756" s="1"/>
      <c r="CR756" s="1"/>
      <c r="CS756" s="1"/>
      <c r="CT756" s="1"/>
      <c r="CU756" s="1"/>
      <c r="CV756" s="1"/>
      <c r="CW756" s="1"/>
      <c r="CX756" s="1"/>
      <c r="CY756" s="1"/>
      <c r="CZ756" s="1"/>
      <c r="DA756" s="1"/>
      <c r="DB756" s="1"/>
      <c r="DC756" s="1"/>
      <c r="DD756" s="1"/>
      <c r="DE756" s="1"/>
      <c r="DF756" s="1"/>
      <c r="DG756" s="1"/>
      <c r="DH756" s="1"/>
      <c r="DI756" s="1"/>
      <c r="DJ756" s="1"/>
      <c r="DK756" s="1"/>
      <c r="DL756" s="1"/>
      <c r="DM756" s="1"/>
      <c r="DN756" s="1"/>
      <c r="DO756" s="1"/>
      <c r="DP756" s="1"/>
      <c r="DQ756" s="1"/>
      <c r="DR756" s="1"/>
      <c r="DS756" s="1"/>
      <c r="DT756" s="1"/>
      <c r="DU756" s="1"/>
      <c r="DV756" s="1"/>
      <c r="DW756" s="1"/>
      <c r="DX756" s="1"/>
      <c r="DY756" s="1"/>
      <c r="DZ756" s="1"/>
      <c r="EA756" s="1"/>
      <c r="EB756" s="1"/>
      <c r="EC756" s="1"/>
      <c r="ED756" s="1"/>
      <c r="EE756" s="1"/>
      <c r="EF756" s="1"/>
      <c r="EG756" s="1"/>
      <c r="EH756" s="1"/>
      <c r="EI756" s="1"/>
      <c r="EJ756" s="1"/>
      <c r="EK756" s="1"/>
      <c r="EL756" s="1"/>
      <c r="EM756" s="1"/>
      <c r="EN756" s="1"/>
      <c r="EO756" s="1"/>
      <c r="EP756" s="1"/>
    </row>
    <row r="757" spans="1:14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  <c r="CA757" s="1"/>
      <c r="CB757" s="1"/>
      <c r="CC757" s="1"/>
      <c r="CD757" s="1"/>
      <c r="CE757" s="1"/>
      <c r="CF757" s="1"/>
      <c r="CG757" s="1"/>
      <c r="CH757" s="1"/>
      <c r="CI757" s="1"/>
      <c r="CJ757" s="1"/>
      <c r="CK757" s="1"/>
      <c r="CL757" s="1"/>
      <c r="CM757" s="1"/>
      <c r="CN757" s="1"/>
      <c r="CO757" s="1"/>
      <c r="CP757" s="1"/>
      <c r="CQ757" s="1"/>
      <c r="CR757" s="1"/>
      <c r="CS757" s="1"/>
      <c r="CT757" s="1"/>
      <c r="CU757" s="1"/>
      <c r="CV757" s="1"/>
      <c r="CW757" s="1"/>
      <c r="CX757" s="1"/>
      <c r="CY757" s="1"/>
      <c r="CZ757" s="1"/>
      <c r="DA757" s="1"/>
      <c r="DB757" s="1"/>
      <c r="DC757" s="1"/>
      <c r="DD757" s="1"/>
      <c r="DE757" s="1"/>
      <c r="DF757" s="1"/>
      <c r="DG757" s="1"/>
      <c r="DH757" s="1"/>
      <c r="DI757" s="1"/>
      <c r="DJ757" s="1"/>
      <c r="DK757" s="1"/>
      <c r="DL757" s="1"/>
      <c r="DM757" s="1"/>
      <c r="DN757" s="1"/>
      <c r="DO757" s="1"/>
      <c r="DP757" s="1"/>
      <c r="DQ757" s="1"/>
      <c r="DR757" s="1"/>
      <c r="DS757" s="1"/>
      <c r="DT757" s="1"/>
      <c r="DU757" s="1"/>
      <c r="DV757" s="1"/>
      <c r="DW757" s="1"/>
      <c r="DX757" s="1"/>
      <c r="DY757" s="1"/>
      <c r="DZ757" s="1"/>
      <c r="EA757" s="1"/>
      <c r="EB757" s="1"/>
      <c r="EC757" s="1"/>
      <c r="ED757" s="1"/>
      <c r="EE757" s="1"/>
      <c r="EF757" s="1"/>
      <c r="EG757" s="1"/>
      <c r="EH757" s="1"/>
      <c r="EI757" s="1"/>
      <c r="EJ757" s="1"/>
      <c r="EK757" s="1"/>
      <c r="EL757" s="1"/>
      <c r="EM757" s="1"/>
      <c r="EN757" s="1"/>
      <c r="EO757" s="1"/>
      <c r="EP757" s="1"/>
    </row>
    <row r="758" spans="1:14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BY758" s="1"/>
      <c r="BZ758" s="1"/>
      <c r="CA758" s="1"/>
      <c r="CB758" s="1"/>
      <c r="CC758" s="1"/>
      <c r="CD758" s="1"/>
      <c r="CE758" s="1"/>
      <c r="CF758" s="1"/>
      <c r="CG758" s="1"/>
      <c r="CH758" s="1"/>
      <c r="CI758" s="1"/>
      <c r="CJ758" s="1"/>
      <c r="CK758" s="1"/>
      <c r="CL758" s="1"/>
      <c r="CM758" s="1"/>
      <c r="CN758" s="1"/>
      <c r="CO758" s="1"/>
      <c r="CP758" s="1"/>
      <c r="CQ758" s="1"/>
      <c r="CR758" s="1"/>
      <c r="CS758" s="1"/>
      <c r="CT758" s="1"/>
      <c r="CU758" s="1"/>
      <c r="CV758" s="1"/>
      <c r="CW758" s="1"/>
      <c r="CX758" s="1"/>
      <c r="CY758" s="1"/>
      <c r="CZ758" s="1"/>
      <c r="DA758" s="1"/>
      <c r="DB758" s="1"/>
      <c r="DC758" s="1"/>
      <c r="DD758" s="1"/>
      <c r="DE758" s="1"/>
      <c r="DF758" s="1"/>
      <c r="DG758" s="1"/>
      <c r="DH758" s="1"/>
      <c r="DI758" s="1"/>
      <c r="DJ758" s="1"/>
      <c r="DK758" s="1"/>
      <c r="DL758" s="1"/>
      <c r="DM758" s="1"/>
      <c r="DN758" s="1"/>
      <c r="DO758" s="1"/>
      <c r="DP758" s="1"/>
      <c r="DQ758" s="1"/>
      <c r="DR758" s="1"/>
      <c r="DS758" s="1"/>
      <c r="DT758" s="1"/>
      <c r="DU758" s="1"/>
      <c r="DV758" s="1"/>
      <c r="DW758" s="1"/>
      <c r="DX758" s="1"/>
      <c r="DY758" s="1"/>
      <c r="DZ758" s="1"/>
      <c r="EA758" s="1"/>
      <c r="EB758" s="1"/>
      <c r="EC758" s="1"/>
      <c r="ED758" s="1"/>
      <c r="EE758" s="1"/>
      <c r="EF758" s="1"/>
      <c r="EG758" s="1"/>
      <c r="EH758" s="1"/>
      <c r="EI758" s="1"/>
      <c r="EJ758" s="1"/>
      <c r="EK758" s="1"/>
      <c r="EL758" s="1"/>
      <c r="EM758" s="1"/>
      <c r="EN758" s="1"/>
      <c r="EO758" s="1"/>
      <c r="EP758" s="1"/>
    </row>
    <row r="759" spans="1:14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  <c r="CA759" s="1"/>
      <c r="CB759" s="1"/>
      <c r="CC759" s="1"/>
      <c r="CD759" s="1"/>
      <c r="CE759" s="1"/>
      <c r="CF759" s="1"/>
      <c r="CG759" s="1"/>
      <c r="CH759" s="1"/>
      <c r="CI759" s="1"/>
      <c r="CJ759" s="1"/>
      <c r="CK759" s="1"/>
      <c r="CL759" s="1"/>
      <c r="CM759" s="1"/>
      <c r="CN759" s="1"/>
      <c r="CO759" s="1"/>
      <c r="CP759" s="1"/>
      <c r="CQ759" s="1"/>
      <c r="CR759" s="1"/>
      <c r="CS759" s="1"/>
      <c r="CT759" s="1"/>
      <c r="CU759" s="1"/>
      <c r="CV759" s="1"/>
      <c r="CW759" s="1"/>
      <c r="CX759" s="1"/>
      <c r="CY759" s="1"/>
      <c r="CZ759" s="1"/>
      <c r="DA759" s="1"/>
      <c r="DB759" s="1"/>
      <c r="DC759" s="1"/>
      <c r="DD759" s="1"/>
      <c r="DE759" s="1"/>
      <c r="DF759" s="1"/>
      <c r="DG759" s="1"/>
      <c r="DH759" s="1"/>
      <c r="DI759" s="1"/>
      <c r="DJ759" s="1"/>
      <c r="DK759" s="1"/>
      <c r="DL759" s="1"/>
      <c r="DM759" s="1"/>
      <c r="DN759" s="1"/>
      <c r="DO759" s="1"/>
      <c r="DP759" s="1"/>
      <c r="DQ759" s="1"/>
      <c r="DR759" s="1"/>
      <c r="DS759" s="1"/>
      <c r="DT759" s="1"/>
      <c r="DU759" s="1"/>
      <c r="DV759" s="1"/>
      <c r="DW759" s="1"/>
      <c r="DX759" s="1"/>
      <c r="DY759" s="1"/>
      <c r="DZ759" s="1"/>
      <c r="EA759" s="1"/>
      <c r="EB759" s="1"/>
      <c r="EC759" s="1"/>
      <c r="ED759" s="1"/>
      <c r="EE759" s="1"/>
      <c r="EF759" s="1"/>
      <c r="EG759" s="1"/>
      <c r="EH759" s="1"/>
      <c r="EI759" s="1"/>
      <c r="EJ759" s="1"/>
      <c r="EK759" s="1"/>
      <c r="EL759" s="1"/>
      <c r="EM759" s="1"/>
      <c r="EN759" s="1"/>
      <c r="EO759" s="1"/>
      <c r="EP759" s="1"/>
    </row>
    <row r="760" spans="1:14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  <c r="CA760" s="1"/>
      <c r="CB760" s="1"/>
      <c r="CC760" s="1"/>
      <c r="CD760" s="1"/>
      <c r="CE760" s="1"/>
      <c r="CF760" s="1"/>
      <c r="CG760" s="1"/>
      <c r="CH760" s="1"/>
      <c r="CI760" s="1"/>
      <c r="CJ760" s="1"/>
      <c r="CK760" s="1"/>
      <c r="CL760" s="1"/>
      <c r="CM760" s="1"/>
      <c r="CN760" s="1"/>
      <c r="CO760" s="1"/>
      <c r="CP760" s="1"/>
      <c r="CQ760" s="1"/>
      <c r="CR760" s="1"/>
      <c r="CS760" s="1"/>
      <c r="CT760" s="1"/>
      <c r="CU760" s="1"/>
      <c r="CV760" s="1"/>
      <c r="CW760" s="1"/>
      <c r="CX760" s="1"/>
      <c r="CY760" s="1"/>
      <c r="CZ760" s="1"/>
      <c r="DA760" s="1"/>
      <c r="DB760" s="1"/>
      <c r="DC760" s="1"/>
      <c r="DD760" s="1"/>
      <c r="DE760" s="1"/>
      <c r="DF760" s="1"/>
      <c r="DG760" s="1"/>
      <c r="DH760" s="1"/>
      <c r="DI760" s="1"/>
      <c r="DJ760" s="1"/>
      <c r="DK760" s="1"/>
      <c r="DL760" s="1"/>
      <c r="DM760" s="1"/>
      <c r="DN760" s="1"/>
      <c r="DO760" s="1"/>
      <c r="DP760" s="1"/>
      <c r="DQ760" s="1"/>
      <c r="DR760" s="1"/>
      <c r="DS760" s="1"/>
      <c r="DT760" s="1"/>
      <c r="DU760" s="1"/>
      <c r="DV760" s="1"/>
      <c r="DW760" s="1"/>
      <c r="DX760" s="1"/>
      <c r="DY760" s="1"/>
      <c r="DZ760" s="1"/>
      <c r="EA760" s="1"/>
      <c r="EB760" s="1"/>
      <c r="EC760" s="1"/>
      <c r="ED760" s="1"/>
      <c r="EE760" s="1"/>
      <c r="EF760" s="1"/>
      <c r="EG760" s="1"/>
      <c r="EH760" s="1"/>
      <c r="EI760" s="1"/>
      <c r="EJ760" s="1"/>
      <c r="EK760" s="1"/>
      <c r="EL760" s="1"/>
      <c r="EM760" s="1"/>
      <c r="EN760" s="1"/>
      <c r="EO760" s="1"/>
      <c r="EP760" s="1"/>
    </row>
    <row r="761" spans="1:14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BY761" s="1"/>
      <c r="BZ761" s="1"/>
      <c r="CA761" s="1"/>
      <c r="CB761" s="1"/>
      <c r="CC761" s="1"/>
      <c r="CD761" s="1"/>
      <c r="CE761" s="1"/>
      <c r="CF761" s="1"/>
      <c r="CG761" s="1"/>
      <c r="CH761" s="1"/>
      <c r="CI761" s="1"/>
      <c r="CJ761" s="1"/>
      <c r="CK761" s="1"/>
      <c r="CL761" s="1"/>
      <c r="CM761" s="1"/>
      <c r="CN761" s="1"/>
      <c r="CO761" s="1"/>
      <c r="CP761" s="1"/>
      <c r="CQ761" s="1"/>
      <c r="CR761" s="1"/>
      <c r="CS761" s="1"/>
      <c r="CT761" s="1"/>
      <c r="CU761" s="1"/>
      <c r="CV761" s="1"/>
      <c r="CW761" s="1"/>
      <c r="CX761" s="1"/>
      <c r="CY761" s="1"/>
      <c r="CZ761" s="1"/>
      <c r="DA761" s="1"/>
      <c r="DB761" s="1"/>
      <c r="DC761" s="1"/>
      <c r="DD761" s="1"/>
      <c r="DE761" s="1"/>
      <c r="DF761" s="1"/>
      <c r="DG761" s="1"/>
      <c r="DH761" s="1"/>
      <c r="DI761" s="1"/>
      <c r="DJ761" s="1"/>
      <c r="DK761" s="1"/>
      <c r="DL761" s="1"/>
      <c r="DM761" s="1"/>
      <c r="DN761" s="1"/>
      <c r="DO761" s="1"/>
      <c r="DP761" s="1"/>
      <c r="DQ761" s="1"/>
      <c r="DR761" s="1"/>
      <c r="DS761" s="1"/>
      <c r="DT761" s="1"/>
      <c r="DU761" s="1"/>
      <c r="DV761" s="1"/>
      <c r="DW761" s="1"/>
      <c r="DX761" s="1"/>
      <c r="DY761" s="1"/>
      <c r="DZ761" s="1"/>
      <c r="EA761" s="1"/>
      <c r="EB761" s="1"/>
      <c r="EC761" s="1"/>
      <c r="ED761" s="1"/>
      <c r="EE761" s="1"/>
      <c r="EF761" s="1"/>
      <c r="EG761" s="1"/>
      <c r="EH761" s="1"/>
      <c r="EI761" s="1"/>
      <c r="EJ761" s="1"/>
      <c r="EK761" s="1"/>
      <c r="EL761" s="1"/>
      <c r="EM761" s="1"/>
      <c r="EN761" s="1"/>
      <c r="EO761" s="1"/>
      <c r="EP761" s="1"/>
    </row>
    <row r="762" spans="1:14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  <c r="CA762" s="1"/>
      <c r="CB762" s="1"/>
      <c r="CC762" s="1"/>
      <c r="CD762" s="1"/>
      <c r="CE762" s="1"/>
      <c r="CF762" s="1"/>
      <c r="CG762" s="1"/>
      <c r="CH762" s="1"/>
      <c r="CI762" s="1"/>
      <c r="CJ762" s="1"/>
      <c r="CK762" s="1"/>
      <c r="CL762" s="1"/>
      <c r="CM762" s="1"/>
      <c r="CN762" s="1"/>
      <c r="CO762" s="1"/>
      <c r="CP762" s="1"/>
      <c r="CQ762" s="1"/>
      <c r="CR762" s="1"/>
      <c r="CS762" s="1"/>
      <c r="CT762" s="1"/>
      <c r="CU762" s="1"/>
      <c r="CV762" s="1"/>
      <c r="CW762" s="1"/>
      <c r="CX762" s="1"/>
      <c r="CY762" s="1"/>
      <c r="CZ762" s="1"/>
      <c r="DA762" s="1"/>
      <c r="DB762" s="1"/>
      <c r="DC762" s="1"/>
      <c r="DD762" s="1"/>
      <c r="DE762" s="1"/>
      <c r="DF762" s="1"/>
      <c r="DG762" s="1"/>
      <c r="DH762" s="1"/>
      <c r="DI762" s="1"/>
      <c r="DJ762" s="1"/>
      <c r="DK762" s="1"/>
      <c r="DL762" s="1"/>
      <c r="DM762" s="1"/>
      <c r="DN762" s="1"/>
      <c r="DO762" s="1"/>
      <c r="DP762" s="1"/>
      <c r="DQ762" s="1"/>
      <c r="DR762" s="1"/>
      <c r="DS762" s="1"/>
      <c r="DT762" s="1"/>
      <c r="DU762" s="1"/>
      <c r="DV762" s="1"/>
      <c r="DW762" s="1"/>
      <c r="DX762" s="1"/>
      <c r="DY762" s="1"/>
      <c r="DZ762" s="1"/>
      <c r="EA762" s="1"/>
      <c r="EB762" s="1"/>
      <c r="EC762" s="1"/>
      <c r="ED762" s="1"/>
      <c r="EE762" s="1"/>
      <c r="EF762" s="1"/>
      <c r="EG762" s="1"/>
      <c r="EH762" s="1"/>
      <c r="EI762" s="1"/>
      <c r="EJ762" s="1"/>
      <c r="EK762" s="1"/>
      <c r="EL762" s="1"/>
      <c r="EM762" s="1"/>
      <c r="EN762" s="1"/>
      <c r="EO762" s="1"/>
      <c r="EP762" s="1"/>
    </row>
    <row r="763" spans="1:14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  <c r="CA763" s="1"/>
      <c r="CB763" s="1"/>
      <c r="CC763" s="1"/>
      <c r="CD763" s="1"/>
      <c r="CE763" s="1"/>
      <c r="CF763" s="1"/>
      <c r="CG763" s="1"/>
      <c r="CH763" s="1"/>
      <c r="CI763" s="1"/>
      <c r="CJ763" s="1"/>
      <c r="CK763" s="1"/>
      <c r="CL763" s="1"/>
      <c r="CM763" s="1"/>
      <c r="CN763" s="1"/>
      <c r="CO763" s="1"/>
      <c r="CP763" s="1"/>
      <c r="CQ763" s="1"/>
      <c r="CR763" s="1"/>
      <c r="CS763" s="1"/>
      <c r="CT763" s="1"/>
      <c r="CU763" s="1"/>
      <c r="CV763" s="1"/>
      <c r="CW763" s="1"/>
      <c r="CX763" s="1"/>
      <c r="CY763" s="1"/>
      <c r="CZ763" s="1"/>
      <c r="DA763" s="1"/>
      <c r="DB763" s="1"/>
      <c r="DC763" s="1"/>
      <c r="DD763" s="1"/>
      <c r="DE763" s="1"/>
      <c r="DF763" s="1"/>
      <c r="DG763" s="1"/>
      <c r="DH763" s="1"/>
      <c r="DI763" s="1"/>
      <c r="DJ763" s="1"/>
      <c r="DK763" s="1"/>
      <c r="DL763" s="1"/>
      <c r="DM763" s="1"/>
      <c r="DN763" s="1"/>
      <c r="DO763" s="1"/>
      <c r="DP763" s="1"/>
      <c r="DQ763" s="1"/>
      <c r="DR763" s="1"/>
      <c r="DS763" s="1"/>
      <c r="DT763" s="1"/>
      <c r="DU763" s="1"/>
      <c r="DV763" s="1"/>
      <c r="DW763" s="1"/>
      <c r="DX763" s="1"/>
      <c r="DY763" s="1"/>
      <c r="DZ763" s="1"/>
      <c r="EA763" s="1"/>
      <c r="EB763" s="1"/>
      <c r="EC763" s="1"/>
      <c r="ED763" s="1"/>
      <c r="EE763" s="1"/>
      <c r="EF763" s="1"/>
      <c r="EG763" s="1"/>
      <c r="EH763" s="1"/>
      <c r="EI763" s="1"/>
      <c r="EJ763" s="1"/>
      <c r="EK763" s="1"/>
      <c r="EL763" s="1"/>
      <c r="EM763" s="1"/>
      <c r="EN763" s="1"/>
      <c r="EO763" s="1"/>
      <c r="EP763" s="1"/>
    </row>
    <row r="764" spans="1:14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BY764" s="1"/>
      <c r="BZ764" s="1"/>
      <c r="CA764" s="1"/>
      <c r="CB764" s="1"/>
      <c r="CC764" s="1"/>
      <c r="CD764" s="1"/>
      <c r="CE764" s="1"/>
      <c r="CF764" s="1"/>
      <c r="CG764" s="1"/>
      <c r="CH764" s="1"/>
      <c r="CI764" s="1"/>
      <c r="CJ764" s="1"/>
      <c r="CK764" s="1"/>
      <c r="CL764" s="1"/>
      <c r="CM764" s="1"/>
      <c r="CN764" s="1"/>
      <c r="CO764" s="1"/>
      <c r="CP764" s="1"/>
      <c r="CQ764" s="1"/>
      <c r="CR764" s="1"/>
      <c r="CS764" s="1"/>
      <c r="CT764" s="1"/>
      <c r="CU764" s="1"/>
      <c r="CV764" s="1"/>
      <c r="CW764" s="1"/>
      <c r="CX764" s="1"/>
      <c r="CY764" s="1"/>
      <c r="CZ764" s="1"/>
      <c r="DA764" s="1"/>
      <c r="DB764" s="1"/>
      <c r="DC764" s="1"/>
      <c r="DD764" s="1"/>
      <c r="DE764" s="1"/>
      <c r="DF764" s="1"/>
      <c r="DG764" s="1"/>
      <c r="DH764" s="1"/>
      <c r="DI764" s="1"/>
      <c r="DJ764" s="1"/>
      <c r="DK764" s="1"/>
      <c r="DL764" s="1"/>
      <c r="DM764" s="1"/>
      <c r="DN764" s="1"/>
      <c r="DO764" s="1"/>
      <c r="DP764" s="1"/>
      <c r="DQ764" s="1"/>
      <c r="DR764" s="1"/>
      <c r="DS764" s="1"/>
      <c r="DT764" s="1"/>
      <c r="DU764" s="1"/>
      <c r="DV764" s="1"/>
      <c r="DW764" s="1"/>
      <c r="DX764" s="1"/>
      <c r="DY764" s="1"/>
      <c r="DZ764" s="1"/>
      <c r="EA764" s="1"/>
      <c r="EB764" s="1"/>
      <c r="EC764" s="1"/>
      <c r="ED764" s="1"/>
      <c r="EE764" s="1"/>
      <c r="EF764" s="1"/>
      <c r="EG764" s="1"/>
      <c r="EH764" s="1"/>
      <c r="EI764" s="1"/>
      <c r="EJ764" s="1"/>
      <c r="EK764" s="1"/>
      <c r="EL764" s="1"/>
      <c r="EM764" s="1"/>
      <c r="EN764" s="1"/>
      <c r="EO764" s="1"/>
      <c r="EP764" s="1"/>
    </row>
    <row r="765" spans="1:14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BY765" s="1"/>
      <c r="BZ765" s="1"/>
      <c r="CA765" s="1"/>
      <c r="CB765" s="1"/>
      <c r="CC765" s="1"/>
      <c r="CD765" s="1"/>
      <c r="CE765" s="1"/>
      <c r="CF765" s="1"/>
      <c r="CG765" s="1"/>
      <c r="CH765" s="1"/>
      <c r="CI765" s="1"/>
      <c r="CJ765" s="1"/>
      <c r="CK765" s="1"/>
      <c r="CL765" s="1"/>
      <c r="CM765" s="1"/>
      <c r="CN765" s="1"/>
      <c r="CO765" s="1"/>
      <c r="CP765" s="1"/>
      <c r="CQ765" s="1"/>
      <c r="CR765" s="1"/>
      <c r="CS765" s="1"/>
      <c r="CT765" s="1"/>
      <c r="CU765" s="1"/>
      <c r="CV765" s="1"/>
      <c r="CW765" s="1"/>
      <c r="CX765" s="1"/>
      <c r="CY765" s="1"/>
      <c r="CZ765" s="1"/>
      <c r="DA765" s="1"/>
      <c r="DB765" s="1"/>
      <c r="DC765" s="1"/>
      <c r="DD765" s="1"/>
      <c r="DE765" s="1"/>
      <c r="DF765" s="1"/>
      <c r="DG765" s="1"/>
      <c r="DH765" s="1"/>
      <c r="DI765" s="1"/>
      <c r="DJ765" s="1"/>
      <c r="DK765" s="1"/>
      <c r="DL765" s="1"/>
      <c r="DM765" s="1"/>
      <c r="DN765" s="1"/>
      <c r="DO765" s="1"/>
      <c r="DP765" s="1"/>
      <c r="DQ765" s="1"/>
      <c r="DR765" s="1"/>
      <c r="DS765" s="1"/>
      <c r="DT765" s="1"/>
      <c r="DU765" s="1"/>
      <c r="DV765" s="1"/>
      <c r="DW765" s="1"/>
      <c r="DX765" s="1"/>
      <c r="DY765" s="1"/>
      <c r="DZ765" s="1"/>
      <c r="EA765" s="1"/>
      <c r="EB765" s="1"/>
      <c r="EC765" s="1"/>
      <c r="ED765" s="1"/>
      <c r="EE765" s="1"/>
      <c r="EF765" s="1"/>
      <c r="EG765" s="1"/>
      <c r="EH765" s="1"/>
      <c r="EI765" s="1"/>
      <c r="EJ765" s="1"/>
      <c r="EK765" s="1"/>
      <c r="EL765" s="1"/>
      <c r="EM765" s="1"/>
      <c r="EN765" s="1"/>
      <c r="EO765" s="1"/>
      <c r="EP765" s="1"/>
    </row>
    <row r="766" spans="1:14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  <c r="CA766" s="1"/>
      <c r="CB766" s="1"/>
      <c r="CC766" s="1"/>
      <c r="CD766" s="1"/>
      <c r="CE766" s="1"/>
      <c r="CF766" s="1"/>
      <c r="CG766" s="1"/>
      <c r="CH766" s="1"/>
      <c r="CI766" s="1"/>
      <c r="CJ766" s="1"/>
      <c r="CK766" s="1"/>
      <c r="CL766" s="1"/>
      <c r="CM766" s="1"/>
      <c r="CN766" s="1"/>
      <c r="CO766" s="1"/>
      <c r="CP766" s="1"/>
      <c r="CQ766" s="1"/>
      <c r="CR766" s="1"/>
      <c r="CS766" s="1"/>
      <c r="CT766" s="1"/>
      <c r="CU766" s="1"/>
      <c r="CV766" s="1"/>
      <c r="CW766" s="1"/>
      <c r="CX766" s="1"/>
      <c r="CY766" s="1"/>
      <c r="CZ766" s="1"/>
      <c r="DA766" s="1"/>
      <c r="DB766" s="1"/>
      <c r="DC766" s="1"/>
      <c r="DD766" s="1"/>
      <c r="DE766" s="1"/>
      <c r="DF766" s="1"/>
      <c r="DG766" s="1"/>
      <c r="DH766" s="1"/>
      <c r="DI766" s="1"/>
      <c r="DJ766" s="1"/>
      <c r="DK766" s="1"/>
      <c r="DL766" s="1"/>
      <c r="DM766" s="1"/>
      <c r="DN766" s="1"/>
      <c r="DO766" s="1"/>
      <c r="DP766" s="1"/>
      <c r="DQ766" s="1"/>
      <c r="DR766" s="1"/>
      <c r="DS766" s="1"/>
      <c r="DT766" s="1"/>
      <c r="DU766" s="1"/>
      <c r="DV766" s="1"/>
      <c r="DW766" s="1"/>
      <c r="DX766" s="1"/>
      <c r="DY766" s="1"/>
      <c r="DZ766" s="1"/>
      <c r="EA766" s="1"/>
      <c r="EB766" s="1"/>
      <c r="EC766" s="1"/>
      <c r="ED766" s="1"/>
      <c r="EE766" s="1"/>
      <c r="EF766" s="1"/>
      <c r="EG766" s="1"/>
      <c r="EH766" s="1"/>
      <c r="EI766" s="1"/>
      <c r="EJ766" s="1"/>
      <c r="EK766" s="1"/>
      <c r="EL766" s="1"/>
      <c r="EM766" s="1"/>
      <c r="EN766" s="1"/>
      <c r="EO766" s="1"/>
      <c r="EP766" s="1"/>
    </row>
    <row r="767" spans="1:14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  <c r="CA767" s="1"/>
      <c r="CB767" s="1"/>
      <c r="CC767" s="1"/>
      <c r="CD767" s="1"/>
      <c r="CE767" s="1"/>
      <c r="CF767" s="1"/>
      <c r="CG767" s="1"/>
      <c r="CH767" s="1"/>
      <c r="CI767" s="1"/>
      <c r="CJ767" s="1"/>
      <c r="CK767" s="1"/>
      <c r="CL767" s="1"/>
      <c r="CM767" s="1"/>
      <c r="CN767" s="1"/>
      <c r="CO767" s="1"/>
      <c r="CP767" s="1"/>
      <c r="CQ767" s="1"/>
      <c r="CR767" s="1"/>
      <c r="CS767" s="1"/>
      <c r="CT767" s="1"/>
      <c r="CU767" s="1"/>
      <c r="CV767" s="1"/>
      <c r="CW767" s="1"/>
      <c r="CX767" s="1"/>
      <c r="CY767" s="1"/>
      <c r="CZ767" s="1"/>
      <c r="DA767" s="1"/>
      <c r="DB767" s="1"/>
      <c r="DC767" s="1"/>
      <c r="DD767" s="1"/>
      <c r="DE767" s="1"/>
      <c r="DF767" s="1"/>
      <c r="DG767" s="1"/>
      <c r="DH767" s="1"/>
      <c r="DI767" s="1"/>
      <c r="DJ767" s="1"/>
      <c r="DK767" s="1"/>
      <c r="DL767" s="1"/>
      <c r="DM767" s="1"/>
      <c r="DN767" s="1"/>
      <c r="DO767" s="1"/>
      <c r="DP767" s="1"/>
      <c r="DQ767" s="1"/>
      <c r="DR767" s="1"/>
      <c r="DS767" s="1"/>
      <c r="DT767" s="1"/>
      <c r="DU767" s="1"/>
      <c r="DV767" s="1"/>
      <c r="DW767" s="1"/>
      <c r="DX767" s="1"/>
      <c r="DY767" s="1"/>
      <c r="DZ767" s="1"/>
      <c r="EA767" s="1"/>
      <c r="EB767" s="1"/>
      <c r="EC767" s="1"/>
      <c r="ED767" s="1"/>
      <c r="EE767" s="1"/>
      <c r="EF767" s="1"/>
      <c r="EG767" s="1"/>
      <c r="EH767" s="1"/>
      <c r="EI767" s="1"/>
      <c r="EJ767" s="1"/>
      <c r="EK767" s="1"/>
      <c r="EL767" s="1"/>
      <c r="EM767" s="1"/>
      <c r="EN767" s="1"/>
      <c r="EO767" s="1"/>
      <c r="EP767" s="1"/>
    </row>
    <row r="768" spans="1:14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  <c r="CA768" s="1"/>
      <c r="CB768" s="1"/>
      <c r="CC768" s="1"/>
      <c r="CD768" s="1"/>
      <c r="CE768" s="1"/>
      <c r="CF768" s="1"/>
      <c r="CG768" s="1"/>
      <c r="CH768" s="1"/>
      <c r="CI768" s="1"/>
      <c r="CJ768" s="1"/>
      <c r="CK768" s="1"/>
      <c r="CL768" s="1"/>
      <c r="CM768" s="1"/>
      <c r="CN768" s="1"/>
      <c r="CO768" s="1"/>
      <c r="CP768" s="1"/>
      <c r="CQ768" s="1"/>
      <c r="CR768" s="1"/>
      <c r="CS768" s="1"/>
      <c r="CT768" s="1"/>
      <c r="CU768" s="1"/>
      <c r="CV768" s="1"/>
      <c r="CW768" s="1"/>
      <c r="CX768" s="1"/>
      <c r="CY768" s="1"/>
      <c r="CZ768" s="1"/>
      <c r="DA768" s="1"/>
      <c r="DB768" s="1"/>
      <c r="DC768" s="1"/>
      <c r="DD768" s="1"/>
      <c r="DE768" s="1"/>
      <c r="DF768" s="1"/>
      <c r="DG768" s="1"/>
      <c r="DH768" s="1"/>
      <c r="DI768" s="1"/>
      <c r="DJ768" s="1"/>
      <c r="DK768" s="1"/>
      <c r="DL768" s="1"/>
      <c r="DM768" s="1"/>
      <c r="DN768" s="1"/>
      <c r="DO768" s="1"/>
      <c r="DP768" s="1"/>
      <c r="DQ768" s="1"/>
      <c r="DR768" s="1"/>
      <c r="DS768" s="1"/>
      <c r="DT768" s="1"/>
      <c r="DU768" s="1"/>
      <c r="DV768" s="1"/>
      <c r="DW768" s="1"/>
      <c r="DX768" s="1"/>
      <c r="DY768" s="1"/>
      <c r="DZ768" s="1"/>
      <c r="EA768" s="1"/>
      <c r="EB768" s="1"/>
      <c r="EC768" s="1"/>
      <c r="ED768" s="1"/>
      <c r="EE768" s="1"/>
      <c r="EF768" s="1"/>
      <c r="EG768" s="1"/>
      <c r="EH768" s="1"/>
      <c r="EI768" s="1"/>
      <c r="EJ768" s="1"/>
      <c r="EK768" s="1"/>
      <c r="EL768" s="1"/>
      <c r="EM768" s="1"/>
      <c r="EN768" s="1"/>
      <c r="EO768" s="1"/>
      <c r="EP768" s="1"/>
    </row>
    <row r="769" spans="1:14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  <c r="CA769" s="1"/>
      <c r="CB769" s="1"/>
      <c r="CC769" s="1"/>
      <c r="CD769" s="1"/>
      <c r="CE769" s="1"/>
      <c r="CF769" s="1"/>
      <c r="CG769" s="1"/>
      <c r="CH769" s="1"/>
      <c r="CI769" s="1"/>
      <c r="CJ769" s="1"/>
      <c r="CK769" s="1"/>
      <c r="CL769" s="1"/>
      <c r="CM769" s="1"/>
      <c r="CN769" s="1"/>
      <c r="CO769" s="1"/>
      <c r="CP769" s="1"/>
      <c r="CQ769" s="1"/>
      <c r="CR769" s="1"/>
      <c r="CS769" s="1"/>
      <c r="CT769" s="1"/>
      <c r="CU769" s="1"/>
      <c r="CV769" s="1"/>
      <c r="CW769" s="1"/>
      <c r="CX769" s="1"/>
      <c r="CY769" s="1"/>
      <c r="CZ769" s="1"/>
      <c r="DA769" s="1"/>
      <c r="DB769" s="1"/>
      <c r="DC769" s="1"/>
      <c r="DD769" s="1"/>
      <c r="DE769" s="1"/>
      <c r="DF769" s="1"/>
      <c r="DG769" s="1"/>
      <c r="DH769" s="1"/>
      <c r="DI769" s="1"/>
      <c r="DJ769" s="1"/>
      <c r="DK769" s="1"/>
      <c r="DL769" s="1"/>
      <c r="DM769" s="1"/>
      <c r="DN769" s="1"/>
      <c r="DO769" s="1"/>
      <c r="DP769" s="1"/>
      <c r="DQ769" s="1"/>
      <c r="DR769" s="1"/>
      <c r="DS769" s="1"/>
      <c r="DT769" s="1"/>
      <c r="DU769" s="1"/>
      <c r="DV769" s="1"/>
      <c r="DW769" s="1"/>
      <c r="DX769" s="1"/>
      <c r="DY769" s="1"/>
      <c r="DZ769" s="1"/>
      <c r="EA769" s="1"/>
      <c r="EB769" s="1"/>
      <c r="EC769" s="1"/>
      <c r="ED769" s="1"/>
      <c r="EE769" s="1"/>
      <c r="EF769" s="1"/>
      <c r="EG769" s="1"/>
      <c r="EH769" s="1"/>
      <c r="EI769" s="1"/>
      <c r="EJ769" s="1"/>
      <c r="EK769" s="1"/>
      <c r="EL769" s="1"/>
      <c r="EM769" s="1"/>
      <c r="EN769" s="1"/>
      <c r="EO769" s="1"/>
      <c r="EP769" s="1"/>
    </row>
    <row r="770" spans="1:14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  <c r="CA770" s="1"/>
      <c r="CB770" s="1"/>
      <c r="CC770" s="1"/>
      <c r="CD770" s="1"/>
      <c r="CE770" s="1"/>
      <c r="CF770" s="1"/>
      <c r="CG770" s="1"/>
      <c r="CH770" s="1"/>
      <c r="CI770" s="1"/>
      <c r="CJ770" s="1"/>
      <c r="CK770" s="1"/>
      <c r="CL770" s="1"/>
      <c r="CM770" s="1"/>
      <c r="CN770" s="1"/>
      <c r="CO770" s="1"/>
      <c r="CP770" s="1"/>
      <c r="CQ770" s="1"/>
      <c r="CR770" s="1"/>
      <c r="CS770" s="1"/>
      <c r="CT770" s="1"/>
      <c r="CU770" s="1"/>
      <c r="CV770" s="1"/>
      <c r="CW770" s="1"/>
      <c r="CX770" s="1"/>
      <c r="CY770" s="1"/>
      <c r="CZ770" s="1"/>
      <c r="DA770" s="1"/>
      <c r="DB770" s="1"/>
      <c r="DC770" s="1"/>
      <c r="DD770" s="1"/>
      <c r="DE770" s="1"/>
      <c r="DF770" s="1"/>
      <c r="DG770" s="1"/>
      <c r="DH770" s="1"/>
      <c r="DI770" s="1"/>
      <c r="DJ770" s="1"/>
      <c r="DK770" s="1"/>
      <c r="DL770" s="1"/>
      <c r="DM770" s="1"/>
      <c r="DN770" s="1"/>
      <c r="DO770" s="1"/>
      <c r="DP770" s="1"/>
      <c r="DQ770" s="1"/>
      <c r="DR770" s="1"/>
      <c r="DS770" s="1"/>
      <c r="DT770" s="1"/>
      <c r="DU770" s="1"/>
      <c r="DV770" s="1"/>
      <c r="DW770" s="1"/>
      <c r="DX770" s="1"/>
      <c r="DY770" s="1"/>
      <c r="DZ770" s="1"/>
      <c r="EA770" s="1"/>
      <c r="EB770" s="1"/>
      <c r="EC770" s="1"/>
      <c r="ED770" s="1"/>
      <c r="EE770" s="1"/>
      <c r="EF770" s="1"/>
      <c r="EG770" s="1"/>
      <c r="EH770" s="1"/>
      <c r="EI770" s="1"/>
      <c r="EJ770" s="1"/>
      <c r="EK770" s="1"/>
      <c r="EL770" s="1"/>
      <c r="EM770" s="1"/>
      <c r="EN770" s="1"/>
      <c r="EO770" s="1"/>
      <c r="EP770" s="1"/>
    </row>
    <row r="771" spans="1:14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  <c r="CA771" s="1"/>
      <c r="CB771" s="1"/>
      <c r="CC771" s="1"/>
      <c r="CD771" s="1"/>
      <c r="CE771" s="1"/>
      <c r="CF771" s="1"/>
      <c r="CG771" s="1"/>
      <c r="CH771" s="1"/>
      <c r="CI771" s="1"/>
      <c r="CJ771" s="1"/>
      <c r="CK771" s="1"/>
      <c r="CL771" s="1"/>
      <c r="CM771" s="1"/>
      <c r="CN771" s="1"/>
      <c r="CO771" s="1"/>
      <c r="CP771" s="1"/>
      <c r="CQ771" s="1"/>
      <c r="CR771" s="1"/>
      <c r="CS771" s="1"/>
      <c r="CT771" s="1"/>
      <c r="CU771" s="1"/>
      <c r="CV771" s="1"/>
      <c r="CW771" s="1"/>
      <c r="CX771" s="1"/>
      <c r="CY771" s="1"/>
      <c r="CZ771" s="1"/>
      <c r="DA771" s="1"/>
      <c r="DB771" s="1"/>
      <c r="DC771" s="1"/>
      <c r="DD771" s="1"/>
      <c r="DE771" s="1"/>
      <c r="DF771" s="1"/>
      <c r="DG771" s="1"/>
      <c r="DH771" s="1"/>
      <c r="DI771" s="1"/>
      <c r="DJ771" s="1"/>
      <c r="DK771" s="1"/>
      <c r="DL771" s="1"/>
      <c r="DM771" s="1"/>
      <c r="DN771" s="1"/>
      <c r="DO771" s="1"/>
      <c r="DP771" s="1"/>
      <c r="DQ771" s="1"/>
      <c r="DR771" s="1"/>
      <c r="DS771" s="1"/>
      <c r="DT771" s="1"/>
      <c r="DU771" s="1"/>
      <c r="DV771" s="1"/>
      <c r="DW771" s="1"/>
      <c r="DX771" s="1"/>
      <c r="DY771" s="1"/>
      <c r="DZ771" s="1"/>
      <c r="EA771" s="1"/>
      <c r="EB771" s="1"/>
      <c r="EC771" s="1"/>
      <c r="ED771" s="1"/>
      <c r="EE771" s="1"/>
      <c r="EF771" s="1"/>
      <c r="EG771" s="1"/>
      <c r="EH771" s="1"/>
      <c r="EI771" s="1"/>
      <c r="EJ771" s="1"/>
      <c r="EK771" s="1"/>
      <c r="EL771" s="1"/>
      <c r="EM771" s="1"/>
      <c r="EN771" s="1"/>
      <c r="EO771" s="1"/>
      <c r="EP771" s="1"/>
    </row>
    <row r="772" spans="1:14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  <c r="CA772" s="1"/>
      <c r="CB772" s="1"/>
      <c r="CC772" s="1"/>
      <c r="CD772" s="1"/>
      <c r="CE772" s="1"/>
      <c r="CF772" s="1"/>
      <c r="CG772" s="1"/>
      <c r="CH772" s="1"/>
      <c r="CI772" s="1"/>
      <c r="CJ772" s="1"/>
      <c r="CK772" s="1"/>
      <c r="CL772" s="1"/>
      <c r="CM772" s="1"/>
      <c r="CN772" s="1"/>
      <c r="CO772" s="1"/>
      <c r="CP772" s="1"/>
      <c r="CQ772" s="1"/>
      <c r="CR772" s="1"/>
      <c r="CS772" s="1"/>
      <c r="CT772" s="1"/>
      <c r="CU772" s="1"/>
      <c r="CV772" s="1"/>
      <c r="CW772" s="1"/>
      <c r="CX772" s="1"/>
      <c r="CY772" s="1"/>
      <c r="CZ772" s="1"/>
      <c r="DA772" s="1"/>
      <c r="DB772" s="1"/>
      <c r="DC772" s="1"/>
      <c r="DD772" s="1"/>
      <c r="DE772" s="1"/>
      <c r="DF772" s="1"/>
      <c r="DG772" s="1"/>
      <c r="DH772" s="1"/>
      <c r="DI772" s="1"/>
      <c r="DJ772" s="1"/>
      <c r="DK772" s="1"/>
      <c r="DL772" s="1"/>
      <c r="DM772" s="1"/>
      <c r="DN772" s="1"/>
      <c r="DO772" s="1"/>
      <c r="DP772" s="1"/>
      <c r="DQ772" s="1"/>
      <c r="DR772" s="1"/>
      <c r="DS772" s="1"/>
      <c r="DT772" s="1"/>
      <c r="DU772" s="1"/>
      <c r="DV772" s="1"/>
      <c r="DW772" s="1"/>
      <c r="DX772" s="1"/>
      <c r="DY772" s="1"/>
      <c r="DZ772" s="1"/>
      <c r="EA772" s="1"/>
      <c r="EB772" s="1"/>
      <c r="EC772" s="1"/>
      <c r="ED772" s="1"/>
      <c r="EE772" s="1"/>
      <c r="EF772" s="1"/>
      <c r="EG772" s="1"/>
      <c r="EH772" s="1"/>
      <c r="EI772" s="1"/>
      <c r="EJ772" s="1"/>
      <c r="EK772" s="1"/>
      <c r="EL772" s="1"/>
      <c r="EM772" s="1"/>
      <c r="EN772" s="1"/>
      <c r="EO772" s="1"/>
      <c r="EP772" s="1"/>
    </row>
    <row r="773" spans="1:14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  <c r="BV773" s="1"/>
      <c r="BW773" s="1"/>
      <c r="BX773" s="1"/>
      <c r="BY773" s="1"/>
      <c r="BZ773" s="1"/>
      <c r="CA773" s="1"/>
      <c r="CB773" s="1"/>
      <c r="CC773" s="1"/>
      <c r="CD773" s="1"/>
      <c r="CE773" s="1"/>
      <c r="CF773" s="1"/>
      <c r="CG773" s="1"/>
      <c r="CH773" s="1"/>
      <c r="CI773" s="1"/>
      <c r="CJ773" s="1"/>
      <c r="CK773" s="1"/>
      <c r="CL773" s="1"/>
      <c r="CM773" s="1"/>
      <c r="CN773" s="1"/>
      <c r="CO773" s="1"/>
      <c r="CP773" s="1"/>
      <c r="CQ773" s="1"/>
      <c r="CR773" s="1"/>
      <c r="CS773" s="1"/>
      <c r="CT773" s="1"/>
      <c r="CU773" s="1"/>
      <c r="CV773" s="1"/>
      <c r="CW773" s="1"/>
      <c r="CX773" s="1"/>
      <c r="CY773" s="1"/>
      <c r="CZ773" s="1"/>
      <c r="DA773" s="1"/>
      <c r="DB773" s="1"/>
      <c r="DC773" s="1"/>
      <c r="DD773" s="1"/>
      <c r="DE773" s="1"/>
      <c r="DF773" s="1"/>
      <c r="DG773" s="1"/>
      <c r="DH773" s="1"/>
      <c r="DI773" s="1"/>
      <c r="DJ773" s="1"/>
      <c r="DK773" s="1"/>
      <c r="DL773" s="1"/>
      <c r="DM773" s="1"/>
      <c r="DN773" s="1"/>
      <c r="DO773" s="1"/>
      <c r="DP773" s="1"/>
      <c r="DQ773" s="1"/>
      <c r="DR773" s="1"/>
      <c r="DS773" s="1"/>
      <c r="DT773" s="1"/>
      <c r="DU773" s="1"/>
      <c r="DV773" s="1"/>
      <c r="DW773" s="1"/>
      <c r="DX773" s="1"/>
      <c r="DY773" s="1"/>
      <c r="DZ773" s="1"/>
      <c r="EA773" s="1"/>
      <c r="EB773" s="1"/>
      <c r="EC773" s="1"/>
      <c r="ED773" s="1"/>
      <c r="EE773" s="1"/>
      <c r="EF773" s="1"/>
      <c r="EG773" s="1"/>
      <c r="EH773" s="1"/>
      <c r="EI773" s="1"/>
      <c r="EJ773" s="1"/>
      <c r="EK773" s="1"/>
      <c r="EL773" s="1"/>
      <c r="EM773" s="1"/>
      <c r="EN773" s="1"/>
      <c r="EO773" s="1"/>
      <c r="EP773" s="1"/>
    </row>
    <row r="774" spans="1:14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  <c r="BV774" s="1"/>
      <c r="BW774" s="1"/>
      <c r="BX774" s="1"/>
      <c r="BY774" s="1"/>
      <c r="BZ774" s="1"/>
      <c r="CA774" s="1"/>
      <c r="CB774" s="1"/>
      <c r="CC774" s="1"/>
      <c r="CD774" s="1"/>
      <c r="CE774" s="1"/>
      <c r="CF774" s="1"/>
      <c r="CG774" s="1"/>
      <c r="CH774" s="1"/>
      <c r="CI774" s="1"/>
      <c r="CJ774" s="1"/>
      <c r="CK774" s="1"/>
      <c r="CL774" s="1"/>
      <c r="CM774" s="1"/>
      <c r="CN774" s="1"/>
      <c r="CO774" s="1"/>
      <c r="CP774" s="1"/>
      <c r="CQ774" s="1"/>
      <c r="CR774" s="1"/>
      <c r="CS774" s="1"/>
      <c r="CT774" s="1"/>
      <c r="CU774" s="1"/>
      <c r="CV774" s="1"/>
      <c r="CW774" s="1"/>
      <c r="CX774" s="1"/>
      <c r="CY774" s="1"/>
      <c r="CZ774" s="1"/>
      <c r="DA774" s="1"/>
      <c r="DB774" s="1"/>
      <c r="DC774" s="1"/>
      <c r="DD774" s="1"/>
      <c r="DE774" s="1"/>
      <c r="DF774" s="1"/>
      <c r="DG774" s="1"/>
      <c r="DH774" s="1"/>
      <c r="DI774" s="1"/>
      <c r="DJ774" s="1"/>
      <c r="DK774" s="1"/>
      <c r="DL774" s="1"/>
      <c r="DM774" s="1"/>
      <c r="DN774" s="1"/>
      <c r="DO774" s="1"/>
      <c r="DP774" s="1"/>
      <c r="DQ774" s="1"/>
      <c r="DR774" s="1"/>
      <c r="DS774" s="1"/>
      <c r="DT774" s="1"/>
      <c r="DU774" s="1"/>
      <c r="DV774" s="1"/>
      <c r="DW774" s="1"/>
      <c r="DX774" s="1"/>
      <c r="DY774" s="1"/>
      <c r="DZ774" s="1"/>
      <c r="EA774" s="1"/>
      <c r="EB774" s="1"/>
      <c r="EC774" s="1"/>
      <c r="ED774" s="1"/>
      <c r="EE774" s="1"/>
      <c r="EF774" s="1"/>
      <c r="EG774" s="1"/>
      <c r="EH774" s="1"/>
      <c r="EI774" s="1"/>
      <c r="EJ774" s="1"/>
      <c r="EK774" s="1"/>
      <c r="EL774" s="1"/>
      <c r="EM774" s="1"/>
      <c r="EN774" s="1"/>
      <c r="EO774" s="1"/>
      <c r="EP774" s="1"/>
    </row>
    <row r="775" spans="1:14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BY775" s="1"/>
      <c r="BZ775" s="1"/>
      <c r="CA775" s="1"/>
      <c r="CB775" s="1"/>
      <c r="CC775" s="1"/>
      <c r="CD775" s="1"/>
      <c r="CE775" s="1"/>
      <c r="CF775" s="1"/>
      <c r="CG775" s="1"/>
      <c r="CH775" s="1"/>
      <c r="CI775" s="1"/>
      <c r="CJ775" s="1"/>
      <c r="CK775" s="1"/>
      <c r="CL775" s="1"/>
      <c r="CM775" s="1"/>
      <c r="CN775" s="1"/>
      <c r="CO775" s="1"/>
      <c r="CP775" s="1"/>
      <c r="CQ775" s="1"/>
      <c r="CR775" s="1"/>
      <c r="CS775" s="1"/>
      <c r="CT775" s="1"/>
      <c r="CU775" s="1"/>
      <c r="CV775" s="1"/>
      <c r="CW775" s="1"/>
      <c r="CX775" s="1"/>
      <c r="CY775" s="1"/>
      <c r="CZ775" s="1"/>
      <c r="DA775" s="1"/>
      <c r="DB775" s="1"/>
      <c r="DC775" s="1"/>
      <c r="DD775" s="1"/>
      <c r="DE775" s="1"/>
      <c r="DF775" s="1"/>
      <c r="DG775" s="1"/>
      <c r="DH775" s="1"/>
      <c r="DI775" s="1"/>
      <c r="DJ775" s="1"/>
      <c r="DK775" s="1"/>
      <c r="DL775" s="1"/>
      <c r="DM775" s="1"/>
      <c r="DN775" s="1"/>
      <c r="DO775" s="1"/>
      <c r="DP775" s="1"/>
      <c r="DQ775" s="1"/>
      <c r="DR775" s="1"/>
      <c r="DS775" s="1"/>
      <c r="DT775" s="1"/>
      <c r="DU775" s="1"/>
      <c r="DV775" s="1"/>
      <c r="DW775" s="1"/>
      <c r="DX775" s="1"/>
      <c r="DY775" s="1"/>
      <c r="DZ775" s="1"/>
      <c r="EA775" s="1"/>
      <c r="EB775" s="1"/>
      <c r="EC775" s="1"/>
      <c r="ED775" s="1"/>
      <c r="EE775" s="1"/>
      <c r="EF775" s="1"/>
      <c r="EG775" s="1"/>
      <c r="EH775" s="1"/>
      <c r="EI775" s="1"/>
      <c r="EJ775" s="1"/>
      <c r="EK775" s="1"/>
      <c r="EL775" s="1"/>
      <c r="EM775" s="1"/>
      <c r="EN775" s="1"/>
      <c r="EO775" s="1"/>
      <c r="EP775" s="1"/>
    </row>
    <row r="776" spans="1:14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  <c r="BV776" s="1"/>
      <c r="BW776" s="1"/>
      <c r="BX776" s="1"/>
      <c r="BY776" s="1"/>
      <c r="BZ776" s="1"/>
      <c r="CA776" s="1"/>
      <c r="CB776" s="1"/>
      <c r="CC776" s="1"/>
      <c r="CD776" s="1"/>
      <c r="CE776" s="1"/>
      <c r="CF776" s="1"/>
      <c r="CG776" s="1"/>
      <c r="CH776" s="1"/>
      <c r="CI776" s="1"/>
      <c r="CJ776" s="1"/>
      <c r="CK776" s="1"/>
      <c r="CL776" s="1"/>
      <c r="CM776" s="1"/>
      <c r="CN776" s="1"/>
      <c r="CO776" s="1"/>
      <c r="CP776" s="1"/>
      <c r="CQ776" s="1"/>
      <c r="CR776" s="1"/>
      <c r="CS776" s="1"/>
      <c r="CT776" s="1"/>
      <c r="CU776" s="1"/>
      <c r="CV776" s="1"/>
      <c r="CW776" s="1"/>
      <c r="CX776" s="1"/>
      <c r="CY776" s="1"/>
      <c r="CZ776" s="1"/>
      <c r="DA776" s="1"/>
      <c r="DB776" s="1"/>
      <c r="DC776" s="1"/>
      <c r="DD776" s="1"/>
      <c r="DE776" s="1"/>
      <c r="DF776" s="1"/>
      <c r="DG776" s="1"/>
      <c r="DH776" s="1"/>
      <c r="DI776" s="1"/>
      <c r="DJ776" s="1"/>
      <c r="DK776" s="1"/>
      <c r="DL776" s="1"/>
      <c r="DM776" s="1"/>
      <c r="DN776" s="1"/>
      <c r="DO776" s="1"/>
      <c r="DP776" s="1"/>
      <c r="DQ776" s="1"/>
      <c r="DR776" s="1"/>
      <c r="DS776" s="1"/>
      <c r="DT776" s="1"/>
      <c r="DU776" s="1"/>
      <c r="DV776" s="1"/>
      <c r="DW776" s="1"/>
      <c r="DX776" s="1"/>
      <c r="DY776" s="1"/>
      <c r="DZ776" s="1"/>
      <c r="EA776" s="1"/>
      <c r="EB776" s="1"/>
      <c r="EC776" s="1"/>
      <c r="ED776" s="1"/>
      <c r="EE776" s="1"/>
      <c r="EF776" s="1"/>
      <c r="EG776" s="1"/>
      <c r="EH776" s="1"/>
      <c r="EI776" s="1"/>
      <c r="EJ776" s="1"/>
      <c r="EK776" s="1"/>
      <c r="EL776" s="1"/>
      <c r="EM776" s="1"/>
      <c r="EN776" s="1"/>
      <c r="EO776" s="1"/>
      <c r="EP776" s="1"/>
    </row>
    <row r="777" spans="1:14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  <c r="BV777" s="1"/>
      <c r="BW777" s="1"/>
      <c r="BX777" s="1"/>
      <c r="BY777" s="1"/>
      <c r="BZ777" s="1"/>
      <c r="CA777" s="1"/>
      <c r="CB777" s="1"/>
      <c r="CC777" s="1"/>
      <c r="CD777" s="1"/>
      <c r="CE777" s="1"/>
      <c r="CF777" s="1"/>
      <c r="CG777" s="1"/>
      <c r="CH777" s="1"/>
      <c r="CI777" s="1"/>
      <c r="CJ777" s="1"/>
      <c r="CK777" s="1"/>
      <c r="CL777" s="1"/>
      <c r="CM777" s="1"/>
      <c r="CN777" s="1"/>
      <c r="CO777" s="1"/>
      <c r="CP777" s="1"/>
      <c r="CQ777" s="1"/>
      <c r="CR777" s="1"/>
      <c r="CS777" s="1"/>
      <c r="CT777" s="1"/>
      <c r="CU777" s="1"/>
      <c r="CV777" s="1"/>
      <c r="CW777" s="1"/>
      <c r="CX777" s="1"/>
      <c r="CY777" s="1"/>
      <c r="CZ777" s="1"/>
      <c r="DA777" s="1"/>
      <c r="DB777" s="1"/>
      <c r="DC777" s="1"/>
      <c r="DD777" s="1"/>
      <c r="DE777" s="1"/>
      <c r="DF777" s="1"/>
      <c r="DG777" s="1"/>
      <c r="DH777" s="1"/>
      <c r="DI777" s="1"/>
      <c r="DJ777" s="1"/>
      <c r="DK777" s="1"/>
      <c r="DL777" s="1"/>
      <c r="DM777" s="1"/>
      <c r="DN777" s="1"/>
      <c r="DO777" s="1"/>
      <c r="DP777" s="1"/>
      <c r="DQ777" s="1"/>
      <c r="DR777" s="1"/>
      <c r="DS777" s="1"/>
      <c r="DT777" s="1"/>
      <c r="DU777" s="1"/>
      <c r="DV777" s="1"/>
      <c r="DW777" s="1"/>
      <c r="DX777" s="1"/>
      <c r="DY777" s="1"/>
      <c r="DZ777" s="1"/>
      <c r="EA777" s="1"/>
      <c r="EB777" s="1"/>
      <c r="EC777" s="1"/>
      <c r="ED777" s="1"/>
      <c r="EE777" s="1"/>
      <c r="EF777" s="1"/>
      <c r="EG777" s="1"/>
      <c r="EH777" s="1"/>
      <c r="EI777" s="1"/>
      <c r="EJ777" s="1"/>
      <c r="EK777" s="1"/>
      <c r="EL777" s="1"/>
      <c r="EM777" s="1"/>
      <c r="EN777" s="1"/>
      <c r="EO777" s="1"/>
      <c r="EP777" s="1"/>
    </row>
    <row r="778" spans="1:14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  <c r="BV778" s="1"/>
      <c r="BW778" s="1"/>
      <c r="BX778" s="1"/>
      <c r="BY778" s="1"/>
      <c r="BZ778" s="1"/>
      <c r="CA778" s="1"/>
      <c r="CB778" s="1"/>
      <c r="CC778" s="1"/>
      <c r="CD778" s="1"/>
      <c r="CE778" s="1"/>
      <c r="CF778" s="1"/>
      <c r="CG778" s="1"/>
      <c r="CH778" s="1"/>
      <c r="CI778" s="1"/>
      <c r="CJ778" s="1"/>
      <c r="CK778" s="1"/>
      <c r="CL778" s="1"/>
      <c r="CM778" s="1"/>
      <c r="CN778" s="1"/>
      <c r="CO778" s="1"/>
      <c r="CP778" s="1"/>
      <c r="CQ778" s="1"/>
      <c r="CR778" s="1"/>
      <c r="CS778" s="1"/>
      <c r="CT778" s="1"/>
      <c r="CU778" s="1"/>
      <c r="CV778" s="1"/>
      <c r="CW778" s="1"/>
      <c r="CX778" s="1"/>
      <c r="CY778" s="1"/>
      <c r="CZ778" s="1"/>
      <c r="DA778" s="1"/>
      <c r="DB778" s="1"/>
      <c r="DC778" s="1"/>
      <c r="DD778" s="1"/>
      <c r="DE778" s="1"/>
      <c r="DF778" s="1"/>
      <c r="DG778" s="1"/>
      <c r="DH778" s="1"/>
      <c r="DI778" s="1"/>
      <c r="DJ778" s="1"/>
      <c r="DK778" s="1"/>
      <c r="DL778" s="1"/>
      <c r="DM778" s="1"/>
      <c r="DN778" s="1"/>
      <c r="DO778" s="1"/>
      <c r="DP778" s="1"/>
      <c r="DQ778" s="1"/>
      <c r="DR778" s="1"/>
      <c r="DS778" s="1"/>
      <c r="DT778" s="1"/>
      <c r="DU778" s="1"/>
      <c r="DV778" s="1"/>
      <c r="DW778" s="1"/>
      <c r="DX778" s="1"/>
      <c r="DY778" s="1"/>
      <c r="DZ778" s="1"/>
      <c r="EA778" s="1"/>
      <c r="EB778" s="1"/>
      <c r="EC778" s="1"/>
      <c r="ED778" s="1"/>
      <c r="EE778" s="1"/>
      <c r="EF778" s="1"/>
      <c r="EG778" s="1"/>
      <c r="EH778" s="1"/>
      <c r="EI778" s="1"/>
      <c r="EJ778" s="1"/>
      <c r="EK778" s="1"/>
      <c r="EL778" s="1"/>
      <c r="EM778" s="1"/>
      <c r="EN778" s="1"/>
      <c r="EO778" s="1"/>
      <c r="EP778" s="1"/>
    </row>
    <row r="779" spans="1:14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BY779" s="1"/>
      <c r="BZ779" s="1"/>
      <c r="CA779" s="1"/>
      <c r="CB779" s="1"/>
      <c r="CC779" s="1"/>
      <c r="CD779" s="1"/>
      <c r="CE779" s="1"/>
      <c r="CF779" s="1"/>
      <c r="CG779" s="1"/>
      <c r="CH779" s="1"/>
      <c r="CI779" s="1"/>
      <c r="CJ779" s="1"/>
      <c r="CK779" s="1"/>
      <c r="CL779" s="1"/>
      <c r="CM779" s="1"/>
      <c r="CN779" s="1"/>
      <c r="CO779" s="1"/>
      <c r="CP779" s="1"/>
      <c r="CQ779" s="1"/>
      <c r="CR779" s="1"/>
      <c r="CS779" s="1"/>
      <c r="CT779" s="1"/>
      <c r="CU779" s="1"/>
      <c r="CV779" s="1"/>
      <c r="CW779" s="1"/>
      <c r="CX779" s="1"/>
      <c r="CY779" s="1"/>
      <c r="CZ779" s="1"/>
      <c r="DA779" s="1"/>
      <c r="DB779" s="1"/>
      <c r="DC779" s="1"/>
      <c r="DD779" s="1"/>
      <c r="DE779" s="1"/>
      <c r="DF779" s="1"/>
      <c r="DG779" s="1"/>
      <c r="DH779" s="1"/>
      <c r="DI779" s="1"/>
      <c r="DJ779" s="1"/>
      <c r="DK779" s="1"/>
      <c r="DL779" s="1"/>
      <c r="DM779" s="1"/>
      <c r="DN779" s="1"/>
      <c r="DO779" s="1"/>
      <c r="DP779" s="1"/>
      <c r="DQ779" s="1"/>
      <c r="DR779" s="1"/>
      <c r="DS779" s="1"/>
      <c r="DT779" s="1"/>
      <c r="DU779" s="1"/>
      <c r="DV779" s="1"/>
      <c r="DW779" s="1"/>
      <c r="DX779" s="1"/>
      <c r="DY779" s="1"/>
      <c r="DZ779" s="1"/>
      <c r="EA779" s="1"/>
      <c r="EB779" s="1"/>
      <c r="EC779" s="1"/>
      <c r="ED779" s="1"/>
      <c r="EE779" s="1"/>
      <c r="EF779" s="1"/>
      <c r="EG779" s="1"/>
      <c r="EH779" s="1"/>
      <c r="EI779" s="1"/>
      <c r="EJ779" s="1"/>
      <c r="EK779" s="1"/>
      <c r="EL779" s="1"/>
      <c r="EM779" s="1"/>
      <c r="EN779" s="1"/>
      <c r="EO779" s="1"/>
      <c r="EP779" s="1"/>
    </row>
    <row r="780" spans="1:14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  <c r="CA780" s="1"/>
      <c r="CB780" s="1"/>
      <c r="CC780" s="1"/>
      <c r="CD780" s="1"/>
      <c r="CE780" s="1"/>
      <c r="CF780" s="1"/>
      <c r="CG780" s="1"/>
      <c r="CH780" s="1"/>
      <c r="CI780" s="1"/>
      <c r="CJ780" s="1"/>
      <c r="CK780" s="1"/>
      <c r="CL780" s="1"/>
      <c r="CM780" s="1"/>
      <c r="CN780" s="1"/>
      <c r="CO780" s="1"/>
      <c r="CP780" s="1"/>
      <c r="CQ780" s="1"/>
      <c r="CR780" s="1"/>
      <c r="CS780" s="1"/>
      <c r="CT780" s="1"/>
      <c r="CU780" s="1"/>
      <c r="CV780" s="1"/>
      <c r="CW780" s="1"/>
      <c r="CX780" s="1"/>
      <c r="CY780" s="1"/>
      <c r="CZ780" s="1"/>
      <c r="DA780" s="1"/>
      <c r="DB780" s="1"/>
      <c r="DC780" s="1"/>
      <c r="DD780" s="1"/>
      <c r="DE780" s="1"/>
      <c r="DF780" s="1"/>
      <c r="DG780" s="1"/>
      <c r="DH780" s="1"/>
      <c r="DI780" s="1"/>
      <c r="DJ780" s="1"/>
      <c r="DK780" s="1"/>
      <c r="DL780" s="1"/>
      <c r="DM780" s="1"/>
      <c r="DN780" s="1"/>
      <c r="DO780" s="1"/>
      <c r="DP780" s="1"/>
      <c r="DQ780" s="1"/>
      <c r="DR780" s="1"/>
      <c r="DS780" s="1"/>
      <c r="DT780" s="1"/>
      <c r="DU780" s="1"/>
      <c r="DV780" s="1"/>
      <c r="DW780" s="1"/>
      <c r="DX780" s="1"/>
      <c r="DY780" s="1"/>
      <c r="DZ780" s="1"/>
      <c r="EA780" s="1"/>
      <c r="EB780" s="1"/>
      <c r="EC780" s="1"/>
      <c r="ED780" s="1"/>
      <c r="EE780" s="1"/>
      <c r="EF780" s="1"/>
      <c r="EG780" s="1"/>
      <c r="EH780" s="1"/>
      <c r="EI780" s="1"/>
      <c r="EJ780" s="1"/>
      <c r="EK780" s="1"/>
      <c r="EL780" s="1"/>
      <c r="EM780" s="1"/>
      <c r="EN780" s="1"/>
      <c r="EO780" s="1"/>
      <c r="EP780" s="1"/>
    </row>
    <row r="781" spans="1:14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  <c r="CA781" s="1"/>
      <c r="CB781" s="1"/>
      <c r="CC781" s="1"/>
      <c r="CD781" s="1"/>
      <c r="CE781" s="1"/>
      <c r="CF781" s="1"/>
      <c r="CG781" s="1"/>
      <c r="CH781" s="1"/>
      <c r="CI781" s="1"/>
      <c r="CJ781" s="1"/>
      <c r="CK781" s="1"/>
      <c r="CL781" s="1"/>
      <c r="CM781" s="1"/>
      <c r="CN781" s="1"/>
      <c r="CO781" s="1"/>
      <c r="CP781" s="1"/>
      <c r="CQ781" s="1"/>
      <c r="CR781" s="1"/>
      <c r="CS781" s="1"/>
      <c r="CT781" s="1"/>
      <c r="CU781" s="1"/>
      <c r="CV781" s="1"/>
      <c r="CW781" s="1"/>
      <c r="CX781" s="1"/>
      <c r="CY781" s="1"/>
      <c r="CZ781" s="1"/>
      <c r="DA781" s="1"/>
      <c r="DB781" s="1"/>
      <c r="DC781" s="1"/>
      <c r="DD781" s="1"/>
      <c r="DE781" s="1"/>
      <c r="DF781" s="1"/>
      <c r="DG781" s="1"/>
      <c r="DH781" s="1"/>
      <c r="DI781" s="1"/>
      <c r="DJ781" s="1"/>
      <c r="DK781" s="1"/>
      <c r="DL781" s="1"/>
      <c r="DM781" s="1"/>
      <c r="DN781" s="1"/>
      <c r="DO781" s="1"/>
      <c r="DP781" s="1"/>
      <c r="DQ781" s="1"/>
      <c r="DR781" s="1"/>
      <c r="DS781" s="1"/>
      <c r="DT781" s="1"/>
      <c r="DU781" s="1"/>
      <c r="DV781" s="1"/>
      <c r="DW781" s="1"/>
      <c r="DX781" s="1"/>
      <c r="DY781" s="1"/>
      <c r="DZ781" s="1"/>
      <c r="EA781" s="1"/>
      <c r="EB781" s="1"/>
      <c r="EC781" s="1"/>
      <c r="ED781" s="1"/>
      <c r="EE781" s="1"/>
      <c r="EF781" s="1"/>
      <c r="EG781" s="1"/>
      <c r="EH781" s="1"/>
      <c r="EI781" s="1"/>
      <c r="EJ781" s="1"/>
      <c r="EK781" s="1"/>
      <c r="EL781" s="1"/>
      <c r="EM781" s="1"/>
      <c r="EN781" s="1"/>
      <c r="EO781" s="1"/>
      <c r="EP781" s="1"/>
    </row>
    <row r="782" spans="1:14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  <c r="CA782" s="1"/>
      <c r="CB782" s="1"/>
      <c r="CC782" s="1"/>
      <c r="CD782" s="1"/>
      <c r="CE782" s="1"/>
      <c r="CF782" s="1"/>
      <c r="CG782" s="1"/>
      <c r="CH782" s="1"/>
      <c r="CI782" s="1"/>
      <c r="CJ782" s="1"/>
      <c r="CK782" s="1"/>
      <c r="CL782" s="1"/>
      <c r="CM782" s="1"/>
      <c r="CN782" s="1"/>
      <c r="CO782" s="1"/>
      <c r="CP782" s="1"/>
      <c r="CQ782" s="1"/>
      <c r="CR782" s="1"/>
      <c r="CS782" s="1"/>
      <c r="CT782" s="1"/>
      <c r="CU782" s="1"/>
      <c r="CV782" s="1"/>
      <c r="CW782" s="1"/>
      <c r="CX782" s="1"/>
      <c r="CY782" s="1"/>
      <c r="CZ782" s="1"/>
      <c r="DA782" s="1"/>
      <c r="DB782" s="1"/>
      <c r="DC782" s="1"/>
      <c r="DD782" s="1"/>
      <c r="DE782" s="1"/>
      <c r="DF782" s="1"/>
      <c r="DG782" s="1"/>
      <c r="DH782" s="1"/>
      <c r="DI782" s="1"/>
      <c r="DJ782" s="1"/>
      <c r="DK782" s="1"/>
      <c r="DL782" s="1"/>
      <c r="DM782" s="1"/>
      <c r="DN782" s="1"/>
      <c r="DO782" s="1"/>
      <c r="DP782" s="1"/>
      <c r="DQ782" s="1"/>
      <c r="DR782" s="1"/>
      <c r="DS782" s="1"/>
      <c r="DT782" s="1"/>
      <c r="DU782" s="1"/>
      <c r="DV782" s="1"/>
      <c r="DW782" s="1"/>
      <c r="DX782" s="1"/>
      <c r="DY782" s="1"/>
      <c r="DZ782" s="1"/>
      <c r="EA782" s="1"/>
      <c r="EB782" s="1"/>
      <c r="EC782" s="1"/>
      <c r="ED782" s="1"/>
      <c r="EE782" s="1"/>
      <c r="EF782" s="1"/>
      <c r="EG782" s="1"/>
      <c r="EH782" s="1"/>
      <c r="EI782" s="1"/>
      <c r="EJ782" s="1"/>
      <c r="EK782" s="1"/>
      <c r="EL782" s="1"/>
      <c r="EM782" s="1"/>
      <c r="EN782" s="1"/>
      <c r="EO782" s="1"/>
      <c r="EP782" s="1"/>
    </row>
    <row r="783" spans="1:14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BY783" s="1"/>
      <c r="BZ783" s="1"/>
      <c r="CA783" s="1"/>
      <c r="CB783" s="1"/>
      <c r="CC783" s="1"/>
      <c r="CD783" s="1"/>
      <c r="CE783" s="1"/>
      <c r="CF783" s="1"/>
      <c r="CG783" s="1"/>
      <c r="CH783" s="1"/>
      <c r="CI783" s="1"/>
      <c r="CJ783" s="1"/>
      <c r="CK783" s="1"/>
      <c r="CL783" s="1"/>
      <c r="CM783" s="1"/>
      <c r="CN783" s="1"/>
      <c r="CO783" s="1"/>
      <c r="CP783" s="1"/>
      <c r="CQ783" s="1"/>
      <c r="CR783" s="1"/>
      <c r="CS783" s="1"/>
      <c r="CT783" s="1"/>
      <c r="CU783" s="1"/>
      <c r="CV783" s="1"/>
      <c r="CW783" s="1"/>
      <c r="CX783" s="1"/>
      <c r="CY783" s="1"/>
      <c r="CZ783" s="1"/>
      <c r="DA783" s="1"/>
      <c r="DB783" s="1"/>
      <c r="DC783" s="1"/>
      <c r="DD783" s="1"/>
      <c r="DE783" s="1"/>
      <c r="DF783" s="1"/>
      <c r="DG783" s="1"/>
      <c r="DH783" s="1"/>
      <c r="DI783" s="1"/>
      <c r="DJ783" s="1"/>
      <c r="DK783" s="1"/>
      <c r="DL783" s="1"/>
      <c r="DM783" s="1"/>
      <c r="DN783" s="1"/>
      <c r="DO783" s="1"/>
      <c r="DP783" s="1"/>
      <c r="DQ783" s="1"/>
      <c r="DR783" s="1"/>
      <c r="DS783" s="1"/>
      <c r="DT783" s="1"/>
      <c r="DU783" s="1"/>
      <c r="DV783" s="1"/>
      <c r="DW783" s="1"/>
      <c r="DX783" s="1"/>
      <c r="DY783" s="1"/>
      <c r="DZ783" s="1"/>
      <c r="EA783" s="1"/>
      <c r="EB783" s="1"/>
      <c r="EC783" s="1"/>
      <c r="ED783" s="1"/>
      <c r="EE783" s="1"/>
      <c r="EF783" s="1"/>
      <c r="EG783" s="1"/>
      <c r="EH783" s="1"/>
      <c r="EI783" s="1"/>
      <c r="EJ783" s="1"/>
      <c r="EK783" s="1"/>
      <c r="EL783" s="1"/>
      <c r="EM783" s="1"/>
      <c r="EN783" s="1"/>
      <c r="EO783" s="1"/>
      <c r="EP783" s="1"/>
    </row>
    <row r="784" spans="1:14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BY784" s="1"/>
      <c r="BZ784" s="1"/>
      <c r="CA784" s="1"/>
      <c r="CB784" s="1"/>
      <c r="CC784" s="1"/>
      <c r="CD784" s="1"/>
      <c r="CE784" s="1"/>
      <c r="CF784" s="1"/>
      <c r="CG784" s="1"/>
      <c r="CH784" s="1"/>
      <c r="CI784" s="1"/>
      <c r="CJ784" s="1"/>
      <c r="CK784" s="1"/>
      <c r="CL784" s="1"/>
      <c r="CM784" s="1"/>
      <c r="CN784" s="1"/>
      <c r="CO784" s="1"/>
      <c r="CP784" s="1"/>
      <c r="CQ784" s="1"/>
      <c r="CR784" s="1"/>
      <c r="CS784" s="1"/>
      <c r="CT784" s="1"/>
      <c r="CU784" s="1"/>
      <c r="CV784" s="1"/>
      <c r="CW784" s="1"/>
      <c r="CX784" s="1"/>
      <c r="CY784" s="1"/>
      <c r="CZ784" s="1"/>
      <c r="DA784" s="1"/>
      <c r="DB784" s="1"/>
      <c r="DC784" s="1"/>
      <c r="DD784" s="1"/>
      <c r="DE784" s="1"/>
      <c r="DF784" s="1"/>
      <c r="DG784" s="1"/>
      <c r="DH784" s="1"/>
      <c r="DI784" s="1"/>
      <c r="DJ784" s="1"/>
      <c r="DK784" s="1"/>
      <c r="DL784" s="1"/>
      <c r="DM784" s="1"/>
      <c r="DN784" s="1"/>
      <c r="DO784" s="1"/>
      <c r="DP784" s="1"/>
      <c r="DQ784" s="1"/>
      <c r="DR784" s="1"/>
      <c r="DS784" s="1"/>
      <c r="DT784" s="1"/>
      <c r="DU784" s="1"/>
      <c r="DV784" s="1"/>
      <c r="DW784" s="1"/>
      <c r="DX784" s="1"/>
      <c r="DY784" s="1"/>
      <c r="DZ784" s="1"/>
      <c r="EA784" s="1"/>
      <c r="EB784" s="1"/>
      <c r="EC784" s="1"/>
      <c r="ED784" s="1"/>
      <c r="EE784" s="1"/>
      <c r="EF784" s="1"/>
      <c r="EG784" s="1"/>
      <c r="EH784" s="1"/>
      <c r="EI784" s="1"/>
      <c r="EJ784" s="1"/>
      <c r="EK784" s="1"/>
      <c r="EL784" s="1"/>
      <c r="EM784" s="1"/>
      <c r="EN784" s="1"/>
      <c r="EO784" s="1"/>
      <c r="EP784" s="1"/>
    </row>
    <row r="785" spans="1:14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BY785" s="1"/>
      <c r="BZ785" s="1"/>
      <c r="CA785" s="1"/>
      <c r="CB785" s="1"/>
      <c r="CC785" s="1"/>
      <c r="CD785" s="1"/>
      <c r="CE785" s="1"/>
      <c r="CF785" s="1"/>
      <c r="CG785" s="1"/>
      <c r="CH785" s="1"/>
      <c r="CI785" s="1"/>
      <c r="CJ785" s="1"/>
      <c r="CK785" s="1"/>
      <c r="CL785" s="1"/>
      <c r="CM785" s="1"/>
      <c r="CN785" s="1"/>
      <c r="CO785" s="1"/>
      <c r="CP785" s="1"/>
      <c r="CQ785" s="1"/>
      <c r="CR785" s="1"/>
      <c r="CS785" s="1"/>
      <c r="CT785" s="1"/>
      <c r="CU785" s="1"/>
      <c r="CV785" s="1"/>
      <c r="CW785" s="1"/>
      <c r="CX785" s="1"/>
      <c r="CY785" s="1"/>
      <c r="CZ785" s="1"/>
      <c r="DA785" s="1"/>
      <c r="DB785" s="1"/>
      <c r="DC785" s="1"/>
      <c r="DD785" s="1"/>
      <c r="DE785" s="1"/>
      <c r="DF785" s="1"/>
      <c r="DG785" s="1"/>
      <c r="DH785" s="1"/>
      <c r="DI785" s="1"/>
      <c r="DJ785" s="1"/>
      <c r="DK785" s="1"/>
      <c r="DL785" s="1"/>
      <c r="DM785" s="1"/>
      <c r="DN785" s="1"/>
      <c r="DO785" s="1"/>
      <c r="DP785" s="1"/>
      <c r="DQ785" s="1"/>
      <c r="DR785" s="1"/>
      <c r="DS785" s="1"/>
      <c r="DT785" s="1"/>
      <c r="DU785" s="1"/>
      <c r="DV785" s="1"/>
      <c r="DW785" s="1"/>
      <c r="DX785" s="1"/>
      <c r="DY785" s="1"/>
      <c r="DZ785" s="1"/>
      <c r="EA785" s="1"/>
      <c r="EB785" s="1"/>
      <c r="EC785" s="1"/>
      <c r="ED785" s="1"/>
      <c r="EE785" s="1"/>
      <c r="EF785" s="1"/>
      <c r="EG785" s="1"/>
      <c r="EH785" s="1"/>
      <c r="EI785" s="1"/>
      <c r="EJ785" s="1"/>
      <c r="EK785" s="1"/>
      <c r="EL785" s="1"/>
      <c r="EM785" s="1"/>
      <c r="EN785" s="1"/>
      <c r="EO785" s="1"/>
      <c r="EP785" s="1"/>
    </row>
    <row r="786" spans="1:14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BY786" s="1"/>
      <c r="BZ786" s="1"/>
      <c r="CA786" s="1"/>
      <c r="CB786" s="1"/>
      <c r="CC786" s="1"/>
      <c r="CD786" s="1"/>
      <c r="CE786" s="1"/>
      <c r="CF786" s="1"/>
      <c r="CG786" s="1"/>
      <c r="CH786" s="1"/>
      <c r="CI786" s="1"/>
      <c r="CJ786" s="1"/>
      <c r="CK786" s="1"/>
      <c r="CL786" s="1"/>
      <c r="CM786" s="1"/>
      <c r="CN786" s="1"/>
      <c r="CO786" s="1"/>
      <c r="CP786" s="1"/>
      <c r="CQ786" s="1"/>
      <c r="CR786" s="1"/>
      <c r="CS786" s="1"/>
      <c r="CT786" s="1"/>
      <c r="CU786" s="1"/>
      <c r="CV786" s="1"/>
      <c r="CW786" s="1"/>
      <c r="CX786" s="1"/>
      <c r="CY786" s="1"/>
      <c r="CZ786" s="1"/>
      <c r="DA786" s="1"/>
      <c r="DB786" s="1"/>
      <c r="DC786" s="1"/>
      <c r="DD786" s="1"/>
      <c r="DE786" s="1"/>
      <c r="DF786" s="1"/>
      <c r="DG786" s="1"/>
      <c r="DH786" s="1"/>
      <c r="DI786" s="1"/>
      <c r="DJ786" s="1"/>
      <c r="DK786" s="1"/>
      <c r="DL786" s="1"/>
      <c r="DM786" s="1"/>
      <c r="DN786" s="1"/>
      <c r="DO786" s="1"/>
      <c r="DP786" s="1"/>
      <c r="DQ786" s="1"/>
      <c r="DR786" s="1"/>
      <c r="DS786" s="1"/>
      <c r="DT786" s="1"/>
      <c r="DU786" s="1"/>
      <c r="DV786" s="1"/>
      <c r="DW786" s="1"/>
      <c r="DX786" s="1"/>
      <c r="DY786" s="1"/>
      <c r="DZ786" s="1"/>
      <c r="EA786" s="1"/>
      <c r="EB786" s="1"/>
      <c r="EC786" s="1"/>
      <c r="ED786" s="1"/>
      <c r="EE786" s="1"/>
      <c r="EF786" s="1"/>
      <c r="EG786" s="1"/>
      <c r="EH786" s="1"/>
      <c r="EI786" s="1"/>
      <c r="EJ786" s="1"/>
      <c r="EK786" s="1"/>
      <c r="EL786" s="1"/>
      <c r="EM786" s="1"/>
      <c r="EN786" s="1"/>
      <c r="EO786" s="1"/>
      <c r="EP786" s="1"/>
    </row>
    <row r="787" spans="1:14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BY787" s="1"/>
      <c r="BZ787" s="1"/>
      <c r="CA787" s="1"/>
      <c r="CB787" s="1"/>
      <c r="CC787" s="1"/>
      <c r="CD787" s="1"/>
      <c r="CE787" s="1"/>
      <c r="CF787" s="1"/>
      <c r="CG787" s="1"/>
      <c r="CH787" s="1"/>
      <c r="CI787" s="1"/>
      <c r="CJ787" s="1"/>
      <c r="CK787" s="1"/>
      <c r="CL787" s="1"/>
      <c r="CM787" s="1"/>
      <c r="CN787" s="1"/>
      <c r="CO787" s="1"/>
      <c r="CP787" s="1"/>
      <c r="CQ787" s="1"/>
      <c r="CR787" s="1"/>
      <c r="CS787" s="1"/>
      <c r="CT787" s="1"/>
      <c r="CU787" s="1"/>
      <c r="CV787" s="1"/>
      <c r="CW787" s="1"/>
      <c r="CX787" s="1"/>
      <c r="CY787" s="1"/>
      <c r="CZ787" s="1"/>
      <c r="DA787" s="1"/>
      <c r="DB787" s="1"/>
      <c r="DC787" s="1"/>
      <c r="DD787" s="1"/>
      <c r="DE787" s="1"/>
      <c r="DF787" s="1"/>
      <c r="DG787" s="1"/>
      <c r="DH787" s="1"/>
      <c r="DI787" s="1"/>
      <c r="DJ787" s="1"/>
      <c r="DK787" s="1"/>
      <c r="DL787" s="1"/>
      <c r="DM787" s="1"/>
      <c r="DN787" s="1"/>
      <c r="DO787" s="1"/>
      <c r="DP787" s="1"/>
      <c r="DQ787" s="1"/>
      <c r="DR787" s="1"/>
      <c r="DS787" s="1"/>
      <c r="DT787" s="1"/>
      <c r="DU787" s="1"/>
      <c r="DV787" s="1"/>
      <c r="DW787" s="1"/>
      <c r="DX787" s="1"/>
      <c r="DY787" s="1"/>
      <c r="DZ787" s="1"/>
      <c r="EA787" s="1"/>
      <c r="EB787" s="1"/>
      <c r="EC787" s="1"/>
      <c r="ED787" s="1"/>
      <c r="EE787" s="1"/>
      <c r="EF787" s="1"/>
      <c r="EG787" s="1"/>
      <c r="EH787" s="1"/>
      <c r="EI787" s="1"/>
      <c r="EJ787" s="1"/>
      <c r="EK787" s="1"/>
      <c r="EL787" s="1"/>
      <c r="EM787" s="1"/>
      <c r="EN787" s="1"/>
      <c r="EO787" s="1"/>
      <c r="EP787" s="1"/>
    </row>
    <row r="788" spans="1:14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BY788" s="1"/>
      <c r="BZ788" s="1"/>
      <c r="CA788" s="1"/>
      <c r="CB788" s="1"/>
      <c r="CC788" s="1"/>
      <c r="CD788" s="1"/>
      <c r="CE788" s="1"/>
      <c r="CF788" s="1"/>
      <c r="CG788" s="1"/>
      <c r="CH788" s="1"/>
      <c r="CI788" s="1"/>
      <c r="CJ788" s="1"/>
      <c r="CK788" s="1"/>
      <c r="CL788" s="1"/>
      <c r="CM788" s="1"/>
      <c r="CN788" s="1"/>
      <c r="CO788" s="1"/>
      <c r="CP788" s="1"/>
      <c r="CQ788" s="1"/>
      <c r="CR788" s="1"/>
      <c r="CS788" s="1"/>
      <c r="CT788" s="1"/>
      <c r="CU788" s="1"/>
      <c r="CV788" s="1"/>
      <c r="CW788" s="1"/>
      <c r="CX788" s="1"/>
      <c r="CY788" s="1"/>
      <c r="CZ788" s="1"/>
      <c r="DA788" s="1"/>
      <c r="DB788" s="1"/>
      <c r="DC788" s="1"/>
      <c r="DD788" s="1"/>
      <c r="DE788" s="1"/>
      <c r="DF788" s="1"/>
      <c r="DG788" s="1"/>
      <c r="DH788" s="1"/>
      <c r="DI788" s="1"/>
      <c r="DJ788" s="1"/>
      <c r="DK788" s="1"/>
      <c r="DL788" s="1"/>
      <c r="DM788" s="1"/>
      <c r="DN788" s="1"/>
      <c r="DO788" s="1"/>
      <c r="DP788" s="1"/>
      <c r="DQ788" s="1"/>
      <c r="DR788" s="1"/>
      <c r="DS788" s="1"/>
      <c r="DT788" s="1"/>
      <c r="DU788" s="1"/>
      <c r="DV788" s="1"/>
      <c r="DW788" s="1"/>
      <c r="DX788" s="1"/>
      <c r="DY788" s="1"/>
      <c r="DZ788" s="1"/>
      <c r="EA788" s="1"/>
      <c r="EB788" s="1"/>
      <c r="EC788" s="1"/>
      <c r="ED788" s="1"/>
      <c r="EE788" s="1"/>
      <c r="EF788" s="1"/>
      <c r="EG788" s="1"/>
      <c r="EH788" s="1"/>
      <c r="EI788" s="1"/>
      <c r="EJ788" s="1"/>
      <c r="EK788" s="1"/>
      <c r="EL788" s="1"/>
      <c r="EM788" s="1"/>
      <c r="EN788" s="1"/>
      <c r="EO788" s="1"/>
      <c r="EP788" s="1"/>
    </row>
    <row r="789" spans="1:14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  <c r="CA789" s="1"/>
      <c r="CB789" s="1"/>
      <c r="CC789" s="1"/>
      <c r="CD789" s="1"/>
      <c r="CE789" s="1"/>
      <c r="CF789" s="1"/>
      <c r="CG789" s="1"/>
      <c r="CH789" s="1"/>
      <c r="CI789" s="1"/>
      <c r="CJ789" s="1"/>
      <c r="CK789" s="1"/>
      <c r="CL789" s="1"/>
      <c r="CM789" s="1"/>
      <c r="CN789" s="1"/>
      <c r="CO789" s="1"/>
      <c r="CP789" s="1"/>
      <c r="CQ789" s="1"/>
      <c r="CR789" s="1"/>
      <c r="CS789" s="1"/>
      <c r="CT789" s="1"/>
      <c r="CU789" s="1"/>
      <c r="CV789" s="1"/>
      <c r="CW789" s="1"/>
      <c r="CX789" s="1"/>
      <c r="CY789" s="1"/>
      <c r="CZ789" s="1"/>
      <c r="DA789" s="1"/>
      <c r="DB789" s="1"/>
      <c r="DC789" s="1"/>
      <c r="DD789" s="1"/>
      <c r="DE789" s="1"/>
      <c r="DF789" s="1"/>
      <c r="DG789" s="1"/>
      <c r="DH789" s="1"/>
      <c r="DI789" s="1"/>
      <c r="DJ789" s="1"/>
      <c r="DK789" s="1"/>
      <c r="DL789" s="1"/>
      <c r="DM789" s="1"/>
      <c r="DN789" s="1"/>
      <c r="DO789" s="1"/>
      <c r="DP789" s="1"/>
      <c r="DQ789" s="1"/>
      <c r="DR789" s="1"/>
      <c r="DS789" s="1"/>
      <c r="DT789" s="1"/>
      <c r="DU789" s="1"/>
      <c r="DV789" s="1"/>
      <c r="DW789" s="1"/>
      <c r="DX789" s="1"/>
      <c r="DY789" s="1"/>
      <c r="DZ789" s="1"/>
      <c r="EA789" s="1"/>
      <c r="EB789" s="1"/>
      <c r="EC789" s="1"/>
      <c r="ED789" s="1"/>
      <c r="EE789" s="1"/>
      <c r="EF789" s="1"/>
      <c r="EG789" s="1"/>
      <c r="EH789" s="1"/>
      <c r="EI789" s="1"/>
      <c r="EJ789" s="1"/>
      <c r="EK789" s="1"/>
      <c r="EL789" s="1"/>
      <c r="EM789" s="1"/>
      <c r="EN789" s="1"/>
      <c r="EO789" s="1"/>
      <c r="EP789" s="1"/>
    </row>
    <row r="790" spans="1:14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  <c r="CA790" s="1"/>
      <c r="CB790" s="1"/>
      <c r="CC790" s="1"/>
      <c r="CD790" s="1"/>
      <c r="CE790" s="1"/>
      <c r="CF790" s="1"/>
      <c r="CG790" s="1"/>
      <c r="CH790" s="1"/>
      <c r="CI790" s="1"/>
      <c r="CJ790" s="1"/>
      <c r="CK790" s="1"/>
      <c r="CL790" s="1"/>
      <c r="CM790" s="1"/>
      <c r="CN790" s="1"/>
      <c r="CO790" s="1"/>
      <c r="CP790" s="1"/>
      <c r="CQ790" s="1"/>
      <c r="CR790" s="1"/>
      <c r="CS790" s="1"/>
      <c r="CT790" s="1"/>
      <c r="CU790" s="1"/>
      <c r="CV790" s="1"/>
      <c r="CW790" s="1"/>
      <c r="CX790" s="1"/>
      <c r="CY790" s="1"/>
      <c r="CZ790" s="1"/>
      <c r="DA790" s="1"/>
      <c r="DB790" s="1"/>
      <c r="DC790" s="1"/>
      <c r="DD790" s="1"/>
      <c r="DE790" s="1"/>
      <c r="DF790" s="1"/>
      <c r="DG790" s="1"/>
      <c r="DH790" s="1"/>
      <c r="DI790" s="1"/>
      <c r="DJ790" s="1"/>
      <c r="DK790" s="1"/>
      <c r="DL790" s="1"/>
      <c r="DM790" s="1"/>
      <c r="DN790" s="1"/>
      <c r="DO790" s="1"/>
      <c r="DP790" s="1"/>
      <c r="DQ790" s="1"/>
      <c r="DR790" s="1"/>
      <c r="DS790" s="1"/>
      <c r="DT790" s="1"/>
      <c r="DU790" s="1"/>
      <c r="DV790" s="1"/>
      <c r="DW790" s="1"/>
      <c r="DX790" s="1"/>
      <c r="DY790" s="1"/>
      <c r="DZ790" s="1"/>
      <c r="EA790" s="1"/>
      <c r="EB790" s="1"/>
      <c r="EC790" s="1"/>
      <c r="ED790" s="1"/>
      <c r="EE790" s="1"/>
      <c r="EF790" s="1"/>
      <c r="EG790" s="1"/>
      <c r="EH790" s="1"/>
      <c r="EI790" s="1"/>
      <c r="EJ790" s="1"/>
      <c r="EK790" s="1"/>
      <c r="EL790" s="1"/>
      <c r="EM790" s="1"/>
      <c r="EN790" s="1"/>
      <c r="EO790" s="1"/>
      <c r="EP790" s="1"/>
    </row>
    <row r="791" spans="1:14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  <c r="CA791" s="1"/>
      <c r="CB791" s="1"/>
      <c r="CC791" s="1"/>
      <c r="CD791" s="1"/>
      <c r="CE791" s="1"/>
      <c r="CF791" s="1"/>
      <c r="CG791" s="1"/>
      <c r="CH791" s="1"/>
      <c r="CI791" s="1"/>
      <c r="CJ791" s="1"/>
      <c r="CK791" s="1"/>
      <c r="CL791" s="1"/>
      <c r="CM791" s="1"/>
      <c r="CN791" s="1"/>
      <c r="CO791" s="1"/>
      <c r="CP791" s="1"/>
      <c r="CQ791" s="1"/>
      <c r="CR791" s="1"/>
      <c r="CS791" s="1"/>
      <c r="CT791" s="1"/>
      <c r="CU791" s="1"/>
      <c r="CV791" s="1"/>
      <c r="CW791" s="1"/>
      <c r="CX791" s="1"/>
      <c r="CY791" s="1"/>
      <c r="CZ791" s="1"/>
      <c r="DA791" s="1"/>
      <c r="DB791" s="1"/>
      <c r="DC791" s="1"/>
      <c r="DD791" s="1"/>
      <c r="DE791" s="1"/>
      <c r="DF791" s="1"/>
      <c r="DG791" s="1"/>
      <c r="DH791" s="1"/>
      <c r="DI791" s="1"/>
      <c r="DJ791" s="1"/>
      <c r="DK791" s="1"/>
      <c r="DL791" s="1"/>
      <c r="DM791" s="1"/>
      <c r="DN791" s="1"/>
      <c r="DO791" s="1"/>
      <c r="DP791" s="1"/>
      <c r="DQ791" s="1"/>
      <c r="DR791" s="1"/>
      <c r="DS791" s="1"/>
      <c r="DT791" s="1"/>
      <c r="DU791" s="1"/>
      <c r="DV791" s="1"/>
      <c r="DW791" s="1"/>
      <c r="DX791" s="1"/>
      <c r="DY791" s="1"/>
      <c r="DZ791" s="1"/>
      <c r="EA791" s="1"/>
      <c r="EB791" s="1"/>
      <c r="EC791" s="1"/>
      <c r="ED791" s="1"/>
      <c r="EE791" s="1"/>
      <c r="EF791" s="1"/>
      <c r="EG791" s="1"/>
      <c r="EH791" s="1"/>
      <c r="EI791" s="1"/>
      <c r="EJ791" s="1"/>
      <c r="EK791" s="1"/>
      <c r="EL791" s="1"/>
      <c r="EM791" s="1"/>
      <c r="EN791" s="1"/>
      <c r="EO791" s="1"/>
      <c r="EP791" s="1"/>
    </row>
    <row r="792" spans="1:14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  <c r="CA792" s="1"/>
      <c r="CB792" s="1"/>
      <c r="CC792" s="1"/>
      <c r="CD792" s="1"/>
      <c r="CE792" s="1"/>
      <c r="CF792" s="1"/>
      <c r="CG792" s="1"/>
      <c r="CH792" s="1"/>
      <c r="CI792" s="1"/>
      <c r="CJ792" s="1"/>
      <c r="CK792" s="1"/>
      <c r="CL792" s="1"/>
      <c r="CM792" s="1"/>
      <c r="CN792" s="1"/>
      <c r="CO792" s="1"/>
      <c r="CP792" s="1"/>
      <c r="CQ792" s="1"/>
      <c r="CR792" s="1"/>
      <c r="CS792" s="1"/>
      <c r="CT792" s="1"/>
      <c r="CU792" s="1"/>
      <c r="CV792" s="1"/>
      <c r="CW792" s="1"/>
      <c r="CX792" s="1"/>
      <c r="CY792" s="1"/>
      <c r="CZ792" s="1"/>
      <c r="DA792" s="1"/>
      <c r="DB792" s="1"/>
      <c r="DC792" s="1"/>
      <c r="DD792" s="1"/>
      <c r="DE792" s="1"/>
      <c r="DF792" s="1"/>
      <c r="DG792" s="1"/>
      <c r="DH792" s="1"/>
      <c r="DI792" s="1"/>
      <c r="DJ792" s="1"/>
      <c r="DK792" s="1"/>
      <c r="DL792" s="1"/>
      <c r="DM792" s="1"/>
      <c r="DN792" s="1"/>
      <c r="DO792" s="1"/>
      <c r="DP792" s="1"/>
      <c r="DQ792" s="1"/>
      <c r="DR792" s="1"/>
      <c r="DS792" s="1"/>
      <c r="DT792" s="1"/>
      <c r="DU792" s="1"/>
      <c r="DV792" s="1"/>
      <c r="DW792" s="1"/>
      <c r="DX792" s="1"/>
      <c r="DY792" s="1"/>
      <c r="DZ792" s="1"/>
      <c r="EA792" s="1"/>
      <c r="EB792" s="1"/>
      <c r="EC792" s="1"/>
      <c r="ED792" s="1"/>
      <c r="EE792" s="1"/>
      <c r="EF792" s="1"/>
      <c r="EG792" s="1"/>
      <c r="EH792" s="1"/>
      <c r="EI792" s="1"/>
      <c r="EJ792" s="1"/>
      <c r="EK792" s="1"/>
      <c r="EL792" s="1"/>
      <c r="EM792" s="1"/>
      <c r="EN792" s="1"/>
      <c r="EO792" s="1"/>
      <c r="EP792" s="1"/>
    </row>
    <row r="793" spans="1:14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  <c r="CA793" s="1"/>
      <c r="CB793" s="1"/>
      <c r="CC793" s="1"/>
      <c r="CD793" s="1"/>
      <c r="CE793" s="1"/>
      <c r="CF793" s="1"/>
      <c r="CG793" s="1"/>
      <c r="CH793" s="1"/>
      <c r="CI793" s="1"/>
      <c r="CJ793" s="1"/>
      <c r="CK793" s="1"/>
      <c r="CL793" s="1"/>
      <c r="CM793" s="1"/>
      <c r="CN793" s="1"/>
      <c r="CO793" s="1"/>
      <c r="CP793" s="1"/>
      <c r="CQ793" s="1"/>
      <c r="CR793" s="1"/>
      <c r="CS793" s="1"/>
      <c r="CT793" s="1"/>
      <c r="CU793" s="1"/>
      <c r="CV793" s="1"/>
      <c r="CW793" s="1"/>
      <c r="CX793" s="1"/>
      <c r="CY793" s="1"/>
      <c r="CZ793" s="1"/>
      <c r="DA793" s="1"/>
      <c r="DB793" s="1"/>
      <c r="DC793" s="1"/>
      <c r="DD793" s="1"/>
      <c r="DE793" s="1"/>
      <c r="DF793" s="1"/>
      <c r="DG793" s="1"/>
      <c r="DH793" s="1"/>
      <c r="DI793" s="1"/>
      <c r="DJ793" s="1"/>
      <c r="DK793" s="1"/>
      <c r="DL793" s="1"/>
      <c r="DM793" s="1"/>
      <c r="DN793" s="1"/>
      <c r="DO793" s="1"/>
      <c r="DP793" s="1"/>
      <c r="DQ793" s="1"/>
      <c r="DR793" s="1"/>
      <c r="DS793" s="1"/>
      <c r="DT793" s="1"/>
      <c r="DU793" s="1"/>
      <c r="DV793" s="1"/>
      <c r="DW793" s="1"/>
      <c r="DX793" s="1"/>
      <c r="DY793" s="1"/>
      <c r="DZ793" s="1"/>
      <c r="EA793" s="1"/>
      <c r="EB793" s="1"/>
      <c r="EC793" s="1"/>
      <c r="ED793" s="1"/>
      <c r="EE793" s="1"/>
      <c r="EF793" s="1"/>
      <c r="EG793" s="1"/>
      <c r="EH793" s="1"/>
      <c r="EI793" s="1"/>
      <c r="EJ793" s="1"/>
      <c r="EK793" s="1"/>
      <c r="EL793" s="1"/>
      <c r="EM793" s="1"/>
      <c r="EN793" s="1"/>
      <c r="EO793" s="1"/>
      <c r="EP793" s="1"/>
    </row>
    <row r="794" spans="1:14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  <c r="CA794" s="1"/>
      <c r="CB794" s="1"/>
      <c r="CC794" s="1"/>
      <c r="CD794" s="1"/>
      <c r="CE794" s="1"/>
      <c r="CF794" s="1"/>
      <c r="CG794" s="1"/>
      <c r="CH794" s="1"/>
      <c r="CI794" s="1"/>
      <c r="CJ794" s="1"/>
      <c r="CK794" s="1"/>
      <c r="CL794" s="1"/>
      <c r="CM794" s="1"/>
      <c r="CN794" s="1"/>
      <c r="CO794" s="1"/>
      <c r="CP794" s="1"/>
      <c r="CQ794" s="1"/>
      <c r="CR794" s="1"/>
      <c r="CS794" s="1"/>
      <c r="CT794" s="1"/>
      <c r="CU794" s="1"/>
      <c r="CV794" s="1"/>
      <c r="CW794" s="1"/>
      <c r="CX794" s="1"/>
      <c r="CY794" s="1"/>
      <c r="CZ794" s="1"/>
      <c r="DA794" s="1"/>
      <c r="DB794" s="1"/>
      <c r="DC794" s="1"/>
      <c r="DD794" s="1"/>
      <c r="DE794" s="1"/>
      <c r="DF794" s="1"/>
      <c r="DG794" s="1"/>
      <c r="DH794" s="1"/>
      <c r="DI794" s="1"/>
      <c r="DJ794" s="1"/>
      <c r="DK794" s="1"/>
      <c r="DL794" s="1"/>
      <c r="DM794" s="1"/>
      <c r="DN794" s="1"/>
      <c r="DO794" s="1"/>
      <c r="DP794" s="1"/>
      <c r="DQ794" s="1"/>
      <c r="DR794" s="1"/>
      <c r="DS794" s="1"/>
      <c r="DT794" s="1"/>
      <c r="DU794" s="1"/>
      <c r="DV794" s="1"/>
      <c r="DW794" s="1"/>
      <c r="DX794" s="1"/>
      <c r="DY794" s="1"/>
      <c r="DZ794" s="1"/>
      <c r="EA794" s="1"/>
      <c r="EB794" s="1"/>
      <c r="EC794" s="1"/>
      <c r="ED794" s="1"/>
      <c r="EE794" s="1"/>
      <c r="EF794" s="1"/>
      <c r="EG794" s="1"/>
      <c r="EH794" s="1"/>
      <c r="EI794" s="1"/>
      <c r="EJ794" s="1"/>
      <c r="EK794" s="1"/>
      <c r="EL794" s="1"/>
      <c r="EM794" s="1"/>
      <c r="EN794" s="1"/>
      <c r="EO794" s="1"/>
      <c r="EP794" s="1"/>
    </row>
    <row r="795" spans="1:14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  <c r="CA795" s="1"/>
      <c r="CB795" s="1"/>
      <c r="CC795" s="1"/>
      <c r="CD795" s="1"/>
      <c r="CE795" s="1"/>
      <c r="CF795" s="1"/>
      <c r="CG795" s="1"/>
      <c r="CH795" s="1"/>
      <c r="CI795" s="1"/>
      <c r="CJ795" s="1"/>
      <c r="CK795" s="1"/>
      <c r="CL795" s="1"/>
      <c r="CM795" s="1"/>
      <c r="CN795" s="1"/>
      <c r="CO795" s="1"/>
      <c r="CP795" s="1"/>
      <c r="CQ795" s="1"/>
      <c r="CR795" s="1"/>
      <c r="CS795" s="1"/>
      <c r="CT795" s="1"/>
      <c r="CU795" s="1"/>
      <c r="CV795" s="1"/>
      <c r="CW795" s="1"/>
      <c r="CX795" s="1"/>
      <c r="CY795" s="1"/>
      <c r="CZ795" s="1"/>
      <c r="DA795" s="1"/>
      <c r="DB795" s="1"/>
      <c r="DC795" s="1"/>
      <c r="DD795" s="1"/>
      <c r="DE795" s="1"/>
      <c r="DF795" s="1"/>
      <c r="DG795" s="1"/>
      <c r="DH795" s="1"/>
      <c r="DI795" s="1"/>
      <c r="DJ795" s="1"/>
      <c r="DK795" s="1"/>
      <c r="DL795" s="1"/>
      <c r="DM795" s="1"/>
      <c r="DN795" s="1"/>
      <c r="DO795" s="1"/>
      <c r="DP795" s="1"/>
      <c r="DQ795" s="1"/>
      <c r="DR795" s="1"/>
      <c r="DS795" s="1"/>
      <c r="DT795" s="1"/>
      <c r="DU795" s="1"/>
      <c r="DV795" s="1"/>
      <c r="DW795" s="1"/>
      <c r="DX795" s="1"/>
      <c r="DY795" s="1"/>
      <c r="DZ795" s="1"/>
      <c r="EA795" s="1"/>
      <c r="EB795" s="1"/>
      <c r="EC795" s="1"/>
      <c r="ED795" s="1"/>
      <c r="EE795" s="1"/>
      <c r="EF795" s="1"/>
      <c r="EG795" s="1"/>
      <c r="EH795" s="1"/>
      <c r="EI795" s="1"/>
      <c r="EJ795" s="1"/>
      <c r="EK795" s="1"/>
      <c r="EL795" s="1"/>
      <c r="EM795" s="1"/>
      <c r="EN795" s="1"/>
      <c r="EO795" s="1"/>
      <c r="EP795" s="1"/>
    </row>
    <row r="796" spans="1:14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  <c r="CA796" s="1"/>
      <c r="CB796" s="1"/>
      <c r="CC796" s="1"/>
      <c r="CD796" s="1"/>
      <c r="CE796" s="1"/>
      <c r="CF796" s="1"/>
      <c r="CG796" s="1"/>
      <c r="CH796" s="1"/>
      <c r="CI796" s="1"/>
      <c r="CJ796" s="1"/>
      <c r="CK796" s="1"/>
      <c r="CL796" s="1"/>
      <c r="CM796" s="1"/>
      <c r="CN796" s="1"/>
      <c r="CO796" s="1"/>
      <c r="CP796" s="1"/>
      <c r="CQ796" s="1"/>
      <c r="CR796" s="1"/>
      <c r="CS796" s="1"/>
      <c r="CT796" s="1"/>
      <c r="CU796" s="1"/>
      <c r="CV796" s="1"/>
      <c r="CW796" s="1"/>
      <c r="CX796" s="1"/>
      <c r="CY796" s="1"/>
      <c r="CZ796" s="1"/>
      <c r="DA796" s="1"/>
      <c r="DB796" s="1"/>
      <c r="DC796" s="1"/>
      <c r="DD796" s="1"/>
      <c r="DE796" s="1"/>
      <c r="DF796" s="1"/>
      <c r="DG796" s="1"/>
      <c r="DH796" s="1"/>
      <c r="DI796" s="1"/>
      <c r="DJ796" s="1"/>
      <c r="DK796" s="1"/>
      <c r="DL796" s="1"/>
      <c r="DM796" s="1"/>
      <c r="DN796" s="1"/>
      <c r="DO796" s="1"/>
      <c r="DP796" s="1"/>
      <c r="DQ796" s="1"/>
      <c r="DR796" s="1"/>
      <c r="DS796" s="1"/>
      <c r="DT796" s="1"/>
      <c r="DU796" s="1"/>
      <c r="DV796" s="1"/>
      <c r="DW796" s="1"/>
      <c r="DX796" s="1"/>
      <c r="DY796" s="1"/>
      <c r="DZ796" s="1"/>
      <c r="EA796" s="1"/>
      <c r="EB796" s="1"/>
      <c r="EC796" s="1"/>
      <c r="ED796" s="1"/>
      <c r="EE796" s="1"/>
      <c r="EF796" s="1"/>
      <c r="EG796" s="1"/>
      <c r="EH796" s="1"/>
      <c r="EI796" s="1"/>
      <c r="EJ796" s="1"/>
      <c r="EK796" s="1"/>
      <c r="EL796" s="1"/>
      <c r="EM796" s="1"/>
      <c r="EN796" s="1"/>
      <c r="EO796" s="1"/>
      <c r="EP796" s="1"/>
    </row>
    <row r="797" spans="1:14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  <c r="CA797" s="1"/>
      <c r="CB797" s="1"/>
      <c r="CC797" s="1"/>
      <c r="CD797" s="1"/>
      <c r="CE797" s="1"/>
      <c r="CF797" s="1"/>
      <c r="CG797" s="1"/>
      <c r="CH797" s="1"/>
      <c r="CI797" s="1"/>
      <c r="CJ797" s="1"/>
      <c r="CK797" s="1"/>
      <c r="CL797" s="1"/>
      <c r="CM797" s="1"/>
      <c r="CN797" s="1"/>
      <c r="CO797" s="1"/>
      <c r="CP797" s="1"/>
      <c r="CQ797" s="1"/>
      <c r="CR797" s="1"/>
      <c r="CS797" s="1"/>
      <c r="CT797" s="1"/>
      <c r="CU797" s="1"/>
      <c r="CV797" s="1"/>
      <c r="CW797" s="1"/>
      <c r="CX797" s="1"/>
      <c r="CY797" s="1"/>
      <c r="CZ797" s="1"/>
      <c r="DA797" s="1"/>
      <c r="DB797" s="1"/>
      <c r="DC797" s="1"/>
      <c r="DD797" s="1"/>
      <c r="DE797" s="1"/>
      <c r="DF797" s="1"/>
      <c r="DG797" s="1"/>
      <c r="DH797" s="1"/>
      <c r="DI797" s="1"/>
      <c r="DJ797" s="1"/>
      <c r="DK797" s="1"/>
      <c r="DL797" s="1"/>
      <c r="DM797" s="1"/>
      <c r="DN797" s="1"/>
      <c r="DO797" s="1"/>
      <c r="DP797" s="1"/>
      <c r="DQ797" s="1"/>
      <c r="DR797" s="1"/>
      <c r="DS797" s="1"/>
      <c r="DT797" s="1"/>
      <c r="DU797" s="1"/>
      <c r="DV797" s="1"/>
      <c r="DW797" s="1"/>
      <c r="DX797" s="1"/>
      <c r="DY797" s="1"/>
      <c r="DZ797" s="1"/>
      <c r="EA797" s="1"/>
      <c r="EB797" s="1"/>
      <c r="EC797" s="1"/>
      <c r="ED797" s="1"/>
      <c r="EE797" s="1"/>
      <c r="EF797" s="1"/>
      <c r="EG797" s="1"/>
      <c r="EH797" s="1"/>
      <c r="EI797" s="1"/>
      <c r="EJ797" s="1"/>
      <c r="EK797" s="1"/>
      <c r="EL797" s="1"/>
      <c r="EM797" s="1"/>
      <c r="EN797" s="1"/>
      <c r="EO797" s="1"/>
      <c r="EP797" s="1"/>
    </row>
    <row r="798" spans="1:14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  <c r="CA798" s="1"/>
      <c r="CB798" s="1"/>
      <c r="CC798" s="1"/>
      <c r="CD798" s="1"/>
      <c r="CE798" s="1"/>
      <c r="CF798" s="1"/>
      <c r="CG798" s="1"/>
      <c r="CH798" s="1"/>
      <c r="CI798" s="1"/>
      <c r="CJ798" s="1"/>
      <c r="CK798" s="1"/>
      <c r="CL798" s="1"/>
      <c r="CM798" s="1"/>
      <c r="CN798" s="1"/>
      <c r="CO798" s="1"/>
      <c r="CP798" s="1"/>
      <c r="CQ798" s="1"/>
      <c r="CR798" s="1"/>
      <c r="CS798" s="1"/>
      <c r="CT798" s="1"/>
      <c r="CU798" s="1"/>
      <c r="CV798" s="1"/>
      <c r="CW798" s="1"/>
      <c r="CX798" s="1"/>
      <c r="CY798" s="1"/>
      <c r="CZ798" s="1"/>
      <c r="DA798" s="1"/>
      <c r="DB798" s="1"/>
      <c r="DC798" s="1"/>
      <c r="DD798" s="1"/>
      <c r="DE798" s="1"/>
      <c r="DF798" s="1"/>
      <c r="DG798" s="1"/>
      <c r="DH798" s="1"/>
      <c r="DI798" s="1"/>
      <c r="DJ798" s="1"/>
      <c r="DK798" s="1"/>
      <c r="DL798" s="1"/>
      <c r="DM798" s="1"/>
      <c r="DN798" s="1"/>
      <c r="DO798" s="1"/>
      <c r="DP798" s="1"/>
      <c r="DQ798" s="1"/>
      <c r="DR798" s="1"/>
      <c r="DS798" s="1"/>
      <c r="DT798" s="1"/>
      <c r="DU798" s="1"/>
      <c r="DV798" s="1"/>
      <c r="DW798" s="1"/>
      <c r="DX798" s="1"/>
      <c r="DY798" s="1"/>
      <c r="DZ798" s="1"/>
      <c r="EA798" s="1"/>
      <c r="EB798" s="1"/>
      <c r="EC798" s="1"/>
      <c r="ED798" s="1"/>
      <c r="EE798" s="1"/>
      <c r="EF798" s="1"/>
      <c r="EG798" s="1"/>
      <c r="EH798" s="1"/>
      <c r="EI798" s="1"/>
      <c r="EJ798" s="1"/>
      <c r="EK798" s="1"/>
      <c r="EL798" s="1"/>
      <c r="EM798" s="1"/>
      <c r="EN798" s="1"/>
      <c r="EO798" s="1"/>
      <c r="EP798" s="1"/>
    </row>
    <row r="799" spans="1:14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  <c r="CA799" s="1"/>
      <c r="CB799" s="1"/>
      <c r="CC799" s="1"/>
      <c r="CD799" s="1"/>
      <c r="CE799" s="1"/>
      <c r="CF799" s="1"/>
      <c r="CG799" s="1"/>
      <c r="CH799" s="1"/>
      <c r="CI799" s="1"/>
      <c r="CJ799" s="1"/>
      <c r="CK799" s="1"/>
      <c r="CL799" s="1"/>
      <c r="CM799" s="1"/>
      <c r="CN799" s="1"/>
      <c r="CO799" s="1"/>
      <c r="CP799" s="1"/>
      <c r="CQ799" s="1"/>
      <c r="CR799" s="1"/>
      <c r="CS799" s="1"/>
      <c r="CT799" s="1"/>
      <c r="CU799" s="1"/>
      <c r="CV799" s="1"/>
      <c r="CW799" s="1"/>
      <c r="CX799" s="1"/>
      <c r="CY799" s="1"/>
      <c r="CZ799" s="1"/>
      <c r="DA799" s="1"/>
      <c r="DB799" s="1"/>
      <c r="DC799" s="1"/>
      <c r="DD799" s="1"/>
      <c r="DE799" s="1"/>
      <c r="DF799" s="1"/>
      <c r="DG799" s="1"/>
      <c r="DH799" s="1"/>
      <c r="DI799" s="1"/>
      <c r="DJ799" s="1"/>
      <c r="DK799" s="1"/>
      <c r="DL799" s="1"/>
      <c r="DM799" s="1"/>
      <c r="DN799" s="1"/>
      <c r="DO799" s="1"/>
      <c r="DP799" s="1"/>
      <c r="DQ799" s="1"/>
      <c r="DR799" s="1"/>
      <c r="DS799" s="1"/>
      <c r="DT799" s="1"/>
      <c r="DU799" s="1"/>
      <c r="DV799" s="1"/>
      <c r="DW799" s="1"/>
      <c r="DX799" s="1"/>
      <c r="DY799" s="1"/>
      <c r="DZ799" s="1"/>
      <c r="EA799" s="1"/>
      <c r="EB799" s="1"/>
      <c r="EC799" s="1"/>
      <c r="ED799" s="1"/>
      <c r="EE799" s="1"/>
      <c r="EF799" s="1"/>
      <c r="EG799" s="1"/>
      <c r="EH799" s="1"/>
      <c r="EI799" s="1"/>
      <c r="EJ799" s="1"/>
      <c r="EK799" s="1"/>
      <c r="EL799" s="1"/>
      <c r="EM799" s="1"/>
      <c r="EN799" s="1"/>
      <c r="EO799" s="1"/>
      <c r="EP799" s="1"/>
    </row>
    <row r="800" spans="1:14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  <c r="CA800" s="1"/>
      <c r="CB800" s="1"/>
      <c r="CC800" s="1"/>
      <c r="CD800" s="1"/>
      <c r="CE800" s="1"/>
      <c r="CF800" s="1"/>
      <c r="CG800" s="1"/>
      <c r="CH800" s="1"/>
      <c r="CI800" s="1"/>
      <c r="CJ800" s="1"/>
      <c r="CK800" s="1"/>
      <c r="CL800" s="1"/>
      <c r="CM800" s="1"/>
      <c r="CN800" s="1"/>
      <c r="CO800" s="1"/>
      <c r="CP800" s="1"/>
      <c r="CQ800" s="1"/>
      <c r="CR800" s="1"/>
      <c r="CS800" s="1"/>
      <c r="CT800" s="1"/>
      <c r="CU800" s="1"/>
      <c r="CV800" s="1"/>
      <c r="CW800" s="1"/>
      <c r="CX800" s="1"/>
      <c r="CY800" s="1"/>
      <c r="CZ800" s="1"/>
      <c r="DA800" s="1"/>
      <c r="DB800" s="1"/>
      <c r="DC800" s="1"/>
      <c r="DD800" s="1"/>
      <c r="DE800" s="1"/>
      <c r="DF800" s="1"/>
      <c r="DG800" s="1"/>
      <c r="DH800" s="1"/>
      <c r="DI800" s="1"/>
      <c r="DJ800" s="1"/>
      <c r="DK800" s="1"/>
      <c r="DL800" s="1"/>
      <c r="DM800" s="1"/>
      <c r="DN800" s="1"/>
      <c r="DO800" s="1"/>
      <c r="DP800" s="1"/>
      <c r="DQ800" s="1"/>
      <c r="DR800" s="1"/>
      <c r="DS800" s="1"/>
      <c r="DT800" s="1"/>
      <c r="DU800" s="1"/>
      <c r="DV800" s="1"/>
      <c r="DW800" s="1"/>
      <c r="DX800" s="1"/>
      <c r="DY800" s="1"/>
      <c r="DZ800" s="1"/>
      <c r="EA800" s="1"/>
      <c r="EB800" s="1"/>
      <c r="EC800" s="1"/>
      <c r="ED800" s="1"/>
      <c r="EE800" s="1"/>
      <c r="EF800" s="1"/>
      <c r="EG800" s="1"/>
      <c r="EH800" s="1"/>
      <c r="EI800" s="1"/>
      <c r="EJ800" s="1"/>
      <c r="EK800" s="1"/>
      <c r="EL800" s="1"/>
      <c r="EM800" s="1"/>
      <c r="EN800" s="1"/>
      <c r="EO800" s="1"/>
      <c r="EP800" s="1"/>
    </row>
    <row r="801" spans="1:14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  <c r="CA801" s="1"/>
      <c r="CB801" s="1"/>
      <c r="CC801" s="1"/>
      <c r="CD801" s="1"/>
      <c r="CE801" s="1"/>
      <c r="CF801" s="1"/>
      <c r="CG801" s="1"/>
      <c r="CH801" s="1"/>
      <c r="CI801" s="1"/>
      <c r="CJ801" s="1"/>
      <c r="CK801" s="1"/>
      <c r="CL801" s="1"/>
      <c r="CM801" s="1"/>
      <c r="CN801" s="1"/>
      <c r="CO801" s="1"/>
      <c r="CP801" s="1"/>
      <c r="CQ801" s="1"/>
      <c r="CR801" s="1"/>
      <c r="CS801" s="1"/>
      <c r="CT801" s="1"/>
      <c r="CU801" s="1"/>
      <c r="CV801" s="1"/>
      <c r="CW801" s="1"/>
      <c r="CX801" s="1"/>
      <c r="CY801" s="1"/>
      <c r="CZ801" s="1"/>
      <c r="DA801" s="1"/>
      <c r="DB801" s="1"/>
      <c r="DC801" s="1"/>
      <c r="DD801" s="1"/>
      <c r="DE801" s="1"/>
      <c r="DF801" s="1"/>
      <c r="DG801" s="1"/>
      <c r="DH801" s="1"/>
      <c r="DI801" s="1"/>
      <c r="DJ801" s="1"/>
      <c r="DK801" s="1"/>
      <c r="DL801" s="1"/>
      <c r="DM801" s="1"/>
      <c r="DN801" s="1"/>
      <c r="DO801" s="1"/>
      <c r="DP801" s="1"/>
      <c r="DQ801" s="1"/>
      <c r="DR801" s="1"/>
      <c r="DS801" s="1"/>
      <c r="DT801" s="1"/>
      <c r="DU801" s="1"/>
      <c r="DV801" s="1"/>
      <c r="DW801" s="1"/>
      <c r="DX801" s="1"/>
      <c r="DY801" s="1"/>
      <c r="DZ801" s="1"/>
      <c r="EA801" s="1"/>
      <c r="EB801" s="1"/>
      <c r="EC801" s="1"/>
      <c r="ED801" s="1"/>
      <c r="EE801" s="1"/>
      <c r="EF801" s="1"/>
      <c r="EG801" s="1"/>
      <c r="EH801" s="1"/>
      <c r="EI801" s="1"/>
      <c r="EJ801" s="1"/>
      <c r="EK801" s="1"/>
      <c r="EL801" s="1"/>
      <c r="EM801" s="1"/>
      <c r="EN801" s="1"/>
      <c r="EO801" s="1"/>
      <c r="EP801" s="1"/>
    </row>
    <row r="802" spans="1:14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  <c r="CA802" s="1"/>
      <c r="CB802" s="1"/>
      <c r="CC802" s="1"/>
      <c r="CD802" s="1"/>
      <c r="CE802" s="1"/>
      <c r="CF802" s="1"/>
      <c r="CG802" s="1"/>
      <c r="CH802" s="1"/>
      <c r="CI802" s="1"/>
      <c r="CJ802" s="1"/>
      <c r="CK802" s="1"/>
      <c r="CL802" s="1"/>
      <c r="CM802" s="1"/>
      <c r="CN802" s="1"/>
      <c r="CO802" s="1"/>
      <c r="CP802" s="1"/>
      <c r="CQ802" s="1"/>
      <c r="CR802" s="1"/>
      <c r="CS802" s="1"/>
      <c r="CT802" s="1"/>
      <c r="CU802" s="1"/>
      <c r="CV802" s="1"/>
      <c r="CW802" s="1"/>
      <c r="CX802" s="1"/>
      <c r="CY802" s="1"/>
      <c r="CZ802" s="1"/>
      <c r="DA802" s="1"/>
      <c r="DB802" s="1"/>
      <c r="DC802" s="1"/>
      <c r="DD802" s="1"/>
      <c r="DE802" s="1"/>
      <c r="DF802" s="1"/>
      <c r="DG802" s="1"/>
      <c r="DH802" s="1"/>
      <c r="DI802" s="1"/>
      <c r="DJ802" s="1"/>
      <c r="DK802" s="1"/>
      <c r="DL802" s="1"/>
      <c r="DM802" s="1"/>
      <c r="DN802" s="1"/>
      <c r="DO802" s="1"/>
      <c r="DP802" s="1"/>
      <c r="DQ802" s="1"/>
      <c r="DR802" s="1"/>
      <c r="DS802" s="1"/>
      <c r="DT802" s="1"/>
      <c r="DU802" s="1"/>
      <c r="DV802" s="1"/>
      <c r="DW802" s="1"/>
      <c r="DX802" s="1"/>
      <c r="DY802" s="1"/>
      <c r="DZ802" s="1"/>
      <c r="EA802" s="1"/>
      <c r="EB802" s="1"/>
      <c r="EC802" s="1"/>
      <c r="ED802" s="1"/>
      <c r="EE802" s="1"/>
      <c r="EF802" s="1"/>
      <c r="EG802" s="1"/>
      <c r="EH802" s="1"/>
      <c r="EI802" s="1"/>
      <c r="EJ802" s="1"/>
      <c r="EK802" s="1"/>
      <c r="EL802" s="1"/>
      <c r="EM802" s="1"/>
      <c r="EN802" s="1"/>
      <c r="EO802" s="1"/>
      <c r="EP802" s="1"/>
    </row>
    <row r="803" spans="1:14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  <c r="CA803" s="1"/>
      <c r="CB803" s="1"/>
      <c r="CC803" s="1"/>
      <c r="CD803" s="1"/>
      <c r="CE803" s="1"/>
      <c r="CF803" s="1"/>
      <c r="CG803" s="1"/>
      <c r="CH803" s="1"/>
      <c r="CI803" s="1"/>
      <c r="CJ803" s="1"/>
      <c r="CK803" s="1"/>
      <c r="CL803" s="1"/>
      <c r="CM803" s="1"/>
      <c r="CN803" s="1"/>
      <c r="CO803" s="1"/>
      <c r="CP803" s="1"/>
      <c r="CQ803" s="1"/>
      <c r="CR803" s="1"/>
      <c r="CS803" s="1"/>
      <c r="CT803" s="1"/>
      <c r="CU803" s="1"/>
      <c r="CV803" s="1"/>
      <c r="CW803" s="1"/>
      <c r="CX803" s="1"/>
      <c r="CY803" s="1"/>
      <c r="CZ803" s="1"/>
      <c r="DA803" s="1"/>
      <c r="DB803" s="1"/>
      <c r="DC803" s="1"/>
      <c r="DD803" s="1"/>
      <c r="DE803" s="1"/>
      <c r="DF803" s="1"/>
      <c r="DG803" s="1"/>
      <c r="DH803" s="1"/>
      <c r="DI803" s="1"/>
      <c r="DJ803" s="1"/>
      <c r="DK803" s="1"/>
      <c r="DL803" s="1"/>
      <c r="DM803" s="1"/>
      <c r="DN803" s="1"/>
      <c r="DO803" s="1"/>
      <c r="DP803" s="1"/>
      <c r="DQ803" s="1"/>
      <c r="DR803" s="1"/>
      <c r="DS803" s="1"/>
      <c r="DT803" s="1"/>
      <c r="DU803" s="1"/>
      <c r="DV803" s="1"/>
      <c r="DW803" s="1"/>
      <c r="DX803" s="1"/>
      <c r="DY803" s="1"/>
      <c r="DZ803" s="1"/>
      <c r="EA803" s="1"/>
      <c r="EB803" s="1"/>
      <c r="EC803" s="1"/>
      <c r="ED803" s="1"/>
      <c r="EE803" s="1"/>
      <c r="EF803" s="1"/>
      <c r="EG803" s="1"/>
      <c r="EH803" s="1"/>
      <c r="EI803" s="1"/>
      <c r="EJ803" s="1"/>
      <c r="EK803" s="1"/>
      <c r="EL803" s="1"/>
      <c r="EM803" s="1"/>
      <c r="EN803" s="1"/>
      <c r="EO803" s="1"/>
      <c r="EP803" s="1"/>
    </row>
    <row r="804" spans="1:14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  <c r="CA804" s="1"/>
      <c r="CB804" s="1"/>
      <c r="CC804" s="1"/>
      <c r="CD804" s="1"/>
      <c r="CE804" s="1"/>
      <c r="CF804" s="1"/>
      <c r="CG804" s="1"/>
      <c r="CH804" s="1"/>
      <c r="CI804" s="1"/>
      <c r="CJ804" s="1"/>
      <c r="CK804" s="1"/>
      <c r="CL804" s="1"/>
      <c r="CM804" s="1"/>
      <c r="CN804" s="1"/>
      <c r="CO804" s="1"/>
      <c r="CP804" s="1"/>
      <c r="CQ804" s="1"/>
      <c r="CR804" s="1"/>
      <c r="CS804" s="1"/>
      <c r="CT804" s="1"/>
      <c r="CU804" s="1"/>
      <c r="CV804" s="1"/>
      <c r="CW804" s="1"/>
      <c r="CX804" s="1"/>
      <c r="CY804" s="1"/>
      <c r="CZ804" s="1"/>
      <c r="DA804" s="1"/>
      <c r="DB804" s="1"/>
      <c r="DC804" s="1"/>
      <c r="DD804" s="1"/>
      <c r="DE804" s="1"/>
      <c r="DF804" s="1"/>
      <c r="DG804" s="1"/>
      <c r="DH804" s="1"/>
      <c r="DI804" s="1"/>
      <c r="DJ804" s="1"/>
      <c r="DK804" s="1"/>
      <c r="DL804" s="1"/>
      <c r="DM804" s="1"/>
      <c r="DN804" s="1"/>
      <c r="DO804" s="1"/>
      <c r="DP804" s="1"/>
      <c r="DQ804" s="1"/>
      <c r="DR804" s="1"/>
      <c r="DS804" s="1"/>
      <c r="DT804" s="1"/>
      <c r="DU804" s="1"/>
      <c r="DV804" s="1"/>
      <c r="DW804" s="1"/>
      <c r="DX804" s="1"/>
      <c r="DY804" s="1"/>
      <c r="DZ804" s="1"/>
      <c r="EA804" s="1"/>
      <c r="EB804" s="1"/>
      <c r="EC804" s="1"/>
      <c r="ED804" s="1"/>
      <c r="EE804" s="1"/>
      <c r="EF804" s="1"/>
      <c r="EG804" s="1"/>
      <c r="EH804" s="1"/>
      <c r="EI804" s="1"/>
      <c r="EJ804" s="1"/>
      <c r="EK804" s="1"/>
      <c r="EL804" s="1"/>
      <c r="EM804" s="1"/>
      <c r="EN804" s="1"/>
      <c r="EO804" s="1"/>
      <c r="EP804" s="1"/>
    </row>
    <row r="805" spans="1:14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  <c r="CA805" s="1"/>
      <c r="CB805" s="1"/>
      <c r="CC805" s="1"/>
      <c r="CD805" s="1"/>
      <c r="CE805" s="1"/>
      <c r="CF805" s="1"/>
      <c r="CG805" s="1"/>
      <c r="CH805" s="1"/>
      <c r="CI805" s="1"/>
      <c r="CJ805" s="1"/>
      <c r="CK805" s="1"/>
      <c r="CL805" s="1"/>
      <c r="CM805" s="1"/>
      <c r="CN805" s="1"/>
      <c r="CO805" s="1"/>
      <c r="CP805" s="1"/>
      <c r="CQ805" s="1"/>
      <c r="CR805" s="1"/>
      <c r="CS805" s="1"/>
      <c r="CT805" s="1"/>
      <c r="CU805" s="1"/>
      <c r="CV805" s="1"/>
      <c r="CW805" s="1"/>
      <c r="CX805" s="1"/>
      <c r="CY805" s="1"/>
      <c r="CZ805" s="1"/>
      <c r="DA805" s="1"/>
      <c r="DB805" s="1"/>
      <c r="DC805" s="1"/>
      <c r="DD805" s="1"/>
      <c r="DE805" s="1"/>
      <c r="DF805" s="1"/>
      <c r="DG805" s="1"/>
      <c r="DH805" s="1"/>
      <c r="DI805" s="1"/>
      <c r="DJ805" s="1"/>
      <c r="DK805" s="1"/>
      <c r="DL805" s="1"/>
      <c r="DM805" s="1"/>
      <c r="DN805" s="1"/>
      <c r="DO805" s="1"/>
      <c r="DP805" s="1"/>
      <c r="DQ805" s="1"/>
      <c r="DR805" s="1"/>
      <c r="DS805" s="1"/>
      <c r="DT805" s="1"/>
      <c r="DU805" s="1"/>
      <c r="DV805" s="1"/>
      <c r="DW805" s="1"/>
      <c r="DX805" s="1"/>
      <c r="DY805" s="1"/>
      <c r="DZ805" s="1"/>
      <c r="EA805" s="1"/>
      <c r="EB805" s="1"/>
      <c r="EC805" s="1"/>
      <c r="ED805" s="1"/>
      <c r="EE805" s="1"/>
      <c r="EF805" s="1"/>
      <c r="EG805" s="1"/>
      <c r="EH805" s="1"/>
      <c r="EI805" s="1"/>
      <c r="EJ805" s="1"/>
      <c r="EK805" s="1"/>
      <c r="EL805" s="1"/>
      <c r="EM805" s="1"/>
      <c r="EN805" s="1"/>
      <c r="EO805" s="1"/>
      <c r="EP805" s="1"/>
    </row>
    <row r="806" spans="1:14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  <c r="BV806" s="1"/>
      <c r="BW806" s="1"/>
      <c r="BX806" s="1"/>
      <c r="BY806" s="1"/>
      <c r="BZ806" s="1"/>
      <c r="CA806" s="1"/>
      <c r="CB806" s="1"/>
      <c r="CC806" s="1"/>
      <c r="CD806" s="1"/>
      <c r="CE806" s="1"/>
      <c r="CF806" s="1"/>
      <c r="CG806" s="1"/>
      <c r="CH806" s="1"/>
      <c r="CI806" s="1"/>
      <c r="CJ806" s="1"/>
      <c r="CK806" s="1"/>
      <c r="CL806" s="1"/>
      <c r="CM806" s="1"/>
      <c r="CN806" s="1"/>
      <c r="CO806" s="1"/>
      <c r="CP806" s="1"/>
      <c r="CQ806" s="1"/>
      <c r="CR806" s="1"/>
      <c r="CS806" s="1"/>
      <c r="CT806" s="1"/>
      <c r="CU806" s="1"/>
      <c r="CV806" s="1"/>
      <c r="CW806" s="1"/>
      <c r="CX806" s="1"/>
      <c r="CY806" s="1"/>
      <c r="CZ806" s="1"/>
      <c r="DA806" s="1"/>
      <c r="DB806" s="1"/>
      <c r="DC806" s="1"/>
      <c r="DD806" s="1"/>
      <c r="DE806" s="1"/>
      <c r="DF806" s="1"/>
      <c r="DG806" s="1"/>
      <c r="DH806" s="1"/>
      <c r="DI806" s="1"/>
      <c r="DJ806" s="1"/>
      <c r="DK806" s="1"/>
      <c r="DL806" s="1"/>
      <c r="DM806" s="1"/>
      <c r="DN806" s="1"/>
      <c r="DO806" s="1"/>
      <c r="DP806" s="1"/>
      <c r="DQ806" s="1"/>
      <c r="DR806" s="1"/>
      <c r="DS806" s="1"/>
      <c r="DT806" s="1"/>
      <c r="DU806" s="1"/>
      <c r="DV806" s="1"/>
      <c r="DW806" s="1"/>
      <c r="DX806" s="1"/>
      <c r="DY806" s="1"/>
      <c r="DZ806" s="1"/>
      <c r="EA806" s="1"/>
      <c r="EB806" s="1"/>
      <c r="EC806" s="1"/>
      <c r="ED806" s="1"/>
      <c r="EE806" s="1"/>
      <c r="EF806" s="1"/>
      <c r="EG806" s="1"/>
      <c r="EH806" s="1"/>
      <c r="EI806" s="1"/>
      <c r="EJ806" s="1"/>
      <c r="EK806" s="1"/>
      <c r="EL806" s="1"/>
      <c r="EM806" s="1"/>
      <c r="EN806" s="1"/>
      <c r="EO806" s="1"/>
      <c r="EP806" s="1"/>
    </row>
    <row r="807" spans="1:14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  <c r="CA807" s="1"/>
      <c r="CB807" s="1"/>
      <c r="CC807" s="1"/>
      <c r="CD807" s="1"/>
      <c r="CE807" s="1"/>
      <c r="CF807" s="1"/>
      <c r="CG807" s="1"/>
      <c r="CH807" s="1"/>
      <c r="CI807" s="1"/>
      <c r="CJ807" s="1"/>
      <c r="CK807" s="1"/>
      <c r="CL807" s="1"/>
      <c r="CM807" s="1"/>
      <c r="CN807" s="1"/>
      <c r="CO807" s="1"/>
      <c r="CP807" s="1"/>
      <c r="CQ807" s="1"/>
      <c r="CR807" s="1"/>
      <c r="CS807" s="1"/>
      <c r="CT807" s="1"/>
      <c r="CU807" s="1"/>
      <c r="CV807" s="1"/>
      <c r="CW807" s="1"/>
      <c r="CX807" s="1"/>
      <c r="CY807" s="1"/>
      <c r="CZ807" s="1"/>
      <c r="DA807" s="1"/>
      <c r="DB807" s="1"/>
      <c r="DC807" s="1"/>
      <c r="DD807" s="1"/>
      <c r="DE807" s="1"/>
      <c r="DF807" s="1"/>
      <c r="DG807" s="1"/>
      <c r="DH807" s="1"/>
      <c r="DI807" s="1"/>
      <c r="DJ807" s="1"/>
      <c r="DK807" s="1"/>
      <c r="DL807" s="1"/>
      <c r="DM807" s="1"/>
      <c r="DN807" s="1"/>
      <c r="DO807" s="1"/>
      <c r="DP807" s="1"/>
      <c r="DQ807" s="1"/>
      <c r="DR807" s="1"/>
      <c r="DS807" s="1"/>
      <c r="DT807" s="1"/>
      <c r="DU807" s="1"/>
      <c r="DV807" s="1"/>
      <c r="DW807" s="1"/>
      <c r="DX807" s="1"/>
      <c r="DY807" s="1"/>
      <c r="DZ807" s="1"/>
      <c r="EA807" s="1"/>
      <c r="EB807" s="1"/>
      <c r="EC807" s="1"/>
      <c r="ED807" s="1"/>
      <c r="EE807" s="1"/>
      <c r="EF807" s="1"/>
      <c r="EG807" s="1"/>
      <c r="EH807" s="1"/>
      <c r="EI807" s="1"/>
      <c r="EJ807" s="1"/>
      <c r="EK807" s="1"/>
      <c r="EL807" s="1"/>
      <c r="EM807" s="1"/>
      <c r="EN807" s="1"/>
      <c r="EO807" s="1"/>
      <c r="EP807" s="1"/>
    </row>
    <row r="808" spans="1:14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  <c r="BV808" s="1"/>
      <c r="BW808" s="1"/>
      <c r="BX808" s="1"/>
      <c r="BY808" s="1"/>
      <c r="BZ808" s="1"/>
      <c r="CA808" s="1"/>
      <c r="CB808" s="1"/>
      <c r="CC808" s="1"/>
      <c r="CD808" s="1"/>
      <c r="CE808" s="1"/>
      <c r="CF808" s="1"/>
      <c r="CG808" s="1"/>
      <c r="CH808" s="1"/>
      <c r="CI808" s="1"/>
      <c r="CJ808" s="1"/>
      <c r="CK808" s="1"/>
      <c r="CL808" s="1"/>
      <c r="CM808" s="1"/>
      <c r="CN808" s="1"/>
      <c r="CO808" s="1"/>
      <c r="CP808" s="1"/>
      <c r="CQ808" s="1"/>
      <c r="CR808" s="1"/>
      <c r="CS808" s="1"/>
      <c r="CT808" s="1"/>
      <c r="CU808" s="1"/>
      <c r="CV808" s="1"/>
      <c r="CW808" s="1"/>
      <c r="CX808" s="1"/>
      <c r="CY808" s="1"/>
      <c r="CZ808" s="1"/>
      <c r="DA808" s="1"/>
      <c r="DB808" s="1"/>
      <c r="DC808" s="1"/>
      <c r="DD808" s="1"/>
      <c r="DE808" s="1"/>
      <c r="DF808" s="1"/>
      <c r="DG808" s="1"/>
      <c r="DH808" s="1"/>
      <c r="DI808" s="1"/>
      <c r="DJ808" s="1"/>
      <c r="DK808" s="1"/>
      <c r="DL808" s="1"/>
      <c r="DM808" s="1"/>
      <c r="DN808" s="1"/>
      <c r="DO808" s="1"/>
      <c r="DP808" s="1"/>
      <c r="DQ808" s="1"/>
      <c r="DR808" s="1"/>
      <c r="DS808" s="1"/>
      <c r="DT808" s="1"/>
      <c r="DU808" s="1"/>
      <c r="DV808" s="1"/>
      <c r="DW808" s="1"/>
      <c r="DX808" s="1"/>
      <c r="DY808" s="1"/>
      <c r="DZ808" s="1"/>
      <c r="EA808" s="1"/>
      <c r="EB808" s="1"/>
      <c r="EC808" s="1"/>
      <c r="ED808" s="1"/>
      <c r="EE808" s="1"/>
      <c r="EF808" s="1"/>
      <c r="EG808" s="1"/>
      <c r="EH808" s="1"/>
      <c r="EI808" s="1"/>
      <c r="EJ808" s="1"/>
      <c r="EK808" s="1"/>
      <c r="EL808" s="1"/>
      <c r="EM808" s="1"/>
      <c r="EN808" s="1"/>
      <c r="EO808" s="1"/>
      <c r="EP808" s="1"/>
    </row>
    <row r="809" spans="1:14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  <c r="BV809" s="1"/>
      <c r="BW809" s="1"/>
      <c r="BX809" s="1"/>
      <c r="BY809" s="1"/>
      <c r="BZ809" s="1"/>
      <c r="CA809" s="1"/>
      <c r="CB809" s="1"/>
      <c r="CC809" s="1"/>
      <c r="CD809" s="1"/>
      <c r="CE809" s="1"/>
      <c r="CF809" s="1"/>
      <c r="CG809" s="1"/>
      <c r="CH809" s="1"/>
      <c r="CI809" s="1"/>
      <c r="CJ809" s="1"/>
      <c r="CK809" s="1"/>
      <c r="CL809" s="1"/>
      <c r="CM809" s="1"/>
      <c r="CN809" s="1"/>
      <c r="CO809" s="1"/>
      <c r="CP809" s="1"/>
      <c r="CQ809" s="1"/>
      <c r="CR809" s="1"/>
      <c r="CS809" s="1"/>
      <c r="CT809" s="1"/>
      <c r="CU809" s="1"/>
      <c r="CV809" s="1"/>
      <c r="CW809" s="1"/>
      <c r="CX809" s="1"/>
      <c r="CY809" s="1"/>
      <c r="CZ809" s="1"/>
      <c r="DA809" s="1"/>
      <c r="DB809" s="1"/>
      <c r="DC809" s="1"/>
      <c r="DD809" s="1"/>
      <c r="DE809" s="1"/>
      <c r="DF809" s="1"/>
      <c r="DG809" s="1"/>
      <c r="DH809" s="1"/>
      <c r="DI809" s="1"/>
      <c r="DJ809" s="1"/>
      <c r="DK809" s="1"/>
      <c r="DL809" s="1"/>
      <c r="DM809" s="1"/>
      <c r="DN809" s="1"/>
      <c r="DO809" s="1"/>
      <c r="DP809" s="1"/>
      <c r="DQ809" s="1"/>
      <c r="DR809" s="1"/>
      <c r="DS809" s="1"/>
      <c r="DT809" s="1"/>
      <c r="DU809" s="1"/>
      <c r="DV809" s="1"/>
      <c r="DW809" s="1"/>
      <c r="DX809" s="1"/>
      <c r="DY809" s="1"/>
      <c r="DZ809" s="1"/>
      <c r="EA809" s="1"/>
      <c r="EB809" s="1"/>
      <c r="EC809" s="1"/>
      <c r="ED809" s="1"/>
      <c r="EE809" s="1"/>
      <c r="EF809" s="1"/>
      <c r="EG809" s="1"/>
      <c r="EH809" s="1"/>
      <c r="EI809" s="1"/>
      <c r="EJ809" s="1"/>
      <c r="EK809" s="1"/>
      <c r="EL809" s="1"/>
      <c r="EM809" s="1"/>
      <c r="EN809" s="1"/>
      <c r="EO809" s="1"/>
      <c r="EP809" s="1"/>
    </row>
    <row r="810" spans="1:14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  <c r="CA810" s="1"/>
      <c r="CB810" s="1"/>
      <c r="CC810" s="1"/>
      <c r="CD810" s="1"/>
      <c r="CE810" s="1"/>
      <c r="CF810" s="1"/>
      <c r="CG810" s="1"/>
      <c r="CH810" s="1"/>
      <c r="CI810" s="1"/>
      <c r="CJ810" s="1"/>
      <c r="CK810" s="1"/>
      <c r="CL810" s="1"/>
      <c r="CM810" s="1"/>
      <c r="CN810" s="1"/>
      <c r="CO810" s="1"/>
      <c r="CP810" s="1"/>
      <c r="CQ810" s="1"/>
      <c r="CR810" s="1"/>
      <c r="CS810" s="1"/>
      <c r="CT810" s="1"/>
      <c r="CU810" s="1"/>
      <c r="CV810" s="1"/>
      <c r="CW810" s="1"/>
      <c r="CX810" s="1"/>
      <c r="CY810" s="1"/>
      <c r="CZ810" s="1"/>
      <c r="DA810" s="1"/>
      <c r="DB810" s="1"/>
      <c r="DC810" s="1"/>
      <c r="DD810" s="1"/>
      <c r="DE810" s="1"/>
      <c r="DF810" s="1"/>
      <c r="DG810" s="1"/>
      <c r="DH810" s="1"/>
      <c r="DI810" s="1"/>
      <c r="DJ810" s="1"/>
      <c r="DK810" s="1"/>
      <c r="DL810" s="1"/>
      <c r="DM810" s="1"/>
      <c r="DN810" s="1"/>
      <c r="DO810" s="1"/>
      <c r="DP810" s="1"/>
      <c r="DQ810" s="1"/>
      <c r="DR810" s="1"/>
      <c r="DS810" s="1"/>
      <c r="DT810" s="1"/>
      <c r="DU810" s="1"/>
      <c r="DV810" s="1"/>
      <c r="DW810" s="1"/>
      <c r="DX810" s="1"/>
      <c r="DY810" s="1"/>
      <c r="DZ810" s="1"/>
      <c r="EA810" s="1"/>
      <c r="EB810" s="1"/>
      <c r="EC810" s="1"/>
      <c r="ED810" s="1"/>
      <c r="EE810" s="1"/>
      <c r="EF810" s="1"/>
      <c r="EG810" s="1"/>
      <c r="EH810" s="1"/>
      <c r="EI810" s="1"/>
      <c r="EJ810" s="1"/>
      <c r="EK810" s="1"/>
      <c r="EL810" s="1"/>
      <c r="EM810" s="1"/>
      <c r="EN810" s="1"/>
      <c r="EO810" s="1"/>
      <c r="EP810" s="1"/>
    </row>
    <row r="811" spans="1:14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BY811" s="1"/>
      <c r="BZ811" s="1"/>
      <c r="CA811" s="1"/>
      <c r="CB811" s="1"/>
      <c r="CC811" s="1"/>
      <c r="CD811" s="1"/>
      <c r="CE811" s="1"/>
      <c r="CF811" s="1"/>
      <c r="CG811" s="1"/>
      <c r="CH811" s="1"/>
      <c r="CI811" s="1"/>
      <c r="CJ811" s="1"/>
      <c r="CK811" s="1"/>
      <c r="CL811" s="1"/>
      <c r="CM811" s="1"/>
      <c r="CN811" s="1"/>
      <c r="CO811" s="1"/>
      <c r="CP811" s="1"/>
      <c r="CQ811" s="1"/>
      <c r="CR811" s="1"/>
      <c r="CS811" s="1"/>
      <c r="CT811" s="1"/>
      <c r="CU811" s="1"/>
      <c r="CV811" s="1"/>
      <c r="CW811" s="1"/>
      <c r="CX811" s="1"/>
      <c r="CY811" s="1"/>
      <c r="CZ811" s="1"/>
      <c r="DA811" s="1"/>
      <c r="DB811" s="1"/>
      <c r="DC811" s="1"/>
      <c r="DD811" s="1"/>
      <c r="DE811" s="1"/>
      <c r="DF811" s="1"/>
      <c r="DG811" s="1"/>
      <c r="DH811" s="1"/>
      <c r="DI811" s="1"/>
      <c r="DJ811" s="1"/>
      <c r="DK811" s="1"/>
      <c r="DL811" s="1"/>
      <c r="DM811" s="1"/>
      <c r="DN811" s="1"/>
      <c r="DO811" s="1"/>
      <c r="DP811" s="1"/>
      <c r="DQ811" s="1"/>
      <c r="DR811" s="1"/>
      <c r="DS811" s="1"/>
      <c r="DT811" s="1"/>
      <c r="DU811" s="1"/>
      <c r="DV811" s="1"/>
      <c r="DW811" s="1"/>
      <c r="DX811" s="1"/>
      <c r="DY811" s="1"/>
      <c r="DZ811" s="1"/>
      <c r="EA811" s="1"/>
      <c r="EB811" s="1"/>
      <c r="EC811" s="1"/>
      <c r="ED811" s="1"/>
      <c r="EE811" s="1"/>
      <c r="EF811" s="1"/>
      <c r="EG811" s="1"/>
      <c r="EH811" s="1"/>
      <c r="EI811" s="1"/>
      <c r="EJ811" s="1"/>
      <c r="EK811" s="1"/>
      <c r="EL811" s="1"/>
      <c r="EM811" s="1"/>
      <c r="EN811" s="1"/>
      <c r="EO811" s="1"/>
      <c r="EP811" s="1"/>
    </row>
    <row r="812" spans="1:14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  <c r="CA812" s="1"/>
      <c r="CB812" s="1"/>
      <c r="CC812" s="1"/>
      <c r="CD812" s="1"/>
      <c r="CE812" s="1"/>
      <c r="CF812" s="1"/>
      <c r="CG812" s="1"/>
      <c r="CH812" s="1"/>
      <c r="CI812" s="1"/>
      <c r="CJ812" s="1"/>
      <c r="CK812" s="1"/>
      <c r="CL812" s="1"/>
      <c r="CM812" s="1"/>
      <c r="CN812" s="1"/>
      <c r="CO812" s="1"/>
      <c r="CP812" s="1"/>
      <c r="CQ812" s="1"/>
      <c r="CR812" s="1"/>
      <c r="CS812" s="1"/>
      <c r="CT812" s="1"/>
      <c r="CU812" s="1"/>
      <c r="CV812" s="1"/>
      <c r="CW812" s="1"/>
      <c r="CX812" s="1"/>
      <c r="CY812" s="1"/>
      <c r="CZ812" s="1"/>
      <c r="DA812" s="1"/>
      <c r="DB812" s="1"/>
      <c r="DC812" s="1"/>
      <c r="DD812" s="1"/>
      <c r="DE812" s="1"/>
      <c r="DF812" s="1"/>
      <c r="DG812" s="1"/>
      <c r="DH812" s="1"/>
      <c r="DI812" s="1"/>
      <c r="DJ812" s="1"/>
      <c r="DK812" s="1"/>
      <c r="DL812" s="1"/>
      <c r="DM812" s="1"/>
      <c r="DN812" s="1"/>
      <c r="DO812" s="1"/>
      <c r="DP812" s="1"/>
      <c r="DQ812" s="1"/>
      <c r="DR812" s="1"/>
      <c r="DS812" s="1"/>
      <c r="DT812" s="1"/>
      <c r="DU812" s="1"/>
      <c r="DV812" s="1"/>
      <c r="DW812" s="1"/>
      <c r="DX812" s="1"/>
      <c r="DY812" s="1"/>
      <c r="DZ812" s="1"/>
      <c r="EA812" s="1"/>
      <c r="EB812" s="1"/>
      <c r="EC812" s="1"/>
      <c r="ED812" s="1"/>
      <c r="EE812" s="1"/>
      <c r="EF812" s="1"/>
      <c r="EG812" s="1"/>
      <c r="EH812" s="1"/>
      <c r="EI812" s="1"/>
      <c r="EJ812" s="1"/>
      <c r="EK812" s="1"/>
      <c r="EL812" s="1"/>
      <c r="EM812" s="1"/>
      <c r="EN812" s="1"/>
      <c r="EO812" s="1"/>
      <c r="EP812" s="1"/>
    </row>
    <row r="813" spans="1:14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  <c r="CA813" s="1"/>
      <c r="CB813" s="1"/>
      <c r="CC813" s="1"/>
      <c r="CD813" s="1"/>
      <c r="CE813" s="1"/>
      <c r="CF813" s="1"/>
      <c r="CG813" s="1"/>
      <c r="CH813" s="1"/>
      <c r="CI813" s="1"/>
      <c r="CJ813" s="1"/>
      <c r="CK813" s="1"/>
      <c r="CL813" s="1"/>
      <c r="CM813" s="1"/>
      <c r="CN813" s="1"/>
      <c r="CO813" s="1"/>
      <c r="CP813" s="1"/>
      <c r="CQ813" s="1"/>
      <c r="CR813" s="1"/>
      <c r="CS813" s="1"/>
      <c r="CT813" s="1"/>
      <c r="CU813" s="1"/>
      <c r="CV813" s="1"/>
      <c r="CW813" s="1"/>
      <c r="CX813" s="1"/>
      <c r="CY813" s="1"/>
      <c r="CZ813" s="1"/>
      <c r="DA813" s="1"/>
      <c r="DB813" s="1"/>
      <c r="DC813" s="1"/>
      <c r="DD813" s="1"/>
      <c r="DE813" s="1"/>
      <c r="DF813" s="1"/>
      <c r="DG813" s="1"/>
      <c r="DH813" s="1"/>
      <c r="DI813" s="1"/>
      <c r="DJ813" s="1"/>
      <c r="DK813" s="1"/>
      <c r="DL813" s="1"/>
      <c r="DM813" s="1"/>
      <c r="DN813" s="1"/>
      <c r="DO813" s="1"/>
      <c r="DP813" s="1"/>
      <c r="DQ813" s="1"/>
      <c r="DR813" s="1"/>
      <c r="DS813" s="1"/>
      <c r="DT813" s="1"/>
      <c r="DU813" s="1"/>
      <c r="DV813" s="1"/>
      <c r="DW813" s="1"/>
      <c r="DX813" s="1"/>
      <c r="DY813" s="1"/>
      <c r="DZ813" s="1"/>
      <c r="EA813" s="1"/>
      <c r="EB813" s="1"/>
      <c r="EC813" s="1"/>
      <c r="ED813" s="1"/>
      <c r="EE813" s="1"/>
      <c r="EF813" s="1"/>
      <c r="EG813" s="1"/>
      <c r="EH813" s="1"/>
      <c r="EI813" s="1"/>
      <c r="EJ813" s="1"/>
      <c r="EK813" s="1"/>
      <c r="EL813" s="1"/>
      <c r="EM813" s="1"/>
      <c r="EN813" s="1"/>
      <c r="EO813" s="1"/>
      <c r="EP813" s="1"/>
    </row>
    <row r="814" spans="1:14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BY814" s="1"/>
      <c r="BZ814" s="1"/>
      <c r="CA814" s="1"/>
      <c r="CB814" s="1"/>
      <c r="CC814" s="1"/>
      <c r="CD814" s="1"/>
      <c r="CE814" s="1"/>
      <c r="CF814" s="1"/>
      <c r="CG814" s="1"/>
      <c r="CH814" s="1"/>
      <c r="CI814" s="1"/>
      <c r="CJ814" s="1"/>
      <c r="CK814" s="1"/>
      <c r="CL814" s="1"/>
      <c r="CM814" s="1"/>
      <c r="CN814" s="1"/>
      <c r="CO814" s="1"/>
      <c r="CP814" s="1"/>
      <c r="CQ814" s="1"/>
      <c r="CR814" s="1"/>
      <c r="CS814" s="1"/>
      <c r="CT814" s="1"/>
      <c r="CU814" s="1"/>
      <c r="CV814" s="1"/>
      <c r="CW814" s="1"/>
      <c r="CX814" s="1"/>
      <c r="CY814" s="1"/>
      <c r="CZ814" s="1"/>
      <c r="DA814" s="1"/>
      <c r="DB814" s="1"/>
      <c r="DC814" s="1"/>
      <c r="DD814" s="1"/>
      <c r="DE814" s="1"/>
      <c r="DF814" s="1"/>
      <c r="DG814" s="1"/>
      <c r="DH814" s="1"/>
      <c r="DI814" s="1"/>
      <c r="DJ814" s="1"/>
      <c r="DK814" s="1"/>
      <c r="DL814" s="1"/>
      <c r="DM814" s="1"/>
      <c r="DN814" s="1"/>
      <c r="DO814" s="1"/>
      <c r="DP814" s="1"/>
      <c r="DQ814" s="1"/>
      <c r="DR814" s="1"/>
      <c r="DS814" s="1"/>
      <c r="DT814" s="1"/>
      <c r="DU814" s="1"/>
      <c r="DV814" s="1"/>
      <c r="DW814" s="1"/>
      <c r="DX814" s="1"/>
      <c r="DY814" s="1"/>
      <c r="DZ814" s="1"/>
      <c r="EA814" s="1"/>
      <c r="EB814" s="1"/>
      <c r="EC814" s="1"/>
      <c r="ED814" s="1"/>
      <c r="EE814" s="1"/>
      <c r="EF814" s="1"/>
      <c r="EG814" s="1"/>
      <c r="EH814" s="1"/>
      <c r="EI814" s="1"/>
      <c r="EJ814" s="1"/>
      <c r="EK814" s="1"/>
      <c r="EL814" s="1"/>
      <c r="EM814" s="1"/>
      <c r="EN814" s="1"/>
      <c r="EO814" s="1"/>
      <c r="EP814" s="1"/>
    </row>
    <row r="815" spans="1:14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BY815" s="1"/>
      <c r="BZ815" s="1"/>
      <c r="CA815" s="1"/>
      <c r="CB815" s="1"/>
      <c r="CC815" s="1"/>
      <c r="CD815" s="1"/>
      <c r="CE815" s="1"/>
      <c r="CF815" s="1"/>
      <c r="CG815" s="1"/>
      <c r="CH815" s="1"/>
      <c r="CI815" s="1"/>
      <c r="CJ815" s="1"/>
      <c r="CK815" s="1"/>
      <c r="CL815" s="1"/>
      <c r="CM815" s="1"/>
      <c r="CN815" s="1"/>
      <c r="CO815" s="1"/>
      <c r="CP815" s="1"/>
      <c r="CQ815" s="1"/>
      <c r="CR815" s="1"/>
      <c r="CS815" s="1"/>
      <c r="CT815" s="1"/>
      <c r="CU815" s="1"/>
      <c r="CV815" s="1"/>
      <c r="CW815" s="1"/>
      <c r="CX815" s="1"/>
      <c r="CY815" s="1"/>
      <c r="CZ815" s="1"/>
      <c r="DA815" s="1"/>
      <c r="DB815" s="1"/>
      <c r="DC815" s="1"/>
      <c r="DD815" s="1"/>
      <c r="DE815" s="1"/>
      <c r="DF815" s="1"/>
      <c r="DG815" s="1"/>
      <c r="DH815" s="1"/>
      <c r="DI815" s="1"/>
      <c r="DJ815" s="1"/>
      <c r="DK815" s="1"/>
      <c r="DL815" s="1"/>
      <c r="DM815" s="1"/>
      <c r="DN815" s="1"/>
      <c r="DO815" s="1"/>
      <c r="DP815" s="1"/>
      <c r="DQ815" s="1"/>
      <c r="DR815" s="1"/>
      <c r="DS815" s="1"/>
      <c r="DT815" s="1"/>
      <c r="DU815" s="1"/>
      <c r="DV815" s="1"/>
      <c r="DW815" s="1"/>
      <c r="DX815" s="1"/>
      <c r="DY815" s="1"/>
      <c r="DZ815" s="1"/>
      <c r="EA815" s="1"/>
      <c r="EB815" s="1"/>
      <c r="EC815" s="1"/>
      <c r="ED815" s="1"/>
      <c r="EE815" s="1"/>
      <c r="EF815" s="1"/>
      <c r="EG815" s="1"/>
      <c r="EH815" s="1"/>
      <c r="EI815" s="1"/>
      <c r="EJ815" s="1"/>
      <c r="EK815" s="1"/>
      <c r="EL815" s="1"/>
      <c r="EM815" s="1"/>
      <c r="EN815" s="1"/>
      <c r="EO815" s="1"/>
      <c r="EP815" s="1"/>
    </row>
    <row r="816" spans="1:14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  <c r="CA816" s="1"/>
      <c r="CB816" s="1"/>
      <c r="CC816" s="1"/>
      <c r="CD816" s="1"/>
      <c r="CE816" s="1"/>
      <c r="CF816" s="1"/>
      <c r="CG816" s="1"/>
      <c r="CH816" s="1"/>
      <c r="CI816" s="1"/>
      <c r="CJ816" s="1"/>
      <c r="CK816" s="1"/>
      <c r="CL816" s="1"/>
      <c r="CM816" s="1"/>
      <c r="CN816" s="1"/>
      <c r="CO816" s="1"/>
      <c r="CP816" s="1"/>
      <c r="CQ816" s="1"/>
      <c r="CR816" s="1"/>
      <c r="CS816" s="1"/>
      <c r="CT816" s="1"/>
      <c r="CU816" s="1"/>
      <c r="CV816" s="1"/>
      <c r="CW816" s="1"/>
      <c r="CX816" s="1"/>
      <c r="CY816" s="1"/>
      <c r="CZ816" s="1"/>
      <c r="DA816" s="1"/>
      <c r="DB816" s="1"/>
      <c r="DC816" s="1"/>
      <c r="DD816" s="1"/>
      <c r="DE816" s="1"/>
      <c r="DF816" s="1"/>
      <c r="DG816" s="1"/>
      <c r="DH816" s="1"/>
      <c r="DI816" s="1"/>
      <c r="DJ816" s="1"/>
      <c r="DK816" s="1"/>
      <c r="DL816" s="1"/>
      <c r="DM816" s="1"/>
      <c r="DN816" s="1"/>
      <c r="DO816" s="1"/>
      <c r="DP816" s="1"/>
      <c r="DQ816" s="1"/>
      <c r="DR816" s="1"/>
      <c r="DS816" s="1"/>
      <c r="DT816" s="1"/>
      <c r="DU816" s="1"/>
      <c r="DV816" s="1"/>
      <c r="DW816" s="1"/>
      <c r="DX816" s="1"/>
      <c r="DY816" s="1"/>
      <c r="DZ816" s="1"/>
      <c r="EA816" s="1"/>
      <c r="EB816" s="1"/>
      <c r="EC816" s="1"/>
      <c r="ED816" s="1"/>
      <c r="EE816" s="1"/>
      <c r="EF816" s="1"/>
      <c r="EG816" s="1"/>
      <c r="EH816" s="1"/>
      <c r="EI816" s="1"/>
      <c r="EJ816" s="1"/>
      <c r="EK816" s="1"/>
      <c r="EL816" s="1"/>
      <c r="EM816" s="1"/>
      <c r="EN816" s="1"/>
      <c r="EO816" s="1"/>
      <c r="EP816" s="1"/>
    </row>
    <row r="817" spans="1:14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BY817" s="1"/>
      <c r="BZ817" s="1"/>
      <c r="CA817" s="1"/>
      <c r="CB817" s="1"/>
      <c r="CC817" s="1"/>
      <c r="CD817" s="1"/>
      <c r="CE817" s="1"/>
      <c r="CF817" s="1"/>
      <c r="CG817" s="1"/>
      <c r="CH817" s="1"/>
      <c r="CI817" s="1"/>
      <c r="CJ817" s="1"/>
      <c r="CK817" s="1"/>
      <c r="CL817" s="1"/>
      <c r="CM817" s="1"/>
      <c r="CN817" s="1"/>
      <c r="CO817" s="1"/>
      <c r="CP817" s="1"/>
      <c r="CQ817" s="1"/>
      <c r="CR817" s="1"/>
      <c r="CS817" s="1"/>
      <c r="CT817" s="1"/>
      <c r="CU817" s="1"/>
      <c r="CV817" s="1"/>
      <c r="CW817" s="1"/>
      <c r="CX817" s="1"/>
      <c r="CY817" s="1"/>
      <c r="CZ817" s="1"/>
      <c r="DA817" s="1"/>
      <c r="DB817" s="1"/>
      <c r="DC817" s="1"/>
      <c r="DD817" s="1"/>
      <c r="DE817" s="1"/>
      <c r="DF817" s="1"/>
      <c r="DG817" s="1"/>
      <c r="DH817" s="1"/>
      <c r="DI817" s="1"/>
      <c r="DJ817" s="1"/>
      <c r="DK817" s="1"/>
      <c r="DL817" s="1"/>
      <c r="DM817" s="1"/>
      <c r="DN817" s="1"/>
      <c r="DO817" s="1"/>
      <c r="DP817" s="1"/>
      <c r="DQ817" s="1"/>
      <c r="DR817" s="1"/>
      <c r="DS817" s="1"/>
      <c r="DT817" s="1"/>
      <c r="DU817" s="1"/>
      <c r="DV817" s="1"/>
      <c r="DW817" s="1"/>
      <c r="DX817" s="1"/>
      <c r="DY817" s="1"/>
      <c r="DZ817" s="1"/>
      <c r="EA817" s="1"/>
      <c r="EB817" s="1"/>
      <c r="EC817" s="1"/>
      <c r="ED817" s="1"/>
      <c r="EE817" s="1"/>
      <c r="EF817" s="1"/>
      <c r="EG817" s="1"/>
      <c r="EH817" s="1"/>
      <c r="EI817" s="1"/>
      <c r="EJ817" s="1"/>
      <c r="EK817" s="1"/>
      <c r="EL817" s="1"/>
      <c r="EM817" s="1"/>
      <c r="EN817" s="1"/>
      <c r="EO817" s="1"/>
      <c r="EP817" s="1"/>
    </row>
    <row r="818" spans="1:14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  <c r="CA818" s="1"/>
      <c r="CB818" s="1"/>
      <c r="CC818" s="1"/>
      <c r="CD818" s="1"/>
      <c r="CE818" s="1"/>
      <c r="CF818" s="1"/>
      <c r="CG818" s="1"/>
      <c r="CH818" s="1"/>
      <c r="CI818" s="1"/>
      <c r="CJ818" s="1"/>
      <c r="CK818" s="1"/>
      <c r="CL818" s="1"/>
      <c r="CM818" s="1"/>
      <c r="CN818" s="1"/>
      <c r="CO818" s="1"/>
      <c r="CP818" s="1"/>
      <c r="CQ818" s="1"/>
      <c r="CR818" s="1"/>
      <c r="CS818" s="1"/>
      <c r="CT818" s="1"/>
      <c r="CU818" s="1"/>
      <c r="CV818" s="1"/>
      <c r="CW818" s="1"/>
      <c r="CX818" s="1"/>
      <c r="CY818" s="1"/>
      <c r="CZ818" s="1"/>
      <c r="DA818" s="1"/>
      <c r="DB818" s="1"/>
      <c r="DC818" s="1"/>
      <c r="DD818" s="1"/>
      <c r="DE818" s="1"/>
      <c r="DF818" s="1"/>
      <c r="DG818" s="1"/>
      <c r="DH818" s="1"/>
      <c r="DI818" s="1"/>
      <c r="DJ818" s="1"/>
      <c r="DK818" s="1"/>
      <c r="DL818" s="1"/>
      <c r="DM818" s="1"/>
      <c r="DN818" s="1"/>
      <c r="DO818" s="1"/>
      <c r="DP818" s="1"/>
      <c r="DQ818" s="1"/>
      <c r="DR818" s="1"/>
      <c r="DS818" s="1"/>
      <c r="DT818" s="1"/>
      <c r="DU818" s="1"/>
      <c r="DV818" s="1"/>
      <c r="DW818" s="1"/>
      <c r="DX818" s="1"/>
      <c r="DY818" s="1"/>
      <c r="DZ818" s="1"/>
      <c r="EA818" s="1"/>
      <c r="EB818" s="1"/>
      <c r="EC818" s="1"/>
      <c r="ED818" s="1"/>
      <c r="EE818" s="1"/>
      <c r="EF818" s="1"/>
      <c r="EG818" s="1"/>
      <c r="EH818" s="1"/>
      <c r="EI818" s="1"/>
      <c r="EJ818" s="1"/>
      <c r="EK818" s="1"/>
      <c r="EL818" s="1"/>
      <c r="EM818" s="1"/>
      <c r="EN818" s="1"/>
      <c r="EO818" s="1"/>
      <c r="EP818" s="1"/>
    </row>
    <row r="819" spans="1:14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  <c r="CA819" s="1"/>
      <c r="CB819" s="1"/>
      <c r="CC819" s="1"/>
      <c r="CD819" s="1"/>
      <c r="CE819" s="1"/>
      <c r="CF819" s="1"/>
      <c r="CG819" s="1"/>
      <c r="CH819" s="1"/>
      <c r="CI819" s="1"/>
      <c r="CJ819" s="1"/>
      <c r="CK819" s="1"/>
      <c r="CL819" s="1"/>
      <c r="CM819" s="1"/>
      <c r="CN819" s="1"/>
      <c r="CO819" s="1"/>
      <c r="CP819" s="1"/>
      <c r="CQ819" s="1"/>
      <c r="CR819" s="1"/>
      <c r="CS819" s="1"/>
      <c r="CT819" s="1"/>
      <c r="CU819" s="1"/>
      <c r="CV819" s="1"/>
      <c r="CW819" s="1"/>
      <c r="CX819" s="1"/>
      <c r="CY819" s="1"/>
      <c r="CZ819" s="1"/>
      <c r="DA819" s="1"/>
      <c r="DB819" s="1"/>
      <c r="DC819" s="1"/>
      <c r="DD819" s="1"/>
      <c r="DE819" s="1"/>
      <c r="DF819" s="1"/>
      <c r="DG819" s="1"/>
      <c r="DH819" s="1"/>
      <c r="DI819" s="1"/>
      <c r="DJ819" s="1"/>
      <c r="DK819" s="1"/>
      <c r="DL819" s="1"/>
      <c r="DM819" s="1"/>
      <c r="DN819" s="1"/>
      <c r="DO819" s="1"/>
      <c r="DP819" s="1"/>
      <c r="DQ819" s="1"/>
      <c r="DR819" s="1"/>
      <c r="DS819" s="1"/>
      <c r="DT819" s="1"/>
      <c r="DU819" s="1"/>
      <c r="DV819" s="1"/>
      <c r="DW819" s="1"/>
      <c r="DX819" s="1"/>
      <c r="DY819" s="1"/>
      <c r="DZ819" s="1"/>
      <c r="EA819" s="1"/>
      <c r="EB819" s="1"/>
      <c r="EC819" s="1"/>
      <c r="ED819" s="1"/>
      <c r="EE819" s="1"/>
      <c r="EF819" s="1"/>
      <c r="EG819" s="1"/>
      <c r="EH819" s="1"/>
      <c r="EI819" s="1"/>
      <c r="EJ819" s="1"/>
      <c r="EK819" s="1"/>
      <c r="EL819" s="1"/>
      <c r="EM819" s="1"/>
      <c r="EN819" s="1"/>
      <c r="EO819" s="1"/>
      <c r="EP819" s="1"/>
    </row>
    <row r="820" spans="1:14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  <c r="CA820" s="1"/>
      <c r="CB820" s="1"/>
      <c r="CC820" s="1"/>
      <c r="CD820" s="1"/>
      <c r="CE820" s="1"/>
      <c r="CF820" s="1"/>
      <c r="CG820" s="1"/>
      <c r="CH820" s="1"/>
      <c r="CI820" s="1"/>
      <c r="CJ820" s="1"/>
      <c r="CK820" s="1"/>
      <c r="CL820" s="1"/>
      <c r="CM820" s="1"/>
      <c r="CN820" s="1"/>
      <c r="CO820" s="1"/>
      <c r="CP820" s="1"/>
      <c r="CQ820" s="1"/>
      <c r="CR820" s="1"/>
      <c r="CS820" s="1"/>
      <c r="CT820" s="1"/>
      <c r="CU820" s="1"/>
      <c r="CV820" s="1"/>
      <c r="CW820" s="1"/>
      <c r="CX820" s="1"/>
      <c r="CY820" s="1"/>
      <c r="CZ820" s="1"/>
      <c r="DA820" s="1"/>
      <c r="DB820" s="1"/>
      <c r="DC820" s="1"/>
      <c r="DD820" s="1"/>
      <c r="DE820" s="1"/>
      <c r="DF820" s="1"/>
      <c r="DG820" s="1"/>
      <c r="DH820" s="1"/>
      <c r="DI820" s="1"/>
      <c r="DJ820" s="1"/>
      <c r="DK820" s="1"/>
      <c r="DL820" s="1"/>
      <c r="DM820" s="1"/>
      <c r="DN820" s="1"/>
      <c r="DO820" s="1"/>
      <c r="DP820" s="1"/>
      <c r="DQ820" s="1"/>
      <c r="DR820" s="1"/>
      <c r="DS820" s="1"/>
      <c r="DT820" s="1"/>
      <c r="DU820" s="1"/>
      <c r="DV820" s="1"/>
      <c r="DW820" s="1"/>
      <c r="DX820" s="1"/>
      <c r="DY820" s="1"/>
      <c r="DZ820" s="1"/>
      <c r="EA820" s="1"/>
      <c r="EB820" s="1"/>
      <c r="EC820" s="1"/>
      <c r="ED820" s="1"/>
      <c r="EE820" s="1"/>
      <c r="EF820" s="1"/>
      <c r="EG820" s="1"/>
      <c r="EH820" s="1"/>
      <c r="EI820" s="1"/>
      <c r="EJ820" s="1"/>
      <c r="EK820" s="1"/>
      <c r="EL820" s="1"/>
      <c r="EM820" s="1"/>
      <c r="EN820" s="1"/>
      <c r="EO820" s="1"/>
      <c r="EP820" s="1"/>
    </row>
    <row r="821" spans="1:14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  <c r="CA821" s="1"/>
      <c r="CB821" s="1"/>
      <c r="CC821" s="1"/>
      <c r="CD821" s="1"/>
      <c r="CE821" s="1"/>
      <c r="CF821" s="1"/>
      <c r="CG821" s="1"/>
      <c r="CH821" s="1"/>
      <c r="CI821" s="1"/>
      <c r="CJ821" s="1"/>
      <c r="CK821" s="1"/>
      <c r="CL821" s="1"/>
      <c r="CM821" s="1"/>
      <c r="CN821" s="1"/>
      <c r="CO821" s="1"/>
      <c r="CP821" s="1"/>
      <c r="CQ821" s="1"/>
      <c r="CR821" s="1"/>
      <c r="CS821" s="1"/>
      <c r="CT821" s="1"/>
      <c r="CU821" s="1"/>
      <c r="CV821" s="1"/>
      <c r="CW821" s="1"/>
      <c r="CX821" s="1"/>
      <c r="CY821" s="1"/>
      <c r="CZ821" s="1"/>
      <c r="DA821" s="1"/>
      <c r="DB821" s="1"/>
      <c r="DC821" s="1"/>
      <c r="DD821" s="1"/>
      <c r="DE821" s="1"/>
      <c r="DF821" s="1"/>
      <c r="DG821" s="1"/>
      <c r="DH821" s="1"/>
      <c r="DI821" s="1"/>
      <c r="DJ821" s="1"/>
      <c r="DK821" s="1"/>
      <c r="DL821" s="1"/>
      <c r="DM821" s="1"/>
      <c r="DN821" s="1"/>
      <c r="DO821" s="1"/>
      <c r="DP821" s="1"/>
      <c r="DQ821" s="1"/>
      <c r="DR821" s="1"/>
      <c r="DS821" s="1"/>
      <c r="DT821" s="1"/>
      <c r="DU821" s="1"/>
      <c r="DV821" s="1"/>
      <c r="DW821" s="1"/>
      <c r="DX821" s="1"/>
      <c r="DY821" s="1"/>
      <c r="DZ821" s="1"/>
      <c r="EA821" s="1"/>
      <c r="EB821" s="1"/>
      <c r="EC821" s="1"/>
      <c r="ED821" s="1"/>
      <c r="EE821" s="1"/>
      <c r="EF821" s="1"/>
      <c r="EG821" s="1"/>
      <c r="EH821" s="1"/>
      <c r="EI821" s="1"/>
      <c r="EJ821" s="1"/>
      <c r="EK821" s="1"/>
      <c r="EL821" s="1"/>
      <c r="EM821" s="1"/>
      <c r="EN821" s="1"/>
      <c r="EO821" s="1"/>
      <c r="EP821" s="1"/>
    </row>
    <row r="822" spans="1:14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  <c r="CA822" s="1"/>
      <c r="CB822" s="1"/>
      <c r="CC822" s="1"/>
      <c r="CD822" s="1"/>
      <c r="CE822" s="1"/>
      <c r="CF822" s="1"/>
      <c r="CG822" s="1"/>
      <c r="CH822" s="1"/>
      <c r="CI822" s="1"/>
      <c r="CJ822" s="1"/>
      <c r="CK822" s="1"/>
      <c r="CL822" s="1"/>
      <c r="CM822" s="1"/>
      <c r="CN822" s="1"/>
      <c r="CO822" s="1"/>
      <c r="CP822" s="1"/>
      <c r="CQ822" s="1"/>
      <c r="CR822" s="1"/>
      <c r="CS822" s="1"/>
      <c r="CT822" s="1"/>
      <c r="CU822" s="1"/>
      <c r="CV822" s="1"/>
      <c r="CW822" s="1"/>
      <c r="CX822" s="1"/>
      <c r="CY822" s="1"/>
      <c r="CZ822" s="1"/>
      <c r="DA822" s="1"/>
      <c r="DB822" s="1"/>
      <c r="DC822" s="1"/>
      <c r="DD822" s="1"/>
      <c r="DE822" s="1"/>
      <c r="DF822" s="1"/>
      <c r="DG822" s="1"/>
      <c r="DH822" s="1"/>
      <c r="DI822" s="1"/>
      <c r="DJ822" s="1"/>
      <c r="DK822" s="1"/>
      <c r="DL822" s="1"/>
      <c r="DM822" s="1"/>
      <c r="DN822" s="1"/>
      <c r="DO822" s="1"/>
      <c r="DP822" s="1"/>
      <c r="DQ822" s="1"/>
      <c r="DR822" s="1"/>
      <c r="DS822" s="1"/>
      <c r="DT822" s="1"/>
      <c r="DU822" s="1"/>
      <c r="DV822" s="1"/>
      <c r="DW822" s="1"/>
      <c r="DX822" s="1"/>
      <c r="DY822" s="1"/>
      <c r="DZ822" s="1"/>
      <c r="EA822" s="1"/>
      <c r="EB822" s="1"/>
      <c r="EC822" s="1"/>
      <c r="ED822" s="1"/>
      <c r="EE822" s="1"/>
      <c r="EF822" s="1"/>
      <c r="EG822" s="1"/>
      <c r="EH822" s="1"/>
      <c r="EI822" s="1"/>
      <c r="EJ822" s="1"/>
      <c r="EK822" s="1"/>
      <c r="EL822" s="1"/>
      <c r="EM822" s="1"/>
      <c r="EN822" s="1"/>
      <c r="EO822" s="1"/>
      <c r="EP822" s="1"/>
    </row>
    <row r="823" spans="1:14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BY823" s="1"/>
      <c r="BZ823" s="1"/>
      <c r="CA823" s="1"/>
      <c r="CB823" s="1"/>
      <c r="CC823" s="1"/>
      <c r="CD823" s="1"/>
      <c r="CE823" s="1"/>
      <c r="CF823" s="1"/>
      <c r="CG823" s="1"/>
      <c r="CH823" s="1"/>
      <c r="CI823" s="1"/>
      <c r="CJ823" s="1"/>
      <c r="CK823" s="1"/>
      <c r="CL823" s="1"/>
      <c r="CM823" s="1"/>
      <c r="CN823" s="1"/>
      <c r="CO823" s="1"/>
      <c r="CP823" s="1"/>
      <c r="CQ823" s="1"/>
      <c r="CR823" s="1"/>
      <c r="CS823" s="1"/>
      <c r="CT823" s="1"/>
      <c r="CU823" s="1"/>
      <c r="CV823" s="1"/>
      <c r="CW823" s="1"/>
      <c r="CX823" s="1"/>
      <c r="CY823" s="1"/>
      <c r="CZ823" s="1"/>
      <c r="DA823" s="1"/>
      <c r="DB823" s="1"/>
      <c r="DC823" s="1"/>
      <c r="DD823" s="1"/>
      <c r="DE823" s="1"/>
      <c r="DF823" s="1"/>
      <c r="DG823" s="1"/>
      <c r="DH823" s="1"/>
      <c r="DI823" s="1"/>
      <c r="DJ823" s="1"/>
      <c r="DK823" s="1"/>
      <c r="DL823" s="1"/>
      <c r="DM823" s="1"/>
      <c r="DN823" s="1"/>
      <c r="DO823" s="1"/>
      <c r="DP823" s="1"/>
      <c r="DQ823" s="1"/>
      <c r="DR823" s="1"/>
      <c r="DS823" s="1"/>
      <c r="DT823" s="1"/>
      <c r="DU823" s="1"/>
      <c r="DV823" s="1"/>
      <c r="DW823" s="1"/>
      <c r="DX823" s="1"/>
      <c r="DY823" s="1"/>
      <c r="DZ823" s="1"/>
      <c r="EA823" s="1"/>
      <c r="EB823" s="1"/>
      <c r="EC823" s="1"/>
      <c r="ED823" s="1"/>
      <c r="EE823" s="1"/>
      <c r="EF823" s="1"/>
      <c r="EG823" s="1"/>
      <c r="EH823" s="1"/>
      <c r="EI823" s="1"/>
      <c r="EJ823" s="1"/>
      <c r="EK823" s="1"/>
      <c r="EL823" s="1"/>
      <c r="EM823" s="1"/>
      <c r="EN823" s="1"/>
      <c r="EO823" s="1"/>
      <c r="EP823" s="1"/>
    </row>
    <row r="824" spans="1:14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  <c r="CA824" s="1"/>
      <c r="CB824" s="1"/>
      <c r="CC824" s="1"/>
      <c r="CD824" s="1"/>
      <c r="CE824" s="1"/>
      <c r="CF824" s="1"/>
      <c r="CG824" s="1"/>
      <c r="CH824" s="1"/>
      <c r="CI824" s="1"/>
      <c r="CJ824" s="1"/>
      <c r="CK824" s="1"/>
      <c r="CL824" s="1"/>
      <c r="CM824" s="1"/>
      <c r="CN824" s="1"/>
      <c r="CO824" s="1"/>
      <c r="CP824" s="1"/>
      <c r="CQ824" s="1"/>
      <c r="CR824" s="1"/>
      <c r="CS824" s="1"/>
      <c r="CT824" s="1"/>
      <c r="CU824" s="1"/>
      <c r="CV824" s="1"/>
      <c r="CW824" s="1"/>
      <c r="CX824" s="1"/>
      <c r="CY824" s="1"/>
      <c r="CZ824" s="1"/>
      <c r="DA824" s="1"/>
      <c r="DB824" s="1"/>
      <c r="DC824" s="1"/>
      <c r="DD824" s="1"/>
      <c r="DE824" s="1"/>
      <c r="DF824" s="1"/>
      <c r="DG824" s="1"/>
      <c r="DH824" s="1"/>
      <c r="DI824" s="1"/>
      <c r="DJ824" s="1"/>
      <c r="DK824" s="1"/>
      <c r="DL824" s="1"/>
      <c r="DM824" s="1"/>
      <c r="DN824" s="1"/>
      <c r="DO824" s="1"/>
      <c r="DP824" s="1"/>
      <c r="DQ824" s="1"/>
      <c r="DR824" s="1"/>
      <c r="DS824" s="1"/>
      <c r="DT824" s="1"/>
      <c r="DU824" s="1"/>
      <c r="DV824" s="1"/>
      <c r="DW824" s="1"/>
      <c r="DX824" s="1"/>
      <c r="DY824" s="1"/>
      <c r="DZ824" s="1"/>
      <c r="EA824" s="1"/>
      <c r="EB824" s="1"/>
      <c r="EC824" s="1"/>
      <c r="ED824" s="1"/>
      <c r="EE824" s="1"/>
      <c r="EF824" s="1"/>
      <c r="EG824" s="1"/>
      <c r="EH824" s="1"/>
      <c r="EI824" s="1"/>
      <c r="EJ824" s="1"/>
      <c r="EK824" s="1"/>
      <c r="EL824" s="1"/>
      <c r="EM824" s="1"/>
      <c r="EN824" s="1"/>
      <c r="EO824" s="1"/>
      <c r="EP824" s="1"/>
    </row>
    <row r="825" spans="1:14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BY825" s="1"/>
      <c r="BZ825" s="1"/>
      <c r="CA825" s="1"/>
      <c r="CB825" s="1"/>
      <c r="CC825" s="1"/>
      <c r="CD825" s="1"/>
      <c r="CE825" s="1"/>
      <c r="CF825" s="1"/>
      <c r="CG825" s="1"/>
      <c r="CH825" s="1"/>
      <c r="CI825" s="1"/>
      <c r="CJ825" s="1"/>
      <c r="CK825" s="1"/>
      <c r="CL825" s="1"/>
      <c r="CM825" s="1"/>
      <c r="CN825" s="1"/>
      <c r="CO825" s="1"/>
      <c r="CP825" s="1"/>
      <c r="CQ825" s="1"/>
      <c r="CR825" s="1"/>
      <c r="CS825" s="1"/>
      <c r="CT825" s="1"/>
      <c r="CU825" s="1"/>
      <c r="CV825" s="1"/>
      <c r="CW825" s="1"/>
      <c r="CX825" s="1"/>
      <c r="CY825" s="1"/>
      <c r="CZ825" s="1"/>
      <c r="DA825" s="1"/>
      <c r="DB825" s="1"/>
      <c r="DC825" s="1"/>
      <c r="DD825" s="1"/>
      <c r="DE825" s="1"/>
      <c r="DF825" s="1"/>
      <c r="DG825" s="1"/>
      <c r="DH825" s="1"/>
      <c r="DI825" s="1"/>
      <c r="DJ825" s="1"/>
      <c r="DK825" s="1"/>
      <c r="DL825" s="1"/>
      <c r="DM825" s="1"/>
      <c r="DN825" s="1"/>
      <c r="DO825" s="1"/>
      <c r="DP825" s="1"/>
      <c r="DQ825" s="1"/>
      <c r="DR825" s="1"/>
      <c r="DS825" s="1"/>
      <c r="DT825" s="1"/>
      <c r="DU825" s="1"/>
      <c r="DV825" s="1"/>
      <c r="DW825" s="1"/>
      <c r="DX825" s="1"/>
      <c r="DY825" s="1"/>
      <c r="DZ825" s="1"/>
      <c r="EA825" s="1"/>
      <c r="EB825" s="1"/>
      <c r="EC825" s="1"/>
      <c r="ED825" s="1"/>
      <c r="EE825" s="1"/>
      <c r="EF825" s="1"/>
      <c r="EG825" s="1"/>
      <c r="EH825" s="1"/>
      <c r="EI825" s="1"/>
      <c r="EJ825" s="1"/>
      <c r="EK825" s="1"/>
      <c r="EL825" s="1"/>
      <c r="EM825" s="1"/>
      <c r="EN825" s="1"/>
      <c r="EO825" s="1"/>
      <c r="EP825" s="1"/>
    </row>
    <row r="826" spans="1:14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  <c r="CA826" s="1"/>
      <c r="CB826" s="1"/>
      <c r="CC826" s="1"/>
      <c r="CD826" s="1"/>
      <c r="CE826" s="1"/>
      <c r="CF826" s="1"/>
      <c r="CG826" s="1"/>
      <c r="CH826" s="1"/>
      <c r="CI826" s="1"/>
      <c r="CJ826" s="1"/>
      <c r="CK826" s="1"/>
      <c r="CL826" s="1"/>
      <c r="CM826" s="1"/>
      <c r="CN826" s="1"/>
      <c r="CO826" s="1"/>
      <c r="CP826" s="1"/>
      <c r="CQ826" s="1"/>
      <c r="CR826" s="1"/>
      <c r="CS826" s="1"/>
      <c r="CT826" s="1"/>
      <c r="CU826" s="1"/>
      <c r="CV826" s="1"/>
      <c r="CW826" s="1"/>
      <c r="CX826" s="1"/>
      <c r="CY826" s="1"/>
      <c r="CZ826" s="1"/>
      <c r="DA826" s="1"/>
      <c r="DB826" s="1"/>
      <c r="DC826" s="1"/>
      <c r="DD826" s="1"/>
      <c r="DE826" s="1"/>
      <c r="DF826" s="1"/>
      <c r="DG826" s="1"/>
      <c r="DH826" s="1"/>
      <c r="DI826" s="1"/>
      <c r="DJ826" s="1"/>
      <c r="DK826" s="1"/>
      <c r="DL826" s="1"/>
      <c r="DM826" s="1"/>
      <c r="DN826" s="1"/>
      <c r="DO826" s="1"/>
      <c r="DP826" s="1"/>
      <c r="DQ826" s="1"/>
      <c r="DR826" s="1"/>
      <c r="DS826" s="1"/>
      <c r="DT826" s="1"/>
      <c r="DU826" s="1"/>
      <c r="DV826" s="1"/>
      <c r="DW826" s="1"/>
      <c r="DX826" s="1"/>
      <c r="DY826" s="1"/>
      <c r="DZ826" s="1"/>
      <c r="EA826" s="1"/>
      <c r="EB826" s="1"/>
      <c r="EC826" s="1"/>
      <c r="ED826" s="1"/>
      <c r="EE826" s="1"/>
      <c r="EF826" s="1"/>
      <c r="EG826" s="1"/>
      <c r="EH826" s="1"/>
      <c r="EI826" s="1"/>
      <c r="EJ826" s="1"/>
      <c r="EK826" s="1"/>
      <c r="EL826" s="1"/>
      <c r="EM826" s="1"/>
      <c r="EN826" s="1"/>
      <c r="EO826" s="1"/>
      <c r="EP826" s="1"/>
    </row>
    <row r="827" spans="1:14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  <c r="CA827" s="1"/>
      <c r="CB827" s="1"/>
      <c r="CC827" s="1"/>
      <c r="CD827" s="1"/>
      <c r="CE827" s="1"/>
      <c r="CF827" s="1"/>
      <c r="CG827" s="1"/>
      <c r="CH827" s="1"/>
      <c r="CI827" s="1"/>
      <c r="CJ827" s="1"/>
      <c r="CK827" s="1"/>
      <c r="CL827" s="1"/>
      <c r="CM827" s="1"/>
      <c r="CN827" s="1"/>
      <c r="CO827" s="1"/>
      <c r="CP827" s="1"/>
      <c r="CQ827" s="1"/>
      <c r="CR827" s="1"/>
      <c r="CS827" s="1"/>
      <c r="CT827" s="1"/>
      <c r="CU827" s="1"/>
      <c r="CV827" s="1"/>
      <c r="CW827" s="1"/>
      <c r="CX827" s="1"/>
      <c r="CY827" s="1"/>
      <c r="CZ827" s="1"/>
      <c r="DA827" s="1"/>
      <c r="DB827" s="1"/>
      <c r="DC827" s="1"/>
      <c r="DD827" s="1"/>
      <c r="DE827" s="1"/>
      <c r="DF827" s="1"/>
      <c r="DG827" s="1"/>
      <c r="DH827" s="1"/>
      <c r="DI827" s="1"/>
      <c r="DJ827" s="1"/>
      <c r="DK827" s="1"/>
      <c r="DL827" s="1"/>
      <c r="DM827" s="1"/>
      <c r="DN827" s="1"/>
      <c r="DO827" s="1"/>
      <c r="DP827" s="1"/>
      <c r="DQ827" s="1"/>
      <c r="DR827" s="1"/>
      <c r="DS827" s="1"/>
      <c r="DT827" s="1"/>
      <c r="DU827" s="1"/>
      <c r="DV827" s="1"/>
      <c r="DW827" s="1"/>
      <c r="DX827" s="1"/>
      <c r="DY827" s="1"/>
      <c r="DZ827" s="1"/>
      <c r="EA827" s="1"/>
      <c r="EB827" s="1"/>
      <c r="EC827" s="1"/>
      <c r="ED827" s="1"/>
      <c r="EE827" s="1"/>
      <c r="EF827" s="1"/>
      <c r="EG827" s="1"/>
      <c r="EH827" s="1"/>
      <c r="EI827" s="1"/>
      <c r="EJ827" s="1"/>
      <c r="EK827" s="1"/>
      <c r="EL827" s="1"/>
      <c r="EM827" s="1"/>
      <c r="EN827" s="1"/>
      <c r="EO827" s="1"/>
      <c r="EP827" s="1"/>
    </row>
    <row r="828" spans="1:14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BY828" s="1"/>
      <c r="BZ828" s="1"/>
      <c r="CA828" s="1"/>
      <c r="CB828" s="1"/>
      <c r="CC828" s="1"/>
      <c r="CD828" s="1"/>
      <c r="CE828" s="1"/>
      <c r="CF828" s="1"/>
      <c r="CG828" s="1"/>
      <c r="CH828" s="1"/>
      <c r="CI828" s="1"/>
      <c r="CJ828" s="1"/>
      <c r="CK828" s="1"/>
      <c r="CL828" s="1"/>
      <c r="CM828" s="1"/>
      <c r="CN828" s="1"/>
      <c r="CO828" s="1"/>
      <c r="CP828" s="1"/>
      <c r="CQ828" s="1"/>
      <c r="CR828" s="1"/>
      <c r="CS828" s="1"/>
      <c r="CT828" s="1"/>
      <c r="CU828" s="1"/>
      <c r="CV828" s="1"/>
      <c r="CW828" s="1"/>
      <c r="CX828" s="1"/>
      <c r="CY828" s="1"/>
      <c r="CZ828" s="1"/>
      <c r="DA828" s="1"/>
      <c r="DB828" s="1"/>
      <c r="DC828" s="1"/>
      <c r="DD828" s="1"/>
      <c r="DE828" s="1"/>
      <c r="DF828" s="1"/>
      <c r="DG828" s="1"/>
      <c r="DH828" s="1"/>
      <c r="DI828" s="1"/>
      <c r="DJ828" s="1"/>
      <c r="DK828" s="1"/>
      <c r="DL828" s="1"/>
      <c r="DM828" s="1"/>
      <c r="DN828" s="1"/>
      <c r="DO828" s="1"/>
      <c r="DP828" s="1"/>
      <c r="DQ828" s="1"/>
      <c r="DR828" s="1"/>
      <c r="DS828" s="1"/>
      <c r="DT828" s="1"/>
      <c r="DU828" s="1"/>
      <c r="DV828" s="1"/>
      <c r="DW828" s="1"/>
      <c r="DX828" s="1"/>
      <c r="DY828" s="1"/>
      <c r="DZ828" s="1"/>
      <c r="EA828" s="1"/>
      <c r="EB828" s="1"/>
      <c r="EC828" s="1"/>
      <c r="ED828" s="1"/>
      <c r="EE828" s="1"/>
      <c r="EF828" s="1"/>
      <c r="EG828" s="1"/>
      <c r="EH828" s="1"/>
      <c r="EI828" s="1"/>
      <c r="EJ828" s="1"/>
      <c r="EK828" s="1"/>
      <c r="EL828" s="1"/>
      <c r="EM828" s="1"/>
      <c r="EN828" s="1"/>
      <c r="EO828" s="1"/>
      <c r="EP828" s="1"/>
    </row>
    <row r="829" spans="1:14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BY829" s="1"/>
      <c r="BZ829" s="1"/>
      <c r="CA829" s="1"/>
      <c r="CB829" s="1"/>
      <c r="CC829" s="1"/>
      <c r="CD829" s="1"/>
      <c r="CE829" s="1"/>
      <c r="CF829" s="1"/>
      <c r="CG829" s="1"/>
      <c r="CH829" s="1"/>
      <c r="CI829" s="1"/>
      <c r="CJ829" s="1"/>
      <c r="CK829" s="1"/>
      <c r="CL829" s="1"/>
      <c r="CM829" s="1"/>
      <c r="CN829" s="1"/>
      <c r="CO829" s="1"/>
      <c r="CP829" s="1"/>
      <c r="CQ829" s="1"/>
      <c r="CR829" s="1"/>
      <c r="CS829" s="1"/>
      <c r="CT829" s="1"/>
      <c r="CU829" s="1"/>
      <c r="CV829" s="1"/>
      <c r="CW829" s="1"/>
      <c r="CX829" s="1"/>
      <c r="CY829" s="1"/>
      <c r="CZ829" s="1"/>
      <c r="DA829" s="1"/>
      <c r="DB829" s="1"/>
      <c r="DC829" s="1"/>
      <c r="DD829" s="1"/>
      <c r="DE829" s="1"/>
      <c r="DF829" s="1"/>
      <c r="DG829" s="1"/>
      <c r="DH829" s="1"/>
      <c r="DI829" s="1"/>
      <c r="DJ829" s="1"/>
      <c r="DK829" s="1"/>
      <c r="DL829" s="1"/>
      <c r="DM829" s="1"/>
      <c r="DN829" s="1"/>
      <c r="DO829" s="1"/>
      <c r="DP829" s="1"/>
      <c r="DQ829" s="1"/>
      <c r="DR829" s="1"/>
      <c r="DS829" s="1"/>
      <c r="DT829" s="1"/>
      <c r="DU829" s="1"/>
      <c r="DV829" s="1"/>
      <c r="DW829" s="1"/>
      <c r="DX829" s="1"/>
      <c r="DY829" s="1"/>
      <c r="DZ829" s="1"/>
      <c r="EA829" s="1"/>
      <c r="EB829" s="1"/>
      <c r="EC829" s="1"/>
      <c r="ED829" s="1"/>
      <c r="EE829" s="1"/>
      <c r="EF829" s="1"/>
      <c r="EG829" s="1"/>
      <c r="EH829" s="1"/>
      <c r="EI829" s="1"/>
      <c r="EJ829" s="1"/>
      <c r="EK829" s="1"/>
      <c r="EL829" s="1"/>
      <c r="EM829" s="1"/>
      <c r="EN829" s="1"/>
      <c r="EO829" s="1"/>
      <c r="EP829" s="1"/>
    </row>
    <row r="830" spans="1:14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  <c r="CA830" s="1"/>
      <c r="CB830" s="1"/>
      <c r="CC830" s="1"/>
      <c r="CD830" s="1"/>
      <c r="CE830" s="1"/>
      <c r="CF830" s="1"/>
      <c r="CG830" s="1"/>
      <c r="CH830" s="1"/>
      <c r="CI830" s="1"/>
      <c r="CJ830" s="1"/>
      <c r="CK830" s="1"/>
      <c r="CL830" s="1"/>
      <c r="CM830" s="1"/>
      <c r="CN830" s="1"/>
      <c r="CO830" s="1"/>
      <c r="CP830" s="1"/>
      <c r="CQ830" s="1"/>
      <c r="CR830" s="1"/>
      <c r="CS830" s="1"/>
      <c r="CT830" s="1"/>
      <c r="CU830" s="1"/>
      <c r="CV830" s="1"/>
      <c r="CW830" s="1"/>
      <c r="CX830" s="1"/>
      <c r="CY830" s="1"/>
      <c r="CZ830" s="1"/>
      <c r="DA830" s="1"/>
      <c r="DB830" s="1"/>
      <c r="DC830" s="1"/>
      <c r="DD830" s="1"/>
      <c r="DE830" s="1"/>
      <c r="DF830" s="1"/>
      <c r="DG830" s="1"/>
      <c r="DH830" s="1"/>
      <c r="DI830" s="1"/>
      <c r="DJ830" s="1"/>
      <c r="DK830" s="1"/>
      <c r="DL830" s="1"/>
      <c r="DM830" s="1"/>
      <c r="DN830" s="1"/>
      <c r="DO830" s="1"/>
      <c r="DP830" s="1"/>
      <c r="DQ830" s="1"/>
      <c r="DR830" s="1"/>
      <c r="DS830" s="1"/>
      <c r="DT830" s="1"/>
      <c r="DU830" s="1"/>
      <c r="DV830" s="1"/>
      <c r="DW830" s="1"/>
      <c r="DX830" s="1"/>
      <c r="DY830" s="1"/>
      <c r="DZ830" s="1"/>
      <c r="EA830" s="1"/>
      <c r="EB830" s="1"/>
      <c r="EC830" s="1"/>
      <c r="ED830" s="1"/>
      <c r="EE830" s="1"/>
      <c r="EF830" s="1"/>
      <c r="EG830" s="1"/>
      <c r="EH830" s="1"/>
      <c r="EI830" s="1"/>
      <c r="EJ830" s="1"/>
      <c r="EK830" s="1"/>
      <c r="EL830" s="1"/>
      <c r="EM830" s="1"/>
      <c r="EN830" s="1"/>
      <c r="EO830" s="1"/>
      <c r="EP830" s="1"/>
    </row>
    <row r="831" spans="1:14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  <c r="CA831" s="1"/>
      <c r="CB831" s="1"/>
      <c r="CC831" s="1"/>
      <c r="CD831" s="1"/>
      <c r="CE831" s="1"/>
      <c r="CF831" s="1"/>
      <c r="CG831" s="1"/>
      <c r="CH831" s="1"/>
      <c r="CI831" s="1"/>
      <c r="CJ831" s="1"/>
      <c r="CK831" s="1"/>
      <c r="CL831" s="1"/>
      <c r="CM831" s="1"/>
      <c r="CN831" s="1"/>
      <c r="CO831" s="1"/>
      <c r="CP831" s="1"/>
      <c r="CQ831" s="1"/>
      <c r="CR831" s="1"/>
      <c r="CS831" s="1"/>
      <c r="CT831" s="1"/>
      <c r="CU831" s="1"/>
      <c r="CV831" s="1"/>
      <c r="CW831" s="1"/>
      <c r="CX831" s="1"/>
      <c r="CY831" s="1"/>
      <c r="CZ831" s="1"/>
      <c r="DA831" s="1"/>
      <c r="DB831" s="1"/>
      <c r="DC831" s="1"/>
      <c r="DD831" s="1"/>
      <c r="DE831" s="1"/>
      <c r="DF831" s="1"/>
      <c r="DG831" s="1"/>
      <c r="DH831" s="1"/>
      <c r="DI831" s="1"/>
      <c r="DJ831" s="1"/>
      <c r="DK831" s="1"/>
      <c r="DL831" s="1"/>
      <c r="DM831" s="1"/>
      <c r="DN831" s="1"/>
      <c r="DO831" s="1"/>
      <c r="DP831" s="1"/>
      <c r="DQ831" s="1"/>
      <c r="DR831" s="1"/>
      <c r="DS831" s="1"/>
      <c r="DT831" s="1"/>
      <c r="DU831" s="1"/>
      <c r="DV831" s="1"/>
      <c r="DW831" s="1"/>
      <c r="DX831" s="1"/>
      <c r="DY831" s="1"/>
      <c r="DZ831" s="1"/>
      <c r="EA831" s="1"/>
      <c r="EB831" s="1"/>
      <c r="EC831" s="1"/>
      <c r="ED831" s="1"/>
      <c r="EE831" s="1"/>
      <c r="EF831" s="1"/>
      <c r="EG831" s="1"/>
      <c r="EH831" s="1"/>
      <c r="EI831" s="1"/>
      <c r="EJ831" s="1"/>
      <c r="EK831" s="1"/>
      <c r="EL831" s="1"/>
      <c r="EM831" s="1"/>
      <c r="EN831" s="1"/>
      <c r="EO831" s="1"/>
      <c r="EP831" s="1"/>
    </row>
    <row r="832" spans="1:14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  <c r="BV832" s="1"/>
      <c r="BW832" s="1"/>
      <c r="BX832" s="1"/>
      <c r="BY832" s="1"/>
      <c r="BZ832" s="1"/>
      <c r="CA832" s="1"/>
      <c r="CB832" s="1"/>
      <c r="CC832" s="1"/>
      <c r="CD832" s="1"/>
      <c r="CE832" s="1"/>
      <c r="CF832" s="1"/>
      <c r="CG832" s="1"/>
      <c r="CH832" s="1"/>
      <c r="CI832" s="1"/>
      <c r="CJ832" s="1"/>
      <c r="CK832" s="1"/>
      <c r="CL832" s="1"/>
      <c r="CM832" s="1"/>
      <c r="CN832" s="1"/>
      <c r="CO832" s="1"/>
      <c r="CP832" s="1"/>
      <c r="CQ832" s="1"/>
      <c r="CR832" s="1"/>
      <c r="CS832" s="1"/>
      <c r="CT832" s="1"/>
      <c r="CU832" s="1"/>
      <c r="CV832" s="1"/>
      <c r="CW832" s="1"/>
      <c r="CX832" s="1"/>
      <c r="CY832" s="1"/>
      <c r="CZ832" s="1"/>
      <c r="DA832" s="1"/>
      <c r="DB832" s="1"/>
      <c r="DC832" s="1"/>
      <c r="DD832" s="1"/>
      <c r="DE832" s="1"/>
      <c r="DF832" s="1"/>
      <c r="DG832" s="1"/>
      <c r="DH832" s="1"/>
      <c r="DI832" s="1"/>
      <c r="DJ832" s="1"/>
      <c r="DK832" s="1"/>
      <c r="DL832" s="1"/>
      <c r="DM832" s="1"/>
      <c r="DN832" s="1"/>
      <c r="DO832" s="1"/>
      <c r="DP832" s="1"/>
      <c r="DQ832" s="1"/>
      <c r="DR832" s="1"/>
      <c r="DS832" s="1"/>
      <c r="DT832" s="1"/>
      <c r="DU832" s="1"/>
      <c r="DV832" s="1"/>
      <c r="DW832" s="1"/>
      <c r="DX832" s="1"/>
      <c r="DY832" s="1"/>
      <c r="DZ832" s="1"/>
      <c r="EA832" s="1"/>
      <c r="EB832" s="1"/>
      <c r="EC832" s="1"/>
      <c r="ED832" s="1"/>
      <c r="EE832" s="1"/>
      <c r="EF832" s="1"/>
      <c r="EG832" s="1"/>
      <c r="EH832" s="1"/>
      <c r="EI832" s="1"/>
      <c r="EJ832" s="1"/>
      <c r="EK832" s="1"/>
      <c r="EL832" s="1"/>
      <c r="EM832" s="1"/>
      <c r="EN832" s="1"/>
      <c r="EO832" s="1"/>
      <c r="EP832" s="1"/>
    </row>
    <row r="833" spans="1:14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  <c r="BV833" s="1"/>
      <c r="BW833" s="1"/>
      <c r="BX833" s="1"/>
      <c r="BY833" s="1"/>
      <c r="BZ833" s="1"/>
      <c r="CA833" s="1"/>
      <c r="CB833" s="1"/>
      <c r="CC833" s="1"/>
      <c r="CD833" s="1"/>
      <c r="CE833" s="1"/>
      <c r="CF833" s="1"/>
      <c r="CG833" s="1"/>
      <c r="CH833" s="1"/>
      <c r="CI833" s="1"/>
      <c r="CJ833" s="1"/>
      <c r="CK833" s="1"/>
      <c r="CL833" s="1"/>
      <c r="CM833" s="1"/>
      <c r="CN833" s="1"/>
      <c r="CO833" s="1"/>
      <c r="CP833" s="1"/>
      <c r="CQ833" s="1"/>
      <c r="CR833" s="1"/>
      <c r="CS833" s="1"/>
      <c r="CT833" s="1"/>
      <c r="CU833" s="1"/>
      <c r="CV833" s="1"/>
      <c r="CW833" s="1"/>
      <c r="CX833" s="1"/>
      <c r="CY833" s="1"/>
      <c r="CZ833" s="1"/>
      <c r="DA833" s="1"/>
      <c r="DB833" s="1"/>
      <c r="DC833" s="1"/>
      <c r="DD833" s="1"/>
      <c r="DE833" s="1"/>
      <c r="DF833" s="1"/>
      <c r="DG833" s="1"/>
      <c r="DH833" s="1"/>
      <c r="DI833" s="1"/>
      <c r="DJ833" s="1"/>
      <c r="DK833" s="1"/>
      <c r="DL833" s="1"/>
      <c r="DM833" s="1"/>
      <c r="DN833" s="1"/>
      <c r="DO833" s="1"/>
      <c r="DP833" s="1"/>
      <c r="DQ833" s="1"/>
      <c r="DR833" s="1"/>
      <c r="DS833" s="1"/>
      <c r="DT833" s="1"/>
      <c r="DU833" s="1"/>
      <c r="DV833" s="1"/>
      <c r="DW833" s="1"/>
      <c r="DX833" s="1"/>
      <c r="DY833" s="1"/>
      <c r="DZ833" s="1"/>
      <c r="EA833" s="1"/>
      <c r="EB833" s="1"/>
      <c r="EC833" s="1"/>
      <c r="ED833" s="1"/>
      <c r="EE833" s="1"/>
      <c r="EF833" s="1"/>
      <c r="EG833" s="1"/>
      <c r="EH833" s="1"/>
      <c r="EI833" s="1"/>
      <c r="EJ833" s="1"/>
      <c r="EK833" s="1"/>
      <c r="EL833" s="1"/>
      <c r="EM833" s="1"/>
      <c r="EN833" s="1"/>
      <c r="EO833" s="1"/>
      <c r="EP833" s="1"/>
    </row>
    <row r="834" spans="1:14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  <c r="BV834" s="1"/>
      <c r="BW834" s="1"/>
      <c r="BX834" s="1"/>
      <c r="BY834" s="1"/>
      <c r="BZ834" s="1"/>
      <c r="CA834" s="1"/>
      <c r="CB834" s="1"/>
      <c r="CC834" s="1"/>
      <c r="CD834" s="1"/>
      <c r="CE834" s="1"/>
      <c r="CF834" s="1"/>
      <c r="CG834" s="1"/>
      <c r="CH834" s="1"/>
      <c r="CI834" s="1"/>
      <c r="CJ834" s="1"/>
      <c r="CK834" s="1"/>
      <c r="CL834" s="1"/>
      <c r="CM834" s="1"/>
      <c r="CN834" s="1"/>
      <c r="CO834" s="1"/>
      <c r="CP834" s="1"/>
      <c r="CQ834" s="1"/>
      <c r="CR834" s="1"/>
      <c r="CS834" s="1"/>
      <c r="CT834" s="1"/>
      <c r="CU834" s="1"/>
      <c r="CV834" s="1"/>
      <c r="CW834" s="1"/>
      <c r="CX834" s="1"/>
      <c r="CY834" s="1"/>
      <c r="CZ834" s="1"/>
      <c r="DA834" s="1"/>
      <c r="DB834" s="1"/>
      <c r="DC834" s="1"/>
      <c r="DD834" s="1"/>
      <c r="DE834" s="1"/>
      <c r="DF834" s="1"/>
      <c r="DG834" s="1"/>
      <c r="DH834" s="1"/>
      <c r="DI834" s="1"/>
      <c r="DJ834" s="1"/>
      <c r="DK834" s="1"/>
      <c r="DL834" s="1"/>
      <c r="DM834" s="1"/>
      <c r="DN834" s="1"/>
      <c r="DO834" s="1"/>
      <c r="DP834" s="1"/>
      <c r="DQ834" s="1"/>
      <c r="DR834" s="1"/>
      <c r="DS834" s="1"/>
      <c r="DT834" s="1"/>
      <c r="DU834" s="1"/>
      <c r="DV834" s="1"/>
      <c r="DW834" s="1"/>
      <c r="DX834" s="1"/>
      <c r="DY834" s="1"/>
      <c r="DZ834" s="1"/>
      <c r="EA834" s="1"/>
      <c r="EB834" s="1"/>
      <c r="EC834" s="1"/>
      <c r="ED834" s="1"/>
      <c r="EE834" s="1"/>
      <c r="EF834" s="1"/>
      <c r="EG834" s="1"/>
      <c r="EH834" s="1"/>
      <c r="EI834" s="1"/>
      <c r="EJ834" s="1"/>
      <c r="EK834" s="1"/>
      <c r="EL834" s="1"/>
      <c r="EM834" s="1"/>
      <c r="EN834" s="1"/>
      <c r="EO834" s="1"/>
      <c r="EP834" s="1"/>
    </row>
    <row r="835" spans="1:14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  <c r="BV835" s="1"/>
      <c r="BW835" s="1"/>
      <c r="BX835" s="1"/>
      <c r="BY835" s="1"/>
      <c r="BZ835" s="1"/>
      <c r="CA835" s="1"/>
      <c r="CB835" s="1"/>
      <c r="CC835" s="1"/>
      <c r="CD835" s="1"/>
      <c r="CE835" s="1"/>
      <c r="CF835" s="1"/>
      <c r="CG835" s="1"/>
      <c r="CH835" s="1"/>
      <c r="CI835" s="1"/>
      <c r="CJ835" s="1"/>
      <c r="CK835" s="1"/>
      <c r="CL835" s="1"/>
      <c r="CM835" s="1"/>
      <c r="CN835" s="1"/>
      <c r="CO835" s="1"/>
      <c r="CP835" s="1"/>
      <c r="CQ835" s="1"/>
      <c r="CR835" s="1"/>
      <c r="CS835" s="1"/>
      <c r="CT835" s="1"/>
      <c r="CU835" s="1"/>
      <c r="CV835" s="1"/>
      <c r="CW835" s="1"/>
      <c r="CX835" s="1"/>
      <c r="CY835" s="1"/>
      <c r="CZ835" s="1"/>
      <c r="DA835" s="1"/>
      <c r="DB835" s="1"/>
      <c r="DC835" s="1"/>
      <c r="DD835" s="1"/>
      <c r="DE835" s="1"/>
      <c r="DF835" s="1"/>
      <c r="DG835" s="1"/>
      <c r="DH835" s="1"/>
      <c r="DI835" s="1"/>
      <c r="DJ835" s="1"/>
      <c r="DK835" s="1"/>
      <c r="DL835" s="1"/>
      <c r="DM835" s="1"/>
      <c r="DN835" s="1"/>
      <c r="DO835" s="1"/>
      <c r="DP835" s="1"/>
      <c r="DQ835" s="1"/>
      <c r="DR835" s="1"/>
      <c r="DS835" s="1"/>
      <c r="DT835" s="1"/>
      <c r="DU835" s="1"/>
      <c r="DV835" s="1"/>
      <c r="DW835" s="1"/>
      <c r="DX835" s="1"/>
      <c r="DY835" s="1"/>
      <c r="DZ835" s="1"/>
      <c r="EA835" s="1"/>
      <c r="EB835" s="1"/>
      <c r="EC835" s="1"/>
      <c r="ED835" s="1"/>
      <c r="EE835" s="1"/>
      <c r="EF835" s="1"/>
      <c r="EG835" s="1"/>
      <c r="EH835" s="1"/>
      <c r="EI835" s="1"/>
      <c r="EJ835" s="1"/>
      <c r="EK835" s="1"/>
      <c r="EL835" s="1"/>
      <c r="EM835" s="1"/>
      <c r="EN835" s="1"/>
      <c r="EO835" s="1"/>
      <c r="EP835" s="1"/>
    </row>
    <row r="836" spans="1:14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  <c r="BV836" s="1"/>
      <c r="BW836" s="1"/>
      <c r="BX836" s="1"/>
      <c r="BY836" s="1"/>
      <c r="BZ836" s="1"/>
      <c r="CA836" s="1"/>
      <c r="CB836" s="1"/>
      <c r="CC836" s="1"/>
      <c r="CD836" s="1"/>
      <c r="CE836" s="1"/>
      <c r="CF836" s="1"/>
      <c r="CG836" s="1"/>
      <c r="CH836" s="1"/>
      <c r="CI836" s="1"/>
      <c r="CJ836" s="1"/>
      <c r="CK836" s="1"/>
      <c r="CL836" s="1"/>
      <c r="CM836" s="1"/>
      <c r="CN836" s="1"/>
      <c r="CO836" s="1"/>
      <c r="CP836" s="1"/>
      <c r="CQ836" s="1"/>
      <c r="CR836" s="1"/>
      <c r="CS836" s="1"/>
      <c r="CT836" s="1"/>
      <c r="CU836" s="1"/>
      <c r="CV836" s="1"/>
      <c r="CW836" s="1"/>
      <c r="CX836" s="1"/>
      <c r="CY836" s="1"/>
      <c r="CZ836" s="1"/>
      <c r="DA836" s="1"/>
      <c r="DB836" s="1"/>
      <c r="DC836" s="1"/>
      <c r="DD836" s="1"/>
      <c r="DE836" s="1"/>
      <c r="DF836" s="1"/>
      <c r="DG836" s="1"/>
      <c r="DH836" s="1"/>
      <c r="DI836" s="1"/>
      <c r="DJ836" s="1"/>
      <c r="DK836" s="1"/>
      <c r="DL836" s="1"/>
      <c r="DM836" s="1"/>
      <c r="DN836" s="1"/>
      <c r="DO836" s="1"/>
      <c r="DP836" s="1"/>
      <c r="DQ836" s="1"/>
      <c r="DR836" s="1"/>
      <c r="DS836" s="1"/>
      <c r="DT836" s="1"/>
      <c r="DU836" s="1"/>
      <c r="DV836" s="1"/>
      <c r="DW836" s="1"/>
      <c r="DX836" s="1"/>
      <c r="DY836" s="1"/>
      <c r="DZ836" s="1"/>
      <c r="EA836" s="1"/>
      <c r="EB836" s="1"/>
      <c r="EC836" s="1"/>
      <c r="ED836" s="1"/>
      <c r="EE836" s="1"/>
      <c r="EF836" s="1"/>
      <c r="EG836" s="1"/>
      <c r="EH836" s="1"/>
      <c r="EI836" s="1"/>
      <c r="EJ836" s="1"/>
      <c r="EK836" s="1"/>
      <c r="EL836" s="1"/>
      <c r="EM836" s="1"/>
      <c r="EN836" s="1"/>
      <c r="EO836" s="1"/>
      <c r="EP836" s="1"/>
    </row>
    <row r="837" spans="1:14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BY837" s="1"/>
      <c r="BZ837" s="1"/>
      <c r="CA837" s="1"/>
      <c r="CB837" s="1"/>
      <c r="CC837" s="1"/>
      <c r="CD837" s="1"/>
      <c r="CE837" s="1"/>
      <c r="CF837" s="1"/>
      <c r="CG837" s="1"/>
      <c r="CH837" s="1"/>
      <c r="CI837" s="1"/>
      <c r="CJ837" s="1"/>
      <c r="CK837" s="1"/>
      <c r="CL837" s="1"/>
      <c r="CM837" s="1"/>
      <c r="CN837" s="1"/>
      <c r="CO837" s="1"/>
      <c r="CP837" s="1"/>
      <c r="CQ837" s="1"/>
      <c r="CR837" s="1"/>
      <c r="CS837" s="1"/>
      <c r="CT837" s="1"/>
      <c r="CU837" s="1"/>
      <c r="CV837" s="1"/>
      <c r="CW837" s="1"/>
      <c r="CX837" s="1"/>
      <c r="CY837" s="1"/>
      <c r="CZ837" s="1"/>
      <c r="DA837" s="1"/>
      <c r="DB837" s="1"/>
      <c r="DC837" s="1"/>
      <c r="DD837" s="1"/>
      <c r="DE837" s="1"/>
      <c r="DF837" s="1"/>
      <c r="DG837" s="1"/>
      <c r="DH837" s="1"/>
      <c r="DI837" s="1"/>
      <c r="DJ837" s="1"/>
      <c r="DK837" s="1"/>
      <c r="DL837" s="1"/>
      <c r="DM837" s="1"/>
      <c r="DN837" s="1"/>
      <c r="DO837" s="1"/>
      <c r="DP837" s="1"/>
      <c r="DQ837" s="1"/>
      <c r="DR837" s="1"/>
      <c r="DS837" s="1"/>
      <c r="DT837" s="1"/>
      <c r="DU837" s="1"/>
      <c r="DV837" s="1"/>
      <c r="DW837" s="1"/>
      <c r="DX837" s="1"/>
      <c r="DY837" s="1"/>
      <c r="DZ837" s="1"/>
      <c r="EA837" s="1"/>
      <c r="EB837" s="1"/>
      <c r="EC837" s="1"/>
      <c r="ED837" s="1"/>
      <c r="EE837" s="1"/>
      <c r="EF837" s="1"/>
      <c r="EG837" s="1"/>
      <c r="EH837" s="1"/>
      <c r="EI837" s="1"/>
      <c r="EJ837" s="1"/>
      <c r="EK837" s="1"/>
      <c r="EL837" s="1"/>
      <c r="EM837" s="1"/>
      <c r="EN837" s="1"/>
      <c r="EO837" s="1"/>
      <c r="EP837" s="1"/>
    </row>
    <row r="838" spans="1:14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  <c r="BV838" s="1"/>
      <c r="BW838" s="1"/>
      <c r="BX838" s="1"/>
      <c r="BY838" s="1"/>
      <c r="BZ838" s="1"/>
      <c r="CA838" s="1"/>
      <c r="CB838" s="1"/>
      <c r="CC838" s="1"/>
      <c r="CD838" s="1"/>
      <c r="CE838" s="1"/>
      <c r="CF838" s="1"/>
      <c r="CG838" s="1"/>
      <c r="CH838" s="1"/>
      <c r="CI838" s="1"/>
      <c r="CJ838" s="1"/>
      <c r="CK838" s="1"/>
      <c r="CL838" s="1"/>
      <c r="CM838" s="1"/>
      <c r="CN838" s="1"/>
      <c r="CO838" s="1"/>
      <c r="CP838" s="1"/>
      <c r="CQ838" s="1"/>
      <c r="CR838" s="1"/>
      <c r="CS838" s="1"/>
      <c r="CT838" s="1"/>
      <c r="CU838" s="1"/>
      <c r="CV838" s="1"/>
      <c r="CW838" s="1"/>
      <c r="CX838" s="1"/>
      <c r="CY838" s="1"/>
      <c r="CZ838" s="1"/>
      <c r="DA838" s="1"/>
      <c r="DB838" s="1"/>
      <c r="DC838" s="1"/>
      <c r="DD838" s="1"/>
      <c r="DE838" s="1"/>
      <c r="DF838" s="1"/>
      <c r="DG838" s="1"/>
      <c r="DH838" s="1"/>
      <c r="DI838" s="1"/>
      <c r="DJ838" s="1"/>
      <c r="DK838" s="1"/>
      <c r="DL838" s="1"/>
      <c r="DM838" s="1"/>
      <c r="DN838" s="1"/>
      <c r="DO838" s="1"/>
      <c r="DP838" s="1"/>
      <c r="DQ838" s="1"/>
      <c r="DR838" s="1"/>
      <c r="DS838" s="1"/>
      <c r="DT838" s="1"/>
      <c r="DU838" s="1"/>
      <c r="DV838" s="1"/>
      <c r="DW838" s="1"/>
      <c r="DX838" s="1"/>
      <c r="DY838" s="1"/>
      <c r="DZ838" s="1"/>
      <c r="EA838" s="1"/>
      <c r="EB838" s="1"/>
      <c r="EC838" s="1"/>
      <c r="ED838" s="1"/>
      <c r="EE838" s="1"/>
      <c r="EF838" s="1"/>
      <c r="EG838" s="1"/>
      <c r="EH838" s="1"/>
      <c r="EI838" s="1"/>
      <c r="EJ838" s="1"/>
      <c r="EK838" s="1"/>
      <c r="EL838" s="1"/>
      <c r="EM838" s="1"/>
      <c r="EN838" s="1"/>
      <c r="EO838" s="1"/>
      <c r="EP838" s="1"/>
    </row>
    <row r="839" spans="1:14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BY839" s="1"/>
      <c r="BZ839" s="1"/>
      <c r="CA839" s="1"/>
      <c r="CB839" s="1"/>
      <c r="CC839" s="1"/>
      <c r="CD839" s="1"/>
      <c r="CE839" s="1"/>
      <c r="CF839" s="1"/>
      <c r="CG839" s="1"/>
      <c r="CH839" s="1"/>
      <c r="CI839" s="1"/>
      <c r="CJ839" s="1"/>
      <c r="CK839" s="1"/>
      <c r="CL839" s="1"/>
      <c r="CM839" s="1"/>
      <c r="CN839" s="1"/>
      <c r="CO839" s="1"/>
      <c r="CP839" s="1"/>
      <c r="CQ839" s="1"/>
      <c r="CR839" s="1"/>
      <c r="CS839" s="1"/>
      <c r="CT839" s="1"/>
      <c r="CU839" s="1"/>
      <c r="CV839" s="1"/>
      <c r="CW839" s="1"/>
      <c r="CX839" s="1"/>
      <c r="CY839" s="1"/>
      <c r="CZ839" s="1"/>
      <c r="DA839" s="1"/>
      <c r="DB839" s="1"/>
      <c r="DC839" s="1"/>
      <c r="DD839" s="1"/>
      <c r="DE839" s="1"/>
      <c r="DF839" s="1"/>
      <c r="DG839" s="1"/>
      <c r="DH839" s="1"/>
      <c r="DI839" s="1"/>
      <c r="DJ839" s="1"/>
      <c r="DK839" s="1"/>
      <c r="DL839" s="1"/>
      <c r="DM839" s="1"/>
      <c r="DN839" s="1"/>
      <c r="DO839" s="1"/>
      <c r="DP839" s="1"/>
      <c r="DQ839" s="1"/>
      <c r="DR839" s="1"/>
      <c r="DS839" s="1"/>
      <c r="DT839" s="1"/>
      <c r="DU839" s="1"/>
      <c r="DV839" s="1"/>
      <c r="DW839" s="1"/>
      <c r="DX839" s="1"/>
      <c r="DY839" s="1"/>
      <c r="DZ839" s="1"/>
      <c r="EA839" s="1"/>
      <c r="EB839" s="1"/>
      <c r="EC839" s="1"/>
      <c r="ED839" s="1"/>
      <c r="EE839" s="1"/>
      <c r="EF839" s="1"/>
      <c r="EG839" s="1"/>
      <c r="EH839" s="1"/>
      <c r="EI839" s="1"/>
      <c r="EJ839" s="1"/>
      <c r="EK839" s="1"/>
      <c r="EL839" s="1"/>
      <c r="EM839" s="1"/>
      <c r="EN839" s="1"/>
      <c r="EO839" s="1"/>
      <c r="EP839" s="1"/>
    </row>
    <row r="840" spans="1:14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BY840" s="1"/>
      <c r="BZ840" s="1"/>
      <c r="CA840" s="1"/>
      <c r="CB840" s="1"/>
      <c r="CC840" s="1"/>
      <c r="CD840" s="1"/>
      <c r="CE840" s="1"/>
      <c r="CF840" s="1"/>
      <c r="CG840" s="1"/>
      <c r="CH840" s="1"/>
      <c r="CI840" s="1"/>
      <c r="CJ840" s="1"/>
      <c r="CK840" s="1"/>
      <c r="CL840" s="1"/>
      <c r="CM840" s="1"/>
      <c r="CN840" s="1"/>
      <c r="CO840" s="1"/>
      <c r="CP840" s="1"/>
      <c r="CQ840" s="1"/>
      <c r="CR840" s="1"/>
      <c r="CS840" s="1"/>
      <c r="CT840" s="1"/>
      <c r="CU840" s="1"/>
      <c r="CV840" s="1"/>
      <c r="CW840" s="1"/>
      <c r="CX840" s="1"/>
      <c r="CY840" s="1"/>
      <c r="CZ840" s="1"/>
      <c r="DA840" s="1"/>
      <c r="DB840" s="1"/>
      <c r="DC840" s="1"/>
      <c r="DD840" s="1"/>
      <c r="DE840" s="1"/>
      <c r="DF840" s="1"/>
      <c r="DG840" s="1"/>
      <c r="DH840" s="1"/>
      <c r="DI840" s="1"/>
      <c r="DJ840" s="1"/>
      <c r="DK840" s="1"/>
      <c r="DL840" s="1"/>
      <c r="DM840" s="1"/>
      <c r="DN840" s="1"/>
      <c r="DO840" s="1"/>
      <c r="DP840" s="1"/>
      <c r="DQ840" s="1"/>
      <c r="DR840" s="1"/>
      <c r="DS840" s="1"/>
      <c r="DT840" s="1"/>
      <c r="DU840" s="1"/>
      <c r="DV840" s="1"/>
      <c r="DW840" s="1"/>
      <c r="DX840" s="1"/>
      <c r="DY840" s="1"/>
      <c r="DZ840" s="1"/>
      <c r="EA840" s="1"/>
      <c r="EB840" s="1"/>
      <c r="EC840" s="1"/>
      <c r="ED840" s="1"/>
      <c r="EE840" s="1"/>
      <c r="EF840" s="1"/>
      <c r="EG840" s="1"/>
      <c r="EH840" s="1"/>
      <c r="EI840" s="1"/>
      <c r="EJ840" s="1"/>
      <c r="EK840" s="1"/>
      <c r="EL840" s="1"/>
      <c r="EM840" s="1"/>
      <c r="EN840" s="1"/>
      <c r="EO840" s="1"/>
      <c r="EP840" s="1"/>
    </row>
    <row r="841" spans="1:14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  <c r="BV841" s="1"/>
      <c r="BW841" s="1"/>
      <c r="BX841" s="1"/>
      <c r="BY841" s="1"/>
      <c r="BZ841" s="1"/>
      <c r="CA841" s="1"/>
      <c r="CB841" s="1"/>
      <c r="CC841" s="1"/>
      <c r="CD841" s="1"/>
      <c r="CE841" s="1"/>
      <c r="CF841" s="1"/>
      <c r="CG841" s="1"/>
      <c r="CH841" s="1"/>
      <c r="CI841" s="1"/>
      <c r="CJ841" s="1"/>
      <c r="CK841" s="1"/>
      <c r="CL841" s="1"/>
      <c r="CM841" s="1"/>
      <c r="CN841" s="1"/>
      <c r="CO841" s="1"/>
      <c r="CP841" s="1"/>
      <c r="CQ841" s="1"/>
      <c r="CR841" s="1"/>
      <c r="CS841" s="1"/>
      <c r="CT841" s="1"/>
      <c r="CU841" s="1"/>
      <c r="CV841" s="1"/>
      <c r="CW841" s="1"/>
      <c r="CX841" s="1"/>
      <c r="CY841" s="1"/>
      <c r="CZ841" s="1"/>
      <c r="DA841" s="1"/>
      <c r="DB841" s="1"/>
      <c r="DC841" s="1"/>
      <c r="DD841" s="1"/>
      <c r="DE841" s="1"/>
      <c r="DF841" s="1"/>
      <c r="DG841" s="1"/>
      <c r="DH841" s="1"/>
      <c r="DI841" s="1"/>
      <c r="DJ841" s="1"/>
      <c r="DK841" s="1"/>
      <c r="DL841" s="1"/>
      <c r="DM841" s="1"/>
      <c r="DN841" s="1"/>
      <c r="DO841" s="1"/>
      <c r="DP841" s="1"/>
      <c r="DQ841" s="1"/>
      <c r="DR841" s="1"/>
      <c r="DS841" s="1"/>
      <c r="DT841" s="1"/>
      <c r="DU841" s="1"/>
      <c r="DV841" s="1"/>
      <c r="DW841" s="1"/>
      <c r="DX841" s="1"/>
      <c r="DY841" s="1"/>
      <c r="DZ841" s="1"/>
      <c r="EA841" s="1"/>
      <c r="EB841" s="1"/>
      <c r="EC841" s="1"/>
      <c r="ED841" s="1"/>
      <c r="EE841" s="1"/>
      <c r="EF841" s="1"/>
      <c r="EG841" s="1"/>
      <c r="EH841" s="1"/>
      <c r="EI841" s="1"/>
      <c r="EJ841" s="1"/>
      <c r="EK841" s="1"/>
      <c r="EL841" s="1"/>
      <c r="EM841" s="1"/>
      <c r="EN841" s="1"/>
      <c r="EO841" s="1"/>
      <c r="EP841" s="1"/>
    </row>
    <row r="842" spans="1:14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  <c r="BV842" s="1"/>
      <c r="BW842" s="1"/>
      <c r="BX842" s="1"/>
      <c r="BY842" s="1"/>
      <c r="BZ842" s="1"/>
      <c r="CA842" s="1"/>
      <c r="CB842" s="1"/>
      <c r="CC842" s="1"/>
      <c r="CD842" s="1"/>
      <c r="CE842" s="1"/>
      <c r="CF842" s="1"/>
      <c r="CG842" s="1"/>
      <c r="CH842" s="1"/>
      <c r="CI842" s="1"/>
      <c r="CJ842" s="1"/>
      <c r="CK842" s="1"/>
      <c r="CL842" s="1"/>
      <c r="CM842" s="1"/>
      <c r="CN842" s="1"/>
      <c r="CO842" s="1"/>
      <c r="CP842" s="1"/>
      <c r="CQ842" s="1"/>
      <c r="CR842" s="1"/>
      <c r="CS842" s="1"/>
      <c r="CT842" s="1"/>
      <c r="CU842" s="1"/>
      <c r="CV842" s="1"/>
      <c r="CW842" s="1"/>
      <c r="CX842" s="1"/>
      <c r="CY842" s="1"/>
      <c r="CZ842" s="1"/>
      <c r="DA842" s="1"/>
      <c r="DB842" s="1"/>
      <c r="DC842" s="1"/>
      <c r="DD842" s="1"/>
      <c r="DE842" s="1"/>
      <c r="DF842" s="1"/>
      <c r="DG842" s="1"/>
      <c r="DH842" s="1"/>
      <c r="DI842" s="1"/>
      <c r="DJ842" s="1"/>
      <c r="DK842" s="1"/>
      <c r="DL842" s="1"/>
      <c r="DM842" s="1"/>
      <c r="DN842" s="1"/>
      <c r="DO842" s="1"/>
      <c r="DP842" s="1"/>
      <c r="DQ842" s="1"/>
      <c r="DR842" s="1"/>
      <c r="DS842" s="1"/>
      <c r="DT842" s="1"/>
      <c r="DU842" s="1"/>
      <c r="DV842" s="1"/>
      <c r="DW842" s="1"/>
      <c r="DX842" s="1"/>
      <c r="DY842" s="1"/>
      <c r="DZ842" s="1"/>
      <c r="EA842" s="1"/>
      <c r="EB842" s="1"/>
      <c r="EC842" s="1"/>
      <c r="ED842" s="1"/>
      <c r="EE842" s="1"/>
      <c r="EF842" s="1"/>
      <c r="EG842" s="1"/>
      <c r="EH842" s="1"/>
      <c r="EI842" s="1"/>
      <c r="EJ842" s="1"/>
      <c r="EK842" s="1"/>
      <c r="EL842" s="1"/>
      <c r="EM842" s="1"/>
      <c r="EN842" s="1"/>
      <c r="EO842" s="1"/>
      <c r="EP842" s="1"/>
    </row>
    <row r="843" spans="1:14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  <c r="BV843" s="1"/>
      <c r="BW843" s="1"/>
      <c r="BX843" s="1"/>
      <c r="BY843" s="1"/>
      <c r="BZ843" s="1"/>
      <c r="CA843" s="1"/>
      <c r="CB843" s="1"/>
      <c r="CC843" s="1"/>
      <c r="CD843" s="1"/>
      <c r="CE843" s="1"/>
      <c r="CF843" s="1"/>
      <c r="CG843" s="1"/>
      <c r="CH843" s="1"/>
      <c r="CI843" s="1"/>
      <c r="CJ843" s="1"/>
      <c r="CK843" s="1"/>
      <c r="CL843" s="1"/>
      <c r="CM843" s="1"/>
      <c r="CN843" s="1"/>
      <c r="CO843" s="1"/>
      <c r="CP843" s="1"/>
      <c r="CQ843" s="1"/>
      <c r="CR843" s="1"/>
      <c r="CS843" s="1"/>
      <c r="CT843" s="1"/>
      <c r="CU843" s="1"/>
      <c r="CV843" s="1"/>
      <c r="CW843" s="1"/>
      <c r="CX843" s="1"/>
      <c r="CY843" s="1"/>
      <c r="CZ843" s="1"/>
      <c r="DA843" s="1"/>
      <c r="DB843" s="1"/>
      <c r="DC843" s="1"/>
      <c r="DD843" s="1"/>
      <c r="DE843" s="1"/>
      <c r="DF843" s="1"/>
      <c r="DG843" s="1"/>
      <c r="DH843" s="1"/>
      <c r="DI843" s="1"/>
      <c r="DJ843" s="1"/>
      <c r="DK843" s="1"/>
      <c r="DL843" s="1"/>
      <c r="DM843" s="1"/>
      <c r="DN843" s="1"/>
      <c r="DO843" s="1"/>
      <c r="DP843" s="1"/>
      <c r="DQ843" s="1"/>
      <c r="DR843" s="1"/>
      <c r="DS843" s="1"/>
      <c r="DT843" s="1"/>
      <c r="DU843" s="1"/>
      <c r="DV843" s="1"/>
      <c r="DW843" s="1"/>
      <c r="DX843" s="1"/>
      <c r="DY843" s="1"/>
      <c r="DZ843" s="1"/>
      <c r="EA843" s="1"/>
      <c r="EB843" s="1"/>
      <c r="EC843" s="1"/>
      <c r="ED843" s="1"/>
      <c r="EE843" s="1"/>
      <c r="EF843" s="1"/>
      <c r="EG843" s="1"/>
      <c r="EH843" s="1"/>
      <c r="EI843" s="1"/>
      <c r="EJ843" s="1"/>
      <c r="EK843" s="1"/>
      <c r="EL843" s="1"/>
      <c r="EM843" s="1"/>
      <c r="EN843" s="1"/>
      <c r="EO843" s="1"/>
      <c r="EP843" s="1"/>
    </row>
    <row r="844" spans="1:14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  <c r="BV844" s="1"/>
      <c r="BW844" s="1"/>
      <c r="BX844" s="1"/>
      <c r="BY844" s="1"/>
      <c r="BZ844" s="1"/>
      <c r="CA844" s="1"/>
      <c r="CB844" s="1"/>
      <c r="CC844" s="1"/>
      <c r="CD844" s="1"/>
      <c r="CE844" s="1"/>
      <c r="CF844" s="1"/>
      <c r="CG844" s="1"/>
      <c r="CH844" s="1"/>
      <c r="CI844" s="1"/>
      <c r="CJ844" s="1"/>
      <c r="CK844" s="1"/>
      <c r="CL844" s="1"/>
      <c r="CM844" s="1"/>
      <c r="CN844" s="1"/>
      <c r="CO844" s="1"/>
      <c r="CP844" s="1"/>
      <c r="CQ844" s="1"/>
      <c r="CR844" s="1"/>
      <c r="CS844" s="1"/>
      <c r="CT844" s="1"/>
      <c r="CU844" s="1"/>
      <c r="CV844" s="1"/>
      <c r="CW844" s="1"/>
      <c r="CX844" s="1"/>
      <c r="CY844" s="1"/>
      <c r="CZ844" s="1"/>
      <c r="DA844" s="1"/>
      <c r="DB844" s="1"/>
      <c r="DC844" s="1"/>
      <c r="DD844" s="1"/>
      <c r="DE844" s="1"/>
      <c r="DF844" s="1"/>
      <c r="DG844" s="1"/>
      <c r="DH844" s="1"/>
      <c r="DI844" s="1"/>
      <c r="DJ844" s="1"/>
      <c r="DK844" s="1"/>
      <c r="DL844" s="1"/>
      <c r="DM844" s="1"/>
      <c r="DN844" s="1"/>
      <c r="DO844" s="1"/>
      <c r="DP844" s="1"/>
      <c r="DQ844" s="1"/>
      <c r="DR844" s="1"/>
      <c r="DS844" s="1"/>
      <c r="DT844" s="1"/>
      <c r="DU844" s="1"/>
      <c r="DV844" s="1"/>
      <c r="DW844" s="1"/>
      <c r="DX844" s="1"/>
      <c r="DY844" s="1"/>
      <c r="DZ844" s="1"/>
      <c r="EA844" s="1"/>
      <c r="EB844" s="1"/>
      <c r="EC844" s="1"/>
      <c r="ED844" s="1"/>
      <c r="EE844" s="1"/>
      <c r="EF844" s="1"/>
      <c r="EG844" s="1"/>
      <c r="EH844" s="1"/>
      <c r="EI844" s="1"/>
      <c r="EJ844" s="1"/>
      <c r="EK844" s="1"/>
      <c r="EL844" s="1"/>
      <c r="EM844" s="1"/>
      <c r="EN844" s="1"/>
      <c r="EO844" s="1"/>
      <c r="EP844" s="1"/>
    </row>
    <row r="845" spans="1:14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BY845" s="1"/>
      <c r="BZ845" s="1"/>
      <c r="CA845" s="1"/>
      <c r="CB845" s="1"/>
      <c r="CC845" s="1"/>
      <c r="CD845" s="1"/>
      <c r="CE845" s="1"/>
      <c r="CF845" s="1"/>
      <c r="CG845" s="1"/>
      <c r="CH845" s="1"/>
      <c r="CI845" s="1"/>
      <c r="CJ845" s="1"/>
      <c r="CK845" s="1"/>
      <c r="CL845" s="1"/>
      <c r="CM845" s="1"/>
      <c r="CN845" s="1"/>
      <c r="CO845" s="1"/>
      <c r="CP845" s="1"/>
      <c r="CQ845" s="1"/>
      <c r="CR845" s="1"/>
      <c r="CS845" s="1"/>
      <c r="CT845" s="1"/>
      <c r="CU845" s="1"/>
      <c r="CV845" s="1"/>
      <c r="CW845" s="1"/>
      <c r="CX845" s="1"/>
      <c r="CY845" s="1"/>
      <c r="CZ845" s="1"/>
      <c r="DA845" s="1"/>
      <c r="DB845" s="1"/>
      <c r="DC845" s="1"/>
      <c r="DD845" s="1"/>
      <c r="DE845" s="1"/>
      <c r="DF845" s="1"/>
      <c r="DG845" s="1"/>
      <c r="DH845" s="1"/>
      <c r="DI845" s="1"/>
      <c r="DJ845" s="1"/>
      <c r="DK845" s="1"/>
      <c r="DL845" s="1"/>
      <c r="DM845" s="1"/>
      <c r="DN845" s="1"/>
      <c r="DO845" s="1"/>
      <c r="DP845" s="1"/>
      <c r="DQ845" s="1"/>
      <c r="DR845" s="1"/>
      <c r="DS845" s="1"/>
      <c r="DT845" s="1"/>
      <c r="DU845" s="1"/>
      <c r="DV845" s="1"/>
      <c r="DW845" s="1"/>
      <c r="DX845" s="1"/>
      <c r="DY845" s="1"/>
      <c r="DZ845" s="1"/>
      <c r="EA845" s="1"/>
      <c r="EB845" s="1"/>
      <c r="EC845" s="1"/>
      <c r="ED845" s="1"/>
      <c r="EE845" s="1"/>
      <c r="EF845" s="1"/>
      <c r="EG845" s="1"/>
      <c r="EH845" s="1"/>
      <c r="EI845" s="1"/>
      <c r="EJ845" s="1"/>
      <c r="EK845" s="1"/>
      <c r="EL845" s="1"/>
      <c r="EM845" s="1"/>
      <c r="EN845" s="1"/>
      <c r="EO845" s="1"/>
      <c r="EP845" s="1"/>
    </row>
    <row r="846" spans="1:1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  <c r="BV846" s="1"/>
      <c r="BW846" s="1"/>
      <c r="BX846" s="1"/>
      <c r="BY846" s="1"/>
      <c r="BZ846" s="1"/>
      <c r="CA846" s="1"/>
      <c r="CB846" s="1"/>
      <c r="CC846" s="1"/>
      <c r="CD846" s="1"/>
      <c r="CE846" s="1"/>
      <c r="CF846" s="1"/>
      <c r="CG846" s="1"/>
      <c r="CH846" s="1"/>
      <c r="CI846" s="1"/>
      <c r="CJ846" s="1"/>
      <c r="CK846" s="1"/>
      <c r="CL846" s="1"/>
      <c r="CM846" s="1"/>
      <c r="CN846" s="1"/>
      <c r="CO846" s="1"/>
      <c r="CP846" s="1"/>
      <c r="CQ846" s="1"/>
      <c r="CR846" s="1"/>
      <c r="CS846" s="1"/>
      <c r="CT846" s="1"/>
      <c r="CU846" s="1"/>
      <c r="CV846" s="1"/>
      <c r="CW846" s="1"/>
      <c r="CX846" s="1"/>
      <c r="CY846" s="1"/>
      <c r="CZ846" s="1"/>
      <c r="DA846" s="1"/>
      <c r="DB846" s="1"/>
      <c r="DC846" s="1"/>
      <c r="DD846" s="1"/>
      <c r="DE846" s="1"/>
      <c r="DF846" s="1"/>
      <c r="DG846" s="1"/>
      <c r="DH846" s="1"/>
      <c r="DI846" s="1"/>
      <c r="DJ846" s="1"/>
      <c r="DK846" s="1"/>
      <c r="DL846" s="1"/>
      <c r="DM846" s="1"/>
      <c r="DN846" s="1"/>
      <c r="DO846" s="1"/>
      <c r="DP846" s="1"/>
      <c r="DQ846" s="1"/>
      <c r="DR846" s="1"/>
      <c r="DS846" s="1"/>
      <c r="DT846" s="1"/>
      <c r="DU846" s="1"/>
      <c r="DV846" s="1"/>
      <c r="DW846" s="1"/>
      <c r="DX846" s="1"/>
      <c r="DY846" s="1"/>
      <c r="DZ846" s="1"/>
      <c r="EA846" s="1"/>
      <c r="EB846" s="1"/>
      <c r="EC846" s="1"/>
      <c r="ED846" s="1"/>
      <c r="EE846" s="1"/>
      <c r="EF846" s="1"/>
      <c r="EG846" s="1"/>
      <c r="EH846" s="1"/>
      <c r="EI846" s="1"/>
      <c r="EJ846" s="1"/>
      <c r="EK846" s="1"/>
      <c r="EL846" s="1"/>
      <c r="EM846" s="1"/>
      <c r="EN846" s="1"/>
      <c r="EO846" s="1"/>
      <c r="EP846" s="1"/>
    </row>
    <row r="847" spans="1:14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  <c r="BV847" s="1"/>
      <c r="BW847" s="1"/>
      <c r="BX847" s="1"/>
      <c r="BY847" s="1"/>
      <c r="BZ847" s="1"/>
      <c r="CA847" s="1"/>
      <c r="CB847" s="1"/>
      <c r="CC847" s="1"/>
      <c r="CD847" s="1"/>
      <c r="CE847" s="1"/>
      <c r="CF847" s="1"/>
      <c r="CG847" s="1"/>
      <c r="CH847" s="1"/>
      <c r="CI847" s="1"/>
      <c r="CJ847" s="1"/>
      <c r="CK847" s="1"/>
      <c r="CL847" s="1"/>
      <c r="CM847" s="1"/>
      <c r="CN847" s="1"/>
      <c r="CO847" s="1"/>
      <c r="CP847" s="1"/>
      <c r="CQ847" s="1"/>
      <c r="CR847" s="1"/>
      <c r="CS847" s="1"/>
      <c r="CT847" s="1"/>
      <c r="CU847" s="1"/>
      <c r="CV847" s="1"/>
      <c r="CW847" s="1"/>
      <c r="CX847" s="1"/>
      <c r="CY847" s="1"/>
      <c r="CZ847" s="1"/>
      <c r="DA847" s="1"/>
      <c r="DB847" s="1"/>
      <c r="DC847" s="1"/>
      <c r="DD847" s="1"/>
      <c r="DE847" s="1"/>
      <c r="DF847" s="1"/>
      <c r="DG847" s="1"/>
      <c r="DH847" s="1"/>
      <c r="DI847" s="1"/>
      <c r="DJ847" s="1"/>
      <c r="DK847" s="1"/>
      <c r="DL847" s="1"/>
      <c r="DM847" s="1"/>
      <c r="DN847" s="1"/>
      <c r="DO847" s="1"/>
      <c r="DP847" s="1"/>
      <c r="DQ847" s="1"/>
      <c r="DR847" s="1"/>
      <c r="DS847" s="1"/>
      <c r="DT847" s="1"/>
      <c r="DU847" s="1"/>
      <c r="DV847" s="1"/>
      <c r="DW847" s="1"/>
      <c r="DX847" s="1"/>
      <c r="DY847" s="1"/>
      <c r="DZ847" s="1"/>
      <c r="EA847" s="1"/>
      <c r="EB847" s="1"/>
      <c r="EC847" s="1"/>
      <c r="ED847" s="1"/>
      <c r="EE847" s="1"/>
      <c r="EF847" s="1"/>
      <c r="EG847" s="1"/>
      <c r="EH847" s="1"/>
      <c r="EI847" s="1"/>
      <c r="EJ847" s="1"/>
      <c r="EK847" s="1"/>
      <c r="EL847" s="1"/>
      <c r="EM847" s="1"/>
      <c r="EN847" s="1"/>
      <c r="EO847" s="1"/>
      <c r="EP847" s="1"/>
    </row>
    <row r="848" spans="1:14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  <c r="BV848" s="1"/>
      <c r="BW848" s="1"/>
      <c r="BX848" s="1"/>
      <c r="BY848" s="1"/>
      <c r="BZ848" s="1"/>
      <c r="CA848" s="1"/>
      <c r="CB848" s="1"/>
      <c r="CC848" s="1"/>
      <c r="CD848" s="1"/>
      <c r="CE848" s="1"/>
      <c r="CF848" s="1"/>
      <c r="CG848" s="1"/>
      <c r="CH848" s="1"/>
      <c r="CI848" s="1"/>
      <c r="CJ848" s="1"/>
      <c r="CK848" s="1"/>
      <c r="CL848" s="1"/>
      <c r="CM848" s="1"/>
      <c r="CN848" s="1"/>
      <c r="CO848" s="1"/>
      <c r="CP848" s="1"/>
      <c r="CQ848" s="1"/>
      <c r="CR848" s="1"/>
      <c r="CS848" s="1"/>
      <c r="CT848" s="1"/>
      <c r="CU848" s="1"/>
      <c r="CV848" s="1"/>
      <c r="CW848" s="1"/>
      <c r="CX848" s="1"/>
      <c r="CY848" s="1"/>
      <c r="CZ848" s="1"/>
      <c r="DA848" s="1"/>
      <c r="DB848" s="1"/>
      <c r="DC848" s="1"/>
      <c r="DD848" s="1"/>
      <c r="DE848" s="1"/>
      <c r="DF848" s="1"/>
      <c r="DG848" s="1"/>
      <c r="DH848" s="1"/>
      <c r="DI848" s="1"/>
      <c r="DJ848" s="1"/>
      <c r="DK848" s="1"/>
      <c r="DL848" s="1"/>
      <c r="DM848" s="1"/>
      <c r="DN848" s="1"/>
      <c r="DO848" s="1"/>
      <c r="DP848" s="1"/>
      <c r="DQ848" s="1"/>
      <c r="DR848" s="1"/>
      <c r="DS848" s="1"/>
      <c r="DT848" s="1"/>
      <c r="DU848" s="1"/>
      <c r="DV848" s="1"/>
      <c r="DW848" s="1"/>
      <c r="DX848" s="1"/>
      <c r="DY848" s="1"/>
      <c r="DZ848" s="1"/>
      <c r="EA848" s="1"/>
      <c r="EB848" s="1"/>
      <c r="EC848" s="1"/>
      <c r="ED848" s="1"/>
      <c r="EE848" s="1"/>
      <c r="EF848" s="1"/>
      <c r="EG848" s="1"/>
      <c r="EH848" s="1"/>
      <c r="EI848" s="1"/>
      <c r="EJ848" s="1"/>
      <c r="EK848" s="1"/>
      <c r="EL848" s="1"/>
      <c r="EM848" s="1"/>
      <c r="EN848" s="1"/>
      <c r="EO848" s="1"/>
      <c r="EP848" s="1"/>
    </row>
    <row r="849" spans="1:14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1"/>
      <c r="BV849" s="1"/>
      <c r="BW849" s="1"/>
      <c r="BX849" s="1"/>
      <c r="BY849" s="1"/>
      <c r="BZ849" s="1"/>
      <c r="CA849" s="1"/>
      <c r="CB849" s="1"/>
      <c r="CC849" s="1"/>
      <c r="CD849" s="1"/>
      <c r="CE849" s="1"/>
      <c r="CF849" s="1"/>
      <c r="CG849" s="1"/>
      <c r="CH849" s="1"/>
      <c r="CI849" s="1"/>
      <c r="CJ849" s="1"/>
      <c r="CK849" s="1"/>
      <c r="CL849" s="1"/>
      <c r="CM849" s="1"/>
      <c r="CN849" s="1"/>
      <c r="CO849" s="1"/>
      <c r="CP849" s="1"/>
      <c r="CQ849" s="1"/>
      <c r="CR849" s="1"/>
      <c r="CS849" s="1"/>
      <c r="CT849" s="1"/>
      <c r="CU849" s="1"/>
      <c r="CV849" s="1"/>
      <c r="CW849" s="1"/>
      <c r="CX849" s="1"/>
      <c r="CY849" s="1"/>
      <c r="CZ849" s="1"/>
      <c r="DA849" s="1"/>
      <c r="DB849" s="1"/>
      <c r="DC849" s="1"/>
      <c r="DD849" s="1"/>
      <c r="DE849" s="1"/>
      <c r="DF849" s="1"/>
      <c r="DG849" s="1"/>
      <c r="DH849" s="1"/>
      <c r="DI849" s="1"/>
      <c r="DJ849" s="1"/>
      <c r="DK849" s="1"/>
      <c r="DL849" s="1"/>
      <c r="DM849" s="1"/>
      <c r="DN849" s="1"/>
      <c r="DO849" s="1"/>
      <c r="DP849" s="1"/>
      <c r="DQ849" s="1"/>
      <c r="DR849" s="1"/>
      <c r="DS849" s="1"/>
      <c r="DT849" s="1"/>
      <c r="DU849" s="1"/>
      <c r="DV849" s="1"/>
      <c r="DW849" s="1"/>
      <c r="DX849" s="1"/>
      <c r="DY849" s="1"/>
      <c r="DZ849" s="1"/>
      <c r="EA849" s="1"/>
      <c r="EB849" s="1"/>
      <c r="EC849" s="1"/>
      <c r="ED849" s="1"/>
      <c r="EE849" s="1"/>
      <c r="EF849" s="1"/>
      <c r="EG849" s="1"/>
      <c r="EH849" s="1"/>
      <c r="EI849" s="1"/>
      <c r="EJ849" s="1"/>
      <c r="EK849" s="1"/>
      <c r="EL849" s="1"/>
      <c r="EM849" s="1"/>
      <c r="EN849" s="1"/>
      <c r="EO849" s="1"/>
      <c r="EP849" s="1"/>
    </row>
    <row r="850" spans="1:14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  <c r="BT850" s="1"/>
      <c r="BU850" s="1"/>
      <c r="BV850" s="1"/>
      <c r="BW850" s="1"/>
      <c r="BX850" s="1"/>
      <c r="BY850" s="1"/>
      <c r="BZ850" s="1"/>
      <c r="CA850" s="1"/>
      <c r="CB850" s="1"/>
      <c r="CC850" s="1"/>
      <c r="CD850" s="1"/>
      <c r="CE850" s="1"/>
      <c r="CF850" s="1"/>
      <c r="CG850" s="1"/>
      <c r="CH850" s="1"/>
      <c r="CI850" s="1"/>
      <c r="CJ850" s="1"/>
      <c r="CK850" s="1"/>
      <c r="CL850" s="1"/>
      <c r="CM850" s="1"/>
      <c r="CN850" s="1"/>
      <c r="CO850" s="1"/>
      <c r="CP850" s="1"/>
      <c r="CQ850" s="1"/>
      <c r="CR850" s="1"/>
      <c r="CS850" s="1"/>
      <c r="CT850" s="1"/>
      <c r="CU850" s="1"/>
      <c r="CV850" s="1"/>
      <c r="CW850" s="1"/>
      <c r="CX850" s="1"/>
      <c r="CY850" s="1"/>
      <c r="CZ850" s="1"/>
      <c r="DA850" s="1"/>
      <c r="DB850" s="1"/>
      <c r="DC850" s="1"/>
      <c r="DD850" s="1"/>
      <c r="DE850" s="1"/>
      <c r="DF850" s="1"/>
      <c r="DG850" s="1"/>
      <c r="DH850" s="1"/>
      <c r="DI850" s="1"/>
      <c r="DJ850" s="1"/>
      <c r="DK850" s="1"/>
      <c r="DL850" s="1"/>
      <c r="DM850" s="1"/>
      <c r="DN850" s="1"/>
      <c r="DO850" s="1"/>
      <c r="DP850" s="1"/>
      <c r="DQ850" s="1"/>
      <c r="DR850" s="1"/>
      <c r="DS850" s="1"/>
      <c r="DT850" s="1"/>
      <c r="DU850" s="1"/>
      <c r="DV850" s="1"/>
      <c r="DW850" s="1"/>
      <c r="DX850" s="1"/>
      <c r="DY850" s="1"/>
      <c r="DZ850" s="1"/>
      <c r="EA850" s="1"/>
      <c r="EB850" s="1"/>
      <c r="EC850" s="1"/>
      <c r="ED850" s="1"/>
      <c r="EE850" s="1"/>
      <c r="EF850" s="1"/>
      <c r="EG850" s="1"/>
      <c r="EH850" s="1"/>
      <c r="EI850" s="1"/>
      <c r="EJ850" s="1"/>
      <c r="EK850" s="1"/>
      <c r="EL850" s="1"/>
      <c r="EM850" s="1"/>
      <c r="EN850" s="1"/>
      <c r="EO850" s="1"/>
      <c r="EP850" s="1"/>
    </row>
    <row r="851" spans="1:14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  <c r="BT851" s="1"/>
      <c r="BU851" s="1"/>
      <c r="BV851" s="1"/>
      <c r="BW851" s="1"/>
      <c r="BX851" s="1"/>
      <c r="BY851" s="1"/>
      <c r="BZ851" s="1"/>
      <c r="CA851" s="1"/>
      <c r="CB851" s="1"/>
      <c r="CC851" s="1"/>
      <c r="CD851" s="1"/>
      <c r="CE851" s="1"/>
      <c r="CF851" s="1"/>
      <c r="CG851" s="1"/>
      <c r="CH851" s="1"/>
      <c r="CI851" s="1"/>
      <c r="CJ851" s="1"/>
      <c r="CK851" s="1"/>
      <c r="CL851" s="1"/>
      <c r="CM851" s="1"/>
      <c r="CN851" s="1"/>
      <c r="CO851" s="1"/>
      <c r="CP851" s="1"/>
      <c r="CQ851" s="1"/>
      <c r="CR851" s="1"/>
      <c r="CS851" s="1"/>
      <c r="CT851" s="1"/>
      <c r="CU851" s="1"/>
      <c r="CV851" s="1"/>
      <c r="CW851" s="1"/>
      <c r="CX851" s="1"/>
      <c r="CY851" s="1"/>
      <c r="CZ851" s="1"/>
      <c r="DA851" s="1"/>
      <c r="DB851" s="1"/>
      <c r="DC851" s="1"/>
      <c r="DD851" s="1"/>
      <c r="DE851" s="1"/>
      <c r="DF851" s="1"/>
      <c r="DG851" s="1"/>
      <c r="DH851" s="1"/>
      <c r="DI851" s="1"/>
      <c r="DJ851" s="1"/>
      <c r="DK851" s="1"/>
      <c r="DL851" s="1"/>
      <c r="DM851" s="1"/>
      <c r="DN851" s="1"/>
      <c r="DO851" s="1"/>
      <c r="DP851" s="1"/>
      <c r="DQ851" s="1"/>
      <c r="DR851" s="1"/>
      <c r="DS851" s="1"/>
      <c r="DT851" s="1"/>
      <c r="DU851" s="1"/>
      <c r="DV851" s="1"/>
      <c r="DW851" s="1"/>
      <c r="DX851" s="1"/>
      <c r="DY851" s="1"/>
      <c r="DZ851" s="1"/>
      <c r="EA851" s="1"/>
      <c r="EB851" s="1"/>
      <c r="EC851" s="1"/>
      <c r="ED851" s="1"/>
      <c r="EE851" s="1"/>
      <c r="EF851" s="1"/>
      <c r="EG851" s="1"/>
      <c r="EH851" s="1"/>
      <c r="EI851" s="1"/>
      <c r="EJ851" s="1"/>
      <c r="EK851" s="1"/>
      <c r="EL851" s="1"/>
      <c r="EM851" s="1"/>
      <c r="EN851" s="1"/>
      <c r="EO851" s="1"/>
      <c r="EP851" s="1"/>
    </row>
    <row r="852" spans="1:14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  <c r="BT852" s="1"/>
      <c r="BU852" s="1"/>
      <c r="BV852" s="1"/>
      <c r="BW852" s="1"/>
      <c r="BX852" s="1"/>
      <c r="BY852" s="1"/>
      <c r="BZ852" s="1"/>
      <c r="CA852" s="1"/>
      <c r="CB852" s="1"/>
      <c r="CC852" s="1"/>
      <c r="CD852" s="1"/>
      <c r="CE852" s="1"/>
      <c r="CF852" s="1"/>
      <c r="CG852" s="1"/>
      <c r="CH852" s="1"/>
      <c r="CI852" s="1"/>
      <c r="CJ852" s="1"/>
      <c r="CK852" s="1"/>
      <c r="CL852" s="1"/>
      <c r="CM852" s="1"/>
      <c r="CN852" s="1"/>
      <c r="CO852" s="1"/>
      <c r="CP852" s="1"/>
      <c r="CQ852" s="1"/>
      <c r="CR852" s="1"/>
      <c r="CS852" s="1"/>
      <c r="CT852" s="1"/>
      <c r="CU852" s="1"/>
      <c r="CV852" s="1"/>
      <c r="CW852" s="1"/>
      <c r="CX852" s="1"/>
      <c r="CY852" s="1"/>
      <c r="CZ852" s="1"/>
      <c r="DA852" s="1"/>
      <c r="DB852" s="1"/>
      <c r="DC852" s="1"/>
      <c r="DD852" s="1"/>
      <c r="DE852" s="1"/>
      <c r="DF852" s="1"/>
      <c r="DG852" s="1"/>
      <c r="DH852" s="1"/>
      <c r="DI852" s="1"/>
      <c r="DJ852" s="1"/>
      <c r="DK852" s="1"/>
      <c r="DL852" s="1"/>
      <c r="DM852" s="1"/>
      <c r="DN852" s="1"/>
      <c r="DO852" s="1"/>
      <c r="DP852" s="1"/>
      <c r="DQ852" s="1"/>
      <c r="DR852" s="1"/>
      <c r="DS852" s="1"/>
      <c r="DT852" s="1"/>
      <c r="DU852" s="1"/>
      <c r="DV852" s="1"/>
      <c r="DW852" s="1"/>
      <c r="DX852" s="1"/>
      <c r="DY852" s="1"/>
      <c r="DZ852" s="1"/>
      <c r="EA852" s="1"/>
      <c r="EB852" s="1"/>
      <c r="EC852" s="1"/>
      <c r="ED852" s="1"/>
      <c r="EE852" s="1"/>
      <c r="EF852" s="1"/>
      <c r="EG852" s="1"/>
      <c r="EH852" s="1"/>
      <c r="EI852" s="1"/>
      <c r="EJ852" s="1"/>
      <c r="EK852" s="1"/>
      <c r="EL852" s="1"/>
      <c r="EM852" s="1"/>
      <c r="EN852" s="1"/>
      <c r="EO852" s="1"/>
      <c r="EP852" s="1"/>
    </row>
    <row r="853" spans="1:14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  <c r="BT853" s="1"/>
      <c r="BU853" s="1"/>
      <c r="BV853" s="1"/>
      <c r="BW853" s="1"/>
      <c r="BX853" s="1"/>
      <c r="BY853" s="1"/>
      <c r="BZ853" s="1"/>
      <c r="CA853" s="1"/>
      <c r="CB853" s="1"/>
      <c r="CC853" s="1"/>
      <c r="CD853" s="1"/>
      <c r="CE853" s="1"/>
      <c r="CF853" s="1"/>
      <c r="CG853" s="1"/>
      <c r="CH853" s="1"/>
      <c r="CI853" s="1"/>
      <c r="CJ853" s="1"/>
      <c r="CK853" s="1"/>
      <c r="CL853" s="1"/>
      <c r="CM853" s="1"/>
      <c r="CN853" s="1"/>
      <c r="CO853" s="1"/>
      <c r="CP853" s="1"/>
      <c r="CQ853" s="1"/>
      <c r="CR853" s="1"/>
      <c r="CS853" s="1"/>
      <c r="CT853" s="1"/>
      <c r="CU853" s="1"/>
      <c r="CV853" s="1"/>
      <c r="CW853" s="1"/>
      <c r="CX853" s="1"/>
      <c r="CY853" s="1"/>
      <c r="CZ853" s="1"/>
      <c r="DA853" s="1"/>
      <c r="DB853" s="1"/>
      <c r="DC853" s="1"/>
      <c r="DD853" s="1"/>
      <c r="DE853" s="1"/>
      <c r="DF853" s="1"/>
      <c r="DG853" s="1"/>
      <c r="DH853" s="1"/>
      <c r="DI853" s="1"/>
      <c r="DJ853" s="1"/>
      <c r="DK853" s="1"/>
      <c r="DL853" s="1"/>
      <c r="DM853" s="1"/>
      <c r="DN853" s="1"/>
      <c r="DO853" s="1"/>
      <c r="DP853" s="1"/>
      <c r="DQ853" s="1"/>
      <c r="DR853" s="1"/>
      <c r="DS853" s="1"/>
      <c r="DT853" s="1"/>
      <c r="DU853" s="1"/>
      <c r="DV853" s="1"/>
      <c r="DW853" s="1"/>
      <c r="DX853" s="1"/>
      <c r="DY853" s="1"/>
      <c r="DZ853" s="1"/>
      <c r="EA853" s="1"/>
      <c r="EB853" s="1"/>
      <c r="EC853" s="1"/>
      <c r="ED853" s="1"/>
      <c r="EE853" s="1"/>
      <c r="EF853" s="1"/>
      <c r="EG853" s="1"/>
      <c r="EH853" s="1"/>
      <c r="EI853" s="1"/>
      <c r="EJ853" s="1"/>
      <c r="EK853" s="1"/>
      <c r="EL853" s="1"/>
      <c r="EM853" s="1"/>
      <c r="EN853" s="1"/>
      <c r="EO853" s="1"/>
      <c r="EP853" s="1"/>
    </row>
    <row r="854" spans="1:14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  <c r="BT854" s="1"/>
      <c r="BU854" s="1"/>
      <c r="BV854" s="1"/>
      <c r="BW854" s="1"/>
      <c r="BX854" s="1"/>
      <c r="BY854" s="1"/>
      <c r="BZ854" s="1"/>
      <c r="CA854" s="1"/>
      <c r="CB854" s="1"/>
      <c r="CC854" s="1"/>
      <c r="CD854" s="1"/>
      <c r="CE854" s="1"/>
      <c r="CF854" s="1"/>
      <c r="CG854" s="1"/>
      <c r="CH854" s="1"/>
      <c r="CI854" s="1"/>
      <c r="CJ854" s="1"/>
      <c r="CK854" s="1"/>
      <c r="CL854" s="1"/>
      <c r="CM854" s="1"/>
      <c r="CN854" s="1"/>
      <c r="CO854" s="1"/>
      <c r="CP854" s="1"/>
      <c r="CQ854" s="1"/>
      <c r="CR854" s="1"/>
      <c r="CS854" s="1"/>
      <c r="CT854" s="1"/>
      <c r="CU854" s="1"/>
      <c r="CV854" s="1"/>
      <c r="CW854" s="1"/>
      <c r="CX854" s="1"/>
      <c r="CY854" s="1"/>
      <c r="CZ854" s="1"/>
      <c r="DA854" s="1"/>
      <c r="DB854" s="1"/>
      <c r="DC854" s="1"/>
      <c r="DD854" s="1"/>
      <c r="DE854" s="1"/>
      <c r="DF854" s="1"/>
      <c r="DG854" s="1"/>
      <c r="DH854" s="1"/>
      <c r="DI854" s="1"/>
      <c r="DJ854" s="1"/>
      <c r="DK854" s="1"/>
      <c r="DL854" s="1"/>
      <c r="DM854" s="1"/>
      <c r="DN854" s="1"/>
      <c r="DO854" s="1"/>
      <c r="DP854" s="1"/>
      <c r="DQ854" s="1"/>
      <c r="DR854" s="1"/>
      <c r="DS854" s="1"/>
      <c r="DT854" s="1"/>
      <c r="DU854" s="1"/>
      <c r="DV854" s="1"/>
      <c r="DW854" s="1"/>
      <c r="DX854" s="1"/>
      <c r="DY854" s="1"/>
      <c r="DZ854" s="1"/>
      <c r="EA854" s="1"/>
      <c r="EB854" s="1"/>
      <c r="EC854" s="1"/>
      <c r="ED854" s="1"/>
      <c r="EE854" s="1"/>
      <c r="EF854" s="1"/>
      <c r="EG854" s="1"/>
      <c r="EH854" s="1"/>
      <c r="EI854" s="1"/>
      <c r="EJ854" s="1"/>
      <c r="EK854" s="1"/>
      <c r="EL854" s="1"/>
      <c r="EM854" s="1"/>
      <c r="EN854" s="1"/>
      <c r="EO854" s="1"/>
      <c r="EP854" s="1"/>
    </row>
    <row r="855" spans="1:14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  <c r="BT855" s="1"/>
      <c r="BU855" s="1"/>
      <c r="BV855" s="1"/>
      <c r="BW855" s="1"/>
      <c r="BX855" s="1"/>
      <c r="BY855" s="1"/>
      <c r="BZ855" s="1"/>
      <c r="CA855" s="1"/>
      <c r="CB855" s="1"/>
      <c r="CC855" s="1"/>
      <c r="CD855" s="1"/>
      <c r="CE855" s="1"/>
      <c r="CF855" s="1"/>
      <c r="CG855" s="1"/>
      <c r="CH855" s="1"/>
      <c r="CI855" s="1"/>
      <c r="CJ855" s="1"/>
      <c r="CK855" s="1"/>
      <c r="CL855" s="1"/>
      <c r="CM855" s="1"/>
      <c r="CN855" s="1"/>
      <c r="CO855" s="1"/>
      <c r="CP855" s="1"/>
      <c r="CQ855" s="1"/>
      <c r="CR855" s="1"/>
      <c r="CS855" s="1"/>
      <c r="CT855" s="1"/>
      <c r="CU855" s="1"/>
      <c r="CV855" s="1"/>
      <c r="CW855" s="1"/>
      <c r="CX855" s="1"/>
      <c r="CY855" s="1"/>
      <c r="CZ855" s="1"/>
      <c r="DA855" s="1"/>
      <c r="DB855" s="1"/>
      <c r="DC855" s="1"/>
      <c r="DD855" s="1"/>
      <c r="DE855" s="1"/>
      <c r="DF855" s="1"/>
      <c r="DG855" s="1"/>
      <c r="DH855" s="1"/>
      <c r="DI855" s="1"/>
      <c r="DJ855" s="1"/>
      <c r="DK855" s="1"/>
      <c r="DL855" s="1"/>
      <c r="DM855" s="1"/>
      <c r="DN855" s="1"/>
      <c r="DO855" s="1"/>
      <c r="DP855" s="1"/>
      <c r="DQ855" s="1"/>
      <c r="DR855" s="1"/>
      <c r="DS855" s="1"/>
      <c r="DT855" s="1"/>
      <c r="DU855" s="1"/>
      <c r="DV855" s="1"/>
      <c r="DW855" s="1"/>
      <c r="DX855" s="1"/>
      <c r="DY855" s="1"/>
      <c r="DZ855" s="1"/>
      <c r="EA855" s="1"/>
      <c r="EB855" s="1"/>
      <c r="EC855" s="1"/>
      <c r="ED855" s="1"/>
      <c r="EE855" s="1"/>
      <c r="EF855" s="1"/>
      <c r="EG855" s="1"/>
      <c r="EH855" s="1"/>
      <c r="EI855" s="1"/>
      <c r="EJ855" s="1"/>
      <c r="EK855" s="1"/>
      <c r="EL855" s="1"/>
      <c r="EM855" s="1"/>
      <c r="EN855" s="1"/>
      <c r="EO855" s="1"/>
      <c r="EP855" s="1"/>
    </row>
    <row r="856" spans="1:14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  <c r="BT856" s="1"/>
      <c r="BU856" s="1"/>
      <c r="BV856" s="1"/>
      <c r="BW856" s="1"/>
      <c r="BX856" s="1"/>
      <c r="BY856" s="1"/>
      <c r="BZ856" s="1"/>
      <c r="CA856" s="1"/>
      <c r="CB856" s="1"/>
      <c r="CC856" s="1"/>
      <c r="CD856" s="1"/>
      <c r="CE856" s="1"/>
      <c r="CF856" s="1"/>
      <c r="CG856" s="1"/>
      <c r="CH856" s="1"/>
      <c r="CI856" s="1"/>
      <c r="CJ856" s="1"/>
      <c r="CK856" s="1"/>
      <c r="CL856" s="1"/>
      <c r="CM856" s="1"/>
      <c r="CN856" s="1"/>
      <c r="CO856" s="1"/>
      <c r="CP856" s="1"/>
      <c r="CQ856" s="1"/>
      <c r="CR856" s="1"/>
      <c r="CS856" s="1"/>
      <c r="CT856" s="1"/>
      <c r="CU856" s="1"/>
      <c r="CV856" s="1"/>
      <c r="CW856" s="1"/>
      <c r="CX856" s="1"/>
      <c r="CY856" s="1"/>
      <c r="CZ856" s="1"/>
      <c r="DA856" s="1"/>
      <c r="DB856" s="1"/>
      <c r="DC856" s="1"/>
      <c r="DD856" s="1"/>
      <c r="DE856" s="1"/>
      <c r="DF856" s="1"/>
      <c r="DG856" s="1"/>
      <c r="DH856" s="1"/>
      <c r="DI856" s="1"/>
      <c r="DJ856" s="1"/>
      <c r="DK856" s="1"/>
      <c r="DL856" s="1"/>
      <c r="DM856" s="1"/>
      <c r="DN856" s="1"/>
      <c r="DO856" s="1"/>
      <c r="DP856" s="1"/>
      <c r="DQ856" s="1"/>
      <c r="DR856" s="1"/>
      <c r="DS856" s="1"/>
      <c r="DT856" s="1"/>
      <c r="DU856" s="1"/>
      <c r="DV856" s="1"/>
      <c r="DW856" s="1"/>
      <c r="DX856" s="1"/>
      <c r="DY856" s="1"/>
      <c r="DZ856" s="1"/>
      <c r="EA856" s="1"/>
      <c r="EB856" s="1"/>
      <c r="EC856" s="1"/>
      <c r="ED856" s="1"/>
      <c r="EE856" s="1"/>
      <c r="EF856" s="1"/>
      <c r="EG856" s="1"/>
      <c r="EH856" s="1"/>
      <c r="EI856" s="1"/>
      <c r="EJ856" s="1"/>
      <c r="EK856" s="1"/>
      <c r="EL856" s="1"/>
      <c r="EM856" s="1"/>
      <c r="EN856" s="1"/>
      <c r="EO856" s="1"/>
      <c r="EP856" s="1"/>
    </row>
    <row r="857" spans="1:14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  <c r="BT857" s="1"/>
      <c r="BU857" s="1"/>
      <c r="BV857" s="1"/>
      <c r="BW857" s="1"/>
      <c r="BX857" s="1"/>
      <c r="BY857" s="1"/>
      <c r="BZ857" s="1"/>
      <c r="CA857" s="1"/>
      <c r="CB857" s="1"/>
      <c r="CC857" s="1"/>
      <c r="CD857" s="1"/>
      <c r="CE857" s="1"/>
      <c r="CF857" s="1"/>
      <c r="CG857" s="1"/>
      <c r="CH857" s="1"/>
      <c r="CI857" s="1"/>
      <c r="CJ857" s="1"/>
      <c r="CK857" s="1"/>
      <c r="CL857" s="1"/>
      <c r="CM857" s="1"/>
      <c r="CN857" s="1"/>
      <c r="CO857" s="1"/>
      <c r="CP857" s="1"/>
      <c r="CQ857" s="1"/>
      <c r="CR857" s="1"/>
      <c r="CS857" s="1"/>
      <c r="CT857" s="1"/>
      <c r="CU857" s="1"/>
      <c r="CV857" s="1"/>
      <c r="CW857" s="1"/>
      <c r="CX857" s="1"/>
      <c r="CY857" s="1"/>
      <c r="CZ857" s="1"/>
      <c r="DA857" s="1"/>
      <c r="DB857" s="1"/>
      <c r="DC857" s="1"/>
      <c r="DD857" s="1"/>
      <c r="DE857" s="1"/>
      <c r="DF857" s="1"/>
      <c r="DG857" s="1"/>
      <c r="DH857" s="1"/>
      <c r="DI857" s="1"/>
      <c r="DJ857" s="1"/>
      <c r="DK857" s="1"/>
      <c r="DL857" s="1"/>
      <c r="DM857" s="1"/>
      <c r="DN857" s="1"/>
      <c r="DO857" s="1"/>
      <c r="DP857" s="1"/>
      <c r="DQ857" s="1"/>
      <c r="DR857" s="1"/>
      <c r="DS857" s="1"/>
      <c r="DT857" s="1"/>
      <c r="DU857" s="1"/>
      <c r="DV857" s="1"/>
      <c r="DW857" s="1"/>
      <c r="DX857" s="1"/>
      <c r="DY857" s="1"/>
      <c r="DZ857" s="1"/>
      <c r="EA857" s="1"/>
      <c r="EB857" s="1"/>
      <c r="EC857" s="1"/>
      <c r="ED857" s="1"/>
      <c r="EE857" s="1"/>
      <c r="EF857" s="1"/>
      <c r="EG857" s="1"/>
      <c r="EH857" s="1"/>
      <c r="EI857" s="1"/>
      <c r="EJ857" s="1"/>
      <c r="EK857" s="1"/>
      <c r="EL857" s="1"/>
      <c r="EM857" s="1"/>
      <c r="EN857" s="1"/>
      <c r="EO857" s="1"/>
      <c r="EP857" s="1"/>
    </row>
    <row r="858" spans="1:14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  <c r="BT858" s="1"/>
      <c r="BU858" s="1"/>
      <c r="BV858" s="1"/>
      <c r="BW858" s="1"/>
      <c r="BX858" s="1"/>
      <c r="BY858" s="1"/>
      <c r="BZ858" s="1"/>
      <c r="CA858" s="1"/>
      <c r="CB858" s="1"/>
      <c r="CC858" s="1"/>
      <c r="CD858" s="1"/>
      <c r="CE858" s="1"/>
      <c r="CF858" s="1"/>
      <c r="CG858" s="1"/>
      <c r="CH858" s="1"/>
      <c r="CI858" s="1"/>
      <c r="CJ858" s="1"/>
      <c r="CK858" s="1"/>
      <c r="CL858" s="1"/>
      <c r="CM858" s="1"/>
      <c r="CN858" s="1"/>
      <c r="CO858" s="1"/>
      <c r="CP858" s="1"/>
      <c r="CQ858" s="1"/>
      <c r="CR858" s="1"/>
      <c r="CS858" s="1"/>
      <c r="CT858" s="1"/>
      <c r="CU858" s="1"/>
      <c r="CV858" s="1"/>
      <c r="CW858" s="1"/>
      <c r="CX858" s="1"/>
      <c r="CY858" s="1"/>
      <c r="CZ858" s="1"/>
      <c r="DA858" s="1"/>
      <c r="DB858" s="1"/>
      <c r="DC858" s="1"/>
      <c r="DD858" s="1"/>
      <c r="DE858" s="1"/>
      <c r="DF858" s="1"/>
      <c r="DG858" s="1"/>
      <c r="DH858" s="1"/>
      <c r="DI858" s="1"/>
      <c r="DJ858" s="1"/>
      <c r="DK858" s="1"/>
      <c r="DL858" s="1"/>
      <c r="DM858" s="1"/>
      <c r="DN858" s="1"/>
      <c r="DO858" s="1"/>
      <c r="DP858" s="1"/>
      <c r="DQ858" s="1"/>
      <c r="DR858" s="1"/>
      <c r="DS858" s="1"/>
      <c r="DT858" s="1"/>
      <c r="DU858" s="1"/>
      <c r="DV858" s="1"/>
      <c r="DW858" s="1"/>
      <c r="DX858" s="1"/>
      <c r="DY858" s="1"/>
      <c r="DZ858" s="1"/>
      <c r="EA858" s="1"/>
      <c r="EB858" s="1"/>
      <c r="EC858" s="1"/>
      <c r="ED858" s="1"/>
      <c r="EE858" s="1"/>
      <c r="EF858" s="1"/>
      <c r="EG858" s="1"/>
      <c r="EH858" s="1"/>
      <c r="EI858" s="1"/>
      <c r="EJ858" s="1"/>
      <c r="EK858" s="1"/>
      <c r="EL858" s="1"/>
      <c r="EM858" s="1"/>
      <c r="EN858" s="1"/>
      <c r="EO858" s="1"/>
      <c r="EP858" s="1"/>
    </row>
    <row r="859" spans="1:14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  <c r="BT859" s="1"/>
      <c r="BU859" s="1"/>
      <c r="BV859" s="1"/>
      <c r="BW859" s="1"/>
      <c r="BX859" s="1"/>
      <c r="BY859" s="1"/>
      <c r="BZ859" s="1"/>
      <c r="CA859" s="1"/>
      <c r="CB859" s="1"/>
      <c r="CC859" s="1"/>
      <c r="CD859" s="1"/>
      <c r="CE859" s="1"/>
      <c r="CF859" s="1"/>
      <c r="CG859" s="1"/>
      <c r="CH859" s="1"/>
      <c r="CI859" s="1"/>
      <c r="CJ859" s="1"/>
      <c r="CK859" s="1"/>
      <c r="CL859" s="1"/>
      <c r="CM859" s="1"/>
      <c r="CN859" s="1"/>
      <c r="CO859" s="1"/>
      <c r="CP859" s="1"/>
      <c r="CQ859" s="1"/>
      <c r="CR859" s="1"/>
      <c r="CS859" s="1"/>
      <c r="CT859" s="1"/>
      <c r="CU859" s="1"/>
      <c r="CV859" s="1"/>
      <c r="CW859" s="1"/>
      <c r="CX859" s="1"/>
      <c r="CY859" s="1"/>
      <c r="CZ859" s="1"/>
      <c r="DA859" s="1"/>
      <c r="DB859" s="1"/>
      <c r="DC859" s="1"/>
      <c r="DD859" s="1"/>
      <c r="DE859" s="1"/>
      <c r="DF859" s="1"/>
      <c r="DG859" s="1"/>
      <c r="DH859" s="1"/>
      <c r="DI859" s="1"/>
      <c r="DJ859" s="1"/>
      <c r="DK859" s="1"/>
      <c r="DL859" s="1"/>
      <c r="DM859" s="1"/>
      <c r="DN859" s="1"/>
      <c r="DO859" s="1"/>
      <c r="DP859" s="1"/>
      <c r="DQ859" s="1"/>
      <c r="DR859" s="1"/>
      <c r="DS859" s="1"/>
      <c r="DT859" s="1"/>
      <c r="DU859" s="1"/>
      <c r="DV859" s="1"/>
      <c r="DW859" s="1"/>
      <c r="DX859" s="1"/>
      <c r="DY859" s="1"/>
      <c r="DZ859" s="1"/>
      <c r="EA859" s="1"/>
      <c r="EB859" s="1"/>
      <c r="EC859" s="1"/>
      <c r="ED859" s="1"/>
      <c r="EE859" s="1"/>
      <c r="EF859" s="1"/>
      <c r="EG859" s="1"/>
      <c r="EH859" s="1"/>
      <c r="EI859" s="1"/>
      <c r="EJ859" s="1"/>
      <c r="EK859" s="1"/>
      <c r="EL859" s="1"/>
      <c r="EM859" s="1"/>
      <c r="EN859" s="1"/>
      <c r="EO859" s="1"/>
      <c r="EP859" s="1"/>
    </row>
    <row r="860" spans="1:14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  <c r="BT860" s="1"/>
      <c r="BU860" s="1"/>
      <c r="BV860" s="1"/>
      <c r="BW860" s="1"/>
      <c r="BX860" s="1"/>
      <c r="BY860" s="1"/>
      <c r="BZ860" s="1"/>
      <c r="CA860" s="1"/>
      <c r="CB860" s="1"/>
      <c r="CC860" s="1"/>
      <c r="CD860" s="1"/>
      <c r="CE860" s="1"/>
      <c r="CF860" s="1"/>
      <c r="CG860" s="1"/>
      <c r="CH860" s="1"/>
      <c r="CI860" s="1"/>
      <c r="CJ860" s="1"/>
      <c r="CK860" s="1"/>
      <c r="CL860" s="1"/>
      <c r="CM860" s="1"/>
      <c r="CN860" s="1"/>
      <c r="CO860" s="1"/>
      <c r="CP860" s="1"/>
      <c r="CQ860" s="1"/>
      <c r="CR860" s="1"/>
      <c r="CS860" s="1"/>
      <c r="CT860" s="1"/>
      <c r="CU860" s="1"/>
      <c r="CV860" s="1"/>
      <c r="CW860" s="1"/>
      <c r="CX860" s="1"/>
      <c r="CY860" s="1"/>
      <c r="CZ860" s="1"/>
      <c r="DA860" s="1"/>
      <c r="DB860" s="1"/>
      <c r="DC860" s="1"/>
      <c r="DD860" s="1"/>
      <c r="DE860" s="1"/>
      <c r="DF860" s="1"/>
      <c r="DG860" s="1"/>
      <c r="DH860" s="1"/>
      <c r="DI860" s="1"/>
      <c r="DJ860" s="1"/>
      <c r="DK860" s="1"/>
      <c r="DL860" s="1"/>
      <c r="DM860" s="1"/>
      <c r="DN860" s="1"/>
      <c r="DO860" s="1"/>
      <c r="DP860" s="1"/>
      <c r="DQ860" s="1"/>
      <c r="DR860" s="1"/>
      <c r="DS860" s="1"/>
      <c r="DT860" s="1"/>
      <c r="DU860" s="1"/>
      <c r="DV860" s="1"/>
      <c r="DW860" s="1"/>
      <c r="DX860" s="1"/>
      <c r="DY860" s="1"/>
      <c r="DZ860" s="1"/>
      <c r="EA860" s="1"/>
      <c r="EB860" s="1"/>
      <c r="EC860" s="1"/>
      <c r="ED860" s="1"/>
      <c r="EE860" s="1"/>
      <c r="EF860" s="1"/>
      <c r="EG860" s="1"/>
      <c r="EH860" s="1"/>
      <c r="EI860" s="1"/>
      <c r="EJ860" s="1"/>
      <c r="EK860" s="1"/>
      <c r="EL860" s="1"/>
      <c r="EM860" s="1"/>
      <c r="EN860" s="1"/>
      <c r="EO860" s="1"/>
      <c r="EP860" s="1"/>
    </row>
    <row r="861" spans="1:14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  <c r="BT861" s="1"/>
      <c r="BU861" s="1"/>
      <c r="BV861" s="1"/>
      <c r="BW861" s="1"/>
      <c r="BX861" s="1"/>
      <c r="BY861" s="1"/>
      <c r="BZ861" s="1"/>
      <c r="CA861" s="1"/>
      <c r="CB861" s="1"/>
      <c r="CC861" s="1"/>
      <c r="CD861" s="1"/>
      <c r="CE861" s="1"/>
      <c r="CF861" s="1"/>
      <c r="CG861" s="1"/>
      <c r="CH861" s="1"/>
      <c r="CI861" s="1"/>
      <c r="CJ861" s="1"/>
      <c r="CK861" s="1"/>
      <c r="CL861" s="1"/>
      <c r="CM861" s="1"/>
      <c r="CN861" s="1"/>
      <c r="CO861" s="1"/>
      <c r="CP861" s="1"/>
      <c r="CQ861" s="1"/>
      <c r="CR861" s="1"/>
      <c r="CS861" s="1"/>
      <c r="CT861" s="1"/>
      <c r="CU861" s="1"/>
      <c r="CV861" s="1"/>
      <c r="CW861" s="1"/>
      <c r="CX861" s="1"/>
      <c r="CY861" s="1"/>
      <c r="CZ861" s="1"/>
      <c r="DA861" s="1"/>
      <c r="DB861" s="1"/>
      <c r="DC861" s="1"/>
      <c r="DD861" s="1"/>
      <c r="DE861" s="1"/>
      <c r="DF861" s="1"/>
      <c r="DG861" s="1"/>
      <c r="DH861" s="1"/>
      <c r="DI861" s="1"/>
      <c r="DJ861" s="1"/>
      <c r="DK861" s="1"/>
      <c r="DL861" s="1"/>
      <c r="DM861" s="1"/>
      <c r="DN861" s="1"/>
      <c r="DO861" s="1"/>
      <c r="DP861" s="1"/>
      <c r="DQ861" s="1"/>
      <c r="DR861" s="1"/>
      <c r="DS861" s="1"/>
      <c r="DT861" s="1"/>
      <c r="DU861" s="1"/>
      <c r="DV861" s="1"/>
      <c r="DW861" s="1"/>
      <c r="DX861" s="1"/>
      <c r="DY861" s="1"/>
      <c r="DZ861" s="1"/>
      <c r="EA861" s="1"/>
      <c r="EB861" s="1"/>
      <c r="EC861" s="1"/>
      <c r="ED861" s="1"/>
      <c r="EE861" s="1"/>
      <c r="EF861" s="1"/>
      <c r="EG861" s="1"/>
      <c r="EH861" s="1"/>
      <c r="EI861" s="1"/>
      <c r="EJ861" s="1"/>
      <c r="EK861" s="1"/>
      <c r="EL861" s="1"/>
      <c r="EM861" s="1"/>
      <c r="EN861" s="1"/>
      <c r="EO861" s="1"/>
      <c r="EP861" s="1"/>
    </row>
    <row r="862" spans="1:14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  <c r="BT862" s="1"/>
      <c r="BU862" s="1"/>
      <c r="BV862" s="1"/>
      <c r="BW862" s="1"/>
      <c r="BX862" s="1"/>
      <c r="BY862" s="1"/>
      <c r="BZ862" s="1"/>
      <c r="CA862" s="1"/>
      <c r="CB862" s="1"/>
      <c r="CC862" s="1"/>
      <c r="CD862" s="1"/>
      <c r="CE862" s="1"/>
      <c r="CF862" s="1"/>
      <c r="CG862" s="1"/>
      <c r="CH862" s="1"/>
      <c r="CI862" s="1"/>
      <c r="CJ862" s="1"/>
      <c r="CK862" s="1"/>
      <c r="CL862" s="1"/>
      <c r="CM862" s="1"/>
      <c r="CN862" s="1"/>
      <c r="CO862" s="1"/>
      <c r="CP862" s="1"/>
      <c r="CQ862" s="1"/>
      <c r="CR862" s="1"/>
      <c r="CS862" s="1"/>
      <c r="CT862" s="1"/>
      <c r="CU862" s="1"/>
      <c r="CV862" s="1"/>
      <c r="CW862" s="1"/>
      <c r="CX862" s="1"/>
      <c r="CY862" s="1"/>
      <c r="CZ862" s="1"/>
      <c r="DA862" s="1"/>
      <c r="DB862" s="1"/>
      <c r="DC862" s="1"/>
      <c r="DD862" s="1"/>
      <c r="DE862" s="1"/>
      <c r="DF862" s="1"/>
      <c r="DG862" s="1"/>
      <c r="DH862" s="1"/>
      <c r="DI862" s="1"/>
      <c r="DJ862" s="1"/>
      <c r="DK862" s="1"/>
      <c r="DL862" s="1"/>
      <c r="DM862" s="1"/>
      <c r="DN862" s="1"/>
      <c r="DO862" s="1"/>
      <c r="DP862" s="1"/>
      <c r="DQ862" s="1"/>
      <c r="DR862" s="1"/>
      <c r="DS862" s="1"/>
      <c r="DT862" s="1"/>
      <c r="DU862" s="1"/>
      <c r="DV862" s="1"/>
      <c r="DW862" s="1"/>
      <c r="DX862" s="1"/>
      <c r="DY862" s="1"/>
      <c r="DZ862" s="1"/>
      <c r="EA862" s="1"/>
      <c r="EB862" s="1"/>
      <c r="EC862" s="1"/>
      <c r="ED862" s="1"/>
      <c r="EE862" s="1"/>
      <c r="EF862" s="1"/>
      <c r="EG862" s="1"/>
      <c r="EH862" s="1"/>
      <c r="EI862" s="1"/>
      <c r="EJ862" s="1"/>
      <c r="EK862" s="1"/>
      <c r="EL862" s="1"/>
      <c r="EM862" s="1"/>
      <c r="EN862" s="1"/>
      <c r="EO862" s="1"/>
      <c r="EP862" s="1"/>
    </row>
    <row r="863" spans="1:14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  <c r="BT863" s="1"/>
      <c r="BU863" s="1"/>
      <c r="BV863" s="1"/>
      <c r="BW863" s="1"/>
      <c r="BX863" s="1"/>
      <c r="BY863" s="1"/>
      <c r="BZ863" s="1"/>
      <c r="CA863" s="1"/>
      <c r="CB863" s="1"/>
      <c r="CC863" s="1"/>
      <c r="CD863" s="1"/>
      <c r="CE863" s="1"/>
      <c r="CF863" s="1"/>
      <c r="CG863" s="1"/>
      <c r="CH863" s="1"/>
      <c r="CI863" s="1"/>
      <c r="CJ863" s="1"/>
      <c r="CK863" s="1"/>
      <c r="CL863" s="1"/>
      <c r="CM863" s="1"/>
      <c r="CN863" s="1"/>
      <c r="CO863" s="1"/>
      <c r="CP863" s="1"/>
      <c r="CQ863" s="1"/>
      <c r="CR863" s="1"/>
      <c r="CS863" s="1"/>
      <c r="CT863" s="1"/>
      <c r="CU863" s="1"/>
      <c r="CV863" s="1"/>
      <c r="CW863" s="1"/>
      <c r="CX863" s="1"/>
      <c r="CY863" s="1"/>
      <c r="CZ863" s="1"/>
      <c r="DA863" s="1"/>
      <c r="DB863" s="1"/>
      <c r="DC863" s="1"/>
      <c r="DD863" s="1"/>
      <c r="DE863" s="1"/>
      <c r="DF863" s="1"/>
      <c r="DG863" s="1"/>
      <c r="DH863" s="1"/>
      <c r="DI863" s="1"/>
      <c r="DJ863" s="1"/>
      <c r="DK863" s="1"/>
      <c r="DL863" s="1"/>
      <c r="DM863" s="1"/>
      <c r="DN863" s="1"/>
      <c r="DO863" s="1"/>
      <c r="DP863" s="1"/>
      <c r="DQ863" s="1"/>
      <c r="DR863" s="1"/>
      <c r="DS863" s="1"/>
      <c r="DT863" s="1"/>
      <c r="DU863" s="1"/>
      <c r="DV863" s="1"/>
      <c r="DW863" s="1"/>
      <c r="DX863" s="1"/>
      <c r="DY863" s="1"/>
      <c r="DZ863" s="1"/>
      <c r="EA863" s="1"/>
      <c r="EB863" s="1"/>
      <c r="EC863" s="1"/>
      <c r="ED863" s="1"/>
      <c r="EE863" s="1"/>
      <c r="EF863" s="1"/>
      <c r="EG863" s="1"/>
      <c r="EH863" s="1"/>
      <c r="EI863" s="1"/>
      <c r="EJ863" s="1"/>
      <c r="EK863" s="1"/>
      <c r="EL863" s="1"/>
      <c r="EM863" s="1"/>
      <c r="EN863" s="1"/>
      <c r="EO863" s="1"/>
      <c r="EP863" s="1"/>
    </row>
    <row r="864" spans="1:14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  <c r="BT864" s="1"/>
      <c r="BU864" s="1"/>
      <c r="BV864" s="1"/>
      <c r="BW864" s="1"/>
      <c r="BX864" s="1"/>
      <c r="BY864" s="1"/>
      <c r="BZ864" s="1"/>
      <c r="CA864" s="1"/>
      <c r="CB864" s="1"/>
      <c r="CC864" s="1"/>
      <c r="CD864" s="1"/>
      <c r="CE864" s="1"/>
      <c r="CF864" s="1"/>
      <c r="CG864" s="1"/>
      <c r="CH864" s="1"/>
      <c r="CI864" s="1"/>
      <c r="CJ864" s="1"/>
      <c r="CK864" s="1"/>
      <c r="CL864" s="1"/>
      <c r="CM864" s="1"/>
      <c r="CN864" s="1"/>
      <c r="CO864" s="1"/>
      <c r="CP864" s="1"/>
      <c r="CQ864" s="1"/>
      <c r="CR864" s="1"/>
      <c r="CS864" s="1"/>
      <c r="CT864" s="1"/>
      <c r="CU864" s="1"/>
      <c r="CV864" s="1"/>
      <c r="CW864" s="1"/>
      <c r="CX864" s="1"/>
      <c r="CY864" s="1"/>
      <c r="CZ864" s="1"/>
      <c r="DA864" s="1"/>
      <c r="DB864" s="1"/>
      <c r="DC864" s="1"/>
      <c r="DD864" s="1"/>
      <c r="DE864" s="1"/>
      <c r="DF864" s="1"/>
      <c r="DG864" s="1"/>
      <c r="DH864" s="1"/>
      <c r="DI864" s="1"/>
      <c r="DJ864" s="1"/>
      <c r="DK864" s="1"/>
      <c r="DL864" s="1"/>
      <c r="DM864" s="1"/>
      <c r="DN864" s="1"/>
      <c r="DO864" s="1"/>
      <c r="DP864" s="1"/>
      <c r="DQ864" s="1"/>
      <c r="DR864" s="1"/>
      <c r="DS864" s="1"/>
      <c r="DT864" s="1"/>
      <c r="DU864" s="1"/>
      <c r="DV864" s="1"/>
      <c r="DW864" s="1"/>
      <c r="DX864" s="1"/>
      <c r="DY864" s="1"/>
      <c r="DZ864" s="1"/>
      <c r="EA864" s="1"/>
      <c r="EB864" s="1"/>
      <c r="EC864" s="1"/>
      <c r="ED864" s="1"/>
      <c r="EE864" s="1"/>
      <c r="EF864" s="1"/>
      <c r="EG864" s="1"/>
      <c r="EH864" s="1"/>
      <c r="EI864" s="1"/>
      <c r="EJ864" s="1"/>
      <c r="EK864" s="1"/>
      <c r="EL864" s="1"/>
      <c r="EM864" s="1"/>
      <c r="EN864" s="1"/>
      <c r="EO864" s="1"/>
      <c r="EP864" s="1"/>
    </row>
    <row r="865" spans="1:14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  <c r="BT865" s="1"/>
      <c r="BU865" s="1"/>
      <c r="BV865" s="1"/>
      <c r="BW865" s="1"/>
      <c r="BX865" s="1"/>
      <c r="BY865" s="1"/>
      <c r="BZ865" s="1"/>
      <c r="CA865" s="1"/>
      <c r="CB865" s="1"/>
      <c r="CC865" s="1"/>
      <c r="CD865" s="1"/>
      <c r="CE865" s="1"/>
      <c r="CF865" s="1"/>
      <c r="CG865" s="1"/>
      <c r="CH865" s="1"/>
      <c r="CI865" s="1"/>
      <c r="CJ865" s="1"/>
      <c r="CK865" s="1"/>
      <c r="CL865" s="1"/>
      <c r="CM865" s="1"/>
      <c r="CN865" s="1"/>
      <c r="CO865" s="1"/>
      <c r="CP865" s="1"/>
      <c r="CQ865" s="1"/>
      <c r="CR865" s="1"/>
      <c r="CS865" s="1"/>
      <c r="CT865" s="1"/>
      <c r="CU865" s="1"/>
      <c r="CV865" s="1"/>
      <c r="CW865" s="1"/>
      <c r="CX865" s="1"/>
      <c r="CY865" s="1"/>
      <c r="CZ865" s="1"/>
      <c r="DA865" s="1"/>
      <c r="DB865" s="1"/>
      <c r="DC865" s="1"/>
      <c r="DD865" s="1"/>
      <c r="DE865" s="1"/>
      <c r="DF865" s="1"/>
      <c r="DG865" s="1"/>
      <c r="DH865" s="1"/>
      <c r="DI865" s="1"/>
      <c r="DJ865" s="1"/>
      <c r="DK865" s="1"/>
      <c r="DL865" s="1"/>
      <c r="DM865" s="1"/>
      <c r="DN865" s="1"/>
      <c r="DO865" s="1"/>
      <c r="DP865" s="1"/>
      <c r="DQ865" s="1"/>
      <c r="DR865" s="1"/>
      <c r="DS865" s="1"/>
      <c r="DT865" s="1"/>
      <c r="DU865" s="1"/>
      <c r="DV865" s="1"/>
      <c r="DW865" s="1"/>
      <c r="DX865" s="1"/>
      <c r="DY865" s="1"/>
      <c r="DZ865" s="1"/>
      <c r="EA865" s="1"/>
      <c r="EB865" s="1"/>
      <c r="EC865" s="1"/>
      <c r="ED865" s="1"/>
      <c r="EE865" s="1"/>
      <c r="EF865" s="1"/>
      <c r="EG865" s="1"/>
      <c r="EH865" s="1"/>
      <c r="EI865" s="1"/>
      <c r="EJ865" s="1"/>
      <c r="EK865" s="1"/>
      <c r="EL865" s="1"/>
      <c r="EM865" s="1"/>
      <c r="EN865" s="1"/>
      <c r="EO865" s="1"/>
      <c r="EP865" s="1"/>
    </row>
    <row r="866" spans="1:14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  <c r="BT866" s="1"/>
      <c r="BU866" s="1"/>
      <c r="BV866" s="1"/>
      <c r="BW866" s="1"/>
      <c r="BX866" s="1"/>
      <c r="BY866" s="1"/>
      <c r="BZ866" s="1"/>
      <c r="CA866" s="1"/>
      <c r="CB866" s="1"/>
      <c r="CC866" s="1"/>
      <c r="CD866" s="1"/>
      <c r="CE866" s="1"/>
      <c r="CF866" s="1"/>
      <c r="CG866" s="1"/>
      <c r="CH866" s="1"/>
      <c r="CI866" s="1"/>
      <c r="CJ866" s="1"/>
      <c r="CK866" s="1"/>
      <c r="CL866" s="1"/>
      <c r="CM866" s="1"/>
      <c r="CN866" s="1"/>
      <c r="CO866" s="1"/>
      <c r="CP866" s="1"/>
      <c r="CQ866" s="1"/>
      <c r="CR866" s="1"/>
      <c r="CS866" s="1"/>
      <c r="CT866" s="1"/>
      <c r="CU866" s="1"/>
      <c r="CV866" s="1"/>
      <c r="CW866" s="1"/>
      <c r="CX866" s="1"/>
      <c r="CY866" s="1"/>
      <c r="CZ866" s="1"/>
      <c r="DA866" s="1"/>
      <c r="DB866" s="1"/>
      <c r="DC866" s="1"/>
      <c r="DD866" s="1"/>
      <c r="DE866" s="1"/>
      <c r="DF866" s="1"/>
      <c r="DG866" s="1"/>
      <c r="DH866" s="1"/>
      <c r="DI866" s="1"/>
      <c r="DJ866" s="1"/>
      <c r="DK866" s="1"/>
      <c r="DL866" s="1"/>
      <c r="DM866" s="1"/>
      <c r="DN866" s="1"/>
      <c r="DO866" s="1"/>
      <c r="DP866" s="1"/>
      <c r="DQ866" s="1"/>
      <c r="DR866" s="1"/>
      <c r="DS866" s="1"/>
      <c r="DT866" s="1"/>
      <c r="DU866" s="1"/>
      <c r="DV866" s="1"/>
      <c r="DW866" s="1"/>
      <c r="DX866" s="1"/>
      <c r="DY866" s="1"/>
      <c r="DZ866" s="1"/>
      <c r="EA866" s="1"/>
      <c r="EB866" s="1"/>
      <c r="EC866" s="1"/>
      <c r="ED866" s="1"/>
      <c r="EE866" s="1"/>
      <c r="EF866" s="1"/>
      <c r="EG866" s="1"/>
      <c r="EH866" s="1"/>
      <c r="EI866" s="1"/>
      <c r="EJ866" s="1"/>
      <c r="EK866" s="1"/>
      <c r="EL866" s="1"/>
      <c r="EM866" s="1"/>
      <c r="EN866" s="1"/>
      <c r="EO866" s="1"/>
      <c r="EP866" s="1"/>
    </row>
    <row r="867" spans="1:14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  <c r="BS867" s="1"/>
      <c r="BT867" s="1"/>
      <c r="BU867" s="1"/>
      <c r="BV867" s="1"/>
      <c r="BW867" s="1"/>
      <c r="BX867" s="1"/>
      <c r="BY867" s="1"/>
      <c r="BZ867" s="1"/>
      <c r="CA867" s="1"/>
      <c r="CB867" s="1"/>
      <c r="CC867" s="1"/>
      <c r="CD867" s="1"/>
      <c r="CE867" s="1"/>
      <c r="CF867" s="1"/>
      <c r="CG867" s="1"/>
      <c r="CH867" s="1"/>
      <c r="CI867" s="1"/>
      <c r="CJ867" s="1"/>
      <c r="CK867" s="1"/>
      <c r="CL867" s="1"/>
      <c r="CM867" s="1"/>
      <c r="CN867" s="1"/>
      <c r="CO867" s="1"/>
      <c r="CP867" s="1"/>
      <c r="CQ867" s="1"/>
      <c r="CR867" s="1"/>
      <c r="CS867" s="1"/>
      <c r="CT867" s="1"/>
      <c r="CU867" s="1"/>
      <c r="CV867" s="1"/>
      <c r="CW867" s="1"/>
      <c r="CX867" s="1"/>
      <c r="CY867" s="1"/>
      <c r="CZ867" s="1"/>
      <c r="DA867" s="1"/>
      <c r="DB867" s="1"/>
      <c r="DC867" s="1"/>
      <c r="DD867" s="1"/>
      <c r="DE867" s="1"/>
      <c r="DF867" s="1"/>
      <c r="DG867" s="1"/>
      <c r="DH867" s="1"/>
      <c r="DI867" s="1"/>
      <c r="DJ867" s="1"/>
      <c r="DK867" s="1"/>
      <c r="DL867" s="1"/>
      <c r="DM867" s="1"/>
      <c r="DN867" s="1"/>
      <c r="DO867" s="1"/>
      <c r="DP867" s="1"/>
      <c r="DQ867" s="1"/>
      <c r="DR867" s="1"/>
      <c r="DS867" s="1"/>
      <c r="DT867" s="1"/>
      <c r="DU867" s="1"/>
      <c r="DV867" s="1"/>
      <c r="DW867" s="1"/>
      <c r="DX867" s="1"/>
      <c r="DY867" s="1"/>
      <c r="DZ867" s="1"/>
      <c r="EA867" s="1"/>
      <c r="EB867" s="1"/>
      <c r="EC867" s="1"/>
      <c r="ED867" s="1"/>
      <c r="EE867" s="1"/>
      <c r="EF867" s="1"/>
      <c r="EG867" s="1"/>
      <c r="EH867" s="1"/>
      <c r="EI867" s="1"/>
      <c r="EJ867" s="1"/>
      <c r="EK867" s="1"/>
      <c r="EL867" s="1"/>
      <c r="EM867" s="1"/>
      <c r="EN867" s="1"/>
      <c r="EO867" s="1"/>
      <c r="EP867" s="1"/>
    </row>
    <row r="868" spans="1:14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  <c r="BQ868" s="1"/>
      <c r="BR868" s="1"/>
      <c r="BS868" s="1"/>
      <c r="BT868" s="1"/>
      <c r="BU868" s="1"/>
      <c r="BV868" s="1"/>
      <c r="BW868" s="1"/>
      <c r="BX868" s="1"/>
      <c r="BY868" s="1"/>
      <c r="BZ868" s="1"/>
      <c r="CA868" s="1"/>
      <c r="CB868" s="1"/>
      <c r="CC868" s="1"/>
      <c r="CD868" s="1"/>
      <c r="CE868" s="1"/>
      <c r="CF868" s="1"/>
      <c r="CG868" s="1"/>
      <c r="CH868" s="1"/>
      <c r="CI868" s="1"/>
      <c r="CJ868" s="1"/>
      <c r="CK868" s="1"/>
      <c r="CL868" s="1"/>
      <c r="CM868" s="1"/>
      <c r="CN868" s="1"/>
      <c r="CO868" s="1"/>
      <c r="CP868" s="1"/>
      <c r="CQ868" s="1"/>
      <c r="CR868" s="1"/>
      <c r="CS868" s="1"/>
      <c r="CT868" s="1"/>
      <c r="CU868" s="1"/>
      <c r="CV868" s="1"/>
      <c r="CW868" s="1"/>
      <c r="CX868" s="1"/>
      <c r="CY868" s="1"/>
      <c r="CZ868" s="1"/>
      <c r="DA868" s="1"/>
      <c r="DB868" s="1"/>
      <c r="DC868" s="1"/>
      <c r="DD868" s="1"/>
      <c r="DE868" s="1"/>
      <c r="DF868" s="1"/>
      <c r="DG868" s="1"/>
      <c r="DH868" s="1"/>
      <c r="DI868" s="1"/>
      <c r="DJ868" s="1"/>
      <c r="DK868" s="1"/>
      <c r="DL868" s="1"/>
      <c r="DM868" s="1"/>
      <c r="DN868" s="1"/>
      <c r="DO868" s="1"/>
      <c r="DP868" s="1"/>
      <c r="DQ868" s="1"/>
      <c r="DR868" s="1"/>
      <c r="DS868" s="1"/>
      <c r="DT868" s="1"/>
      <c r="DU868" s="1"/>
      <c r="DV868" s="1"/>
      <c r="DW868" s="1"/>
      <c r="DX868" s="1"/>
      <c r="DY868" s="1"/>
      <c r="DZ868" s="1"/>
      <c r="EA868" s="1"/>
      <c r="EB868" s="1"/>
      <c r="EC868" s="1"/>
      <c r="ED868" s="1"/>
      <c r="EE868" s="1"/>
      <c r="EF868" s="1"/>
      <c r="EG868" s="1"/>
      <c r="EH868" s="1"/>
      <c r="EI868" s="1"/>
      <c r="EJ868" s="1"/>
      <c r="EK868" s="1"/>
      <c r="EL868" s="1"/>
      <c r="EM868" s="1"/>
      <c r="EN868" s="1"/>
      <c r="EO868" s="1"/>
      <c r="EP868" s="1"/>
    </row>
    <row r="869" spans="1:14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  <c r="BQ869" s="1"/>
      <c r="BR869" s="1"/>
      <c r="BS869" s="1"/>
      <c r="BT869" s="1"/>
      <c r="BU869" s="1"/>
      <c r="BV869" s="1"/>
      <c r="BW869" s="1"/>
      <c r="BX869" s="1"/>
      <c r="BY869" s="1"/>
      <c r="BZ869" s="1"/>
      <c r="CA869" s="1"/>
      <c r="CB869" s="1"/>
      <c r="CC869" s="1"/>
      <c r="CD869" s="1"/>
      <c r="CE869" s="1"/>
      <c r="CF869" s="1"/>
      <c r="CG869" s="1"/>
      <c r="CH869" s="1"/>
      <c r="CI869" s="1"/>
      <c r="CJ869" s="1"/>
      <c r="CK869" s="1"/>
      <c r="CL869" s="1"/>
      <c r="CM869" s="1"/>
      <c r="CN869" s="1"/>
      <c r="CO869" s="1"/>
      <c r="CP869" s="1"/>
      <c r="CQ869" s="1"/>
      <c r="CR869" s="1"/>
      <c r="CS869" s="1"/>
      <c r="CT869" s="1"/>
      <c r="CU869" s="1"/>
      <c r="CV869" s="1"/>
      <c r="CW869" s="1"/>
      <c r="CX869" s="1"/>
      <c r="CY869" s="1"/>
      <c r="CZ869" s="1"/>
      <c r="DA869" s="1"/>
      <c r="DB869" s="1"/>
      <c r="DC869" s="1"/>
      <c r="DD869" s="1"/>
      <c r="DE869" s="1"/>
      <c r="DF869" s="1"/>
      <c r="DG869" s="1"/>
      <c r="DH869" s="1"/>
      <c r="DI869" s="1"/>
      <c r="DJ869" s="1"/>
      <c r="DK869" s="1"/>
      <c r="DL869" s="1"/>
      <c r="DM869" s="1"/>
      <c r="DN869" s="1"/>
      <c r="DO869" s="1"/>
      <c r="DP869" s="1"/>
      <c r="DQ869" s="1"/>
      <c r="DR869" s="1"/>
      <c r="DS869" s="1"/>
      <c r="DT869" s="1"/>
      <c r="DU869" s="1"/>
      <c r="DV869" s="1"/>
      <c r="DW869" s="1"/>
      <c r="DX869" s="1"/>
      <c r="DY869" s="1"/>
      <c r="DZ869" s="1"/>
      <c r="EA869" s="1"/>
      <c r="EB869" s="1"/>
      <c r="EC869" s="1"/>
      <c r="ED869" s="1"/>
      <c r="EE869" s="1"/>
      <c r="EF869" s="1"/>
      <c r="EG869" s="1"/>
      <c r="EH869" s="1"/>
      <c r="EI869" s="1"/>
      <c r="EJ869" s="1"/>
      <c r="EK869" s="1"/>
      <c r="EL869" s="1"/>
      <c r="EM869" s="1"/>
      <c r="EN869" s="1"/>
      <c r="EO869" s="1"/>
      <c r="EP869" s="1"/>
    </row>
    <row r="870" spans="1:14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  <c r="BQ870" s="1"/>
      <c r="BR870" s="1"/>
      <c r="BS870" s="1"/>
      <c r="BT870" s="1"/>
      <c r="BU870" s="1"/>
      <c r="BV870" s="1"/>
      <c r="BW870" s="1"/>
      <c r="BX870" s="1"/>
      <c r="BY870" s="1"/>
      <c r="BZ870" s="1"/>
      <c r="CA870" s="1"/>
      <c r="CB870" s="1"/>
      <c r="CC870" s="1"/>
      <c r="CD870" s="1"/>
      <c r="CE870" s="1"/>
      <c r="CF870" s="1"/>
      <c r="CG870" s="1"/>
      <c r="CH870" s="1"/>
      <c r="CI870" s="1"/>
      <c r="CJ870" s="1"/>
      <c r="CK870" s="1"/>
      <c r="CL870" s="1"/>
      <c r="CM870" s="1"/>
      <c r="CN870" s="1"/>
      <c r="CO870" s="1"/>
      <c r="CP870" s="1"/>
      <c r="CQ870" s="1"/>
      <c r="CR870" s="1"/>
      <c r="CS870" s="1"/>
      <c r="CT870" s="1"/>
      <c r="CU870" s="1"/>
      <c r="CV870" s="1"/>
      <c r="CW870" s="1"/>
      <c r="CX870" s="1"/>
      <c r="CY870" s="1"/>
      <c r="CZ870" s="1"/>
      <c r="DA870" s="1"/>
      <c r="DB870" s="1"/>
      <c r="DC870" s="1"/>
      <c r="DD870" s="1"/>
      <c r="DE870" s="1"/>
      <c r="DF870" s="1"/>
      <c r="DG870" s="1"/>
      <c r="DH870" s="1"/>
      <c r="DI870" s="1"/>
      <c r="DJ870" s="1"/>
      <c r="DK870" s="1"/>
      <c r="DL870" s="1"/>
      <c r="DM870" s="1"/>
      <c r="DN870" s="1"/>
      <c r="DO870" s="1"/>
      <c r="DP870" s="1"/>
      <c r="DQ870" s="1"/>
      <c r="DR870" s="1"/>
      <c r="DS870" s="1"/>
      <c r="DT870" s="1"/>
      <c r="DU870" s="1"/>
      <c r="DV870" s="1"/>
      <c r="DW870" s="1"/>
      <c r="DX870" s="1"/>
      <c r="DY870" s="1"/>
      <c r="DZ870" s="1"/>
      <c r="EA870" s="1"/>
      <c r="EB870" s="1"/>
      <c r="EC870" s="1"/>
      <c r="ED870" s="1"/>
      <c r="EE870" s="1"/>
      <c r="EF870" s="1"/>
      <c r="EG870" s="1"/>
      <c r="EH870" s="1"/>
      <c r="EI870" s="1"/>
      <c r="EJ870" s="1"/>
      <c r="EK870" s="1"/>
      <c r="EL870" s="1"/>
      <c r="EM870" s="1"/>
      <c r="EN870" s="1"/>
      <c r="EO870" s="1"/>
      <c r="EP870" s="1"/>
    </row>
    <row r="871" spans="1:14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  <c r="BQ871" s="1"/>
      <c r="BR871" s="1"/>
      <c r="BS871" s="1"/>
      <c r="BT871" s="1"/>
      <c r="BU871" s="1"/>
      <c r="BV871" s="1"/>
      <c r="BW871" s="1"/>
      <c r="BX871" s="1"/>
      <c r="BY871" s="1"/>
      <c r="BZ871" s="1"/>
      <c r="CA871" s="1"/>
      <c r="CB871" s="1"/>
      <c r="CC871" s="1"/>
      <c r="CD871" s="1"/>
      <c r="CE871" s="1"/>
      <c r="CF871" s="1"/>
      <c r="CG871" s="1"/>
      <c r="CH871" s="1"/>
      <c r="CI871" s="1"/>
      <c r="CJ871" s="1"/>
      <c r="CK871" s="1"/>
      <c r="CL871" s="1"/>
      <c r="CM871" s="1"/>
      <c r="CN871" s="1"/>
      <c r="CO871" s="1"/>
      <c r="CP871" s="1"/>
      <c r="CQ871" s="1"/>
      <c r="CR871" s="1"/>
      <c r="CS871" s="1"/>
      <c r="CT871" s="1"/>
      <c r="CU871" s="1"/>
      <c r="CV871" s="1"/>
      <c r="CW871" s="1"/>
      <c r="CX871" s="1"/>
      <c r="CY871" s="1"/>
      <c r="CZ871" s="1"/>
      <c r="DA871" s="1"/>
      <c r="DB871" s="1"/>
      <c r="DC871" s="1"/>
      <c r="DD871" s="1"/>
      <c r="DE871" s="1"/>
      <c r="DF871" s="1"/>
      <c r="DG871" s="1"/>
      <c r="DH871" s="1"/>
      <c r="DI871" s="1"/>
      <c r="DJ871" s="1"/>
      <c r="DK871" s="1"/>
      <c r="DL871" s="1"/>
      <c r="DM871" s="1"/>
      <c r="DN871" s="1"/>
      <c r="DO871" s="1"/>
      <c r="DP871" s="1"/>
      <c r="DQ871" s="1"/>
      <c r="DR871" s="1"/>
      <c r="DS871" s="1"/>
      <c r="DT871" s="1"/>
      <c r="DU871" s="1"/>
      <c r="DV871" s="1"/>
      <c r="DW871" s="1"/>
      <c r="DX871" s="1"/>
      <c r="DY871" s="1"/>
      <c r="DZ871" s="1"/>
      <c r="EA871" s="1"/>
      <c r="EB871" s="1"/>
      <c r="EC871" s="1"/>
      <c r="ED871" s="1"/>
      <c r="EE871" s="1"/>
      <c r="EF871" s="1"/>
      <c r="EG871" s="1"/>
      <c r="EH871" s="1"/>
      <c r="EI871" s="1"/>
      <c r="EJ871" s="1"/>
      <c r="EK871" s="1"/>
      <c r="EL871" s="1"/>
      <c r="EM871" s="1"/>
      <c r="EN871" s="1"/>
      <c r="EO871" s="1"/>
      <c r="EP871" s="1"/>
    </row>
    <row r="872" spans="1:14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  <c r="BQ872" s="1"/>
      <c r="BR872" s="1"/>
      <c r="BS872" s="1"/>
      <c r="BT872" s="1"/>
      <c r="BU872" s="1"/>
      <c r="BV872" s="1"/>
      <c r="BW872" s="1"/>
      <c r="BX872" s="1"/>
      <c r="BY872" s="1"/>
      <c r="BZ872" s="1"/>
      <c r="CA872" s="1"/>
      <c r="CB872" s="1"/>
      <c r="CC872" s="1"/>
      <c r="CD872" s="1"/>
      <c r="CE872" s="1"/>
      <c r="CF872" s="1"/>
      <c r="CG872" s="1"/>
      <c r="CH872" s="1"/>
      <c r="CI872" s="1"/>
      <c r="CJ872" s="1"/>
      <c r="CK872" s="1"/>
      <c r="CL872" s="1"/>
      <c r="CM872" s="1"/>
      <c r="CN872" s="1"/>
      <c r="CO872" s="1"/>
      <c r="CP872" s="1"/>
      <c r="CQ872" s="1"/>
      <c r="CR872" s="1"/>
      <c r="CS872" s="1"/>
      <c r="CT872" s="1"/>
      <c r="CU872" s="1"/>
      <c r="CV872" s="1"/>
      <c r="CW872" s="1"/>
      <c r="CX872" s="1"/>
      <c r="CY872" s="1"/>
      <c r="CZ872" s="1"/>
      <c r="DA872" s="1"/>
      <c r="DB872" s="1"/>
      <c r="DC872" s="1"/>
      <c r="DD872" s="1"/>
      <c r="DE872" s="1"/>
      <c r="DF872" s="1"/>
      <c r="DG872" s="1"/>
      <c r="DH872" s="1"/>
      <c r="DI872" s="1"/>
      <c r="DJ872" s="1"/>
      <c r="DK872" s="1"/>
      <c r="DL872" s="1"/>
      <c r="DM872" s="1"/>
      <c r="DN872" s="1"/>
      <c r="DO872" s="1"/>
      <c r="DP872" s="1"/>
      <c r="DQ872" s="1"/>
      <c r="DR872" s="1"/>
      <c r="DS872" s="1"/>
      <c r="DT872" s="1"/>
      <c r="DU872" s="1"/>
      <c r="DV872" s="1"/>
      <c r="DW872" s="1"/>
      <c r="DX872" s="1"/>
      <c r="DY872" s="1"/>
      <c r="DZ872" s="1"/>
      <c r="EA872" s="1"/>
      <c r="EB872" s="1"/>
      <c r="EC872" s="1"/>
      <c r="ED872" s="1"/>
      <c r="EE872" s="1"/>
      <c r="EF872" s="1"/>
      <c r="EG872" s="1"/>
      <c r="EH872" s="1"/>
      <c r="EI872" s="1"/>
      <c r="EJ872" s="1"/>
      <c r="EK872" s="1"/>
      <c r="EL872" s="1"/>
      <c r="EM872" s="1"/>
      <c r="EN872" s="1"/>
      <c r="EO872" s="1"/>
      <c r="EP872" s="1"/>
    </row>
    <row r="873" spans="1:14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  <c r="BQ873" s="1"/>
      <c r="BR873" s="1"/>
      <c r="BS873" s="1"/>
      <c r="BT873" s="1"/>
      <c r="BU873" s="1"/>
      <c r="BV873" s="1"/>
      <c r="BW873" s="1"/>
      <c r="BX873" s="1"/>
      <c r="BY873" s="1"/>
      <c r="BZ873" s="1"/>
      <c r="CA873" s="1"/>
      <c r="CB873" s="1"/>
      <c r="CC873" s="1"/>
      <c r="CD873" s="1"/>
      <c r="CE873" s="1"/>
      <c r="CF873" s="1"/>
      <c r="CG873" s="1"/>
      <c r="CH873" s="1"/>
      <c r="CI873" s="1"/>
      <c r="CJ873" s="1"/>
      <c r="CK873" s="1"/>
      <c r="CL873" s="1"/>
      <c r="CM873" s="1"/>
      <c r="CN873" s="1"/>
      <c r="CO873" s="1"/>
      <c r="CP873" s="1"/>
      <c r="CQ873" s="1"/>
      <c r="CR873" s="1"/>
      <c r="CS873" s="1"/>
      <c r="CT873" s="1"/>
      <c r="CU873" s="1"/>
      <c r="CV873" s="1"/>
      <c r="CW873" s="1"/>
      <c r="CX873" s="1"/>
      <c r="CY873" s="1"/>
      <c r="CZ873" s="1"/>
      <c r="DA873" s="1"/>
      <c r="DB873" s="1"/>
      <c r="DC873" s="1"/>
      <c r="DD873" s="1"/>
      <c r="DE873" s="1"/>
      <c r="DF873" s="1"/>
      <c r="DG873" s="1"/>
      <c r="DH873" s="1"/>
      <c r="DI873" s="1"/>
      <c r="DJ873" s="1"/>
      <c r="DK873" s="1"/>
      <c r="DL873" s="1"/>
      <c r="DM873" s="1"/>
      <c r="DN873" s="1"/>
      <c r="DO873" s="1"/>
      <c r="DP873" s="1"/>
      <c r="DQ873" s="1"/>
      <c r="DR873" s="1"/>
      <c r="DS873" s="1"/>
      <c r="DT873" s="1"/>
      <c r="DU873" s="1"/>
      <c r="DV873" s="1"/>
      <c r="DW873" s="1"/>
      <c r="DX873" s="1"/>
      <c r="DY873" s="1"/>
      <c r="DZ873" s="1"/>
      <c r="EA873" s="1"/>
      <c r="EB873" s="1"/>
      <c r="EC873" s="1"/>
      <c r="ED873" s="1"/>
      <c r="EE873" s="1"/>
      <c r="EF873" s="1"/>
      <c r="EG873" s="1"/>
      <c r="EH873" s="1"/>
      <c r="EI873" s="1"/>
      <c r="EJ873" s="1"/>
      <c r="EK873" s="1"/>
      <c r="EL873" s="1"/>
      <c r="EM873" s="1"/>
      <c r="EN873" s="1"/>
      <c r="EO873" s="1"/>
      <c r="EP873" s="1"/>
    </row>
    <row r="874" spans="1:14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  <c r="BQ874" s="1"/>
      <c r="BR874" s="1"/>
      <c r="BS874" s="1"/>
      <c r="BT874" s="1"/>
      <c r="BU874" s="1"/>
      <c r="BV874" s="1"/>
      <c r="BW874" s="1"/>
      <c r="BX874" s="1"/>
      <c r="BY874" s="1"/>
      <c r="BZ874" s="1"/>
      <c r="CA874" s="1"/>
      <c r="CB874" s="1"/>
      <c r="CC874" s="1"/>
      <c r="CD874" s="1"/>
      <c r="CE874" s="1"/>
      <c r="CF874" s="1"/>
      <c r="CG874" s="1"/>
      <c r="CH874" s="1"/>
      <c r="CI874" s="1"/>
      <c r="CJ874" s="1"/>
      <c r="CK874" s="1"/>
      <c r="CL874" s="1"/>
      <c r="CM874" s="1"/>
      <c r="CN874" s="1"/>
      <c r="CO874" s="1"/>
      <c r="CP874" s="1"/>
      <c r="CQ874" s="1"/>
      <c r="CR874" s="1"/>
      <c r="CS874" s="1"/>
      <c r="CT874" s="1"/>
      <c r="CU874" s="1"/>
      <c r="CV874" s="1"/>
      <c r="CW874" s="1"/>
      <c r="CX874" s="1"/>
      <c r="CY874" s="1"/>
      <c r="CZ874" s="1"/>
      <c r="DA874" s="1"/>
      <c r="DB874" s="1"/>
      <c r="DC874" s="1"/>
      <c r="DD874" s="1"/>
      <c r="DE874" s="1"/>
      <c r="DF874" s="1"/>
      <c r="DG874" s="1"/>
      <c r="DH874" s="1"/>
      <c r="DI874" s="1"/>
      <c r="DJ874" s="1"/>
      <c r="DK874" s="1"/>
      <c r="DL874" s="1"/>
      <c r="DM874" s="1"/>
      <c r="DN874" s="1"/>
      <c r="DO874" s="1"/>
      <c r="DP874" s="1"/>
      <c r="DQ874" s="1"/>
      <c r="DR874" s="1"/>
      <c r="DS874" s="1"/>
      <c r="DT874" s="1"/>
      <c r="DU874" s="1"/>
      <c r="DV874" s="1"/>
      <c r="DW874" s="1"/>
      <c r="DX874" s="1"/>
      <c r="DY874" s="1"/>
      <c r="DZ874" s="1"/>
      <c r="EA874" s="1"/>
      <c r="EB874" s="1"/>
      <c r="EC874" s="1"/>
      <c r="ED874" s="1"/>
      <c r="EE874" s="1"/>
      <c r="EF874" s="1"/>
      <c r="EG874" s="1"/>
      <c r="EH874" s="1"/>
      <c r="EI874" s="1"/>
      <c r="EJ874" s="1"/>
      <c r="EK874" s="1"/>
      <c r="EL874" s="1"/>
      <c r="EM874" s="1"/>
      <c r="EN874" s="1"/>
      <c r="EO874" s="1"/>
      <c r="EP874" s="1"/>
    </row>
    <row r="875" spans="1:14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"/>
      <c r="BQ875" s="1"/>
      <c r="BR875" s="1"/>
      <c r="BS875" s="1"/>
      <c r="BT875" s="1"/>
      <c r="BU875" s="1"/>
      <c r="BV875" s="1"/>
      <c r="BW875" s="1"/>
      <c r="BX875" s="1"/>
      <c r="BY875" s="1"/>
      <c r="BZ875" s="1"/>
      <c r="CA875" s="1"/>
      <c r="CB875" s="1"/>
      <c r="CC875" s="1"/>
      <c r="CD875" s="1"/>
      <c r="CE875" s="1"/>
      <c r="CF875" s="1"/>
      <c r="CG875" s="1"/>
      <c r="CH875" s="1"/>
      <c r="CI875" s="1"/>
      <c r="CJ875" s="1"/>
      <c r="CK875" s="1"/>
      <c r="CL875" s="1"/>
      <c r="CM875" s="1"/>
      <c r="CN875" s="1"/>
      <c r="CO875" s="1"/>
      <c r="CP875" s="1"/>
      <c r="CQ875" s="1"/>
      <c r="CR875" s="1"/>
      <c r="CS875" s="1"/>
      <c r="CT875" s="1"/>
      <c r="CU875" s="1"/>
      <c r="CV875" s="1"/>
      <c r="CW875" s="1"/>
      <c r="CX875" s="1"/>
      <c r="CY875" s="1"/>
      <c r="CZ875" s="1"/>
      <c r="DA875" s="1"/>
      <c r="DB875" s="1"/>
      <c r="DC875" s="1"/>
      <c r="DD875" s="1"/>
      <c r="DE875" s="1"/>
      <c r="DF875" s="1"/>
      <c r="DG875" s="1"/>
      <c r="DH875" s="1"/>
      <c r="DI875" s="1"/>
      <c r="DJ875" s="1"/>
      <c r="DK875" s="1"/>
      <c r="DL875" s="1"/>
      <c r="DM875" s="1"/>
      <c r="DN875" s="1"/>
      <c r="DO875" s="1"/>
      <c r="DP875" s="1"/>
      <c r="DQ875" s="1"/>
      <c r="DR875" s="1"/>
      <c r="DS875" s="1"/>
      <c r="DT875" s="1"/>
      <c r="DU875" s="1"/>
      <c r="DV875" s="1"/>
      <c r="DW875" s="1"/>
      <c r="DX875" s="1"/>
      <c r="DY875" s="1"/>
      <c r="DZ875" s="1"/>
      <c r="EA875" s="1"/>
      <c r="EB875" s="1"/>
      <c r="EC875" s="1"/>
      <c r="ED875" s="1"/>
      <c r="EE875" s="1"/>
      <c r="EF875" s="1"/>
      <c r="EG875" s="1"/>
      <c r="EH875" s="1"/>
      <c r="EI875" s="1"/>
      <c r="EJ875" s="1"/>
      <c r="EK875" s="1"/>
      <c r="EL875" s="1"/>
      <c r="EM875" s="1"/>
      <c r="EN875" s="1"/>
      <c r="EO875" s="1"/>
      <c r="EP875" s="1"/>
    </row>
    <row r="876" spans="1:14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  <c r="BQ876" s="1"/>
      <c r="BR876" s="1"/>
      <c r="BS876" s="1"/>
      <c r="BT876" s="1"/>
      <c r="BU876" s="1"/>
      <c r="BV876" s="1"/>
      <c r="BW876" s="1"/>
      <c r="BX876" s="1"/>
      <c r="BY876" s="1"/>
      <c r="BZ876" s="1"/>
      <c r="CA876" s="1"/>
      <c r="CB876" s="1"/>
      <c r="CC876" s="1"/>
      <c r="CD876" s="1"/>
      <c r="CE876" s="1"/>
      <c r="CF876" s="1"/>
      <c r="CG876" s="1"/>
      <c r="CH876" s="1"/>
      <c r="CI876" s="1"/>
      <c r="CJ876" s="1"/>
      <c r="CK876" s="1"/>
      <c r="CL876" s="1"/>
      <c r="CM876" s="1"/>
      <c r="CN876" s="1"/>
      <c r="CO876" s="1"/>
      <c r="CP876" s="1"/>
      <c r="CQ876" s="1"/>
      <c r="CR876" s="1"/>
      <c r="CS876" s="1"/>
      <c r="CT876" s="1"/>
      <c r="CU876" s="1"/>
      <c r="CV876" s="1"/>
      <c r="CW876" s="1"/>
      <c r="CX876" s="1"/>
      <c r="CY876" s="1"/>
      <c r="CZ876" s="1"/>
      <c r="DA876" s="1"/>
      <c r="DB876" s="1"/>
      <c r="DC876" s="1"/>
      <c r="DD876" s="1"/>
      <c r="DE876" s="1"/>
      <c r="DF876" s="1"/>
      <c r="DG876" s="1"/>
      <c r="DH876" s="1"/>
      <c r="DI876" s="1"/>
      <c r="DJ876" s="1"/>
      <c r="DK876" s="1"/>
      <c r="DL876" s="1"/>
      <c r="DM876" s="1"/>
      <c r="DN876" s="1"/>
      <c r="DO876" s="1"/>
      <c r="DP876" s="1"/>
      <c r="DQ876" s="1"/>
      <c r="DR876" s="1"/>
      <c r="DS876" s="1"/>
      <c r="DT876" s="1"/>
      <c r="DU876" s="1"/>
      <c r="DV876" s="1"/>
      <c r="DW876" s="1"/>
      <c r="DX876" s="1"/>
      <c r="DY876" s="1"/>
      <c r="DZ876" s="1"/>
      <c r="EA876" s="1"/>
      <c r="EB876" s="1"/>
      <c r="EC876" s="1"/>
      <c r="ED876" s="1"/>
      <c r="EE876" s="1"/>
      <c r="EF876" s="1"/>
      <c r="EG876" s="1"/>
      <c r="EH876" s="1"/>
      <c r="EI876" s="1"/>
      <c r="EJ876" s="1"/>
      <c r="EK876" s="1"/>
      <c r="EL876" s="1"/>
      <c r="EM876" s="1"/>
      <c r="EN876" s="1"/>
      <c r="EO876" s="1"/>
      <c r="EP876" s="1"/>
    </row>
    <row r="877" spans="1:14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"/>
      <c r="BQ877" s="1"/>
      <c r="BR877" s="1"/>
      <c r="BS877" s="1"/>
      <c r="BT877" s="1"/>
      <c r="BU877" s="1"/>
      <c r="BV877" s="1"/>
      <c r="BW877" s="1"/>
      <c r="BX877" s="1"/>
      <c r="BY877" s="1"/>
      <c r="BZ877" s="1"/>
      <c r="CA877" s="1"/>
      <c r="CB877" s="1"/>
      <c r="CC877" s="1"/>
      <c r="CD877" s="1"/>
      <c r="CE877" s="1"/>
      <c r="CF877" s="1"/>
      <c r="CG877" s="1"/>
      <c r="CH877" s="1"/>
      <c r="CI877" s="1"/>
      <c r="CJ877" s="1"/>
      <c r="CK877" s="1"/>
      <c r="CL877" s="1"/>
      <c r="CM877" s="1"/>
      <c r="CN877" s="1"/>
      <c r="CO877" s="1"/>
      <c r="CP877" s="1"/>
      <c r="CQ877" s="1"/>
      <c r="CR877" s="1"/>
      <c r="CS877" s="1"/>
      <c r="CT877" s="1"/>
      <c r="CU877" s="1"/>
      <c r="CV877" s="1"/>
      <c r="CW877" s="1"/>
      <c r="CX877" s="1"/>
      <c r="CY877" s="1"/>
      <c r="CZ877" s="1"/>
      <c r="DA877" s="1"/>
      <c r="DB877" s="1"/>
      <c r="DC877" s="1"/>
      <c r="DD877" s="1"/>
      <c r="DE877" s="1"/>
      <c r="DF877" s="1"/>
      <c r="DG877" s="1"/>
      <c r="DH877" s="1"/>
      <c r="DI877" s="1"/>
      <c r="DJ877" s="1"/>
      <c r="DK877" s="1"/>
      <c r="DL877" s="1"/>
      <c r="DM877" s="1"/>
      <c r="DN877" s="1"/>
      <c r="DO877" s="1"/>
      <c r="DP877" s="1"/>
      <c r="DQ877" s="1"/>
      <c r="DR877" s="1"/>
      <c r="DS877" s="1"/>
      <c r="DT877" s="1"/>
      <c r="DU877" s="1"/>
      <c r="DV877" s="1"/>
      <c r="DW877" s="1"/>
      <c r="DX877" s="1"/>
      <c r="DY877" s="1"/>
      <c r="DZ877" s="1"/>
      <c r="EA877" s="1"/>
      <c r="EB877" s="1"/>
      <c r="EC877" s="1"/>
      <c r="ED877" s="1"/>
      <c r="EE877" s="1"/>
      <c r="EF877" s="1"/>
      <c r="EG877" s="1"/>
      <c r="EH877" s="1"/>
      <c r="EI877" s="1"/>
      <c r="EJ877" s="1"/>
      <c r="EK877" s="1"/>
      <c r="EL877" s="1"/>
      <c r="EM877" s="1"/>
      <c r="EN877" s="1"/>
      <c r="EO877" s="1"/>
      <c r="EP877" s="1"/>
    </row>
    <row r="878" spans="1:14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  <c r="BQ878" s="1"/>
      <c r="BR878" s="1"/>
      <c r="BS878" s="1"/>
      <c r="BT878" s="1"/>
      <c r="BU878" s="1"/>
      <c r="BV878" s="1"/>
      <c r="BW878" s="1"/>
      <c r="BX878" s="1"/>
      <c r="BY878" s="1"/>
      <c r="BZ878" s="1"/>
      <c r="CA878" s="1"/>
      <c r="CB878" s="1"/>
      <c r="CC878" s="1"/>
      <c r="CD878" s="1"/>
      <c r="CE878" s="1"/>
      <c r="CF878" s="1"/>
      <c r="CG878" s="1"/>
      <c r="CH878" s="1"/>
      <c r="CI878" s="1"/>
      <c r="CJ878" s="1"/>
      <c r="CK878" s="1"/>
      <c r="CL878" s="1"/>
      <c r="CM878" s="1"/>
      <c r="CN878" s="1"/>
      <c r="CO878" s="1"/>
      <c r="CP878" s="1"/>
      <c r="CQ878" s="1"/>
      <c r="CR878" s="1"/>
      <c r="CS878" s="1"/>
      <c r="CT878" s="1"/>
      <c r="CU878" s="1"/>
      <c r="CV878" s="1"/>
      <c r="CW878" s="1"/>
      <c r="CX878" s="1"/>
      <c r="CY878" s="1"/>
      <c r="CZ878" s="1"/>
      <c r="DA878" s="1"/>
      <c r="DB878" s="1"/>
      <c r="DC878" s="1"/>
      <c r="DD878" s="1"/>
      <c r="DE878" s="1"/>
      <c r="DF878" s="1"/>
      <c r="DG878" s="1"/>
      <c r="DH878" s="1"/>
      <c r="DI878" s="1"/>
      <c r="DJ878" s="1"/>
      <c r="DK878" s="1"/>
      <c r="DL878" s="1"/>
      <c r="DM878" s="1"/>
      <c r="DN878" s="1"/>
      <c r="DO878" s="1"/>
      <c r="DP878" s="1"/>
      <c r="DQ878" s="1"/>
      <c r="DR878" s="1"/>
      <c r="DS878" s="1"/>
      <c r="DT878" s="1"/>
      <c r="DU878" s="1"/>
      <c r="DV878" s="1"/>
      <c r="DW878" s="1"/>
      <c r="DX878" s="1"/>
      <c r="DY878" s="1"/>
      <c r="DZ878" s="1"/>
      <c r="EA878" s="1"/>
      <c r="EB878" s="1"/>
      <c r="EC878" s="1"/>
      <c r="ED878" s="1"/>
      <c r="EE878" s="1"/>
      <c r="EF878" s="1"/>
      <c r="EG878" s="1"/>
      <c r="EH878" s="1"/>
      <c r="EI878" s="1"/>
      <c r="EJ878" s="1"/>
      <c r="EK878" s="1"/>
      <c r="EL878" s="1"/>
      <c r="EM878" s="1"/>
      <c r="EN878" s="1"/>
      <c r="EO878" s="1"/>
      <c r="EP878" s="1"/>
    </row>
    <row r="879" spans="1:14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  <c r="BQ879" s="1"/>
      <c r="BR879" s="1"/>
      <c r="BS879" s="1"/>
      <c r="BT879" s="1"/>
      <c r="BU879" s="1"/>
      <c r="BV879" s="1"/>
      <c r="BW879" s="1"/>
      <c r="BX879" s="1"/>
      <c r="BY879" s="1"/>
      <c r="BZ879" s="1"/>
      <c r="CA879" s="1"/>
      <c r="CB879" s="1"/>
      <c r="CC879" s="1"/>
      <c r="CD879" s="1"/>
      <c r="CE879" s="1"/>
      <c r="CF879" s="1"/>
      <c r="CG879" s="1"/>
      <c r="CH879" s="1"/>
      <c r="CI879" s="1"/>
      <c r="CJ879" s="1"/>
      <c r="CK879" s="1"/>
      <c r="CL879" s="1"/>
      <c r="CM879" s="1"/>
      <c r="CN879" s="1"/>
      <c r="CO879" s="1"/>
      <c r="CP879" s="1"/>
      <c r="CQ879" s="1"/>
      <c r="CR879" s="1"/>
      <c r="CS879" s="1"/>
      <c r="CT879" s="1"/>
      <c r="CU879" s="1"/>
      <c r="CV879" s="1"/>
      <c r="CW879" s="1"/>
      <c r="CX879" s="1"/>
      <c r="CY879" s="1"/>
      <c r="CZ879" s="1"/>
      <c r="DA879" s="1"/>
      <c r="DB879" s="1"/>
      <c r="DC879" s="1"/>
      <c r="DD879" s="1"/>
      <c r="DE879" s="1"/>
      <c r="DF879" s="1"/>
      <c r="DG879" s="1"/>
      <c r="DH879" s="1"/>
      <c r="DI879" s="1"/>
      <c r="DJ879" s="1"/>
      <c r="DK879" s="1"/>
      <c r="DL879" s="1"/>
      <c r="DM879" s="1"/>
      <c r="DN879" s="1"/>
      <c r="DO879" s="1"/>
      <c r="DP879" s="1"/>
      <c r="DQ879" s="1"/>
      <c r="DR879" s="1"/>
      <c r="DS879" s="1"/>
      <c r="DT879" s="1"/>
      <c r="DU879" s="1"/>
      <c r="DV879" s="1"/>
      <c r="DW879" s="1"/>
      <c r="DX879" s="1"/>
      <c r="DY879" s="1"/>
      <c r="DZ879" s="1"/>
      <c r="EA879" s="1"/>
      <c r="EB879" s="1"/>
      <c r="EC879" s="1"/>
      <c r="ED879" s="1"/>
      <c r="EE879" s="1"/>
      <c r="EF879" s="1"/>
      <c r="EG879" s="1"/>
      <c r="EH879" s="1"/>
      <c r="EI879" s="1"/>
      <c r="EJ879" s="1"/>
      <c r="EK879" s="1"/>
      <c r="EL879" s="1"/>
      <c r="EM879" s="1"/>
      <c r="EN879" s="1"/>
      <c r="EO879" s="1"/>
      <c r="EP879" s="1"/>
    </row>
    <row r="880" spans="1:14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"/>
      <c r="BQ880" s="1"/>
      <c r="BR880" s="1"/>
      <c r="BS880" s="1"/>
      <c r="BT880" s="1"/>
      <c r="BU880" s="1"/>
      <c r="BV880" s="1"/>
      <c r="BW880" s="1"/>
      <c r="BX880" s="1"/>
      <c r="BY880" s="1"/>
      <c r="BZ880" s="1"/>
      <c r="CA880" s="1"/>
      <c r="CB880" s="1"/>
      <c r="CC880" s="1"/>
      <c r="CD880" s="1"/>
      <c r="CE880" s="1"/>
      <c r="CF880" s="1"/>
      <c r="CG880" s="1"/>
      <c r="CH880" s="1"/>
      <c r="CI880" s="1"/>
      <c r="CJ880" s="1"/>
      <c r="CK880" s="1"/>
      <c r="CL880" s="1"/>
      <c r="CM880" s="1"/>
      <c r="CN880" s="1"/>
      <c r="CO880" s="1"/>
      <c r="CP880" s="1"/>
      <c r="CQ880" s="1"/>
      <c r="CR880" s="1"/>
      <c r="CS880" s="1"/>
      <c r="CT880" s="1"/>
      <c r="CU880" s="1"/>
      <c r="CV880" s="1"/>
      <c r="CW880" s="1"/>
      <c r="CX880" s="1"/>
      <c r="CY880" s="1"/>
      <c r="CZ880" s="1"/>
      <c r="DA880" s="1"/>
      <c r="DB880" s="1"/>
      <c r="DC880" s="1"/>
      <c r="DD880" s="1"/>
      <c r="DE880" s="1"/>
      <c r="DF880" s="1"/>
      <c r="DG880" s="1"/>
      <c r="DH880" s="1"/>
      <c r="DI880" s="1"/>
      <c r="DJ880" s="1"/>
      <c r="DK880" s="1"/>
      <c r="DL880" s="1"/>
      <c r="DM880" s="1"/>
      <c r="DN880" s="1"/>
      <c r="DO880" s="1"/>
      <c r="DP880" s="1"/>
      <c r="DQ880" s="1"/>
      <c r="DR880" s="1"/>
      <c r="DS880" s="1"/>
      <c r="DT880" s="1"/>
      <c r="DU880" s="1"/>
      <c r="DV880" s="1"/>
      <c r="DW880" s="1"/>
      <c r="DX880" s="1"/>
      <c r="DY880" s="1"/>
      <c r="DZ880" s="1"/>
      <c r="EA880" s="1"/>
      <c r="EB880" s="1"/>
      <c r="EC880" s="1"/>
      <c r="ED880" s="1"/>
      <c r="EE880" s="1"/>
      <c r="EF880" s="1"/>
      <c r="EG880" s="1"/>
      <c r="EH880" s="1"/>
      <c r="EI880" s="1"/>
      <c r="EJ880" s="1"/>
      <c r="EK880" s="1"/>
      <c r="EL880" s="1"/>
      <c r="EM880" s="1"/>
      <c r="EN880" s="1"/>
      <c r="EO880" s="1"/>
      <c r="EP880" s="1"/>
    </row>
    <row r="881" spans="1:14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  <c r="BQ881" s="1"/>
      <c r="BR881" s="1"/>
      <c r="BS881" s="1"/>
      <c r="BT881" s="1"/>
      <c r="BU881" s="1"/>
      <c r="BV881" s="1"/>
      <c r="BW881" s="1"/>
      <c r="BX881" s="1"/>
      <c r="BY881" s="1"/>
      <c r="BZ881" s="1"/>
      <c r="CA881" s="1"/>
      <c r="CB881" s="1"/>
      <c r="CC881" s="1"/>
      <c r="CD881" s="1"/>
      <c r="CE881" s="1"/>
      <c r="CF881" s="1"/>
      <c r="CG881" s="1"/>
      <c r="CH881" s="1"/>
      <c r="CI881" s="1"/>
      <c r="CJ881" s="1"/>
      <c r="CK881" s="1"/>
      <c r="CL881" s="1"/>
      <c r="CM881" s="1"/>
      <c r="CN881" s="1"/>
      <c r="CO881" s="1"/>
      <c r="CP881" s="1"/>
      <c r="CQ881" s="1"/>
      <c r="CR881" s="1"/>
      <c r="CS881" s="1"/>
      <c r="CT881" s="1"/>
      <c r="CU881" s="1"/>
      <c r="CV881" s="1"/>
      <c r="CW881" s="1"/>
      <c r="CX881" s="1"/>
      <c r="CY881" s="1"/>
      <c r="CZ881" s="1"/>
      <c r="DA881" s="1"/>
      <c r="DB881" s="1"/>
      <c r="DC881" s="1"/>
      <c r="DD881" s="1"/>
      <c r="DE881" s="1"/>
      <c r="DF881" s="1"/>
      <c r="DG881" s="1"/>
      <c r="DH881" s="1"/>
      <c r="DI881" s="1"/>
      <c r="DJ881" s="1"/>
      <c r="DK881" s="1"/>
      <c r="DL881" s="1"/>
      <c r="DM881" s="1"/>
      <c r="DN881" s="1"/>
      <c r="DO881" s="1"/>
      <c r="DP881" s="1"/>
      <c r="DQ881" s="1"/>
      <c r="DR881" s="1"/>
      <c r="DS881" s="1"/>
      <c r="DT881" s="1"/>
      <c r="DU881" s="1"/>
      <c r="DV881" s="1"/>
      <c r="DW881" s="1"/>
      <c r="DX881" s="1"/>
      <c r="DY881" s="1"/>
      <c r="DZ881" s="1"/>
      <c r="EA881" s="1"/>
      <c r="EB881" s="1"/>
      <c r="EC881" s="1"/>
      <c r="ED881" s="1"/>
      <c r="EE881" s="1"/>
      <c r="EF881" s="1"/>
      <c r="EG881" s="1"/>
      <c r="EH881" s="1"/>
      <c r="EI881" s="1"/>
      <c r="EJ881" s="1"/>
      <c r="EK881" s="1"/>
      <c r="EL881" s="1"/>
      <c r="EM881" s="1"/>
      <c r="EN881" s="1"/>
      <c r="EO881" s="1"/>
      <c r="EP881" s="1"/>
    </row>
    <row r="882" spans="1:14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"/>
      <c r="BQ882" s="1"/>
      <c r="BR882" s="1"/>
      <c r="BS882" s="1"/>
      <c r="BT882" s="1"/>
      <c r="BU882" s="1"/>
      <c r="BV882" s="1"/>
      <c r="BW882" s="1"/>
      <c r="BX882" s="1"/>
      <c r="BY882" s="1"/>
      <c r="BZ882" s="1"/>
      <c r="CA882" s="1"/>
      <c r="CB882" s="1"/>
      <c r="CC882" s="1"/>
      <c r="CD882" s="1"/>
      <c r="CE882" s="1"/>
      <c r="CF882" s="1"/>
      <c r="CG882" s="1"/>
      <c r="CH882" s="1"/>
      <c r="CI882" s="1"/>
      <c r="CJ882" s="1"/>
      <c r="CK882" s="1"/>
      <c r="CL882" s="1"/>
      <c r="CM882" s="1"/>
      <c r="CN882" s="1"/>
      <c r="CO882" s="1"/>
      <c r="CP882" s="1"/>
      <c r="CQ882" s="1"/>
      <c r="CR882" s="1"/>
      <c r="CS882" s="1"/>
      <c r="CT882" s="1"/>
      <c r="CU882" s="1"/>
      <c r="CV882" s="1"/>
      <c r="CW882" s="1"/>
      <c r="CX882" s="1"/>
      <c r="CY882" s="1"/>
      <c r="CZ882" s="1"/>
      <c r="DA882" s="1"/>
      <c r="DB882" s="1"/>
      <c r="DC882" s="1"/>
      <c r="DD882" s="1"/>
      <c r="DE882" s="1"/>
      <c r="DF882" s="1"/>
      <c r="DG882" s="1"/>
      <c r="DH882" s="1"/>
      <c r="DI882" s="1"/>
      <c r="DJ882" s="1"/>
      <c r="DK882" s="1"/>
      <c r="DL882" s="1"/>
      <c r="DM882" s="1"/>
      <c r="DN882" s="1"/>
      <c r="DO882" s="1"/>
      <c r="DP882" s="1"/>
      <c r="DQ882" s="1"/>
      <c r="DR882" s="1"/>
      <c r="DS882" s="1"/>
      <c r="DT882" s="1"/>
      <c r="DU882" s="1"/>
      <c r="DV882" s="1"/>
      <c r="DW882" s="1"/>
      <c r="DX882" s="1"/>
      <c r="DY882" s="1"/>
      <c r="DZ882" s="1"/>
      <c r="EA882" s="1"/>
      <c r="EB882" s="1"/>
      <c r="EC882" s="1"/>
      <c r="ED882" s="1"/>
      <c r="EE882" s="1"/>
      <c r="EF882" s="1"/>
      <c r="EG882" s="1"/>
      <c r="EH882" s="1"/>
      <c r="EI882" s="1"/>
      <c r="EJ882" s="1"/>
      <c r="EK882" s="1"/>
      <c r="EL882" s="1"/>
      <c r="EM882" s="1"/>
      <c r="EN882" s="1"/>
      <c r="EO882" s="1"/>
      <c r="EP882" s="1"/>
    </row>
    <row r="883" spans="1:14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  <c r="BQ883" s="1"/>
      <c r="BR883" s="1"/>
      <c r="BS883" s="1"/>
      <c r="BT883" s="1"/>
      <c r="BU883" s="1"/>
      <c r="BV883" s="1"/>
      <c r="BW883" s="1"/>
      <c r="BX883" s="1"/>
      <c r="BY883" s="1"/>
      <c r="BZ883" s="1"/>
      <c r="CA883" s="1"/>
      <c r="CB883" s="1"/>
      <c r="CC883" s="1"/>
      <c r="CD883" s="1"/>
      <c r="CE883" s="1"/>
      <c r="CF883" s="1"/>
      <c r="CG883" s="1"/>
      <c r="CH883" s="1"/>
      <c r="CI883" s="1"/>
      <c r="CJ883" s="1"/>
      <c r="CK883" s="1"/>
      <c r="CL883" s="1"/>
      <c r="CM883" s="1"/>
      <c r="CN883" s="1"/>
      <c r="CO883" s="1"/>
      <c r="CP883" s="1"/>
      <c r="CQ883" s="1"/>
      <c r="CR883" s="1"/>
      <c r="CS883" s="1"/>
      <c r="CT883" s="1"/>
      <c r="CU883" s="1"/>
      <c r="CV883" s="1"/>
      <c r="CW883" s="1"/>
      <c r="CX883" s="1"/>
      <c r="CY883" s="1"/>
      <c r="CZ883" s="1"/>
      <c r="DA883" s="1"/>
      <c r="DB883" s="1"/>
      <c r="DC883" s="1"/>
      <c r="DD883" s="1"/>
      <c r="DE883" s="1"/>
      <c r="DF883" s="1"/>
      <c r="DG883" s="1"/>
      <c r="DH883" s="1"/>
      <c r="DI883" s="1"/>
      <c r="DJ883" s="1"/>
      <c r="DK883" s="1"/>
      <c r="DL883" s="1"/>
      <c r="DM883" s="1"/>
      <c r="DN883" s="1"/>
      <c r="DO883" s="1"/>
      <c r="DP883" s="1"/>
      <c r="DQ883" s="1"/>
      <c r="DR883" s="1"/>
      <c r="DS883" s="1"/>
      <c r="DT883" s="1"/>
      <c r="DU883" s="1"/>
      <c r="DV883" s="1"/>
      <c r="DW883" s="1"/>
      <c r="DX883" s="1"/>
      <c r="DY883" s="1"/>
      <c r="DZ883" s="1"/>
      <c r="EA883" s="1"/>
      <c r="EB883" s="1"/>
      <c r="EC883" s="1"/>
      <c r="ED883" s="1"/>
      <c r="EE883" s="1"/>
      <c r="EF883" s="1"/>
      <c r="EG883" s="1"/>
      <c r="EH883" s="1"/>
      <c r="EI883" s="1"/>
      <c r="EJ883" s="1"/>
      <c r="EK883" s="1"/>
      <c r="EL883" s="1"/>
      <c r="EM883" s="1"/>
      <c r="EN883" s="1"/>
      <c r="EO883" s="1"/>
      <c r="EP883" s="1"/>
    </row>
    <row r="884" spans="1:14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"/>
      <c r="BQ884" s="1"/>
      <c r="BR884" s="1"/>
      <c r="BS884" s="1"/>
      <c r="BT884" s="1"/>
      <c r="BU884" s="1"/>
      <c r="BV884" s="1"/>
      <c r="BW884" s="1"/>
      <c r="BX884" s="1"/>
      <c r="BY884" s="1"/>
      <c r="BZ884" s="1"/>
      <c r="CA884" s="1"/>
      <c r="CB884" s="1"/>
      <c r="CC884" s="1"/>
      <c r="CD884" s="1"/>
      <c r="CE884" s="1"/>
      <c r="CF884" s="1"/>
      <c r="CG884" s="1"/>
      <c r="CH884" s="1"/>
      <c r="CI884" s="1"/>
      <c r="CJ884" s="1"/>
      <c r="CK884" s="1"/>
      <c r="CL884" s="1"/>
      <c r="CM884" s="1"/>
      <c r="CN884" s="1"/>
      <c r="CO884" s="1"/>
      <c r="CP884" s="1"/>
      <c r="CQ884" s="1"/>
      <c r="CR884" s="1"/>
      <c r="CS884" s="1"/>
      <c r="CT884" s="1"/>
      <c r="CU884" s="1"/>
      <c r="CV884" s="1"/>
      <c r="CW884" s="1"/>
      <c r="CX884" s="1"/>
      <c r="CY884" s="1"/>
      <c r="CZ884" s="1"/>
      <c r="DA884" s="1"/>
      <c r="DB884" s="1"/>
      <c r="DC884" s="1"/>
      <c r="DD884" s="1"/>
      <c r="DE884" s="1"/>
      <c r="DF884" s="1"/>
      <c r="DG884" s="1"/>
      <c r="DH884" s="1"/>
      <c r="DI884" s="1"/>
      <c r="DJ884" s="1"/>
      <c r="DK884" s="1"/>
      <c r="DL884" s="1"/>
      <c r="DM884" s="1"/>
      <c r="DN884" s="1"/>
      <c r="DO884" s="1"/>
      <c r="DP884" s="1"/>
      <c r="DQ884" s="1"/>
      <c r="DR884" s="1"/>
      <c r="DS884" s="1"/>
      <c r="DT884" s="1"/>
      <c r="DU884" s="1"/>
      <c r="DV884" s="1"/>
      <c r="DW884" s="1"/>
      <c r="DX884" s="1"/>
      <c r="DY884" s="1"/>
      <c r="DZ884" s="1"/>
      <c r="EA884" s="1"/>
      <c r="EB884" s="1"/>
      <c r="EC884" s="1"/>
      <c r="ED884" s="1"/>
      <c r="EE884" s="1"/>
      <c r="EF884" s="1"/>
      <c r="EG884" s="1"/>
      <c r="EH884" s="1"/>
      <c r="EI884" s="1"/>
      <c r="EJ884" s="1"/>
      <c r="EK884" s="1"/>
      <c r="EL884" s="1"/>
      <c r="EM884" s="1"/>
      <c r="EN884" s="1"/>
      <c r="EO884" s="1"/>
      <c r="EP884" s="1"/>
    </row>
    <row r="885" spans="1:14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  <c r="BQ885" s="1"/>
      <c r="BR885" s="1"/>
      <c r="BS885" s="1"/>
      <c r="BT885" s="1"/>
      <c r="BU885" s="1"/>
      <c r="BV885" s="1"/>
      <c r="BW885" s="1"/>
      <c r="BX885" s="1"/>
      <c r="BY885" s="1"/>
      <c r="BZ885" s="1"/>
      <c r="CA885" s="1"/>
      <c r="CB885" s="1"/>
      <c r="CC885" s="1"/>
      <c r="CD885" s="1"/>
      <c r="CE885" s="1"/>
      <c r="CF885" s="1"/>
      <c r="CG885" s="1"/>
      <c r="CH885" s="1"/>
      <c r="CI885" s="1"/>
      <c r="CJ885" s="1"/>
      <c r="CK885" s="1"/>
      <c r="CL885" s="1"/>
      <c r="CM885" s="1"/>
      <c r="CN885" s="1"/>
      <c r="CO885" s="1"/>
      <c r="CP885" s="1"/>
      <c r="CQ885" s="1"/>
      <c r="CR885" s="1"/>
      <c r="CS885" s="1"/>
      <c r="CT885" s="1"/>
      <c r="CU885" s="1"/>
      <c r="CV885" s="1"/>
      <c r="CW885" s="1"/>
      <c r="CX885" s="1"/>
      <c r="CY885" s="1"/>
      <c r="CZ885" s="1"/>
      <c r="DA885" s="1"/>
      <c r="DB885" s="1"/>
      <c r="DC885" s="1"/>
      <c r="DD885" s="1"/>
      <c r="DE885" s="1"/>
      <c r="DF885" s="1"/>
      <c r="DG885" s="1"/>
      <c r="DH885" s="1"/>
      <c r="DI885" s="1"/>
      <c r="DJ885" s="1"/>
      <c r="DK885" s="1"/>
      <c r="DL885" s="1"/>
      <c r="DM885" s="1"/>
      <c r="DN885" s="1"/>
      <c r="DO885" s="1"/>
      <c r="DP885" s="1"/>
      <c r="DQ885" s="1"/>
      <c r="DR885" s="1"/>
      <c r="DS885" s="1"/>
      <c r="DT885" s="1"/>
      <c r="DU885" s="1"/>
      <c r="DV885" s="1"/>
      <c r="DW885" s="1"/>
      <c r="DX885" s="1"/>
      <c r="DY885" s="1"/>
      <c r="DZ885" s="1"/>
      <c r="EA885" s="1"/>
      <c r="EB885" s="1"/>
      <c r="EC885" s="1"/>
      <c r="ED885" s="1"/>
      <c r="EE885" s="1"/>
      <c r="EF885" s="1"/>
      <c r="EG885" s="1"/>
      <c r="EH885" s="1"/>
      <c r="EI885" s="1"/>
      <c r="EJ885" s="1"/>
      <c r="EK885" s="1"/>
      <c r="EL885" s="1"/>
      <c r="EM885" s="1"/>
      <c r="EN885" s="1"/>
      <c r="EO885" s="1"/>
      <c r="EP885" s="1"/>
    </row>
    <row r="886" spans="1:14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  <c r="BQ886" s="1"/>
      <c r="BR886" s="1"/>
      <c r="BS886" s="1"/>
      <c r="BT886" s="1"/>
      <c r="BU886" s="1"/>
      <c r="BV886" s="1"/>
      <c r="BW886" s="1"/>
      <c r="BX886" s="1"/>
      <c r="BY886" s="1"/>
      <c r="BZ886" s="1"/>
      <c r="CA886" s="1"/>
      <c r="CB886" s="1"/>
      <c r="CC886" s="1"/>
      <c r="CD886" s="1"/>
      <c r="CE886" s="1"/>
      <c r="CF886" s="1"/>
      <c r="CG886" s="1"/>
      <c r="CH886" s="1"/>
      <c r="CI886" s="1"/>
      <c r="CJ886" s="1"/>
      <c r="CK886" s="1"/>
      <c r="CL886" s="1"/>
      <c r="CM886" s="1"/>
      <c r="CN886" s="1"/>
      <c r="CO886" s="1"/>
      <c r="CP886" s="1"/>
      <c r="CQ886" s="1"/>
      <c r="CR886" s="1"/>
      <c r="CS886" s="1"/>
      <c r="CT886" s="1"/>
      <c r="CU886" s="1"/>
      <c r="CV886" s="1"/>
      <c r="CW886" s="1"/>
      <c r="CX886" s="1"/>
      <c r="CY886" s="1"/>
      <c r="CZ886" s="1"/>
      <c r="DA886" s="1"/>
      <c r="DB886" s="1"/>
      <c r="DC886" s="1"/>
      <c r="DD886" s="1"/>
      <c r="DE886" s="1"/>
      <c r="DF886" s="1"/>
      <c r="DG886" s="1"/>
      <c r="DH886" s="1"/>
      <c r="DI886" s="1"/>
      <c r="DJ886" s="1"/>
      <c r="DK886" s="1"/>
      <c r="DL886" s="1"/>
      <c r="DM886" s="1"/>
      <c r="DN886" s="1"/>
      <c r="DO886" s="1"/>
      <c r="DP886" s="1"/>
      <c r="DQ886" s="1"/>
      <c r="DR886" s="1"/>
      <c r="DS886" s="1"/>
      <c r="DT886" s="1"/>
      <c r="DU886" s="1"/>
      <c r="DV886" s="1"/>
      <c r="DW886" s="1"/>
      <c r="DX886" s="1"/>
      <c r="DY886" s="1"/>
      <c r="DZ886" s="1"/>
      <c r="EA886" s="1"/>
      <c r="EB886" s="1"/>
      <c r="EC886" s="1"/>
      <c r="ED886" s="1"/>
      <c r="EE886" s="1"/>
      <c r="EF886" s="1"/>
      <c r="EG886" s="1"/>
      <c r="EH886" s="1"/>
      <c r="EI886" s="1"/>
      <c r="EJ886" s="1"/>
      <c r="EK886" s="1"/>
      <c r="EL886" s="1"/>
      <c r="EM886" s="1"/>
      <c r="EN886" s="1"/>
      <c r="EO886" s="1"/>
      <c r="EP886" s="1"/>
    </row>
    <row r="887" spans="1:14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  <c r="BQ887" s="1"/>
      <c r="BR887" s="1"/>
      <c r="BS887" s="1"/>
      <c r="BT887" s="1"/>
      <c r="BU887" s="1"/>
      <c r="BV887" s="1"/>
      <c r="BW887" s="1"/>
      <c r="BX887" s="1"/>
      <c r="BY887" s="1"/>
      <c r="BZ887" s="1"/>
      <c r="CA887" s="1"/>
      <c r="CB887" s="1"/>
      <c r="CC887" s="1"/>
      <c r="CD887" s="1"/>
      <c r="CE887" s="1"/>
      <c r="CF887" s="1"/>
      <c r="CG887" s="1"/>
      <c r="CH887" s="1"/>
      <c r="CI887" s="1"/>
      <c r="CJ887" s="1"/>
      <c r="CK887" s="1"/>
      <c r="CL887" s="1"/>
      <c r="CM887" s="1"/>
      <c r="CN887" s="1"/>
      <c r="CO887" s="1"/>
      <c r="CP887" s="1"/>
      <c r="CQ887" s="1"/>
      <c r="CR887" s="1"/>
      <c r="CS887" s="1"/>
      <c r="CT887" s="1"/>
      <c r="CU887" s="1"/>
      <c r="CV887" s="1"/>
      <c r="CW887" s="1"/>
      <c r="CX887" s="1"/>
      <c r="CY887" s="1"/>
      <c r="CZ887" s="1"/>
      <c r="DA887" s="1"/>
      <c r="DB887" s="1"/>
      <c r="DC887" s="1"/>
      <c r="DD887" s="1"/>
      <c r="DE887" s="1"/>
      <c r="DF887" s="1"/>
      <c r="DG887" s="1"/>
      <c r="DH887" s="1"/>
      <c r="DI887" s="1"/>
      <c r="DJ887" s="1"/>
      <c r="DK887" s="1"/>
      <c r="DL887" s="1"/>
      <c r="DM887" s="1"/>
      <c r="DN887" s="1"/>
      <c r="DO887" s="1"/>
      <c r="DP887" s="1"/>
      <c r="DQ887" s="1"/>
      <c r="DR887" s="1"/>
      <c r="DS887" s="1"/>
      <c r="DT887" s="1"/>
      <c r="DU887" s="1"/>
      <c r="DV887" s="1"/>
      <c r="DW887" s="1"/>
      <c r="DX887" s="1"/>
      <c r="DY887" s="1"/>
      <c r="DZ887" s="1"/>
      <c r="EA887" s="1"/>
      <c r="EB887" s="1"/>
      <c r="EC887" s="1"/>
      <c r="ED887" s="1"/>
      <c r="EE887" s="1"/>
      <c r="EF887" s="1"/>
      <c r="EG887" s="1"/>
      <c r="EH887" s="1"/>
      <c r="EI887" s="1"/>
      <c r="EJ887" s="1"/>
      <c r="EK887" s="1"/>
      <c r="EL887" s="1"/>
      <c r="EM887" s="1"/>
      <c r="EN887" s="1"/>
      <c r="EO887" s="1"/>
      <c r="EP887" s="1"/>
    </row>
    <row r="888" spans="1:14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"/>
      <c r="BQ888" s="1"/>
      <c r="BR888" s="1"/>
      <c r="BS888" s="1"/>
      <c r="BT888" s="1"/>
      <c r="BU888" s="1"/>
      <c r="BV888" s="1"/>
      <c r="BW888" s="1"/>
      <c r="BX888" s="1"/>
      <c r="BY888" s="1"/>
      <c r="BZ888" s="1"/>
      <c r="CA888" s="1"/>
      <c r="CB888" s="1"/>
      <c r="CC888" s="1"/>
      <c r="CD888" s="1"/>
      <c r="CE888" s="1"/>
      <c r="CF888" s="1"/>
      <c r="CG888" s="1"/>
      <c r="CH888" s="1"/>
      <c r="CI888" s="1"/>
      <c r="CJ888" s="1"/>
      <c r="CK888" s="1"/>
      <c r="CL888" s="1"/>
      <c r="CM888" s="1"/>
      <c r="CN888" s="1"/>
      <c r="CO888" s="1"/>
      <c r="CP888" s="1"/>
      <c r="CQ888" s="1"/>
      <c r="CR888" s="1"/>
      <c r="CS888" s="1"/>
      <c r="CT888" s="1"/>
      <c r="CU888" s="1"/>
      <c r="CV888" s="1"/>
      <c r="CW888" s="1"/>
      <c r="CX888" s="1"/>
      <c r="CY888" s="1"/>
      <c r="CZ888" s="1"/>
      <c r="DA888" s="1"/>
      <c r="DB888" s="1"/>
      <c r="DC888" s="1"/>
      <c r="DD888" s="1"/>
      <c r="DE888" s="1"/>
      <c r="DF888" s="1"/>
      <c r="DG888" s="1"/>
      <c r="DH888" s="1"/>
      <c r="DI888" s="1"/>
      <c r="DJ888" s="1"/>
      <c r="DK888" s="1"/>
      <c r="DL888" s="1"/>
      <c r="DM888" s="1"/>
      <c r="DN888" s="1"/>
      <c r="DO888" s="1"/>
      <c r="DP888" s="1"/>
      <c r="DQ888" s="1"/>
      <c r="DR888" s="1"/>
      <c r="DS888" s="1"/>
      <c r="DT888" s="1"/>
      <c r="DU888" s="1"/>
      <c r="DV888" s="1"/>
      <c r="DW888" s="1"/>
      <c r="DX888" s="1"/>
      <c r="DY888" s="1"/>
      <c r="DZ888" s="1"/>
      <c r="EA888" s="1"/>
      <c r="EB888" s="1"/>
      <c r="EC888" s="1"/>
      <c r="ED888" s="1"/>
      <c r="EE888" s="1"/>
      <c r="EF888" s="1"/>
      <c r="EG888" s="1"/>
      <c r="EH888" s="1"/>
      <c r="EI888" s="1"/>
      <c r="EJ888" s="1"/>
      <c r="EK888" s="1"/>
      <c r="EL888" s="1"/>
      <c r="EM888" s="1"/>
      <c r="EN888" s="1"/>
      <c r="EO888" s="1"/>
      <c r="EP888" s="1"/>
    </row>
    <row r="889" spans="1:14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"/>
      <c r="BQ889" s="1"/>
      <c r="BR889" s="1"/>
      <c r="BS889" s="1"/>
      <c r="BT889" s="1"/>
      <c r="BU889" s="1"/>
      <c r="BV889" s="1"/>
      <c r="BW889" s="1"/>
      <c r="BX889" s="1"/>
      <c r="BY889" s="1"/>
      <c r="BZ889" s="1"/>
      <c r="CA889" s="1"/>
      <c r="CB889" s="1"/>
      <c r="CC889" s="1"/>
      <c r="CD889" s="1"/>
      <c r="CE889" s="1"/>
      <c r="CF889" s="1"/>
      <c r="CG889" s="1"/>
      <c r="CH889" s="1"/>
      <c r="CI889" s="1"/>
      <c r="CJ889" s="1"/>
      <c r="CK889" s="1"/>
      <c r="CL889" s="1"/>
      <c r="CM889" s="1"/>
      <c r="CN889" s="1"/>
      <c r="CO889" s="1"/>
      <c r="CP889" s="1"/>
      <c r="CQ889" s="1"/>
      <c r="CR889" s="1"/>
      <c r="CS889" s="1"/>
      <c r="CT889" s="1"/>
      <c r="CU889" s="1"/>
      <c r="CV889" s="1"/>
      <c r="CW889" s="1"/>
      <c r="CX889" s="1"/>
      <c r="CY889" s="1"/>
      <c r="CZ889" s="1"/>
      <c r="DA889" s="1"/>
      <c r="DB889" s="1"/>
      <c r="DC889" s="1"/>
      <c r="DD889" s="1"/>
      <c r="DE889" s="1"/>
      <c r="DF889" s="1"/>
      <c r="DG889" s="1"/>
      <c r="DH889" s="1"/>
      <c r="DI889" s="1"/>
      <c r="DJ889" s="1"/>
      <c r="DK889" s="1"/>
      <c r="DL889" s="1"/>
      <c r="DM889" s="1"/>
      <c r="DN889" s="1"/>
      <c r="DO889" s="1"/>
      <c r="DP889" s="1"/>
      <c r="DQ889" s="1"/>
      <c r="DR889" s="1"/>
      <c r="DS889" s="1"/>
      <c r="DT889" s="1"/>
      <c r="DU889" s="1"/>
      <c r="DV889" s="1"/>
      <c r="DW889" s="1"/>
      <c r="DX889" s="1"/>
      <c r="DY889" s="1"/>
      <c r="DZ889" s="1"/>
      <c r="EA889" s="1"/>
      <c r="EB889" s="1"/>
      <c r="EC889" s="1"/>
      <c r="ED889" s="1"/>
      <c r="EE889" s="1"/>
      <c r="EF889" s="1"/>
      <c r="EG889" s="1"/>
      <c r="EH889" s="1"/>
      <c r="EI889" s="1"/>
      <c r="EJ889" s="1"/>
      <c r="EK889" s="1"/>
      <c r="EL889" s="1"/>
      <c r="EM889" s="1"/>
      <c r="EN889" s="1"/>
      <c r="EO889" s="1"/>
      <c r="EP889" s="1"/>
    </row>
    <row r="890" spans="1:14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  <c r="BQ890" s="1"/>
      <c r="BR890" s="1"/>
      <c r="BS890" s="1"/>
      <c r="BT890" s="1"/>
      <c r="BU890" s="1"/>
      <c r="BV890" s="1"/>
      <c r="BW890" s="1"/>
      <c r="BX890" s="1"/>
      <c r="BY890" s="1"/>
      <c r="BZ890" s="1"/>
      <c r="CA890" s="1"/>
      <c r="CB890" s="1"/>
      <c r="CC890" s="1"/>
      <c r="CD890" s="1"/>
      <c r="CE890" s="1"/>
      <c r="CF890" s="1"/>
      <c r="CG890" s="1"/>
      <c r="CH890" s="1"/>
      <c r="CI890" s="1"/>
      <c r="CJ890" s="1"/>
      <c r="CK890" s="1"/>
      <c r="CL890" s="1"/>
      <c r="CM890" s="1"/>
      <c r="CN890" s="1"/>
      <c r="CO890" s="1"/>
      <c r="CP890" s="1"/>
      <c r="CQ890" s="1"/>
      <c r="CR890" s="1"/>
      <c r="CS890" s="1"/>
      <c r="CT890" s="1"/>
      <c r="CU890" s="1"/>
      <c r="CV890" s="1"/>
      <c r="CW890" s="1"/>
      <c r="CX890" s="1"/>
      <c r="CY890" s="1"/>
      <c r="CZ890" s="1"/>
      <c r="DA890" s="1"/>
      <c r="DB890" s="1"/>
      <c r="DC890" s="1"/>
      <c r="DD890" s="1"/>
      <c r="DE890" s="1"/>
      <c r="DF890" s="1"/>
      <c r="DG890" s="1"/>
      <c r="DH890" s="1"/>
      <c r="DI890" s="1"/>
      <c r="DJ890" s="1"/>
      <c r="DK890" s="1"/>
      <c r="DL890" s="1"/>
      <c r="DM890" s="1"/>
      <c r="DN890" s="1"/>
      <c r="DO890" s="1"/>
      <c r="DP890" s="1"/>
      <c r="DQ890" s="1"/>
      <c r="DR890" s="1"/>
      <c r="DS890" s="1"/>
      <c r="DT890" s="1"/>
      <c r="DU890" s="1"/>
      <c r="DV890" s="1"/>
      <c r="DW890" s="1"/>
      <c r="DX890" s="1"/>
      <c r="DY890" s="1"/>
      <c r="DZ890" s="1"/>
      <c r="EA890" s="1"/>
      <c r="EB890" s="1"/>
      <c r="EC890" s="1"/>
      <c r="ED890" s="1"/>
      <c r="EE890" s="1"/>
      <c r="EF890" s="1"/>
      <c r="EG890" s="1"/>
      <c r="EH890" s="1"/>
      <c r="EI890" s="1"/>
      <c r="EJ890" s="1"/>
      <c r="EK890" s="1"/>
      <c r="EL890" s="1"/>
      <c r="EM890" s="1"/>
      <c r="EN890" s="1"/>
      <c r="EO890" s="1"/>
      <c r="EP890" s="1"/>
    </row>
    <row r="891" spans="1:14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"/>
      <c r="BQ891" s="1"/>
      <c r="BR891" s="1"/>
      <c r="BS891" s="1"/>
      <c r="BT891" s="1"/>
      <c r="BU891" s="1"/>
      <c r="BV891" s="1"/>
      <c r="BW891" s="1"/>
      <c r="BX891" s="1"/>
      <c r="BY891" s="1"/>
      <c r="BZ891" s="1"/>
      <c r="CA891" s="1"/>
      <c r="CB891" s="1"/>
      <c r="CC891" s="1"/>
      <c r="CD891" s="1"/>
      <c r="CE891" s="1"/>
      <c r="CF891" s="1"/>
      <c r="CG891" s="1"/>
      <c r="CH891" s="1"/>
      <c r="CI891" s="1"/>
      <c r="CJ891" s="1"/>
      <c r="CK891" s="1"/>
      <c r="CL891" s="1"/>
      <c r="CM891" s="1"/>
      <c r="CN891" s="1"/>
      <c r="CO891" s="1"/>
      <c r="CP891" s="1"/>
      <c r="CQ891" s="1"/>
      <c r="CR891" s="1"/>
      <c r="CS891" s="1"/>
      <c r="CT891" s="1"/>
      <c r="CU891" s="1"/>
      <c r="CV891" s="1"/>
      <c r="CW891" s="1"/>
      <c r="CX891" s="1"/>
      <c r="CY891" s="1"/>
      <c r="CZ891" s="1"/>
      <c r="DA891" s="1"/>
      <c r="DB891" s="1"/>
      <c r="DC891" s="1"/>
      <c r="DD891" s="1"/>
      <c r="DE891" s="1"/>
      <c r="DF891" s="1"/>
      <c r="DG891" s="1"/>
      <c r="DH891" s="1"/>
      <c r="DI891" s="1"/>
      <c r="DJ891" s="1"/>
      <c r="DK891" s="1"/>
      <c r="DL891" s="1"/>
      <c r="DM891" s="1"/>
      <c r="DN891" s="1"/>
      <c r="DO891" s="1"/>
      <c r="DP891" s="1"/>
      <c r="DQ891" s="1"/>
      <c r="DR891" s="1"/>
      <c r="DS891" s="1"/>
      <c r="DT891" s="1"/>
      <c r="DU891" s="1"/>
      <c r="DV891" s="1"/>
      <c r="DW891" s="1"/>
      <c r="DX891" s="1"/>
      <c r="DY891" s="1"/>
      <c r="DZ891" s="1"/>
      <c r="EA891" s="1"/>
      <c r="EB891" s="1"/>
      <c r="EC891" s="1"/>
      <c r="ED891" s="1"/>
      <c r="EE891" s="1"/>
      <c r="EF891" s="1"/>
      <c r="EG891" s="1"/>
      <c r="EH891" s="1"/>
      <c r="EI891" s="1"/>
      <c r="EJ891" s="1"/>
      <c r="EK891" s="1"/>
      <c r="EL891" s="1"/>
      <c r="EM891" s="1"/>
      <c r="EN891" s="1"/>
      <c r="EO891" s="1"/>
      <c r="EP891" s="1"/>
    </row>
    <row r="892" spans="1:14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"/>
      <c r="BQ892" s="1"/>
      <c r="BR892" s="1"/>
      <c r="BS892" s="1"/>
      <c r="BT892" s="1"/>
      <c r="BU892" s="1"/>
      <c r="BV892" s="1"/>
      <c r="BW892" s="1"/>
      <c r="BX892" s="1"/>
      <c r="BY892" s="1"/>
      <c r="BZ892" s="1"/>
      <c r="CA892" s="1"/>
      <c r="CB892" s="1"/>
      <c r="CC892" s="1"/>
      <c r="CD892" s="1"/>
      <c r="CE892" s="1"/>
      <c r="CF892" s="1"/>
      <c r="CG892" s="1"/>
      <c r="CH892" s="1"/>
      <c r="CI892" s="1"/>
      <c r="CJ892" s="1"/>
      <c r="CK892" s="1"/>
      <c r="CL892" s="1"/>
      <c r="CM892" s="1"/>
      <c r="CN892" s="1"/>
      <c r="CO892" s="1"/>
      <c r="CP892" s="1"/>
      <c r="CQ892" s="1"/>
      <c r="CR892" s="1"/>
      <c r="CS892" s="1"/>
      <c r="CT892" s="1"/>
      <c r="CU892" s="1"/>
      <c r="CV892" s="1"/>
      <c r="CW892" s="1"/>
      <c r="CX892" s="1"/>
      <c r="CY892" s="1"/>
      <c r="CZ892" s="1"/>
      <c r="DA892" s="1"/>
      <c r="DB892" s="1"/>
      <c r="DC892" s="1"/>
      <c r="DD892" s="1"/>
      <c r="DE892" s="1"/>
      <c r="DF892" s="1"/>
      <c r="DG892" s="1"/>
      <c r="DH892" s="1"/>
      <c r="DI892" s="1"/>
      <c r="DJ892" s="1"/>
      <c r="DK892" s="1"/>
      <c r="DL892" s="1"/>
      <c r="DM892" s="1"/>
      <c r="DN892" s="1"/>
      <c r="DO892" s="1"/>
      <c r="DP892" s="1"/>
      <c r="DQ892" s="1"/>
      <c r="DR892" s="1"/>
      <c r="DS892" s="1"/>
      <c r="DT892" s="1"/>
      <c r="DU892" s="1"/>
      <c r="DV892" s="1"/>
      <c r="DW892" s="1"/>
      <c r="DX892" s="1"/>
      <c r="DY892" s="1"/>
      <c r="DZ892" s="1"/>
      <c r="EA892" s="1"/>
      <c r="EB892" s="1"/>
      <c r="EC892" s="1"/>
      <c r="ED892" s="1"/>
      <c r="EE892" s="1"/>
      <c r="EF892" s="1"/>
      <c r="EG892" s="1"/>
      <c r="EH892" s="1"/>
      <c r="EI892" s="1"/>
      <c r="EJ892" s="1"/>
      <c r="EK892" s="1"/>
      <c r="EL892" s="1"/>
      <c r="EM892" s="1"/>
      <c r="EN892" s="1"/>
      <c r="EO892" s="1"/>
      <c r="EP892" s="1"/>
    </row>
    <row r="893" spans="1:14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  <c r="BQ893" s="1"/>
      <c r="BR893" s="1"/>
      <c r="BS893" s="1"/>
      <c r="BT893" s="1"/>
      <c r="BU893" s="1"/>
      <c r="BV893" s="1"/>
      <c r="BW893" s="1"/>
      <c r="BX893" s="1"/>
      <c r="BY893" s="1"/>
      <c r="BZ893" s="1"/>
      <c r="CA893" s="1"/>
      <c r="CB893" s="1"/>
      <c r="CC893" s="1"/>
      <c r="CD893" s="1"/>
      <c r="CE893" s="1"/>
      <c r="CF893" s="1"/>
      <c r="CG893" s="1"/>
      <c r="CH893" s="1"/>
      <c r="CI893" s="1"/>
      <c r="CJ893" s="1"/>
      <c r="CK893" s="1"/>
      <c r="CL893" s="1"/>
      <c r="CM893" s="1"/>
      <c r="CN893" s="1"/>
      <c r="CO893" s="1"/>
      <c r="CP893" s="1"/>
      <c r="CQ893" s="1"/>
      <c r="CR893" s="1"/>
      <c r="CS893" s="1"/>
      <c r="CT893" s="1"/>
      <c r="CU893" s="1"/>
      <c r="CV893" s="1"/>
      <c r="CW893" s="1"/>
      <c r="CX893" s="1"/>
      <c r="CY893" s="1"/>
      <c r="CZ893" s="1"/>
      <c r="DA893" s="1"/>
      <c r="DB893" s="1"/>
      <c r="DC893" s="1"/>
      <c r="DD893" s="1"/>
      <c r="DE893" s="1"/>
      <c r="DF893" s="1"/>
      <c r="DG893" s="1"/>
      <c r="DH893" s="1"/>
      <c r="DI893" s="1"/>
      <c r="DJ893" s="1"/>
      <c r="DK893" s="1"/>
      <c r="DL893" s="1"/>
      <c r="DM893" s="1"/>
      <c r="DN893" s="1"/>
      <c r="DO893" s="1"/>
      <c r="DP893" s="1"/>
      <c r="DQ893" s="1"/>
      <c r="DR893" s="1"/>
      <c r="DS893" s="1"/>
      <c r="DT893" s="1"/>
      <c r="DU893" s="1"/>
      <c r="DV893" s="1"/>
      <c r="DW893" s="1"/>
      <c r="DX893" s="1"/>
      <c r="DY893" s="1"/>
      <c r="DZ893" s="1"/>
      <c r="EA893" s="1"/>
      <c r="EB893" s="1"/>
      <c r="EC893" s="1"/>
      <c r="ED893" s="1"/>
      <c r="EE893" s="1"/>
      <c r="EF893" s="1"/>
      <c r="EG893" s="1"/>
      <c r="EH893" s="1"/>
      <c r="EI893" s="1"/>
      <c r="EJ893" s="1"/>
      <c r="EK893" s="1"/>
      <c r="EL893" s="1"/>
      <c r="EM893" s="1"/>
      <c r="EN893" s="1"/>
      <c r="EO893" s="1"/>
      <c r="EP893" s="1"/>
    </row>
    <row r="894" spans="1:14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  <c r="BQ894" s="1"/>
      <c r="BR894" s="1"/>
      <c r="BS894" s="1"/>
      <c r="BT894" s="1"/>
      <c r="BU894" s="1"/>
      <c r="BV894" s="1"/>
      <c r="BW894" s="1"/>
      <c r="BX894" s="1"/>
      <c r="BY894" s="1"/>
      <c r="BZ894" s="1"/>
      <c r="CA894" s="1"/>
      <c r="CB894" s="1"/>
      <c r="CC894" s="1"/>
      <c r="CD894" s="1"/>
      <c r="CE894" s="1"/>
      <c r="CF894" s="1"/>
      <c r="CG894" s="1"/>
      <c r="CH894" s="1"/>
      <c r="CI894" s="1"/>
      <c r="CJ894" s="1"/>
      <c r="CK894" s="1"/>
      <c r="CL894" s="1"/>
      <c r="CM894" s="1"/>
      <c r="CN894" s="1"/>
      <c r="CO894" s="1"/>
      <c r="CP894" s="1"/>
      <c r="CQ894" s="1"/>
      <c r="CR894" s="1"/>
      <c r="CS894" s="1"/>
      <c r="CT894" s="1"/>
      <c r="CU894" s="1"/>
      <c r="CV894" s="1"/>
      <c r="CW894" s="1"/>
      <c r="CX894" s="1"/>
      <c r="CY894" s="1"/>
      <c r="CZ894" s="1"/>
      <c r="DA894" s="1"/>
      <c r="DB894" s="1"/>
      <c r="DC894" s="1"/>
      <c r="DD894" s="1"/>
      <c r="DE894" s="1"/>
      <c r="DF894" s="1"/>
      <c r="DG894" s="1"/>
      <c r="DH894" s="1"/>
      <c r="DI894" s="1"/>
      <c r="DJ894" s="1"/>
      <c r="DK894" s="1"/>
      <c r="DL894" s="1"/>
      <c r="DM894" s="1"/>
      <c r="DN894" s="1"/>
      <c r="DO894" s="1"/>
      <c r="DP894" s="1"/>
      <c r="DQ894" s="1"/>
      <c r="DR894" s="1"/>
      <c r="DS894" s="1"/>
      <c r="DT894" s="1"/>
      <c r="DU894" s="1"/>
      <c r="DV894" s="1"/>
      <c r="DW894" s="1"/>
      <c r="DX894" s="1"/>
      <c r="DY894" s="1"/>
      <c r="DZ894" s="1"/>
      <c r="EA894" s="1"/>
      <c r="EB894" s="1"/>
      <c r="EC894" s="1"/>
      <c r="ED894" s="1"/>
      <c r="EE894" s="1"/>
      <c r="EF894" s="1"/>
      <c r="EG894" s="1"/>
      <c r="EH894" s="1"/>
      <c r="EI894" s="1"/>
      <c r="EJ894" s="1"/>
      <c r="EK894" s="1"/>
      <c r="EL894" s="1"/>
      <c r="EM894" s="1"/>
      <c r="EN894" s="1"/>
      <c r="EO894" s="1"/>
      <c r="EP894" s="1"/>
    </row>
    <row r="895" spans="1:14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  <c r="BQ895" s="1"/>
      <c r="BR895" s="1"/>
      <c r="BS895" s="1"/>
      <c r="BT895" s="1"/>
      <c r="BU895" s="1"/>
      <c r="BV895" s="1"/>
      <c r="BW895" s="1"/>
      <c r="BX895" s="1"/>
      <c r="BY895" s="1"/>
      <c r="BZ895" s="1"/>
      <c r="CA895" s="1"/>
      <c r="CB895" s="1"/>
      <c r="CC895" s="1"/>
      <c r="CD895" s="1"/>
      <c r="CE895" s="1"/>
      <c r="CF895" s="1"/>
      <c r="CG895" s="1"/>
      <c r="CH895" s="1"/>
      <c r="CI895" s="1"/>
      <c r="CJ895" s="1"/>
      <c r="CK895" s="1"/>
      <c r="CL895" s="1"/>
      <c r="CM895" s="1"/>
      <c r="CN895" s="1"/>
      <c r="CO895" s="1"/>
      <c r="CP895" s="1"/>
      <c r="CQ895" s="1"/>
      <c r="CR895" s="1"/>
      <c r="CS895" s="1"/>
      <c r="CT895" s="1"/>
      <c r="CU895" s="1"/>
      <c r="CV895" s="1"/>
      <c r="CW895" s="1"/>
      <c r="CX895" s="1"/>
      <c r="CY895" s="1"/>
      <c r="CZ895" s="1"/>
      <c r="DA895" s="1"/>
      <c r="DB895" s="1"/>
      <c r="DC895" s="1"/>
      <c r="DD895" s="1"/>
      <c r="DE895" s="1"/>
      <c r="DF895" s="1"/>
      <c r="DG895" s="1"/>
      <c r="DH895" s="1"/>
      <c r="DI895" s="1"/>
      <c r="DJ895" s="1"/>
      <c r="DK895" s="1"/>
      <c r="DL895" s="1"/>
      <c r="DM895" s="1"/>
      <c r="DN895" s="1"/>
      <c r="DO895" s="1"/>
      <c r="DP895" s="1"/>
      <c r="DQ895" s="1"/>
      <c r="DR895" s="1"/>
      <c r="DS895" s="1"/>
      <c r="DT895" s="1"/>
      <c r="DU895" s="1"/>
      <c r="DV895" s="1"/>
      <c r="DW895" s="1"/>
      <c r="DX895" s="1"/>
      <c r="DY895" s="1"/>
      <c r="DZ895" s="1"/>
      <c r="EA895" s="1"/>
      <c r="EB895" s="1"/>
      <c r="EC895" s="1"/>
      <c r="ED895" s="1"/>
      <c r="EE895" s="1"/>
      <c r="EF895" s="1"/>
      <c r="EG895" s="1"/>
      <c r="EH895" s="1"/>
      <c r="EI895" s="1"/>
      <c r="EJ895" s="1"/>
      <c r="EK895" s="1"/>
      <c r="EL895" s="1"/>
      <c r="EM895" s="1"/>
      <c r="EN895" s="1"/>
      <c r="EO895" s="1"/>
      <c r="EP895" s="1"/>
    </row>
    <row r="896" spans="1:14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"/>
      <c r="BQ896" s="1"/>
      <c r="BR896" s="1"/>
      <c r="BS896" s="1"/>
      <c r="BT896" s="1"/>
      <c r="BU896" s="1"/>
      <c r="BV896" s="1"/>
      <c r="BW896" s="1"/>
      <c r="BX896" s="1"/>
      <c r="BY896" s="1"/>
      <c r="BZ896" s="1"/>
      <c r="CA896" s="1"/>
      <c r="CB896" s="1"/>
      <c r="CC896" s="1"/>
      <c r="CD896" s="1"/>
      <c r="CE896" s="1"/>
      <c r="CF896" s="1"/>
      <c r="CG896" s="1"/>
      <c r="CH896" s="1"/>
      <c r="CI896" s="1"/>
      <c r="CJ896" s="1"/>
      <c r="CK896" s="1"/>
      <c r="CL896" s="1"/>
      <c r="CM896" s="1"/>
      <c r="CN896" s="1"/>
      <c r="CO896" s="1"/>
      <c r="CP896" s="1"/>
      <c r="CQ896" s="1"/>
      <c r="CR896" s="1"/>
      <c r="CS896" s="1"/>
      <c r="CT896" s="1"/>
      <c r="CU896" s="1"/>
      <c r="CV896" s="1"/>
      <c r="CW896" s="1"/>
      <c r="CX896" s="1"/>
      <c r="CY896" s="1"/>
      <c r="CZ896" s="1"/>
      <c r="DA896" s="1"/>
      <c r="DB896" s="1"/>
      <c r="DC896" s="1"/>
      <c r="DD896" s="1"/>
      <c r="DE896" s="1"/>
      <c r="DF896" s="1"/>
      <c r="DG896" s="1"/>
      <c r="DH896" s="1"/>
      <c r="DI896" s="1"/>
      <c r="DJ896" s="1"/>
      <c r="DK896" s="1"/>
      <c r="DL896" s="1"/>
      <c r="DM896" s="1"/>
      <c r="DN896" s="1"/>
      <c r="DO896" s="1"/>
      <c r="DP896" s="1"/>
      <c r="DQ896" s="1"/>
      <c r="DR896" s="1"/>
      <c r="DS896" s="1"/>
      <c r="DT896" s="1"/>
      <c r="DU896" s="1"/>
      <c r="DV896" s="1"/>
      <c r="DW896" s="1"/>
      <c r="DX896" s="1"/>
      <c r="DY896" s="1"/>
      <c r="DZ896" s="1"/>
      <c r="EA896" s="1"/>
      <c r="EB896" s="1"/>
      <c r="EC896" s="1"/>
      <c r="ED896" s="1"/>
      <c r="EE896" s="1"/>
      <c r="EF896" s="1"/>
      <c r="EG896" s="1"/>
      <c r="EH896" s="1"/>
      <c r="EI896" s="1"/>
      <c r="EJ896" s="1"/>
      <c r="EK896" s="1"/>
      <c r="EL896" s="1"/>
      <c r="EM896" s="1"/>
      <c r="EN896" s="1"/>
      <c r="EO896" s="1"/>
      <c r="EP896" s="1"/>
    </row>
    <row r="897" spans="1:14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  <c r="BQ897" s="1"/>
      <c r="BR897" s="1"/>
      <c r="BS897" s="1"/>
      <c r="BT897" s="1"/>
      <c r="BU897" s="1"/>
      <c r="BV897" s="1"/>
      <c r="BW897" s="1"/>
      <c r="BX897" s="1"/>
      <c r="BY897" s="1"/>
      <c r="BZ897" s="1"/>
      <c r="CA897" s="1"/>
      <c r="CB897" s="1"/>
      <c r="CC897" s="1"/>
      <c r="CD897" s="1"/>
      <c r="CE897" s="1"/>
      <c r="CF897" s="1"/>
      <c r="CG897" s="1"/>
      <c r="CH897" s="1"/>
      <c r="CI897" s="1"/>
      <c r="CJ897" s="1"/>
      <c r="CK897" s="1"/>
      <c r="CL897" s="1"/>
      <c r="CM897" s="1"/>
      <c r="CN897" s="1"/>
      <c r="CO897" s="1"/>
      <c r="CP897" s="1"/>
      <c r="CQ897" s="1"/>
      <c r="CR897" s="1"/>
      <c r="CS897" s="1"/>
      <c r="CT897" s="1"/>
      <c r="CU897" s="1"/>
      <c r="CV897" s="1"/>
      <c r="CW897" s="1"/>
      <c r="CX897" s="1"/>
      <c r="CY897" s="1"/>
      <c r="CZ897" s="1"/>
      <c r="DA897" s="1"/>
      <c r="DB897" s="1"/>
      <c r="DC897" s="1"/>
      <c r="DD897" s="1"/>
      <c r="DE897" s="1"/>
      <c r="DF897" s="1"/>
      <c r="DG897" s="1"/>
      <c r="DH897" s="1"/>
      <c r="DI897" s="1"/>
      <c r="DJ897" s="1"/>
      <c r="DK897" s="1"/>
      <c r="DL897" s="1"/>
      <c r="DM897" s="1"/>
      <c r="DN897" s="1"/>
      <c r="DO897" s="1"/>
      <c r="DP897" s="1"/>
      <c r="DQ897" s="1"/>
      <c r="DR897" s="1"/>
      <c r="DS897" s="1"/>
      <c r="DT897" s="1"/>
      <c r="DU897" s="1"/>
      <c r="DV897" s="1"/>
      <c r="DW897" s="1"/>
      <c r="DX897" s="1"/>
      <c r="DY897" s="1"/>
      <c r="DZ897" s="1"/>
      <c r="EA897" s="1"/>
      <c r="EB897" s="1"/>
      <c r="EC897" s="1"/>
      <c r="ED897" s="1"/>
      <c r="EE897" s="1"/>
      <c r="EF897" s="1"/>
      <c r="EG897" s="1"/>
      <c r="EH897" s="1"/>
      <c r="EI897" s="1"/>
      <c r="EJ897" s="1"/>
      <c r="EK897" s="1"/>
      <c r="EL897" s="1"/>
      <c r="EM897" s="1"/>
      <c r="EN897" s="1"/>
      <c r="EO897" s="1"/>
      <c r="EP897" s="1"/>
    </row>
    <row r="898" spans="1:14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  <c r="BQ898" s="1"/>
      <c r="BR898" s="1"/>
      <c r="BS898" s="1"/>
      <c r="BT898" s="1"/>
      <c r="BU898" s="1"/>
      <c r="BV898" s="1"/>
      <c r="BW898" s="1"/>
      <c r="BX898" s="1"/>
      <c r="BY898" s="1"/>
      <c r="BZ898" s="1"/>
      <c r="CA898" s="1"/>
      <c r="CB898" s="1"/>
      <c r="CC898" s="1"/>
      <c r="CD898" s="1"/>
      <c r="CE898" s="1"/>
      <c r="CF898" s="1"/>
      <c r="CG898" s="1"/>
      <c r="CH898" s="1"/>
      <c r="CI898" s="1"/>
      <c r="CJ898" s="1"/>
      <c r="CK898" s="1"/>
      <c r="CL898" s="1"/>
      <c r="CM898" s="1"/>
      <c r="CN898" s="1"/>
      <c r="CO898" s="1"/>
      <c r="CP898" s="1"/>
      <c r="CQ898" s="1"/>
      <c r="CR898" s="1"/>
      <c r="CS898" s="1"/>
      <c r="CT898" s="1"/>
      <c r="CU898" s="1"/>
      <c r="CV898" s="1"/>
      <c r="CW898" s="1"/>
      <c r="CX898" s="1"/>
      <c r="CY898" s="1"/>
      <c r="CZ898" s="1"/>
      <c r="DA898" s="1"/>
      <c r="DB898" s="1"/>
      <c r="DC898" s="1"/>
      <c r="DD898" s="1"/>
      <c r="DE898" s="1"/>
      <c r="DF898" s="1"/>
      <c r="DG898" s="1"/>
      <c r="DH898" s="1"/>
      <c r="DI898" s="1"/>
      <c r="DJ898" s="1"/>
      <c r="DK898" s="1"/>
      <c r="DL898" s="1"/>
      <c r="DM898" s="1"/>
      <c r="DN898" s="1"/>
      <c r="DO898" s="1"/>
      <c r="DP898" s="1"/>
      <c r="DQ898" s="1"/>
      <c r="DR898" s="1"/>
      <c r="DS898" s="1"/>
      <c r="DT898" s="1"/>
      <c r="DU898" s="1"/>
      <c r="DV898" s="1"/>
      <c r="DW898" s="1"/>
      <c r="DX898" s="1"/>
      <c r="DY898" s="1"/>
      <c r="DZ898" s="1"/>
      <c r="EA898" s="1"/>
      <c r="EB898" s="1"/>
      <c r="EC898" s="1"/>
      <c r="ED898" s="1"/>
      <c r="EE898" s="1"/>
      <c r="EF898" s="1"/>
      <c r="EG898" s="1"/>
      <c r="EH898" s="1"/>
      <c r="EI898" s="1"/>
      <c r="EJ898" s="1"/>
      <c r="EK898" s="1"/>
      <c r="EL898" s="1"/>
      <c r="EM898" s="1"/>
      <c r="EN898" s="1"/>
      <c r="EO898" s="1"/>
      <c r="EP898" s="1"/>
    </row>
    <row r="899" spans="1:14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  <c r="BS899" s="1"/>
      <c r="BT899" s="1"/>
      <c r="BU899" s="1"/>
      <c r="BV899" s="1"/>
      <c r="BW899" s="1"/>
      <c r="BX899" s="1"/>
      <c r="BY899" s="1"/>
      <c r="BZ899" s="1"/>
      <c r="CA899" s="1"/>
      <c r="CB899" s="1"/>
      <c r="CC899" s="1"/>
      <c r="CD899" s="1"/>
      <c r="CE899" s="1"/>
      <c r="CF899" s="1"/>
      <c r="CG899" s="1"/>
      <c r="CH899" s="1"/>
      <c r="CI899" s="1"/>
      <c r="CJ899" s="1"/>
      <c r="CK899" s="1"/>
      <c r="CL899" s="1"/>
      <c r="CM899" s="1"/>
      <c r="CN899" s="1"/>
      <c r="CO899" s="1"/>
      <c r="CP899" s="1"/>
      <c r="CQ899" s="1"/>
      <c r="CR899" s="1"/>
      <c r="CS899" s="1"/>
      <c r="CT899" s="1"/>
      <c r="CU899" s="1"/>
      <c r="CV899" s="1"/>
      <c r="CW899" s="1"/>
      <c r="CX899" s="1"/>
      <c r="CY899" s="1"/>
      <c r="CZ899" s="1"/>
      <c r="DA899" s="1"/>
      <c r="DB899" s="1"/>
      <c r="DC899" s="1"/>
      <c r="DD899" s="1"/>
      <c r="DE899" s="1"/>
      <c r="DF899" s="1"/>
      <c r="DG899" s="1"/>
      <c r="DH899" s="1"/>
      <c r="DI899" s="1"/>
      <c r="DJ899" s="1"/>
      <c r="DK899" s="1"/>
      <c r="DL899" s="1"/>
      <c r="DM899" s="1"/>
      <c r="DN899" s="1"/>
      <c r="DO899" s="1"/>
      <c r="DP899" s="1"/>
      <c r="DQ899" s="1"/>
      <c r="DR899" s="1"/>
      <c r="DS899" s="1"/>
      <c r="DT899" s="1"/>
      <c r="DU899" s="1"/>
      <c r="DV899" s="1"/>
      <c r="DW899" s="1"/>
      <c r="DX899" s="1"/>
      <c r="DY899" s="1"/>
      <c r="DZ899" s="1"/>
      <c r="EA899" s="1"/>
      <c r="EB899" s="1"/>
      <c r="EC899" s="1"/>
      <c r="ED899" s="1"/>
      <c r="EE899" s="1"/>
      <c r="EF899" s="1"/>
      <c r="EG899" s="1"/>
      <c r="EH899" s="1"/>
      <c r="EI899" s="1"/>
      <c r="EJ899" s="1"/>
      <c r="EK899" s="1"/>
      <c r="EL899" s="1"/>
      <c r="EM899" s="1"/>
      <c r="EN899" s="1"/>
      <c r="EO899" s="1"/>
      <c r="EP899" s="1"/>
    </row>
    <row r="900" spans="1:14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  <c r="BS900" s="1"/>
      <c r="BT900" s="1"/>
      <c r="BU900" s="1"/>
      <c r="BV900" s="1"/>
      <c r="BW900" s="1"/>
      <c r="BX900" s="1"/>
      <c r="BY900" s="1"/>
      <c r="BZ900" s="1"/>
      <c r="CA900" s="1"/>
      <c r="CB900" s="1"/>
      <c r="CC900" s="1"/>
      <c r="CD900" s="1"/>
      <c r="CE900" s="1"/>
      <c r="CF900" s="1"/>
      <c r="CG900" s="1"/>
      <c r="CH900" s="1"/>
      <c r="CI900" s="1"/>
      <c r="CJ900" s="1"/>
      <c r="CK900" s="1"/>
      <c r="CL900" s="1"/>
      <c r="CM900" s="1"/>
      <c r="CN900" s="1"/>
      <c r="CO900" s="1"/>
      <c r="CP900" s="1"/>
      <c r="CQ900" s="1"/>
      <c r="CR900" s="1"/>
      <c r="CS900" s="1"/>
      <c r="CT900" s="1"/>
      <c r="CU900" s="1"/>
      <c r="CV900" s="1"/>
      <c r="CW900" s="1"/>
      <c r="CX900" s="1"/>
      <c r="CY900" s="1"/>
      <c r="CZ900" s="1"/>
      <c r="DA900" s="1"/>
      <c r="DB900" s="1"/>
      <c r="DC900" s="1"/>
      <c r="DD900" s="1"/>
      <c r="DE900" s="1"/>
      <c r="DF900" s="1"/>
      <c r="DG900" s="1"/>
      <c r="DH900" s="1"/>
      <c r="DI900" s="1"/>
      <c r="DJ900" s="1"/>
      <c r="DK900" s="1"/>
      <c r="DL900" s="1"/>
      <c r="DM900" s="1"/>
      <c r="DN900" s="1"/>
      <c r="DO900" s="1"/>
      <c r="DP900" s="1"/>
      <c r="DQ900" s="1"/>
      <c r="DR900" s="1"/>
      <c r="DS900" s="1"/>
      <c r="DT900" s="1"/>
      <c r="DU900" s="1"/>
      <c r="DV900" s="1"/>
      <c r="DW900" s="1"/>
      <c r="DX900" s="1"/>
      <c r="DY900" s="1"/>
      <c r="DZ900" s="1"/>
      <c r="EA900" s="1"/>
      <c r="EB900" s="1"/>
      <c r="EC900" s="1"/>
      <c r="ED900" s="1"/>
      <c r="EE900" s="1"/>
      <c r="EF900" s="1"/>
      <c r="EG900" s="1"/>
      <c r="EH900" s="1"/>
      <c r="EI900" s="1"/>
      <c r="EJ900" s="1"/>
      <c r="EK900" s="1"/>
      <c r="EL900" s="1"/>
      <c r="EM900" s="1"/>
      <c r="EN900" s="1"/>
      <c r="EO900" s="1"/>
      <c r="EP900" s="1"/>
    </row>
    <row r="901" spans="1:14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  <c r="BS901" s="1"/>
      <c r="BT901" s="1"/>
      <c r="BU901" s="1"/>
      <c r="BV901" s="1"/>
      <c r="BW901" s="1"/>
      <c r="BX901" s="1"/>
      <c r="BY901" s="1"/>
      <c r="BZ901" s="1"/>
      <c r="CA901" s="1"/>
      <c r="CB901" s="1"/>
      <c r="CC901" s="1"/>
      <c r="CD901" s="1"/>
      <c r="CE901" s="1"/>
      <c r="CF901" s="1"/>
      <c r="CG901" s="1"/>
      <c r="CH901" s="1"/>
      <c r="CI901" s="1"/>
      <c r="CJ901" s="1"/>
      <c r="CK901" s="1"/>
      <c r="CL901" s="1"/>
      <c r="CM901" s="1"/>
      <c r="CN901" s="1"/>
      <c r="CO901" s="1"/>
      <c r="CP901" s="1"/>
      <c r="CQ901" s="1"/>
      <c r="CR901" s="1"/>
      <c r="CS901" s="1"/>
      <c r="CT901" s="1"/>
      <c r="CU901" s="1"/>
      <c r="CV901" s="1"/>
      <c r="CW901" s="1"/>
      <c r="CX901" s="1"/>
      <c r="CY901" s="1"/>
      <c r="CZ901" s="1"/>
      <c r="DA901" s="1"/>
      <c r="DB901" s="1"/>
      <c r="DC901" s="1"/>
      <c r="DD901" s="1"/>
      <c r="DE901" s="1"/>
      <c r="DF901" s="1"/>
      <c r="DG901" s="1"/>
      <c r="DH901" s="1"/>
      <c r="DI901" s="1"/>
      <c r="DJ901" s="1"/>
      <c r="DK901" s="1"/>
      <c r="DL901" s="1"/>
      <c r="DM901" s="1"/>
      <c r="DN901" s="1"/>
      <c r="DO901" s="1"/>
      <c r="DP901" s="1"/>
      <c r="DQ901" s="1"/>
      <c r="DR901" s="1"/>
      <c r="DS901" s="1"/>
      <c r="DT901" s="1"/>
      <c r="DU901" s="1"/>
      <c r="DV901" s="1"/>
      <c r="DW901" s="1"/>
      <c r="DX901" s="1"/>
      <c r="DY901" s="1"/>
      <c r="DZ901" s="1"/>
      <c r="EA901" s="1"/>
      <c r="EB901" s="1"/>
      <c r="EC901" s="1"/>
      <c r="ED901" s="1"/>
      <c r="EE901" s="1"/>
      <c r="EF901" s="1"/>
      <c r="EG901" s="1"/>
      <c r="EH901" s="1"/>
      <c r="EI901" s="1"/>
      <c r="EJ901" s="1"/>
      <c r="EK901" s="1"/>
      <c r="EL901" s="1"/>
      <c r="EM901" s="1"/>
      <c r="EN901" s="1"/>
      <c r="EO901" s="1"/>
      <c r="EP901" s="1"/>
    </row>
    <row r="902" spans="1:14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  <c r="BS902" s="1"/>
      <c r="BT902" s="1"/>
      <c r="BU902" s="1"/>
      <c r="BV902" s="1"/>
      <c r="BW902" s="1"/>
      <c r="BX902" s="1"/>
      <c r="BY902" s="1"/>
      <c r="BZ902" s="1"/>
      <c r="CA902" s="1"/>
      <c r="CB902" s="1"/>
      <c r="CC902" s="1"/>
      <c r="CD902" s="1"/>
      <c r="CE902" s="1"/>
      <c r="CF902" s="1"/>
      <c r="CG902" s="1"/>
      <c r="CH902" s="1"/>
      <c r="CI902" s="1"/>
      <c r="CJ902" s="1"/>
      <c r="CK902" s="1"/>
      <c r="CL902" s="1"/>
      <c r="CM902" s="1"/>
      <c r="CN902" s="1"/>
      <c r="CO902" s="1"/>
      <c r="CP902" s="1"/>
      <c r="CQ902" s="1"/>
      <c r="CR902" s="1"/>
      <c r="CS902" s="1"/>
      <c r="CT902" s="1"/>
      <c r="CU902" s="1"/>
      <c r="CV902" s="1"/>
      <c r="CW902" s="1"/>
      <c r="CX902" s="1"/>
      <c r="CY902" s="1"/>
      <c r="CZ902" s="1"/>
      <c r="DA902" s="1"/>
      <c r="DB902" s="1"/>
      <c r="DC902" s="1"/>
      <c r="DD902" s="1"/>
      <c r="DE902" s="1"/>
      <c r="DF902" s="1"/>
      <c r="DG902" s="1"/>
      <c r="DH902" s="1"/>
      <c r="DI902" s="1"/>
      <c r="DJ902" s="1"/>
      <c r="DK902" s="1"/>
      <c r="DL902" s="1"/>
      <c r="DM902" s="1"/>
      <c r="DN902" s="1"/>
      <c r="DO902" s="1"/>
      <c r="DP902" s="1"/>
      <c r="DQ902" s="1"/>
      <c r="DR902" s="1"/>
      <c r="DS902" s="1"/>
      <c r="DT902" s="1"/>
      <c r="DU902" s="1"/>
      <c r="DV902" s="1"/>
      <c r="DW902" s="1"/>
      <c r="DX902" s="1"/>
      <c r="DY902" s="1"/>
      <c r="DZ902" s="1"/>
      <c r="EA902" s="1"/>
      <c r="EB902" s="1"/>
      <c r="EC902" s="1"/>
      <c r="ED902" s="1"/>
      <c r="EE902" s="1"/>
      <c r="EF902" s="1"/>
      <c r="EG902" s="1"/>
      <c r="EH902" s="1"/>
      <c r="EI902" s="1"/>
      <c r="EJ902" s="1"/>
      <c r="EK902" s="1"/>
      <c r="EL902" s="1"/>
      <c r="EM902" s="1"/>
      <c r="EN902" s="1"/>
      <c r="EO902" s="1"/>
      <c r="EP902" s="1"/>
    </row>
    <row r="903" spans="1:14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  <c r="BS903" s="1"/>
      <c r="BT903" s="1"/>
      <c r="BU903" s="1"/>
      <c r="BV903" s="1"/>
      <c r="BW903" s="1"/>
      <c r="BX903" s="1"/>
      <c r="BY903" s="1"/>
      <c r="BZ903" s="1"/>
      <c r="CA903" s="1"/>
      <c r="CB903" s="1"/>
      <c r="CC903" s="1"/>
      <c r="CD903" s="1"/>
      <c r="CE903" s="1"/>
      <c r="CF903" s="1"/>
      <c r="CG903" s="1"/>
      <c r="CH903" s="1"/>
      <c r="CI903" s="1"/>
      <c r="CJ903" s="1"/>
      <c r="CK903" s="1"/>
      <c r="CL903" s="1"/>
      <c r="CM903" s="1"/>
      <c r="CN903" s="1"/>
      <c r="CO903" s="1"/>
      <c r="CP903" s="1"/>
      <c r="CQ903" s="1"/>
      <c r="CR903" s="1"/>
      <c r="CS903" s="1"/>
      <c r="CT903" s="1"/>
      <c r="CU903" s="1"/>
      <c r="CV903" s="1"/>
      <c r="CW903" s="1"/>
      <c r="CX903" s="1"/>
      <c r="CY903" s="1"/>
      <c r="CZ903" s="1"/>
      <c r="DA903" s="1"/>
      <c r="DB903" s="1"/>
      <c r="DC903" s="1"/>
      <c r="DD903" s="1"/>
      <c r="DE903" s="1"/>
      <c r="DF903" s="1"/>
      <c r="DG903" s="1"/>
      <c r="DH903" s="1"/>
      <c r="DI903" s="1"/>
      <c r="DJ903" s="1"/>
      <c r="DK903" s="1"/>
      <c r="DL903" s="1"/>
      <c r="DM903" s="1"/>
      <c r="DN903" s="1"/>
      <c r="DO903" s="1"/>
      <c r="DP903" s="1"/>
      <c r="DQ903" s="1"/>
      <c r="DR903" s="1"/>
      <c r="DS903" s="1"/>
      <c r="DT903" s="1"/>
      <c r="DU903" s="1"/>
      <c r="DV903" s="1"/>
      <c r="DW903" s="1"/>
      <c r="DX903" s="1"/>
      <c r="DY903" s="1"/>
      <c r="DZ903" s="1"/>
      <c r="EA903" s="1"/>
      <c r="EB903" s="1"/>
      <c r="EC903" s="1"/>
      <c r="ED903" s="1"/>
      <c r="EE903" s="1"/>
      <c r="EF903" s="1"/>
      <c r="EG903" s="1"/>
      <c r="EH903" s="1"/>
      <c r="EI903" s="1"/>
      <c r="EJ903" s="1"/>
      <c r="EK903" s="1"/>
      <c r="EL903" s="1"/>
      <c r="EM903" s="1"/>
      <c r="EN903" s="1"/>
      <c r="EO903" s="1"/>
      <c r="EP903" s="1"/>
    </row>
    <row r="904" spans="1:14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  <c r="BT904" s="1"/>
      <c r="BU904" s="1"/>
      <c r="BV904" s="1"/>
      <c r="BW904" s="1"/>
      <c r="BX904" s="1"/>
      <c r="BY904" s="1"/>
      <c r="BZ904" s="1"/>
      <c r="CA904" s="1"/>
      <c r="CB904" s="1"/>
      <c r="CC904" s="1"/>
      <c r="CD904" s="1"/>
      <c r="CE904" s="1"/>
      <c r="CF904" s="1"/>
      <c r="CG904" s="1"/>
      <c r="CH904" s="1"/>
      <c r="CI904" s="1"/>
      <c r="CJ904" s="1"/>
      <c r="CK904" s="1"/>
      <c r="CL904" s="1"/>
      <c r="CM904" s="1"/>
      <c r="CN904" s="1"/>
      <c r="CO904" s="1"/>
      <c r="CP904" s="1"/>
      <c r="CQ904" s="1"/>
      <c r="CR904" s="1"/>
      <c r="CS904" s="1"/>
      <c r="CT904" s="1"/>
      <c r="CU904" s="1"/>
      <c r="CV904" s="1"/>
      <c r="CW904" s="1"/>
      <c r="CX904" s="1"/>
      <c r="CY904" s="1"/>
      <c r="CZ904" s="1"/>
      <c r="DA904" s="1"/>
      <c r="DB904" s="1"/>
      <c r="DC904" s="1"/>
      <c r="DD904" s="1"/>
      <c r="DE904" s="1"/>
      <c r="DF904" s="1"/>
      <c r="DG904" s="1"/>
      <c r="DH904" s="1"/>
      <c r="DI904" s="1"/>
      <c r="DJ904" s="1"/>
      <c r="DK904" s="1"/>
      <c r="DL904" s="1"/>
      <c r="DM904" s="1"/>
      <c r="DN904" s="1"/>
      <c r="DO904" s="1"/>
      <c r="DP904" s="1"/>
      <c r="DQ904" s="1"/>
      <c r="DR904" s="1"/>
      <c r="DS904" s="1"/>
      <c r="DT904" s="1"/>
      <c r="DU904" s="1"/>
      <c r="DV904" s="1"/>
      <c r="DW904" s="1"/>
      <c r="DX904" s="1"/>
      <c r="DY904" s="1"/>
      <c r="DZ904" s="1"/>
      <c r="EA904" s="1"/>
      <c r="EB904" s="1"/>
      <c r="EC904" s="1"/>
      <c r="ED904" s="1"/>
      <c r="EE904" s="1"/>
      <c r="EF904" s="1"/>
      <c r="EG904" s="1"/>
      <c r="EH904" s="1"/>
      <c r="EI904" s="1"/>
      <c r="EJ904" s="1"/>
      <c r="EK904" s="1"/>
      <c r="EL904" s="1"/>
      <c r="EM904" s="1"/>
      <c r="EN904" s="1"/>
      <c r="EO904" s="1"/>
      <c r="EP904" s="1"/>
    </row>
    <row r="905" spans="1:14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  <c r="BT905" s="1"/>
      <c r="BU905" s="1"/>
      <c r="BV905" s="1"/>
      <c r="BW905" s="1"/>
      <c r="BX905" s="1"/>
      <c r="BY905" s="1"/>
      <c r="BZ905" s="1"/>
      <c r="CA905" s="1"/>
      <c r="CB905" s="1"/>
      <c r="CC905" s="1"/>
      <c r="CD905" s="1"/>
      <c r="CE905" s="1"/>
      <c r="CF905" s="1"/>
      <c r="CG905" s="1"/>
      <c r="CH905" s="1"/>
      <c r="CI905" s="1"/>
      <c r="CJ905" s="1"/>
      <c r="CK905" s="1"/>
      <c r="CL905" s="1"/>
      <c r="CM905" s="1"/>
      <c r="CN905" s="1"/>
      <c r="CO905" s="1"/>
      <c r="CP905" s="1"/>
      <c r="CQ905" s="1"/>
      <c r="CR905" s="1"/>
      <c r="CS905" s="1"/>
      <c r="CT905" s="1"/>
      <c r="CU905" s="1"/>
      <c r="CV905" s="1"/>
      <c r="CW905" s="1"/>
      <c r="CX905" s="1"/>
      <c r="CY905" s="1"/>
      <c r="CZ905" s="1"/>
      <c r="DA905" s="1"/>
      <c r="DB905" s="1"/>
      <c r="DC905" s="1"/>
      <c r="DD905" s="1"/>
      <c r="DE905" s="1"/>
      <c r="DF905" s="1"/>
      <c r="DG905" s="1"/>
      <c r="DH905" s="1"/>
      <c r="DI905" s="1"/>
      <c r="DJ905" s="1"/>
      <c r="DK905" s="1"/>
      <c r="DL905" s="1"/>
      <c r="DM905" s="1"/>
      <c r="DN905" s="1"/>
      <c r="DO905" s="1"/>
      <c r="DP905" s="1"/>
      <c r="DQ905" s="1"/>
      <c r="DR905" s="1"/>
      <c r="DS905" s="1"/>
      <c r="DT905" s="1"/>
      <c r="DU905" s="1"/>
      <c r="DV905" s="1"/>
      <c r="DW905" s="1"/>
      <c r="DX905" s="1"/>
      <c r="DY905" s="1"/>
      <c r="DZ905" s="1"/>
      <c r="EA905" s="1"/>
      <c r="EB905" s="1"/>
      <c r="EC905" s="1"/>
      <c r="ED905" s="1"/>
      <c r="EE905" s="1"/>
      <c r="EF905" s="1"/>
      <c r="EG905" s="1"/>
      <c r="EH905" s="1"/>
      <c r="EI905" s="1"/>
      <c r="EJ905" s="1"/>
      <c r="EK905" s="1"/>
      <c r="EL905" s="1"/>
      <c r="EM905" s="1"/>
      <c r="EN905" s="1"/>
      <c r="EO905" s="1"/>
      <c r="EP905" s="1"/>
    </row>
    <row r="906" spans="1:14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  <c r="BS906" s="1"/>
      <c r="BT906" s="1"/>
      <c r="BU906" s="1"/>
      <c r="BV906" s="1"/>
      <c r="BW906" s="1"/>
      <c r="BX906" s="1"/>
      <c r="BY906" s="1"/>
      <c r="BZ906" s="1"/>
      <c r="CA906" s="1"/>
      <c r="CB906" s="1"/>
      <c r="CC906" s="1"/>
      <c r="CD906" s="1"/>
      <c r="CE906" s="1"/>
      <c r="CF906" s="1"/>
      <c r="CG906" s="1"/>
      <c r="CH906" s="1"/>
      <c r="CI906" s="1"/>
      <c r="CJ906" s="1"/>
      <c r="CK906" s="1"/>
      <c r="CL906" s="1"/>
      <c r="CM906" s="1"/>
      <c r="CN906" s="1"/>
      <c r="CO906" s="1"/>
      <c r="CP906" s="1"/>
      <c r="CQ906" s="1"/>
      <c r="CR906" s="1"/>
      <c r="CS906" s="1"/>
      <c r="CT906" s="1"/>
      <c r="CU906" s="1"/>
      <c r="CV906" s="1"/>
      <c r="CW906" s="1"/>
      <c r="CX906" s="1"/>
      <c r="CY906" s="1"/>
      <c r="CZ906" s="1"/>
      <c r="DA906" s="1"/>
      <c r="DB906" s="1"/>
      <c r="DC906" s="1"/>
      <c r="DD906" s="1"/>
      <c r="DE906" s="1"/>
      <c r="DF906" s="1"/>
      <c r="DG906" s="1"/>
      <c r="DH906" s="1"/>
      <c r="DI906" s="1"/>
      <c r="DJ906" s="1"/>
      <c r="DK906" s="1"/>
      <c r="DL906" s="1"/>
      <c r="DM906" s="1"/>
      <c r="DN906" s="1"/>
      <c r="DO906" s="1"/>
      <c r="DP906" s="1"/>
      <c r="DQ906" s="1"/>
      <c r="DR906" s="1"/>
      <c r="DS906" s="1"/>
      <c r="DT906" s="1"/>
      <c r="DU906" s="1"/>
      <c r="DV906" s="1"/>
      <c r="DW906" s="1"/>
      <c r="DX906" s="1"/>
      <c r="DY906" s="1"/>
      <c r="DZ906" s="1"/>
      <c r="EA906" s="1"/>
      <c r="EB906" s="1"/>
      <c r="EC906" s="1"/>
      <c r="ED906" s="1"/>
      <c r="EE906" s="1"/>
      <c r="EF906" s="1"/>
      <c r="EG906" s="1"/>
      <c r="EH906" s="1"/>
      <c r="EI906" s="1"/>
      <c r="EJ906" s="1"/>
      <c r="EK906" s="1"/>
      <c r="EL906" s="1"/>
      <c r="EM906" s="1"/>
      <c r="EN906" s="1"/>
      <c r="EO906" s="1"/>
      <c r="EP906" s="1"/>
    </row>
    <row r="907" spans="1:14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  <c r="BS907" s="1"/>
      <c r="BT907" s="1"/>
      <c r="BU907" s="1"/>
      <c r="BV907" s="1"/>
      <c r="BW907" s="1"/>
      <c r="BX907" s="1"/>
      <c r="BY907" s="1"/>
      <c r="BZ907" s="1"/>
      <c r="CA907" s="1"/>
      <c r="CB907" s="1"/>
      <c r="CC907" s="1"/>
      <c r="CD907" s="1"/>
      <c r="CE907" s="1"/>
      <c r="CF907" s="1"/>
      <c r="CG907" s="1"/>
      <c r="CH907" s="1"/>
      <c r="CI907" s="1"/>
      <c r="CJ907" s="1"/>
      <c r="CK907" s="1"/>
      <c r="CL907" s="1"/>
      <c r="CM907" s="1"/>
      <c r="CN907" s="1"/>
      <c r="CO907" s="1"/>
      <c r="CP907" s="1"/>
      <c r="CQ907" s="1"/>
      <c r="CR907" s="1"/>
      <c r="CS907" s="1"/>
      <c r="CT907" s="1"/>
      <c r="CU907" s="1"/>
      <c r="CV907" s="1"/>
      <c r="CW907" s="1"/>
      <c r="CX907" s="1"/>
      <c r="CY907" s="1"/>
      <c r="CZ907" s="1"/>
      <c r="DA907" s="1"/>
      <c r="DB907" s="1"/>
      <c r="DC907" s="1"/>
      <c r="DD907" s="1"/>
      <c r="DE907" s="1"/>
      <c r="DF907" s="1"/>
      <c r="DG907" s="1"/>
      <c r="DH907" s="1"/>
      <c r="DI907" s="1"/>
      <c r="DJ907" s="1"/>
      <c r="DK907" s="1"/>
      <c r="DL907" s="1"/>
      <c r="DM907" s="1"/>
      <c r="DN907" s="1"/>
      <c r="DO907" s="1"/>
      <c r="DP907" s="1"/>
      <c r="DQ907" s="1"/>
      <c r="DR907" s="1"/>
      <c r="DS907" s="1"/>
      <c r="DT907" s="1"/>
      <c r="DU907" s="1"/>
      <c r="DV907" s="1"/>
      <c r="DW907" s="1"/>
      <c r="DX907" s="1"/>
      <c r="DY907" s="1"/>
      <c r="DZ907" s="1"/>
      <c r="EA907" s="1"/>
      <c r="EB907" s="1"/>
      <c r="EC907" s="1"/>
      <c r="ED907" s="1"/>
      <c r="EE907" s="1"/>
      <c r="EF907" s="1"/>
      <c r="EG907" s="1"/>
      <c r="EH907" s="1"/>
      <c r="EI907" s="1"/>
      <c r="EJ907" s="1"/>
      <c r="EK907" s="1"/>
      <c r="EL907" s="1"/>
      <c r="EM907" s="1"/>
      <c r="EN907" s="1"/>
      <c r="EO907" s="1"/>
      <c r="EP907" s="1"/>
    </row>
    <row r="908" spans="1:14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  <c r="BQ908" s="1"/>
      <c r="BR908" s="1"/>
      <c r="BS908" s="1"/>
      <c r="BT908" s="1"/>
      <c r="BU908" s="1"/>
      <c r="BV908" s="1"/>
      <c r="BW908" s="1"/>
      <c r="BX908" s="1"/>
      <c r="BY908" s="1"/>
      <c r="BZ908" s="1"/>
      <c r="CA908" s="1"/>
      <c r="CB908" s="1"/>
      <c r="CC908" s="1"/>
      <c r="CD908" s="1"/>
      <c r="CE908" s="1"/>
      <c r="CF908" s="1"/>
      <c r="CG908" s="1"/>
      <c r="CH908" s="1"/>
      <c r="CI908" s="1"/>
      <c r="CJ908" s="1"/>
      <c r="CK908" s="1"/>
      <c r="CL908" s="1"/>
      <c r="CM908" s="1"/>
      <c r="CN908" s="1"/>
      <c r="CO908" s="1"/>
      <c r="CP908" s="1"/>
      <c r="CQ908" s="1"/>
      <c r="CR908" s="1"/>
      <c r="CS908" s="1"/>
      <c r="CT908" s="1"/>
      <c r="CU908" s="1"/>
      <c r="CV908" s="1"/>
      <c r="CW908" s="1"/>
      <c r="CX908" s="1"/>
      <c r="CY908" s="1"/>
      <c r="CZ908" s="1"/>
      <c r="DA908" s="1"/>
      <c r="DB908" s="1"/>
      <c r="DC908" s="1"/>
      <c r="DD908" s="1"/>
      <c r="DE908" s="1"/>
      <c r="DF908" s="1"/>
      <c r="DG908" s="1"/>
      <c r="DH908" s="1"/>
      <c r="DI908" s="1"/>
      <c r="DJ908" s="1"/>
      <c r="DK908" s="1"/>
      <c r="DL908" s="1"/>
      <c r="DM908" s="1"/>
      <c r="DN908" s="1"/>
      <c r="DO908" s="1"/>
      <c r="DP908" s="1"/>
      <c r="DQ908" s="1"/>
      <c r="DR908" s="1"/>
      <c r="DS908" s="1"/>
      <c r="DT908" s="1"/>
      <c r="DU908" s="1"/>
      <c r="DV908" s="1"/>
      <c r="DW908" s="1"/>
      <c r="DX908" s="1"/>
      <c r="DY908" s="1"/>
      <c r="DZ908" s="1"/>
      <c r="EA908" s="1"/>
      <c r="EB908" s="1"/>
      <c r="EC908" s="1"/>
      <c r="ED908" s="1"/>
      <c r="EE908" s="1"/>
      <c r="EF908" s="1"/>
      <c r="EG908" s="1"/>
      <c r="EH908" s="1"/>
      <c r="EI908" s="1"/>
      <c r="EJ908" s="1"/>
      <c r="EK908" s="1"/>
      <c r="EL908" s="1"/>
      <c r="EM908" s="1"/>
      <c r="EN908" s="1"/>
      <c r="EO908" s="1"/>
      <c r="EP908" s="1"/>
    </row>
    <row r="909" spans="1:14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  <c r="BQ909" s="1"/>
      <c r="BR909" s="1"/>
      <c r="BS909" s="1"/>
      <c r="BT909" s="1"/>
      <c r="BU909" s="1"/>
      <c r="BV909" s="1"/>
      <c r="BW909" s="1"/>
      <c r="BX909" s="1"/>
      <c r="BY909" s="1"/>
      <c r="BZ909" s="1"/>
      <c r="CA909" s="1"/>
      <c r="CB909" s="1"/>
      <c r="CC909" s="1"/>
      <c r="CD909" s="1"/>
      <c r="CE909" s="1"/>
      <c r="CF909" s="1"/>
      <c r="CG909" s="1"/>
      <c r="CH909" s="1"/>
      <c r="CI909" s="1"/>
      <c r="CJ909" s="1"/>
      <c r="CK909" s="1"/>
      <c r="CL909" s="1"/>
      <c r="CM909" s="1"/>
      <c r="CN909" s="1"/>
      <c r="CO909" s="1"/>
      <c r="CP909" s="1"/>
      <c r="CQ909" s="1"/>
      <c r="CR909" s="1"/>
      <c r="CS909" s="1"/>
      <c r="CT909" s="1"/>
      <c r="CU909" s="1"/>
      <c r="CV909" s="1"/>
      <c r="CW909" s="1"/>
      <c r="CX909" s="1"/>
      <c r="CY909" s="1"/>
      <c r="CZ909" s="1"/>
      <c r="DA909" s="1"/>
      <c r="DB909" s="1"/>
      <c r="DC909" s="1"/>
      <c r="DD909" s="1"/>
      <c r="DE909" s="1"/>
      <c r="DF909" s="1"/>
      <c r="DG909" s="1"/>
      <c r="DH909" s="1"/>
      <c r="DI909" s="1"/>
      <c r="DJ909" s="1"/>
      <c r="DK909" s="1"/>
      <c r="DL909" s="1"/>
      <c r="DM909" s="1"/>
      <c r="DN909" s="1"/>
      <c r="DO909" s="1"/>
      <c r="DP909" s="1"/>
      <c r="DQ909" s="1"/>
      <c r="DR909" s="1"/>
      <c r="DS909" s="1"/>
      <c r="DT909" s="1"/>
      <c r="DU909" s="1"/>
      <c r="DV909" s="1"/>
      <c r="DW909" s="1"/>
      <c r="DX909" s="1"/>
      <c r="DY909" s="1"/>
      <c r="DZ909" s="1"/>
      <c r="EA909" s="1"/>
      <c r="EB909" s="1"/>
      <c r="EC909" s="1"/>
      <c r="ED909" s="1"/>
      <c r="EE909" s="1"/>
      <c r="EF909" s="1"/>
      <c r="EG909" s="1"/>
      <c r="EH909" s="1"/>
      <c r="EI909" s="1"/>
      <c r="EJ909" s="1"/>
      <c r="EK909" s="1"/>
      <c r="EL909" s="1"/>
      <c r="EM909" s="1"/>
      <c r="EN909" s="1"/>
      <c r="EO909" s="1"/>
      <c r="EP909" s="1"/>
    </row>
    <row r="910" spans="1:14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  <c r="BQ910" s="1"/>
      <c r="BR910" s="1"/>
      <c r="BS910" s="1"/>
      <c r="BT910" s="1"/>
      <c r="BU910" s="1"/>
      <c r="BV910" s="1"/>
      <c r="BW910" s="1"/>
      <c r="BX910" s="1"/>
      <c r="BY910" s="1"/>
      <c r="BZ910" s="1"/>
      <c r="CA910" s="1"/>
      <c r="CB910" s="1"/>
      <c r="CC910" s="1"/>
      <c r="CD910" s="1"/>
      <c r="CE910" s="1"/>
      <c r="CF910" s="1"/>
      <c r="CG910" s="1"/>
      <c r="CH910" s="1"/>
      <c r="CI910" s="1"/>
      <c r="CJ910" s="1"/>
      <c r="CK910" s="1"/>
      <c r="CL910" s="1"/>
      <c r="CM910" s="1"/>
      <c r="CN910" s="1"/>
      <c r="CO910" s="1"/>
      <c r="CP910" s="1"/>
      <c r="CQ910" s="1"/>
      <c r="CR910" s="1"/>
      <c r="CS910" s="1"/>
      <c r="CT910" s="1"/>
      <c r="CU910" s="1"/>
      <c r="CV910" s="1"/>
      <c r="CW910" s="1"/>
      <c r="CX910" s="1"/>
      <c r="CY910" s="1"/>
      <c r="CZ910" s="1"/>
      <c r="DA910" s="1"/>
      <c r="DB910" s="1"/>
      <c r="DC910" s="1"/>
      <c r="DD910" s="1"/>
      <c r="DE910" s="1"/>
      <c r="DF910" s="1"/>
      <c r="DG910" s="1"/>
      <c r="DH910" s="1"/>
      <c r="DI910" s="1"/>
      <c r="DJ910" s="1"/>
      <c r="DK910" s="1"/>
      <c r="DL910" s="1"/>
      <c r="DM910" s="1"/>
      <c r="DN910" s="1"/>
      <c r="DO910" s="1"/>
      <c r="DP910" s="1"/>
      <c r="DQ910" s="1"/>
      <c r="DR910" s="1"/>
      <c r="DS910" s="1"/>
      <c r="DT910" s="1"/>
      <c r="DU910" s="1"/>
      <c r="DV910" s="1"/>
      <c r="DW910" s="1"/>
      <c r="DX910" s="1"/>
      <c r="DY910" s="1"/>
      <c r="DZ910" s="1"/>
      <c r="EA910" s="1"/>
      <c r="EB910" s="1"/>
      <c r="EC910" s="1"/>
      <c r="ED910" s="1"/>
      <c r="EE910" s="1"/>
      <c r="EF910" s="1"/>
      <c r="EG910" s="1"/>
      <c r="EH910" s="1"/>
      <c r="EI910" s="1"/>
      <c r="EJ910" s="1"/>
      <c r="EK910" s="1"/>
      <c r="EL910" s="1"/>
      <c r="EM910" s="1"/>
      <c r="EN910" s="1"/>
      <c r="EO910" s="1"/>
      <c r="EP910" s="1"/>
    </row>
    <row r="911" spans="1:14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  <c r="BQ911" s="1"/>
      <c r="BR911" s="1"/>
      <c r="BS911" s="1"/>
      <c r="BT911" s="1"/>
      <c r="BU911" s="1"/>
      <c r="BV911" s="1"/>
      <c r="BW911" s="1"/>
      <c r="BX911" s="1"/>
      <c r="BY911" s="1"/>
      <c r="BZ911" s="1"/>
      <c r="CA911" s="1"/>
      <c r="CB911" s="1"/>
      <c r="CC911" s="1"/>
      <c r="CD911" s="1"/>
      <c r="CE911" s="1"/>
      <c r="CF911" s="1"/>
      <c r="CG911" s="1"/>
      <c r="CH911" s="1"/>
      <c r="CI911" s="1"/>
      <c r="CJ911" s="1"/>
      <c r="CK911" s="1"/>
      <c r="CL911" s="1"/>
      <c r="CM911" s="1"/>
      <c r="CN911" s="1"/>
      <c r="CO911" s="1"/>
      <c r="CP911" s="1"/>
      <c r="CQ911" s="1"/>
      <c r="CR911" s="1"/>
      <c r="CS911" s="1"/>
      <c r="CT911" s="1"/>
      <c r="CU911" s="1"/>
      <c r="CV911" s="1"/>
      <c r="CW911" s="1"/>
      <c r="CX911" s="1"/>
      <c r="CY911" s="1"/>
      <c r="CZ911" s="1"/>
      <c r="DA911" s="1"/>
      <c r="DB911" s="1"/>
      <c r="DC911" s="1"/>
      <c r="DD911" s="1"/>
      <c r="DE911" s="1"/>
      <c r="DF911" s="1"/>
      <c r="DG911" s="1"/>
      <c r="DH911" s="1"/>
      <c r="DI911" s="1"/>
      <c r="DJ911" s="1"/>
      <c r="DK911" s="1"/>
      <c r="DL911" s="1"/>
      <c r="DM911" s="1"/>
      <c r="DN911" s="1"/>
      <c r="DO911" s="1"/>
      <c r="DP911" s="1"/>
      <c r="DQ911" s="1"/>
      <c r="DR911" s="1"/>
      <c r="DS911" s="1"/>
      <c r="DT911" s="1"/>
      <c r="DU911" s="1"/>
      <c r="DV911" s="1"/>
      <c r="DW911" s="1"/>
      <c r="DX911" s="1"/>
      <c r="DY911" s="1"/>
      <c r="DZ911" s="1"/>
      <c r="EA911" s="1"/>
      <c r="EB911" s="1"/>
      <c r="EC911" s="1"/>
      <c r="ED911" s="1"/>
      <c r="EE911" s="1"/>
      <c r="EF911" s="1"/>
      <c r="EG911" s="1"/>
      <c r="EH911" s="1"/>
      <c r="EI911" s="1"/>
      <c r="EJ911" s="1"/>
      <c r="EK911" s="1"/>
      <c r="EL911" s="1"/>
      <c r="EM911" s="1"/>
      <c r="EN911" s="1"/>
      <c r="EO911" s="1"/>
      <c r="EP911" s="1"/>
    </row>
    <row r="912" spans="1:14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  <c r="BS912" s="1"/>
      <c r="BT912" s="1"/>
      <c r="BU912" s="1"/>
      <c r="BV912" s="1"/>
      <c r="BW912" s="1"/>
      <c r="BX912" s="1"/>
      <c r="BY912" s="1"/>
      <c r="BZ912" s="1"/>
      <c r="CA912" s="1"/>
      <c r="CB912" s="1"/>
      <c r="CC912" s="1"/>
      <c r="CD912" s="1"/>
      <c r="CE912" s="1"/>
      <c r="CF912" s="1"/>
      <c r="CG912" s="1"/>
      <c r="CH912" s="1"/>
      <c r="CI912" s="1"/>
      <c r="CJ912" s="1"/>
      <c r="CK912" s="1"/>
      <c r="CL912" s="1"/>
      <c r="CM912" s="1"/>
      <c r="CN912" s="1"/>
      <c r="CO912" s="1"/>
      <c r="CP912" s="1"/>
      <c r="CQ912" s="1"/>
      <c r="CR912" s="1"/>
      <c r="CS912" s="1"/>
      <c r="CT912" s="1"/>
      <c r="CU912" s="1"/>
      <c r="CV912" s="1"/>
      <c r="CW912" s="1"/>
      <c r="CX912" s="1"/>
      <c r="CY912" s="1"/>
      <c r="CZ912" s="1"/>
      <c r="DA912" s="1"/>
      <c r="DB912" s="1"/>
      <c r="DC912" s="1"/>
      <c r="DD912" s="1"/>
      <c r="DE912" s="1"/>
      <c r="DF912" s="1"/>
      <c r="DG912" s="1"/>
      <c r="DH912" s="1"/>
      <c r="DI912" s="1"/>
      <c r="DJ912" s="1"/>
      <c r="DK912" s="1"/>
      <c r="DL912" s="1"/>
      <c r="DM912" s="1"/>
      <c r="DN912" s="1"/>
      <c r="DO912" s="1"/>
      <c r="DP912" s="1"/>
      <c r="DQ912" s="1"/>
      <c r="DR912" s="1"/>
      <c r="DS912" s="1"/>
      <c r="DT912" s="1"/>
      <c r="DU912" s="1"/>
      <c r="DV912" s="1"/>
      <c r="DW912" s="1"/>
      <c r="DX912" s="1"/>
      <c r="DY912" s="1"/>
      <c r="DZ912" s="1"/>
      <c r="EA912" s="1"/>
      <c r="EB912" s="1"/>
      <c r="EC912" s="1"/>
      <c r="ED912" s="1"/>
      <c r="EE912" s="1"/>
      <c r="EF912" s="1"/>
      <c r="EG912" s="1"/>
      <c r="EH912" s="1"/>
      <c r="EI912" s="1"/>
      <c r="EJ912" s="1"/>
      <c r="EK912" s="1"/>
      <c r="EL912" s="1"/>
      <c r="EM912" s="1"/>
      <c r="EN912" s="1"/>
      <c r="EO912" s="1"/>
      <c r="EP912" s="1"/>
    </row>
    <row r="913" spans="1:14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  <c r="BQ913" s="1"/>
      <c r="BR913" s="1"/>
      <c r="BS913" s="1"/>
      <c r="BT913" s="1"/>
      <c r="BU913" s="1"/>
      <c r="BV913" s="1"/>
      <c r="BW913" s="1"/>
      <c r="BX913" s="1"/>
      <c r="BY913" s="1"/>
      <c r="BZ913" s="1"/>
      <c r="CA913" s="1"/>
      <c r="CB913" s="1"/>
      <c r="CC913" s="1"/>
      <c r="CD913" s="1"/>
      <c r="CE913" s="1"/>
      <c r="CF913" s="1"/>
      <c r="CG913" s="1"/>
      <c r="CH913" s="1"/>
      <c r="CI913" s="1"/>
      <c r="CJ913" s="1"/>
      <c r="CK913" s="1"/>
      <c r="CL913" s="1"/>
      <c r="CM913" s="1"/>
      <c r="CN913" s="1"/>
      <c r="CO913" s="1"/>
      <c r="CP913" s="1"/>
      <c r="CQ913" s="1"/>
      <c r="CR913" s="1"/>
      <c r="CS913" s="1"/>
      <c r="CT913" s="1"/>
      <c r="CU913" s="1"/>
      <c r="CV913" s="1"/>
      <c r="CW913" s="1"/>
      <c r="CX913" s="1"/>
      <c r="CY913" s="1"/>
      <c r="CZ913" s="1"/>
      <c r="DA913" s="1"/>
      <c r="DB913" s="1"/>
      <c r="DC913" s="1"/>
      <c r="DD913" s="1"/>
      <c r="DE913" s="1"/>
      <c r="DF913" s="1"/>
      <c r="DG913" s="1"/>
      <c r="DH913" s="1"/>
      <c r="DI913" s="1"/>
      <c r="DJ913" s="1"/>
      <c r="DK913" s="1"/>
      <c r="DL913" s="1"/>
      <c r="DM913" s="1"/>
      <c r="DN913" s="1"/>
      <c r="DO913" s="1"/>
      <c r="DP913" s="1"/>
      <c r="DQ913" s="1"/>
      <c r="DR913" s="1"/>
      <c r="DS913" s="1"/>
      <c r="DT913" s="1"/>
      <c r="DU913" s="1"/>
      <c r="DV913" s="1"/>
      <c r="DW913" s="1"/>
      <c r="DX913" s="1"/>
      <c r="DY913" s="1"/>
      <c r="DZ913" s="1"/>
      <c r="EA913" s="1"/>
      <c r="EB913" s="1"/>
      <c r="EC913" s="1"/>
      <c r="ED913" s="1"/>
      <c r="EE913" s="1"/>
      <c r="EF913" s="1"/>
      <c r="EG913" s="1"/>
      <c r="EH913" s="1"/>
      <c r="EI913" s="1"/>
      <c r="EJ913" s="1"/>
      <c r="EK913" s="1"/>
      <c r="EL913" s="1"/>
      <c r="EM913" s="1"/>
      <c r="EN913" s="1"/>
      <c r="EO913" s="1"/>
      <c r="EP913" s="1"/>
    </row>
    <row r="914" spans="1:14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  <c r="BQ914" s="1"/>
      <c r="BR914" s="1"/>
      <c r="BS914" s="1"/>
      <c r="BT914" s="1"/>
      <c r="BU914" s="1"/>
      <c r="BV914" s="1"/>
      <c r="BW914" s="1"/>
      <c r="BX914" s="1"/>
      <c r="BY914" s="1"/>
      <c r="BZ914" s="1"/>
      <c r="CA914" s="1"/>
      <c r="CB914" s="1"/>
      <c r="CC914" s="1"/>
      <c r="CD914" s="1"/>
      <c r="CE914" s="1"/>
      <c r="CF914" s="1"/>
      <c r="CG914" s="1"/>
      <c r="CH914" s="1"/>
      <c r="CI914" s="1"/>
      <c r="CJ914" s="1"/>
      <c r="CK914" s="1"/>
      <c r="CL914" s="1"/>
      <c r="CM914" s="1"/>
      <c r="CN914" s="1"/>
      <c r="CO914" s="1"/>
      <c r="CP914" s="1"/>
      <c r="CQ914" s="1"/>
      <c r="CR914" s="1"/>
      <c r="CS914" s="1"/>
      <c r="CT914" s="1"/>
      <c r="CU914" s="1"/>
      <c r="CV914" s="1"/>
      <c r="CW914" s="1"/>
      <c r="CX914" s="1"/>
      <c r="CY914" s="1"/>
      <c r="CZ914" s="1"/>
      <c r="DA914" s="1"/>
      <c r="DB914" s="1"/>
      <c r="DC914" s="1"/>
      <c r="DD914" s="1"/>
      <c r="DE914" s="1"/>
      <c r="DF914" s="1"/>
      <c r="DG914" s="1"/>
      <c r="DH914" s="1"/>
      <c r="DI914" s="1"/>
      <c r="DJ914" s="1"/>
      <c r="DK914" s="1"/>
      <c r="DL914" s="1"/>
      <c r="DM914" s="1"/>
      <c r="DN914" s="1"/>
      <c r="DO914" s="1"/>
      <c r="DP914" s="1"/>
      <c r="DQ914" s="1"/>
      <c r="DR914" s="1"/>
      <c r="DS914" s="1"/>
      <c r="DT914" s="1"/>
      <c r="DU914" s="1"/>
      <c r="DV914" s="1"/>
      <c r="DW914" s="1"/>
      <c r="DX914" s="1"/>
      <c r="DY914" s="1"/>
      <c r="DZ914" s="1"/>
      <c r="EA914" s="1"/>
      <c r="EB914" s="1"/>
      <c r="EC914" s="1"/>
      <c r="ED914" s="1"/>
      <c r="EE914" s="1"/>
      <c r="EF914" s="1"/>
      <c r="EG914" s="1"/>
      <c r="EH914" s="1"/>
      <c r="EI914" s="1"/>
      <c r="EJ914" s="1"/>
      <c r="EK914" s="1"/>
      <c r="EL914" s="1"/>
      <c r="EM914" s="1"/>
      <c r="EN914" s="1"/>
      <c r="EO914" s="1"/>
      <c r="EP914" s="1"/>
    </row>
    <row r="915" spans="1:14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  <c r="BQ915" s="1"/>
      <c r="BR915" s="1"/>
      <c r="BS915" s="1"/>
      <c r="BT915" s="1"/>
      <c r="BU915" s="1"/>
      <c r="BV915" s="1"/>
      <c r="BW915" s="1"/>
      <c r="BX915" s="1"/>
      <c r="BY915" s="1"/>
      <c r="BZ915" s="1"/>
      <c r="CA915" s="1"/>
      <c r="CB915" s="1"/>
      <c r="CC915" s="1"/>
      <c r="CD915" s="1"/>
      <c r="CE915" s="1"/>
      <c r="CF915" s="1"/>
      <c r="CG915" s="1"/>
      <c r="CH915" s="1"/>
      <c r="CI915" s="1"/>
      <c r="CJ915" s="1"/>
      <c r="CK915" s="1"/>
      <c r="CL915" s="1"/>
      <c r="CM915" s="1"/>
      <c r="CN915" s="1"/>
      <c r="CO915" s="1"/>
      <c r="CP915" s="1"/>
      <c r="CQ915" s="1"/>
      <c r="CR915" s="1"/>
      <c r="CS915" s="1"/>
      <c r="CT915" s="1"/>
      <c r="CU915" s="1"/>
      <c r="CV915" s="1"/>
      <c r="CW915" s="1"/>
      <c r="CX915" s="1"/>
      <c r="CY915" s="1"/>
      <c r="CZ915" s="1"/>
      <c r="DA915" s="1"/>
      <c r="DB915" s="1"/>
      <c r="DC915" s="1"/>
      <c r="DD915" s="1"/>
      <c r="DE915" s="1"/>
      <c r="DF915" s="1"/>
      <c r="DG915" s="1"/>
      <c r="DH915" s="1"/>
      <c r="DI915" s="1"/>
      <c r="DJ915" s="1"/>
      <c r="DK915" s="1"/>
      <c r="DL915" s="1"/>
      <c r="DM915" s="1"/>
      <c r="DN915" s="1"/>
      <c r="DO915" s="1"/>
      <c r="DP915" s="1"/>
      <c r="DQ915" s="1"/>
      <c r="DR915" s="1"/>
      <c r="DS915" s="1"/>
      <c r="DT915" s="1"/>
      <c r="DU915" s="1"/>
      <c r="DV915" s="1"/>
      <c r="DW915" s="1"/>
      <c r="DX915" s="1"/>
      <c r="DY915" s="1"/>
      <c r="DZ915" s="1"/>
      <c r="EA915" s="1"/>
      <c r="EB915" s="1"/>
      <c r="EC915" s="1"/>
      <c r="ED915" s="1"/>
      <c r="EE915" s="1"/>
      <c r="EF915" s="1"/>
      <c r="EG915" s="1"/>
      <c r="EH915" s="1"/>
      <c r="EI915" s="1"/>
      <c r="EJ915" s="1"/>
      <c r="EK915" s="1"/>
      <c r="EL915" s="1"/>
      <c r="EM915" s="1"/>
      <c r="EN915" s="1"/>
      <c r="EO915" s="1"/>
      <c r="EP915" s="1"/>
    </row>
    <row r="916" spans="1:14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  <c r="BQ916" s="1"/>
      <c r="BR916" s="1"/>
      <c r="BS916" s="1"/>
      <c r="BT916" s="1"/>
      <c r="BU916" s="1"/>
      <c r="BV916" s="1"/>
      <c r="BW916" s="1"/>
      <c r="BX916" s="1"/>
      <c r="BY916" s="1"/>
      <c r="BZ916" s="1"/>
      <c r="CA916" s="1"/>
      <c r="CB916" s="1"/>
      <c r="CC916" s="1"/>
      <c r="CD916" s="1"/>
      <c r="CE916" s="1"/>
      <c r="CF916" s="1"/>
      <c r="CG916" s="1"/>
      <c r="CH916" s="1"/>
      <c r="CI916" s="1"/>
      <c r="CJ916" s="1"/>
      <c r="CK916" s="1"/>
      <c r="CL916" s="1"/>
      <c r="CM916" s="1"/>
      <c r="CN916" s="1"/>
      <c r="CO916" s="1"/>
      <c r="CP916" s="1"/>
      <c r="CQ916" s="1"/>
      <c r="CR916" s="1"/>
      <c r="CS916" s="1"/>
      <c r="CT916" s="1"/>
      <c r="CU916" s="1"/>
      <c r="CV916" s="1"/>
      <c r="CW916" s="1"/>
      <c r="CX916" s="1"/>
      <c r="CY916" s="1"/>
      <c r="CZ916" s="1"/>
      <c r="DA916" s="1"/>
      <c r="DB916" s="1"/>
      <c r="DC916" s="1"/>
      <c r="DD916" s="1"/>
      <c r="DE916" s="1"/>
      <c r="DF916" s="1"/>
      <c r="DG916" s="1"/>
      <c r="DH916" s="1"/>
      <c r="DI916" s="1"/>
      <c r="DJ916" s="1"/>
      <c r="DK916" s="1"/>
      <c r="DL916" s="1"/>
      <c r="DM916" s="1"/>
      <c r="DN916" s="1"/>
      <c r="DO916" s="1"/>
      <c r="DP916" s="1"/>
      <c r="DQ916" s="1"/>
      <c r="DR916" s="1"/>
      <c r="DS916" s="1"/>
      <c r="DT916" s="1"/>
      <c r="DU916" s="1"/>
      <c r="DV916" s="1"/>
      <c r="DW916" s="1"/>
      <c r="DX916" s="1"/>
      <c r="DY916" s="1"/>
      <c r="DZ916" s="1"/>
      <c r="EA916" s="1"/>
      <c r="EB916" s="1"/>
      <c r="EC916" s="1"/>
      <c r="ED916" s="1"/>
      <c r="EE916" s="1"/>
      <c r="EF916" s="1"/>
      <c r="EG916" s="1"/>
      <c r="EH916" s="1"/>
      <c r="EI916" s="1"/>
      <c r="EJ916" s="1"/>
      <c r="EK916" s="1"/>
      <c r="EL916" s="1"/>
      <c r="EM916" s="1"/>
      <c r="EN916" s="1"/>
      <c r="EO916" s="1"/>
      <c r="EP916" s="1"/>
    </row>
    <row r="917" spans="1:14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  <c r="BQ917" s="1"/>
      <c r="BR917" s="1"/>
      <c r="BS917" s="1"/>
      <c r="BT917" s="1"/>
      <c r="BU917" s="1"/>
      <c r="BV917" s="1"/>
      <c r="BW917" s="1"/>
      <c r="BX917" s="1"/>
      <c r="BY917" s="1"/>
      <c r="BZ917" s="1"/>
      <c r="CA917" s="1"/>
      <c r="CB917" s="1"/>
      <c r="CC917" s="1"/>
      <c r="CD917" s="1"/>
      <c r="CE917" s="1"/>
      <c r="CF917" s="1"/>
      <c r="CG917" s="1"/>
      <c r="CH917" s="1"/>
      <c r="CI917" s="1"/>
      <c r="CJ917" s="1"/>
      <c r="CK917" s="1"/>
      <c r="CL917" s="1"/>
      <c r="CM917" s="1"/>
      <c r="CN917" s="1"/>
      <c r="CO917" s="1"/>
      <c r="CP917" s="1"/>
      <c r="CQ917" s="1"/>
      <c r="CR917" s="1"/>
      <c r="CS917" s="1"/>
      <c r="CT917" s="1"/>
      <c r="CU917" s="1"/>
      <c r="CV917" s="1"/>
      <c r="CW917" s="1"/>
      <c r="CX917" s="1"/>
      <c r="CY917" s="1"/>
      <c r="CZ917" s="1"/>
      <c r="DA917" s="1"/>
      <c r="DB917" s="1"/>
      <c r="DC917" s="1"/>
      <c r="DD917" s="1"/>
      <c r="DE917" s="1"/>
      <c r="DF917" s="1"/>
      <c r="DG917" s="1"/>
      <c r="DH917" s="1"/>
      <c r="DI917" s="1"/>
      <c r="DJ917" s="1"/>
      <c r="DK917" s="1"/>
      <c r="DL917" s="1"/>
      <c r="DM917" s="1"/>
      <c r="DN917" s="1"/>
      <c r="DO917" s="1"/>
      <c r="DP917" s="1"/>
      <c r="DQ917" s="1"/>
      <c r="DR917" s="1"/>
      <c r="DS917" s="1"/>
      <c r="DT917" s="1"/>
      <c r="DU917" s="1"/>
      <c r="DV917" s="1"/>
      <c r="DW917" s="1"/>
      <c r="DX917" s="1"/>
      <c r="DY917" s="1"/>
      <c r="DZ917" s="1"/>
      <c r="EA917" s="1"/>
      <c r="EB917" s="1"/>
      <c r="EC917" s="1"/>
      <c r="ED917" s="1"/>
      <c r="EE917" s="1"/>
      <c r="EF917" s="1"/>
      <c r="EG917" s="1"/>
      <c r="EH917" s="1"/>
      <c r="EI917" s="1"/>
      <c r="EJ917" s="1"/>
      <c r="EK917" s="1"/>
      <c r="EL917" s="1"/>
      <c r="EM917" s="1"/>
      <c r="EN917" s="1"/>
      <c r="EO917" s="1"/>
      <c r="EP917" s="1"/>
    </row>
    <row r="918" spans="1:14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"/>
      <c r="BQ918" s="1"/>
      <c r="BR918" s="1"/>
      <c r="BS918" s="1"/>
      <c r="BT918" s="1"/>
      <c r="BU918" s="1"/>
      <c r="BV918" s="1"/>
      <c r="BW918" s="1"/>
      <c r="BX918" s="1"/>
      <c r="BY918" s="1"/>
      <c r="BZ918" s="1"/>
      <c r="CA918" s="1"/>
      <c r="CB918" s="1"/>
      <c r="CC918" s="1"/>
      <c r="CD918" s="1"/>
      <c r="CE918" s="1"/>
      <c r="CF918" s="1"/>
      <c r="CG918" s="1"/>
      <c r="CH918" s="1"/>
      <c r="CI918" s="1"/>
      <c r="CJ918" s="1"/>
      <c r="CK918" s="1"/>
      <c r="CL918" s="1"/>
      <c r="CM918" s="1"/>
      <c r="CN918" s="1"/>
      <c r="CO918" s="1"/>
      <c r="CP918" s="1"/>
      <c r="CQ918" s="1"/>
      <c r="CR918" s="1"/>
      <c r="CS918" s="1"/>
      <c r="CT918" s="1"/>
      <c r="CU918" s="1"/>
      <c r="CV918" s="1"/>
      <c r="CW918" s="1"/>
      <c r="CX918" s="1"/>
      <c r="CY918" s="1"/>
      <c r="CZ918" s="1"/>
      <c r="DA918" s="1"/>
      <c r="DB918" s="1"/>
      <c r="DC918" s="1"/>
      <c r="DD918" s="1"/>
      <c r="DE918" s="1"/>
      <c r="DF918" s="1"/>
      <c r="DG918" s="1"/>
      <c r="DH918" s="1"/>
      <c r="DI918" s="1"/>
      <c r="DJ918" s="1"/>
      <c r="DK918" s="1"/>
      <c r="DL918" s="1"/>
      <c r="DM918" s="1"/>
      <c r="DN918" s="1"/>
      <c r="DO918" s="1"/>
      <c r="DP918" s="1"/>
      <c r="DQ918" s="1"/>
      <c r="DR918" s="1"/>
      <c r="DS918" s="1"/>
      <c r="DT918" s="1"/>
      <c r="DU918" s="1"/>
      <c r="DV918" s="1"/>
      <c r="DW918" s="1"/>
      <c r="DX918" s="1"/>
      <c r="DY918" s="1"/>
      <c r="DZ918" s="1"/>
      <c r="EA918" s="1"/>
      <c r="EB918" s="1"/>
      <c r="EC918" s="1"/>
      <c r="ED918" s="1"/>
      <c r="EE918" s="1"/>
      <c r="EF918" s="1"/>
      <c r="EG918" s="1"/>
      <c r="EH918" s="1"/>
      <c r="EI918" s="1"/>
      <c r="EJ918" s="1"/>
      <c r="EK918" s="1"/>
      <c r="EL918" s="1"/>
      <c r="EM918" s="1"/>
      <c r="EN918" s="1"/>
      <c r="EO918" s="1"/>
      <c r="EP918" s="1"/>
    </row>
    <row r="919" spans="1:14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"/>
      <c r="BQ919" s="1"/>
      <c r="BR919" s="1"/>
      <c r="BS919" s="1"/>
      <c r="BT919" s="1"/>
      <c r="BU919" s="1"/>
      <c r="BV919" s="1"/>
      <c r="BW919" s="1"/>
      <c r="BX919" s="1"/>
      <c r="BY919" s="1"/>
      <c r="BZ919" s="1"/>
      <c r="CA919" s="1"/>
      <c r="CB919" s="1"/>
      <c r="CC919" s="1"/>
      <c r="CD919" s="1"/>
      <c r="CE919" s="1"/>
      <c r="CF919" s="1"/>
      <c r="CG919" s="1"/>
      <c r="CH919" s="1"/>
      <c r="CI919" s="1"/>
      <c r="CJ919" s="1"/>
      <c r="CK919" s="1"/>
      <c r="CL919" s="1"/>
      <c r="CM919" s="1"/>
      <c r="CN919" s="1"/>
      <c r="CO919" s="1"/>
      <c r="CP919" s="1"/>
      <c r="CQ919" s="1"/>
      <c r="CR919" s="1"/>
      <c r="CS919" s="1"/>
      <c r="CT919" s="1"/>
      <c r="CU919" s="1"/>
      <c r="CV919" s="1"/>
      <c r="CW919" s="1"/>
      <c r="CX919" s="1"/>
      <c r="CY919" s="1"/>
      <c r="CZ919" s="1"/>
      <c r="DA919" s="1"/>
      <c r="DB919" s="1"/>
      <c r="DC919" s="1"/>
      <c r="DD919" s="1"/>
      <c r="DE919" s="1"/>
      <c r="DF919" s="1"/>
      <c r="DG919" s="1"/>
      <c r="DH919" s="1"/>
      <c r="DI919" s="1"/>
      <c r="DJ919" s="1"/>
      <c r="DK919" s="1"/>
      <c r="DL919" s="1"/>
      <c r="DM919" s="1"/>
      <c r="DN919" s="1"/>
      <c r="DO919" s="1"/>
      <c r="DP919" s="1"/>
      <c r="DQ919" s="1"/>
      <c r="DR919" s="1"/>
      <c r="DS919" s="1"/>
      <c r="DT919" s="1"/>
      <c r="DU919" s="1"/>
      <c r="DV919" s="1"/>
      <c r="DW919" s="1"/>
      <c r="DX919" s="1"/>
      <c r="DY919" s="1"/>
      <c r="DZ919" s="1"/>
      <c r="EA919" s="1"/>
      <c r="EB919" s="1"/>
      <c r="EC919" s="1"/>
      <c r="ED919" s="1"/>
      <c r="EE919" s="1"/>
      <c r="EF919" s="1"/>
      <c r="EG919" s="1"/>
      <c r="EH919" s="1"/>
      <c r="EI919" s="1"/>
      <c r="EJ919" s="1"/>
      <c r="EK919" s="1"/>
      <c r="EL919" s="1"/>
      <c r="EM919" s="1"/>
      <c r="EN919" s="1"/>
      <c r="EO919" s="1"/>
      <c r="EP919" s="1"/>
    </row>
    <row r="920" spans="1:14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"/>
      <c r="BQ920" s="1"/>
      <c r="BR920" s="1"/>
      <c r="BS920" s="1"/>
      <c r="BT920" s="1"/>
      <c r="BU920" s="1"/>
      <c r="BV920" s="1"/>
      <c r="BW920" s="1"/>
      <c r="BX920" s="1"/>
      <c r="BY920" s="1"/>
      <c r="BZ920" s="1"/>
      <c r="CA920" s="1"/>
      <c r="CB920" s="1"/>
      <c r="CC920" s="1"/>
      <c r="CD920" s="1"/>
      <c r="CE920" s="1"/>
      <c r="CF920" s="1"/>
      <c r="CG920" s="1"/>
      <c r="CH920" s="1"/>
      <c r="CI920" s="1"/>
      <c r="CJ920" s="1"/>
      <c r="CK920" s="1"/>
      <c r="CL920" s="1"/>
      <c r="CM920" s="1"/>
      <c r="CN920" s="1"/>
      <c r="CO920" s="1"/>
      <c r="CP920" s="1"/>
      <c r="CQ920" s="1"/>
      <c r="CR920" s="1"/>
      <c r="CS920" s="1"/>
      <c r="CT920" s="1"/>
      <c r="CU920" s="1"/>
      <c r="CV920" s="1"/>
      <c r="CW920" s="1"/>
      <c r="CX920" s="1"/>
      <c r="CY920" s="1"/>
      <c r="CZ920" s="1"/>
      <c r="DA920" s="1"/>
      <c r="DB920" s="1"/>
      <c r="DC920" s="1"/>
      <c r="DD920" s="1"/>
      <c r="DE920" s="1"/>
      <c r="DF920" s="1"/>
      <c r="DG920" s="1"/>
      <c r="DH920" s="1"/>
      <c r="DI920" s="1"/>
      <c r="DJ920" s="1"/>
      <c r="DK920" s="1"/>
      <c r="DL920" s="1"/>
      <c r="DM920" s="1"/>
      <c r="DN920" s="1"/>
      <c r="DO920" s="1"/>
      <c r="DP920" s="1"/>
      <c r="DQ920" s="1"/>
      <c r="DR920" s="1"/>
      <c r="DS920" s="1"/>
      <c r="DT920" s="1"/>
      <c r="DU920" s="1"/>
      <c r="DV920" s="1"/>
      <c r="DW920" s="1"/>
      <c r="DX920" s="1"/>
      <c r="DY920" s="1"/>
      <c r="DZ920" s="1"/>
      <c r="EA920" s="1"/>
      <c r="EB920" s="1"/>
      <c r="EC920" s="1"/>
      <c r="ED920" s="1"/>
      <c r="EE920" s="1"/>
      <c r="EF920" s="1"/>
      <c r="EG920" s="1"/>
      <c r="EH920" s="1"/>
      <c r="EI920" s="1"/>
      <c r="EJ920" s="1"/>
      <c r="EK920" s="1"/>
      <c r="EL920" s="1"/>
      <c r="EM920" s="1"/>
      <c r="EN920" s="1"/>
      <c r="EO920" s="1"/>
      <c r="EP920" s="1"/>
    </row>
    <row r="921" spans="1:14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"/>
      <c r="BQ921" s="1"/>
      <c r="BR921" s="1"/>
      <c r="BS921" s="1"/>
      <c r="BT921" s="1"/>
      <c r="BU921" s="1"/>
      <c r="BV921" s="1"/>
      <c r="BW921" s="1"/>
      <c r="BX921" s="1"/>
      <c r="BY921" s="1"/>
      <c r="BZ921" s="1"/>
      <c r="CA921" s="1"/>
      <c r="CB921" s="1"/>
      <c r="CC921" s="1"/>
      <c r="CD921" s="1"/>
      <c r="CE921" s="1"/>
      <c r="CF921" s="1"/>
      <c r="CG921" s="1"/>
      <c r="CH921" s="1"/>
      <c r="CI921" s="1"/>
      <c r="CJ921" s="1"/>
      <c r="CK921" s="1"/>
      <c r="CL921" s="1"/>
      <c r="CM921" s="1"/>
      <c r="CN921" s="1"/>
      <c r="CO921" s="1"/>
      <c r="CP921" s="1"/>
      <c r="CQ921" s="1"/>
      <c r="CR921" s="1"/>
      <c r="CS921" s="1"/>
      <c r="CT921" s="1"/>
      <c r="CU921" s="1"/>
      <c r="CV921" s="1"/>
      <c r="CW921" s="1"/>
      <c r="CX921" s="1"/>
      <c r="CY921" s="1"/>
      <c r="CZ921" s="1"/>
      <c r="DA921" s="1"/>
      <c r="DB921" s="1"/>
      <c r="DC921" s="1"/>
      <c r="DD921" s="1"/>
      <c r="DE921" s="1"/>
      <c r="DF921" s="1"/>
      <c r="DG921" s="1"/>
      <c r="DH921" s="1"/>
      <c r="DI921" s="1"/>
      <c r="DJ921" s="1"/>
      <c r="DK921" s="1"/>
      <c r="DL921" s="1"/>
      <c r="DM921" s="1"/>
      <c r="DN921" s="1"/>
      <c r="DO921" s="1"/>
      <c r="DP921" s="1"/>
      <c r="DQ921" s="1"/>
      <c r="DR921" s="1"/>
      <c r="DS921" s="1"/>
      <c r="DT921" s="1"/>
      <c r="DU921" s="1"/>
      <c r="DV921" s="1"/>
      <c r="DW921" s="1"/>
      <c r="DX921" s="1"/>
      <c r="DY921" s="1"/>
      <c r="DZ921" s="1"/>
      <c r="EA921" s="1"/>
      <c r="EB921" s="1"/>
      <c r="EC921" s="1"/>
      <c r="ED921" s="1"/>
      <c r="EE921" s="1"/>
      <c r="EF921" s="1"/>
      <c r="EG921" s="1"/>
      <c r="EH921" s="1"/>
      <c r="EI921" s="1"/>
      <c r="EJ921" s="1"/>
      <c r="EK921" s="1"/>
      <c r="EL921" s="1"/>
      <c r="EM921" s="1"/>
      <c r="EN921" s="1"/>
      <c r="EO921" s="1"/>
      <c r="EP921" s="1"/>
    </row>
    <row r="922" spans="1:14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  <c r="BQ922" s="1"/>
      <c r="BR922" s="1"/>
      <c r="BS922" s="1"/>
      <c r="BT922" s="1"/>
      <c r="BU922" s="1"/>
      <c r="BV922" s="1"/>
      <c r="BW922" s="1"/>
      <c r="BX922" s="1"/>
      <c r="BY922" s="1"/>
      <c r="BZ922" s="1"/>
      <c r="CA922" s="1"/>
      <c r="CB922" s="1"/>
      <c r="CC922" s="1"/>
      <c r="CD922" s="1"/>
      <c r="CE922" s="1"/>
      <c r="CF922" s="1"/>
      <c r="CG922" s="1"/>
      <c r="CH922" s="1"/>
      <c r="CI922" s="1"/>
      <c r="CJ922" s="1"/>
      <c r="CK922" s="1"/>
      <c r="CL922" s="1"/>
      <c r="CM922" s="1"/>
      <c r="CN922" s="1"/>
      <c r="CO922" s="1"/>
      <c r="CP922" s="1"/>
      <c r="CQ922" s="1"/>
      <c r="CR922" s="1"/>
      <c r="CS922" s="1"/>
      <c r="CT922" s="1"/>
      <c r="CU922" s="1"/>
      <c r="CV922" s="1"/>
      <c r="CW922" s="1"/>
      <c r="CX922" s="1"/>
      <c r="CY922" s="1"/>
      <c r="CZ922" s="1"/>
      <c r="DA922" s="1"/>
      <c r="DB922" s="1"/>
      <c r="DC922" s="1"/>
      <c r="DD922" s="1"/>
      <c r="DE922" s="1"/>
      <c r="DF922" s="1"/>
      <c r="DG922" s="1"/>
      <c r="DH922" s="1"/>
      <c r="DI922" s="1"/>
      <c r="DJ922" s="1"/>
      <c r="DK922" s="1"/>
      <c r="DL922" s="1"/>
      <c r="DM922" s="1"/>
      <c r="DN922" s="1"/>
      <c r="DO922" s="1"/>
      <c r="DP922" s="1"/>
      <c r="DQ922" s="1"/>
      <c r="DR922" s="1"/>
      <c r="DS922" s="1"/>
      <c r="DT922" s="1"/>
      <c r="DU922" s="1"/>
      <c r="DV922" s="1"/>
      <c r="DW922" s="1"/>
      <c r="DX922" s="1"/>
      <c r="DY922" s="1"/>
      <c r="DZ922" s="1"/>
      <c r="EA922" s="1"/>
      <c r="EB922" s="1"/>
      <c r="EC922" s="1"/>
      <c r="ED922" s="1"/>
      <c r="EE922" s="1"/>
      <c r="EF922" s="1"/>
      <c r="EG922" s="1"/>
      <c r="EH922" s="1"/>
      <c r="EI922" s="1"/>
      <c r="EJ922" s="1"/>
      <c r="EK922" s="1"/>
      <c r="EL922" s="1"/>
      <c r="EM922" s="1"/>
      <c r="EN922" s="1"/>
      <c r="EO922" s="1"/>
      <c r="EP922" s="1"/>
    </row>
    <row r="923" spans="1:14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  <c r="BP923" s="1"/>
      <c r="BQ923" s="1"/>
      <c r="BR923" s="1"/>
      <c r="BS923" s="1"/>
      <c r="BT923" s="1"/>
      <c r="BU923" s="1"/>
      <c r="BV923" s="1"/>
      <c r="BW923" s="1"/>
      <c r="BX923" s="1"/>
      <c r="BY923" s="1"/>
      <c r="BZ923" s="1"/>
      <c r="CA923" s="1"/>
      <c r="CB923" s="1"/>
      <c r="CC923" s="1"/>
      <c r="CD923" s="1"/>
      <c r="CE923" s="1"/>
      <c r="CF923" s="1"/>
      <c r="CG923" s="1"/>
      <c r="CH923" s="1"/>
      <c r="CI923" s="1"/>
      <c r="CJ923" s="1"/>
      <c r="CK923" s="1"/>
      <c r="CL923" s="1"/>
      <c r="CM923" s="1"/>
      <c r="CN923" s="1"/>
      <c r="CO923" s="1"/>
      <c r="CP923" s="1"/>
      <c r="CQ923" s="1"/>
      <c r="CR923" s="1"/>
      <c r="CS923" s="1"/>
      <c r="CT923" s="1"/>
      <c r="CU923" s="1"/>
      <c r="CV923" s="1"/>
      <c r="CW923" s="1"/>
      <c r="CX923" s="1"/>
      <c r="CY923" s="1"/>
      <c r="CZ923" s="1"/>
      <c r="DA923" s="1"/>
      <c r="DB923" s="1"/>
      <c r="DC923" s="1"/>
      <c r="DD923" s="1"/>
      <c r="DE923" s="1"/>
      <c r="DF923" s="1"/>
      <c r="DG923" s="1"/>
      <c r="DH923" s="1"/>
      <c r="DI923" s="1"/>
      <c r="DJ923" s="1"/>
      <c r="DK923" s="1"/>
      <c r="DL923" s="1"/>
      <c r="DM923" s="1"/>
      <c r="DN923" s="1"/>
      <c r="DO923" s="1"/>
      <c r="DP923" s="1"/>
      <c r="DQ923" s="1"/>
      <c r="DR923" s="1"/>
      <c r="DS923" s="1"/>
      <c r="DT923" s="1"/>
      <c r="DU923" s="1"/>
      <c r="DV923" s="1"/>
      <c r="DW923" s="1"/>
      <c r="DX923" s="1"/>
      <c r="DY923" s="1"/>
      <c r="DZ923" s="1"/>
      <c r="EA923" s="1"/>
      <c r="EB923" s="1"/>
      <c r="EC923" s="1"/>
      <c r="ED923" s="1"/>
      <c r="EE923" s="1"/>
      <c r="EF923" s="1"/>
      <c r="EG923" s="1"/>
      <c r="EH923" s="1"/>
      <c r="EI923" s="1"/>
      <c r="EJ923" s="1"/>
      <c r="EK923" s="1"/>
      <c r="EL923" s="1"/>
      <c r="EM923" s="1"/>
      <c r="EN923" s="1"/>
      <c r="EO923" s="1"/>
      <c r="EP923" s="1"/>
    </row>
    <row r="924" spans="1:14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  <c r="BQ924" s="1"/>
      <c r="BR924" s="1"/>
      <c r="BS924" s="1"/>
      <c r="BT924" s="1"/>
      <c r="BU924" s="1"/>
      <c r="BV924" s="1"/>
      <c r="BW924" s="1"/>
      <c r="BX924" s="1"/>
      <c r="BY924" s="1"/>
      <c r="BZ924" s="1"/>
      <c r="CA924" s="1"/>
      <c r="CB924" s="1"/>
      <c r="CC924" s="1"/>
      <c r="CD924" s="1"/>
      <c r="CE924" s="1"/>
      <c r="CF924" s="1"/>
      <c r="CG924" s="1"/>
      <c r="CH924" s="1"/>
      <c r="CI924" s="1"/>
      <c r="CJ924" s="1"/>
      <c r="CK924" s="1"/>
      <c r="CL924" s="1"/>
      <c r="CM924" s="1"/>
      <c r="CN924" s="1"/>
      <c r="CO924" s="1"/>
      <c r="CP924" s="1"/>
      <c r="CQ924" s="1"/>
      <c r="CR924" s="1"/>
      <c r="CS924" s="1"/>
      <c r="CT924" s="1"/>
      <c r="CU924" s="1"/>
      <c r="CV924" s="1"/>
      <c r="CW924" s="1"/>
      <c r="CX924" s="1"/>
      <c r="CY924" s="1"/>
      <c r="CZ924" s="1"/>
      <c r="DA924" s="1"/>
      <c r="DB924" s="1"/>
      <c r="DC924" s="1"/>
      <c r="DD924" s="1"/>
      <c r="DE924" s="1"/>
      <c r="DF924" s="1"/>
      <c r="DG924" s="1"/>
      <c r="DH924" s="1"/>
      <c r="DI924" s="1"/>
      <c r="DJ924" s="1"/>
      <c r="DK924" s="1"/>
      <c r="DL924" s="1"/>
      <c r="DM924" s="1"/>
      <c r="DN924" s="1"/>
      <c r="DO924" s="1"/>
      <c r="DP924" s="1"/>
      <c r="DQ924" s="1"/>
      <c r="DR924" s="1"/>
      <c r="DS924" s="1"/>
      <c r="DT924" s="1"/>
      <c r="DU924" s="1"/>
      <c r="DV924" s="1"/>
      <c r="DW924" s="1"/>
      <c r="DX924" s="1"/>
      <c r="DY924" s="1"/>
      <c r="DZ924" s="1"/>
      <c r="EA924" s="1"/>
      <c r="EB924" s="1"/>
      <c r="EC924" s="1"/>
      <c r="ED924" s="1"/>
      <c r="EE924" s="1"/>
      <c r="EF924" s="1"/>
      <c r="EG924" s="1"/>
      <c r="EH924" s="1"/>
      <c r="EI924" s="1"/>
      <c r="EJ924" s="1"/>
      <c r="EK924" s="1"/>
      <c r="EL924" s="1"/>
      <c r="EM924" s="1"/>
      <c r="EN924" s="1"/>
      <c r="EO924" s="1"/>
      <c r="EP924" s="1"/>
    </row>
    <row r="925" spans="1:14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"/>
      <c r="BQ925" s="1"/>
      <c r="BR925" s="1"/>
      <c r="BS925" s="1"/>
      <c r="BT925" s="1"/>
      <c r="BU925" s="1"/>
      <c r="BV925" s="1"/>
      <c r="BW925" s="1"/>
      <c r="BX925" s="1"/>
      <c r="BY925" s="1"/>
      <c r="BZ925" s="1"/>
      <c r="CA925" s="1"/>
      <c r="CB925" s="1"/>
      <c r="CC925" s="1"/>
      <c r="CD925" s="1"/>
      <c r="CE925" s="1"/>
      <c r="CF925" s="1"/>
      <c r="CG925" s="1"/>
      <c r="CH925" s="1"/>
      <c r="CI925" s="1"/>
      <c r="CJ925" s="1"/>
      <c r="CK925" s="1"/>
      <c r="CL925" s="1"/>
      <c r="CM925" s="1"/>
      <c r="CN925" s="1"/>
      <c r="CO925" s="1"/>
      <c r="CP925" s="1"/>
      <c r="CQ925" s="1"/>
      <c r="CR925" s="1"/>
      <c r="CS925" s="1"/>
      <c r="CT925" s="1"/>
      <c r="CU925" s="1"/>
      <c r="CV925" s="1"/>
      <c r="CW925" s="1"/>
      <c r="CX925" s="1"/>
      <c r="CY925" s="1"/>
      <c r="CZ925" s="1"/>
      <c r="DA925" s="1"/>
      <c r="DB925" s="1"/>
      <c r="DC925" s="1"/>
      <c r="DD925" s="1"/>
      <c r="DE925" s="1"/>
      <c r="DF925" s="1"/>
      <c r="DG925" s="1"/>
      <c r="DH925" s="1"/>
      <c r="DI925" s="1"/>
      <c r="DJ925" s="1"/>
      <c r="DK925" s="1"/>
      <c r="DL925" s="1"/>
      <c r="DM925" s="1"/>
      <c r="DN925" s="1"/>
      <c r="DO925" s="1"/>
      <c r="DP925" s="1"/>
      <c r="DQ925" s="1"/>
      <c r="DR925" s="1"/>
      <c r="DS925" s="1"/>
      <c r="DT925" s="1"/>
      <c r="DU925" s="1"/>
      <c r="DV925" s="1"/>
      <c r="DW925" s="1"/>
      <c r="DX925" s="1"/>
      <c r="DY925" s="1"/>
      <c r="DZ925" s="1"/>
      <c r="EA925" s="1"/>
      <c r="EB925" s="1"/>
      <c r="EC925" s="1"/>
      <c r="ED925" s="1"/>
      <c r="EE925" s="1"/>
      <c r="EF925" s="1"/>
      <c r="EG925" s="1"/>
      <c r="EH925" s="1"/>
      <c r="EI925" s="1"/>
      <c r="EJ925" s="1"/>
      <c r="EK925" s="1"/>
      <c r="EL925" s="1"/>
      <c r="EM925" s="1"/>
      <c r="EN925" s="1"/>
      <c r="EO925" s="1"/>
      <c r="EP925" s="1"/>
    </row>
    <row r="926" spans="1:14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  <c r="BP926" s="1"/>
      <c r="BQ926" s="1"/>
      <c r="BR926" s="1"/>
      <c r="BS926" s="1"/>
      <c r="BT926" s="1"/>
      <c r="BU926" s="1"/>
      <c r="BV926" s="1"/>
      <c r="BW926" s="1"/>
      <c r="BX926" s="1"/>
      <c r="BY926" s="1"/>
      <c r="BZ926" s="1"/>
      <c r="CA926" s="1"/>
      <c r="CB926" s="1"/>
      <c r="CC926" s="1"/>
      <c r="CD926" s="1"/>
      <c r="CE926" s="1"/>
      <c r="CF926" s="1"/>
      <c r="CG926" s="1"/>
      <c r="CH926" s="1"/>
      <c r="CI926" s="1"/>
      <c r="CJ926" s="1"/>
      <c r="CK926" s="1"/>
      <c r="CL926" s="1"/>
      <c r="CM926" s="1"/>
      <c r="CN926" s="1"/>
      <c r="CO926" s="1"/>
      <c r="CP926" s="1"/>
      <c r="CQ926" s="1"/>
      <c r="CR926" s="1"/>
      <c r="CS926" s="1"/>
      <c r="CT926" s="1"/>
      <c r="CU926" s="1"/>
      <c r="CV926" s="1"/>
      <c r="CW926" s="1"/>
      <c r="CX926" s="1"/>
      <c r="CY926" s="1"/>
      <c r="CZ926" s="1"/>
      <c r="DA926" s="1"/>
      <c r="DB926" s="1"/>
      <c r="DC926" s="1"/>
      <c r="DD926" s="1"/>
      <c r="DE926" s="1"/>
      <c r="DF926" s="1"/>
      <c r="DG926" s="1"/>
      <c r="DH926" s="1"/>
      <c r="DI926" s="1"/>
      <c r="DJ926" s="1"/>
      <c r="DK926" s="1"/>
      <c r="DL926" s="1"/>
      <c r="DM926" s="1"/>
      <c r="DN926" s="1"/>
      <c r="DO926" s="1"/>
      <c r="DP926" s="1"/>
      <c r="DQ926" s="1"/>
      <c r="DR926" s="1"/>
      <c r="DS926" s="1"/>
      <c r="DT926" s="1"/>
      <c r="DU926" s="1"/>
      <c r="DV926" s="1"/>
      <c r="DW926" s="1"/>
      <c r="DX926" s="1"/>
      <c r="DY926" s="1"/>
      <c r="DZ926" s="1"/>
      <c r="EA926" s="1"/>
      <c r="EB926" s="1"/>
      <c r="EC926" s="1"/>
      <c r="ED926" s="1"/>
      <c r="EE926" s="1"/>
      <c r="EF926" s="1"/>
      <c r="EG926" s="1"/>
      <c r="EH926" s="1"/>
      <c r="EI926" s="1"/>
      <c r="EJ926" s="1"/>
      <c r="EK926" s="1"/>
      <c r="EL926" s="1"/>
      <c r="EM926" s="1"/>
      <c r="EN926" s="1"/>
      <c r="EO926" s="1"/>
      <c r="EP926" s="1"/>
    </row>
    <row r="927" spans="1:14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  <c r="BO927" s="1"/>
      <c r="BP927" s="1"/>
      <c r="BQ927" s="1"/>
      <c r="BR927" s="1"/>
      <c r="BS927" s="1"/>
      <c r="BT927" s="1"/>
      <c r="BU927" s="1"/>
      <c r="BV927" s="1"/>
      <c r="BW927" s="1"/>
      <c r="BX927" s="1"/>
      <c r="BY927" s="1"/>
      <c r="BZ927" s="1"/>
      <c r="CA927" s="1"/>
      <c r="CB927" s="1"/>
      <c r="CC927" s="1"/>
      <c r="CD927" s="1"/>
      <c r="CE927" s="1"/>
      <c r="CF927" s="1"/>
      <c r="CG927" s="1"/>
      <c r="CH927" s="1"/>
      <c r="CI927" s="1"/>
      <c r="CJ927" s="1"/>
      <c r="CK927" s="1"/>
      <c r="CL927" s="1"/>
      <c r="CM927" s="1"/>
      <c r="CN927" s="1"/>
      <c r="CO927" s="1"/>
      <c r="CP927" s="1"/>
      <c r="CQ927" s="1"/>
      <c r="CR927" s="1"/>
      <c r="CS927" s="1"/>
      <c r="CT927" s="1"/>
      <c r="CU927" s="1"/>
      <c r="CV927" s="1"/>
      <c r="CW927" s="1"/>
      <c r="CX927" s="1"/>
      <c r="CY927" s="1"/>
      <c r="CZ927" s="1"/>
      <c r="DA927" s="1"/>
      <c r="DB927" s="1"/>
      <c r="DC927" s="1"/>
      <c r="DD927" s="1"/>
      <c r="DE927" s="1"/>
      <c r="DF927" s="1"/>
      <c r="DG927" s="1"/>
      <c r="DH927" s="1"/>
      <c r="DI927" s="1"/>
      <c r="DJ927" s="1"/>
      <c r="DK927" s="1"/>
      <c r="DL927" s="1"/>
      <c r="DM927" s="1"/>
      <c r="DN927" s="1"/>
      <c r="DO927" s="1"/>
      <c r="DP927" s="1"/>
      <c r="DQ927" s="1"/>
      <c r="DR927" s="1"/>
      <c r="DS927" s="1"/>
      <c r="DT927" s="1"/>
      <c r="DU927" s="1"/>
      <c r="DV927" s="1"/>
      <c r="DW927" s="1"/>
      <c r="DX927" s="1"/>
      <c r="DY927" s="1"/>
      <c r="DZ927" s="1"/>
      <c r="EA927" s="1"/>
      <c r="EB927" s="1"/>
      <c r="EC927" s="1"/>
      <c r="ED927" s="1"/>
      <c r="EE927" s="1"/>
      <c r="EF927" s="1"/>
      <c r="EG927" s="1"/>
      <c r="EH927" s="1"/>
      <c r="EI927" s="1"/>
      <c r="EJ927" s="1"/>
      <c r="EK927" s="1"/>
      <c r="EL927" s="1"/>
      <c r="EM927" s="1"/>
      <c r="EN927" s="1"/>
      <c r="EO927" s="1"/>
      <c r="EP927" s="1"/>
    </row>
    <row r="928" spans="1:14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  <c r="BO928" s="1"/>
      <c r="BP928" s="1"/>
      <c r="BQ928" s="1"/>
      <c r="BR928" s="1"/>
      <c r="BS928" s="1"/>
      <c r="BT928" s="1"/>
      <c r="BU928" s="1"/>
      <c r="BV928" s="1"/>
      <c r="BW928" s="1"/>
      <c r="BX928" s="1"/>
      <c r="BY928" s="1"/>
      <c r="BZ928" s="1"/>
      <c r="CA928" s="1"/>
      <c r="CB928" s="1"/>
      <c r="CC928" s="1"/>
      <c r="CD928" s="1"/>
      <c r="CE928" s="1"/>
      <c r="CF928" s="1"/>
      <c r="CG928" s="1"/>
      <c r="CH928" s="1"/>
      <c r="CI928" s="1"/>
      <c r="CJ928" s="1"/>
      <c r="CK928" s="1"/>
      <c r="CL928" s="1"/>
      <c r="CM928" s="1"/>
      <c r="CN928" s="1"/>
      <c r="CO928" s="1"/>
      <c r="CP928" s="1"/>
      <c r="CQ928" s="1"/>
      <c r="CR928" s="1"/>
      <c r="CS928" s="1"/>
      <c r="CT928" s="1"/>
      <c r="CU928" s="1"/>
      <c r="CV928" s="1"/>
      <c r="CW928" s="1"/>
      <c r="CX928" s="1"/>
      <c r="CY928" s="1"/>
      <c r="CZ928" s="1"/>
      <c r="DA928" s="1"/>
      <c r="DB928" s="1"/>
      <c r="DC928" s="1"/>
      <c r="DD928" s="1"/>
      <c r="DE928" s="1"/>
      <c r="DF928" s="1"/>
      <c r="DG928" s="1"/>
      <c r="DH928" s="1"/>
      <c r="DI928" s="1"/>
      <c r="DJ928" s="1"/>
      <c r="DK928" s="1"/>
      <c r="DL928" s="1"/>
      <c r="DM928" s="1"/>
      <c r="DN928" s="1"/>
      <c r="DO928" s="1"/>
      <c r="DP928" s="1"/>
      <c r="DQ928" s="1"/>
      <c r="DR928" s="1"/>
      <c r="DS928" s="1"/>
      <c r="DT928" s="1"/>
      <c r="DU928" s="1"/>
      <c r="DV928" s="1"/>
      <c r="DW928" s="1"/>
      <c r="DX928" s="1"/>
      <c r="DY928" s="1"/>
      <c r="DZ928" s="1"/>
      <c r="EA928" s="1"/>
      <c r="EB928" s="1"/>
      <c r="EC928" s="1"/>
      <c r="ED928" s="1"/>
      <c r="EE928" s="1"/>
      <c r="EF928" s="1"/>
      <c r="EG928" s="1"/>
      <c r="EH928" s="1"/>
      <c r="EI928" s="1"/>
      <c r="EJ928" s="1"/>
      <c r="EK928" s="1"/>
      <c r="EL928" s="1"/>
      <c r="EM928" s="1"/>
      <c r="EN928" s="1"/>
      <c r="EO928" s="1"/>
      <c r="EP928" s="1"/>
    </row>
    <row r="929" spans="1:14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  <c r="BN929" s="1"/>
      <c r="BO929" s="1"/>
      <c r="BP929" s="1"/>
      <c r="BQ929" s="1"/>
      <c r="BR929" s="1"/>
      <c r="BS929" s="1"/>
      <c r="BT929" s="1"/>
      <c r="BU929" s="1"/>
      <c r="BV929" s="1"/>
      <c r="BW929" s="1"/>
      <c r="BX929" s="1"/>
      <c r="BY929" s="1"/>
      <c r="BZ929" s="1"/>
      <c r="CA929" s="1"/>
      <c r="CB929" s="1"/>
      <c r="CC929" s="1"/>
      <c r="CD929" s="1"/>
      <c r="CE929" s="1"/>
      <c r="CF929" s="1"/>
      <c r="CG929" s="1"/>
      <c r="CH929" s="1"/>
      <c r="CI929" s="1"/>
      <c r="CJ929" s="1"/>
      <c r="CK929" s="1"/>
      <c r="CL929" s="1"/>
      <c r="CM929" s="1"/>
      <c r="CN929" s="1"/>
      <c r="CO929" s="1"/>
      <c r="CP929" s="1"/>
      <c r="CQ929" s="1"/>
      <c r="CR929" s="1"/>
      <c r="CS929" s="1"/>
      <c r="CT929" s="1"/>
      <c r="CU929" s="1"/>
      <c r="CV929" s="1"/>
      <c r="CW929" s="1"/>
      <c r="CX929" s="1"/>
      <c r="CY929" s="1"/>
      <c r="CZ929" s="1"/>
      <c r="DA929" s="1"/>
      <c r="DB929" s="1"/>
      <c r="DC929" s="1"/>
      <c r="DD929" s="1"/>
      <c r="DE929" s="1"/>
      <c r="DF929" s="1"/>
      <c r="DG929" s="1"/>
      <c r="DH929" s="1"/>
      <c r="DI929" s="1"/>
      <c r="DJ929" s="1"/>
      <c r="DK929" s="1"/>
      <c r="DL929" s="1"/>
      <c r="DM929" s="1"/>
      <c r="DN929" s="1"/>
      <c r="DO929" s="1"/>
      <c r="DP929" s="1"/>
      <c r="DQ929" s="1"/>
      <c r="DR929" s="1"/>
      <c r="DS929" s="1"/>
      <c r="DT929" s="1"/>
      <c r="DU929" s="1"/>
      <c r="DV929" s="1"/>
      <c r="DW929" s="1"/>
      <c r="DX929" s="1"/>
      <c r="DY929" s="1"/>
      <c r="DZ929" s="1"/>
      <c r="EA929" s="1"/>
      <c r="EB929" s="1"/>
      <c r="EC929" s="1"/>
      <c r="ED929" s="1"/>
      <c r="EE929" s="1"/>
      <c r="EF929" s="1"/>
      <c r="EG929" s="1"/>
      <c r="EH929" s="1"/>
      <c r="EI929" s="1"/>
      <c r="EJ929" s="1"/>
      <c r="EK929" s="1"/>
      <c r="EL929" s="1"/>
      <c r="EM929" s="1"/>
      <c r="EN929" s="1"/>
      <c r="EO929" s="1"/>
      <c r="EP929" s="1"/>
    </row>
    <row r="930" spans="1:14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  <c r="BN930" s="1"/>
      <c r="BO930" s="1"/>
      <c r="BP930" s="1"/>
      <c r="BQ930" s="1"/>
      <c r="BR930" s="1"/>
      <c r="BS930" s="1"/>
      <c r="BT930" s="1"/>
      <c r="BU930" s="1"/>
      <c r="BV930" s="1"/>
      <c r="BW930" s="1"/>
      <c r="BX930" s="1"/>
      <c r="BY930" s="1"/>
      <c r="BZ930" s="1"/>
      <c r="CA930" s="1"/>
      <c r="CB930" s="1"/>
      <c r="CC930" s="1"/>
      <c r="CD930" s="1"/>
      <c r="CE930" s="1"/>
      <c r="CF930" s="1"/>
      <c r="CG930" s="1"/>
      <c r="CH930" s="1"/>
      <c r="CI930" s="1"/>
      <c r="CJ930" s="1"/>
      <c r="CK930" s="1"/>
      <c r="CL930" s="1"/>
      <c r="CM930" s="1"/>
      <c r="CN930" s="1"/>
      <c r="CO930" s="1"/>
      <c r="CP930" s="1"/>
      <c r="CQ930" s="1"/>
      <c r="CR930" s="1"/>
      <c r="CS930" s="1"/>
      <c r="CT930" s="1"/>
      <c r="CU930" s="1"/>
      <c r="CV930" s="1"/>
      <c r="CW930" s="1"/>
      <c r="CX930" s="1"/>
      <c r="CY930" s="1"/>
      <c r="CZ930" s="1"/>
      <c r="DA930" s="1"/>
      <c r="DB930" s="1"/>
      <c r="DC930" s="1"/>
      <c r="DD930" s="1"/>
      <c r="DE930" s="1"/>
      <c r="DF930" s="1"/>
      <c r="DG930" s="1"/>
      <c r="DH930" s="1"/>
      <c r="DI930" s="1"/>
      <c r="DJ930" s="1"/>
      <c r="DK930" s="1"/>
      <c r="DL930" s="1"/>
      <c r="DM930" s="1"/>
      <c r="DN930" s="1"/>
      <c r="DO930" s="1"/>
      <c r="DP930" s="1"/>
      <c r="DQ930" s="1"/>
      <c r="DR930" s="1"/>
      <c r="DS930" s="1"/>
      <c r="DT930" s="1"/>
      <c r="DU930" s="1"/>
      <c r="DV930" s="1"/>
      <c r="DW930" s="1"/>
      <c r="DX930" s="1"/>
      <c r="DY930" s="1"/>
      <c r="DZ930" s="1"/>
      <c r="EA930" s="1"/>
      <c r="EB930" s="1"/>
      <c r="EC930" s="1"/>
      <c r="ED930" s="1"/>
      <c r="EE930" s="1"/>
      <c r="EF930" s="1"/>
      <c r="EG930" s="1"/>
      <c r="EH930" s="1"/>
      <c r="EI930" s="1"/>
      <c r="EJ930" s="1"/>
      <c r="EK930" s="1"/>
      <c r="EL930" s="1"/>
      <c r="EM930" s="1"/>
      <c r="EN930" s="1"/>
      <c r="EO930" s="1"/>
      <c r="EP930" s="1"/>
    </row>
    <row r="931" spans="1:14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  <c r="BO931" s="1"/>
      <c r="BP931" s="1"/>
      <c r="BQ931" s="1"/>
      <c r="BR931" s="1"/>
      <c r="BS931" s="1"/>
      <c r="BT931" s="1"/>
      <c r="BU931" s="1"/>
      <c r="BV931" s="1"/>
      <c r="BW931" s="1"/>
      <c r="BX931" s="1"/>
      <c r="BY931" s="1"/>
      <c r="BZ931" s="1"/>
      <c r="CA931" s="1"/>
      <c r="CB931" s="1"/>
      <c r="CC931" s="1"/>
      <c r="CD931" s="1"/>
      <c r="CE931" s="1"/>
      <c r="CF931" s="1"/>
      <c r="CG931" s="1"/>
      <c r="CH931" s="1"/>
      <c r="CI931" s="1"/>
      <c r="CJ931" s="1"/>
      <c r="CK931" s="1"/>
      <c r="CL931" s="1"/>
      <c r="CM931" s="1"/>
      <c r="CN931" s="1"/>
      <c r="CO931" s="1"/>
      <c r="CP931" s="1"/>
      <c r="CQ931" s="1"/>
      <c r="CR931" s="1"/>
      <c r="CS931" s="1"/>
      <c r="CT931" s="1"/>
      <c r="CU931" s="1"/>
      <c r="CV931" s="1"/>
      <c r="CW931" s="1"/>
      <c r="CX931" s="1"/>
      <c r="CY931" s="1"/>
      <c r="CZ931" s="1"/>
      <c r="DA931" s="1"/>
      <c r="DB931" s="1"/>
      <c r="DC931" s="1"/>
      <c r="DD931" s="1"/>
      <c r="DE931" s="1"/>
      <c r="DF931" s="1"/>
      <c r="DG931" s="1"/>
      <c r="DH931" s="1"/>
      <c r="DI931" s="1"/>
      <c r="DJ931" s="1"/>
      <c r="DK931" s="1"/>
      <c r="DL931" s="1"/>
      <c r="DM931" s="1"/>
      <c r="DN931" s="1"/>
      <c r="DO931" s="1"/>
      <c r="DP931" s="1"/>
      <c r="DQ931" s="1"/>
      <c r="DR931" s="1"/>
      <c r="DS931" s="1"/>
      <c r="DT931" s="1"/>
      <c r="DU931" s="1"/>
      <c r="DV931" s="1"/>
      <c r="DW931" s="1"/>
      <c r="DX931" s="1"/>
      <c r="DY931" s="1"/>
      <c r="DZ931" s="1"/>
      <c r="EA931" s="1"/>
      <c r="EB931" s="1"/>
      <c r="EC931" s="1"/>
      <c r="ED931" s="1"/>
      <c r="EE931" s="1"/>
      <c r="EF931" s="1"/>
      <c r="EG931" s="1"/>
      <c r="EH931" s="1"/>
      <c r="EI931" s="1"/>
      <c r="EJ931" s="1"/>
      <c r="EK931" s="1"/>
      <c r="EL931" s="1"/>
      <c r="EM931" s="1"/>
      <c r="EN931" s="1"/>
      <c r="EO931" s="1"/>
      <c r="EP931" s="1"/>
    </row>
    <row r="932" spans="1:14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  <c r="BP932" s="1"/>
      <c r="BQ932" s="1"/>
      <c r="BR932" s="1"/>
      <c r="BS932" s="1"/>
      <c r="BT932" s="1"/>
      <c r="BU932" s="1"/>
      <c r="BV932" s="1"/>
      <c r="BW932" s="1"/>
      <c r="BX932" s="1"/>
      <c r="BY932" s="1"/>
      <c r="BZ932" s="1"/>
      <c r="CA932" s="1"/>
      <c r="CB932" s="1"/>
      <c r="CC932" s="1"/>
      <c r="CD932" s="1"/>
      <c r="CE932" s="1"/>
      <c r="CF932" s="1"/>
      <c r="CG932" s="1"/>
      <c r="CH932" s="1"/>
      <c r="CI932" s="1"/>
      <c r="CJ932" s="1"/>
      <c r="CK932" s="1"/>
      <c r="CL932" s="1"/>
      <c r="CM932" s="1"/>
      <c r="CN932" s="1"/>
      <c r="CO932" s="1"/>
      <c r="CP932" s="1"/>
      <c r="CQ932" s="1"/>
      <c r="CR932" s="1"/>
      <c r="CS932" s="1"/>
      <c r="CT932" s="1"/>
      <c r="CU932" s="1"/>
      <c r="CV932" s="1"/>
      <c r="CW932" s="1"/>
      <c r="CX932" s="1"/>
      <c r="CY932" s="1"/>
      <c r="CZ932" s="1"/>
      <c r="DA932" s="1"/>
      <c r="DB932" s="1"/>
      <c r="DC932" s="1"/>
      <c r="DD932" s="1"/>
      <c r="DE932" s="1"/>
      <c r="DF932" s="1"/>
      <c r="DG932" s="1"/>
      <c r="DH932" s="1"/>
      <c r="DI932" s="1"/>
      <c r="DJ932" s="1"/>
      <c r="DK932" s="1"/>
      <c r="DL932" s="1"/>
      <c r="DM932" s="1"/>
      <c r="DN932" s="1"/>
      <c r="DO932" s="1"/>
      <c r="DP932" s="1"/>
      <c r="DQ932" s="1"/>
      <c r="DR932" s="1"/>
      <c r="DS932" s="1"/>
      <c r="DT932" s="1"/>
      <c r="DU932" s="1"/>
      <c r="DV932" s="1"/>
      <c r="DW932" s="1"/>
      <c r="DX932" s="1"/>
      <c r="DY932" s="1"/>
      <c r="DZ932" s="1"/>
      <c r="EA932" s="1"/>
      <c r="EB932" s="1"/>
      <c r="EC932" s="1"/>
      <c r="ED932" s="1"/>
      <c r="EE932" s="1"/>
      <c r="EF932" s="1"/>
      <c r="EG932" s="1"/>
      <c r="EH932" s="1"/>
      <c r="EI932" s="1"/>
      <c r="EJ932" s="1"/>
      <c r="EK932" s="1"/>
      <c r="EL932" s="1"/>
      <c r="EM932" s="1"/>
      <c r="EN932" s="1"/>
      <c r="EO932" s="1"/>
      <c r="EP932" s="1"/>
    </row>
    <row r="933" spans="1:14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  <c r="BN933" s="1"/>
      <c r="BO933" s="1"/>
      <c r="BP933" s="1"/>
      <c r="BQ933" s="1"/>
      <c r="BR933" s="1"/>
      <c r="BS933" s="1"/>
      <c r="BT933" s="1"/>
      <c r="BU933" s="1"/>
      <c r="BV933" s="1"/>
      <c r="BW933" s="1"/>
      <c r="BX933" s="1"/>
      <c r="BY933" s="1"/>
      <c r="BZ933" s="1"/>
      <c r="CA933" s="1"/>
      <c r="CB933" s="1"/>
      <c r="CC933" s="1"/>
      <c r="CD933" s="1"/>
      <c r="CE933" s="1"/>
      <c r="CF933" s="1"/>
      <c r="CG933" s="1"/>
      <c r="CH933" s="1"/>
      <c r="CI933" s="1"/>
      <c r="CJ933" s="1"/>
      <c r="CK933" s="1"/>
      <c r="CL933" s="1"/>
      <c r="CM933" s="1"/>
      <c r="CN933" s="1"/>
      <c r="CO933" s="1"/>
      <c r="CP933" s="1"/>
      <c r="CQ933" s="1"/>
      <c r="CR933" s="1"/>
      <c r="CS933" s="1"/>
      <c r="CT933" s="1"/>
      <c r="CU933" s="1"/>
      <c r="CV933" s="1"/>
      <c r="CW933" s="1"/>
      <c r="CX933" s="1"/>
      <c r="CY933" s="1"/>
      <c r="CZ933" s="1"/>
      <c r="DA933" s="1"/>
      <c r="DB933" s="1"/>
      <c r="DC933" s="1"/>
      <c r="DD933" s="1"/>
      <c r="DE933" s="1"/>
      <c r="DF933" s="1"/>
      <c r="DG933" s="1"/>
      <c r="DH933" s="1"/>
      <c r="DI933" s="1"/>
      <c r="DJ933" s="1"/>
      <c r="DK933" s="1"/>
      <c r="DL933" s="1"/>
      <c r="DM933" s="1"/>
      <c r="DN933" s="1"/>
      <c r="DO933" s="1"/>
      <c r="DP933" s="1"/>
      <c r="DQ933" s="1"/>
      <c r="DR933" s="1"/>
      <c r="DS933" s="1"/>
      <c r="DT933" s="1"/>
      <c r="DU933" s="1"/>
      <c r="DV933" s="1"/>
      <c r="DW933" s="1"/>
      <c r="DX933" s="1"/>
      <c r="DY933" s="1"/>
      <c r="DZ933" s="1"/>
      <c r="EA933" s="1"/>
      <c r="EB933" s="1"/>
      <c r="EC933" s="1"/>
      <c r="ED933" s="1"/>
      <c r="EE933" s="1"/>
      <c r="EF933" s="1"/>
      <c r="EG933" s="1"/>
      <c r="EH933" s="1"/>
      <c r="EI933" s="1"/>
      <c r="EJ933" s="1"/>
      <c r="EK933" s="1"/>
      <c r="EL933" s="1"/>
      <c r="EM933" s="1"/>
      <c r="EN933" s="1"/>
      <c r="EO933" s="1"/>
      <c r="EP933" s="1"/>
    </row>
    <row r="934" spans="1:14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  <c r="BO934" s="1"/>
      <c r="BP934" s="1"/>
      <c r="BQ934" s="1"/>
      <c r="BR934" s="1"/>
      <c r="BS934" s="1"/>
      <c r="BT934" s="1"/>
      <c r="BU934" s="1"/>
      <c r="BV934" s="1"/>
      <c r="BW934" s="1"/>
      <c r="BX934" s="1"/>
      <c r="BY934" s="1"/>
      <c r="BZ934" s="1"/>
      <c r="CA934" s="1"/>
      <c r="CB934" s="1"/>
      <c r="CC934" s="1"/>
      <c r="CD934" s="1"/>
      <c r="CE934" s="1"/>
      <c r="CF934" s="1"/>
      <c r="CG934" s="1"/>
      <c r="CH934" s="1"/>
      <c r="CI934" s="1"/>
      <c r="CJ934" s="1"/>
      <c r="CK934" s="1"/>
      <c r="CL934" s="1"/>
      <c r="CM934" s="1"/>
      <c r="CN934" s="1"/>
      <c r="CO934" s="1"/>
      <c r="CP934" s="1"/>
      <c r="CQ934" s="1"/>
      <c r="CR934" s="1"/>
      <c r="CS934" s="1"/>
      <c r="CT934" s="1"/>
      <c r="CU934" s="1"/>
      <c r="CV934" s="1"/>
      <c r="CW934" s="1"/>
      <c r="CX934" s="1"/>
      <c r="CY934" s="1"/>
      <c r="CZ934" s="1"/>
      <c r="DA934" s="1"/>
      <c r="DB934" s="1"/>
      <c r="DC934" s="1"/>
      <c r="DD934" s="1"/>
      <c r="DE934" s="1"/>
      <c r="DF934" s="1"/>
      <c r="DG934" s="1"/>
      <c r="DH934" s="1"/>
      <c r="DI934" s="1"/>
      <c r="DJ934" s="1"/>
      <c r="DK934" s="1"/>
      <c r="DL934" s="1"/>
      <c r="DM934" s="1"/>
      <c r="DN934" s="1"/>
      <c r="DO934" s="1"/>
      <c r="DP934" s="1"/>
      <c r="DQ934" s="1"/>
      <c r="DR934" s="1"/>
      <c r="DS934" s="1"/>
      <c r="DT934" s="1"/>
      <c r="DU934" s="1"/>
      <c r="DV934" s="1"/>
      <c r="DW934" s="1"/>
      <c r="DX934" s="1"/>
      <c r="DY934" s="1"/>
      <c r="DZ934" s="1"/>
      <c r="EA934" s="1"/>
      <c r="EB934" s="1"/>
      <c r="EC934" s="1"/>
      <c r="ED934" s="1"/>
      <c r="EE934" s="1"/>
      <c r="EF934" s="1"/>
      <c r="EG934" s="1"/>
      <c r="EH934" s="1"/>
      <c r="EI934" s="1"/>
      <c r="EJ934" s="1"/>
      <c r="EK934" s="1"/>
      <c r="EL934" s="1"/>
      <c r="EM934" s="1"/>
      <c r="EN934" s="1"/>
      <c r="EO934" s="1"/>
      <c r="EP934" s="1"/>
    </row>
    <row r="935" spans="1:14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  <c r="BN935" s="1"/>
      <c r="BO935" s="1"/>
      <c r="BP935" s="1"/>
      <c r="BQ935" s="1"/>
      <c r="BR935" s="1"/>
      <c r="BS935" s="1"/>
      <c r="BT935" s="1"/>
      <c r="BU935" s="1"/>
      <c r="BV935" s="1"/>
      <c r="BW935" s="1"/>
      <c r="BX935" s="1"/>
      <c r="BY935" s="1"/>
      <c r="BZ935" s="1"/>
      <c r="CA935" s="1"/>
      <c r="CB935" s="1"/>
      <c r="CC935" s="1"/>
      <c r="CD935" s="1"/>
      <c r="CE935" s="1"/>
      <c r="CF935" s="1"/>
      <c r="CG935" s="1"/>
      <c r="CH935" s="1"/>
      <c r="CI935" s="1"/>
      <c r="CJ935" s="1"/>
      <c r="CK935" s="1"/>
      <c r="CL935" s="1"/>
      <c r="CM935" s="1"/>
      <c r="CN935" s="1"/>
      <c r="CO935" s="1"/>
      <c r="CP935" s="1"/>
      <c r="CQ935" s="1"/>
      <c r="CR935" s="1"/>
      <c r="CS935" s="1"/>
      <c r="CT935" s="1"/>
      <c r="CU935" s="1"/>
      <c r="CV935" s="1"/>
      <c r="CW935" s="1"/>
      <c r="CX935" s="1"/>
      <c r="CY935" s="1"/>
      <c r="CZ935" s="1"/>
      <c r="DA935" s="1"/>
      <c r="DB935" s="1"/>
      <c r="DC935" s="1"/>
      <c r="DD935" s="1"/>
      <c r="DE935" s="1"/>
      <c r="DF935" s="1"/>
      <c r="DG935" s="1"/>
      <c r="DH935" s="1"/>
      <c r="DI935" s="1"/>
      <c r="DJ935" s="1"/>
      <c r="DK935" s="1"/>
      <c r="DL935" s="1"/>
      <c r="DM935" s="1"/>
      <c r="DN935" s="1"/>
      <c r="DO935" s="1"/>
      <c r="DP935" s="1"/>
      <c r="DQ935" s="1"/>
      <c r="DR935" s="1"/>
      <c r="DS935" s="1"/>
      <c r="DT935" s="1"/>
      <c r="DU935" s="1"/>
      <c r="DV935" s="1"/>
      <c r="DW935" s="1"/>
      <c r="DX935" s="1"/>
      <c r="DY935" s="1"/>
      <c r="DZ935" s="1"/>
      <c r="EA935" s="1"/>
      <c r="EB935" s="1"/>
      <c r="EC935" s="1"/>
      <c r="ED935" s="1"/>
      <c r="EE935" s="1"/>
      <c r="EF935" s="1"/>
      <c r="EG935" s="1"/>
      <c r="EH935" s="1"/>
      <c r="EI935" s="1"/>
      <c r="EJ935" s="1"/>
      <c r="EK935" s="1"/>
      <c r="EL935" s="1"/>
      <c r="EM935" s="1"/>
      <c r="EN935" s="1"/>
      <c r="EO935" s="1"/>
      <c r="EP935" s="1"/>
    </row>
    <row r="936" spans="1:14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  <c r="BO936" s="1"/>
      <c r="BP936" s="1"/>
      <c r="BQ936" s="1"/>
      <c r="BR936" s="1"/>
      <c r="BS936" s="1"/>
      <c r="BT936" s="1"/>
      <c r="BU936" s="1"/>
      <c r="BV936" s="1"/>
      <c r="BW936" s="1"/>
      <c r="BX936" s="1"/>
      <c r="BY936" s="1"/>
      <c r="BZ936" s="1"/>
      <c r="CA936" s="1"/>
      <c r="CB936" s="1"/>
      <c r="CC936" s="1"/>
      <c r="CD936" s="1"/>
      <c r="CE936" s="1"/>
      <c r="CF936" s="1"/>
      <c r="CG936" s="1"/>
      <c r="CH936" s="1"/>
      <c r="CI936" s="1"/>
      <c r="CJ936" s="1"/>
      <c r="CK936" s="1"/>
      <c r="CL936" s="1"/>
      <c r="CM936" s="1"/>
      <c r="CN936" s="1"/>
      <c r="CO936" s="1"/>
      <c r="CP936" s="1"/>
      <c r="CQ936" s="1"/>
      <c r="CR936" s="1"/>
      <c r="CS936" s="1"/>
      <c r="CT936" s="1"/>
      <c r="CU936" s="1"/>
      <c r="CV936" s="1"/>
      <c r="CW936" s="1"/>
      <c r="CX936" s="1"/>
      <c r="CY936" s="1"/>
      <c r="CZ936" s="1"/>
      <c r="DA936" s="1"/>
      <c r="DB936" s="1"/>
      <c r="DC936" s="1"/>
      <c r="DD936" s="1"/>
      <c r="DE936" s="1"/>
      <c r="DF936" s="1"/>
      <c r="DG936" s="1"/>
      <c r="DH936" s="1"/>
      <c r="DI936" s="1"/>
      <c r="DJ936" s="1"/>
      <c r="DK936" s="1"/>
      <c r="DL936" s="1"/>
      <c r="DM936" s="1"/>
      <c r="DN936" s="1"/>
      <c r="DO936" s="1"/>
      <c r="DP936" s="1"/>
      <c r="DQ936" s="1"/>
      <c r="DR936" s="1"/>
      <c r="DS936" s="1"/>
      <c r="DT936" s="1"/>
      <c r="DU936" s="1"/>
      <c r="DV936" s="1"/>
      <c r="DW936" s="1"/>
      <c r="DX936" s="1"/>
      <c r="DY936" s="1"/>
      <c r="DZ936" s="1"/>
      <c r="EA936" s="1"/>
      <c r="EB936" s="1"/>
      <c r="EC936" s="1"/>
      <c r="ED936" s="1"/>
      <c r="EE936" s="1"/>
      <c r="EF936" s="1"/>
      <c r="EG936" s="1"/>
      <c r="EH936" s="1"/>
      <c r="EI936" s="1"/>
      <c r="EJ936" s="1"/>
      <c r="EK936" s="1"/>
      <c r="EL936" s="1"/>
      <c r="EM936" s="1"/>
      <c r="EN936" s="1"/>
      <c r="EO936" s="1"/>
      <c r="EP936" s="1"/>
    </row>
    <row r="937" spans="1:14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  <c r="BO937" s="1"/>
      <c r="BP937" s="1"/>
      <c r="BQ937" s="1"/>
      <c r="BR937" s="1"/>
      <c r="BS937" s="1"/>
      <c r="BT937" s="1"/>
      <c r="BU937" s="1"/>
      <c r="BV937" s="1"/>
      <c r="BW937" s="1"/>
      <c r="BX937" s="1"/>
      <c r="BY937" s="1"/>
      <c r="BZ937" s="1"/>
      <c r="CA937" s="1"/>
      <c r="CB937" s="1"/>
      <c r="CC937" s="1"/>
      <c r="CD937" s="1"/>
      <c r="CE937" s="1"/>
      <c r="CF937" s="1"/>
      <c r="CG937" s="1"/>
      <c r="CH937" s="1"/>
      <c r="CI937" s="1"/>
      <c r="CJ937" s="1"/>
      <c r="CK937" s="1"/>
      <c r="CL937" s="1"/>
      <c r="CM937" s="1"/>
      <c r="CN937" s="1"/>
      <c r="CO937" s="1"/>
      <c r="CP937" s="1"/>
      <c r="CQ937" s="1"/>
      <c r="CR937" s="1"/>
      <c r="CS937" s="1"/>
      <c r="CT937" s="1"/>
      <c r="CU937" s="1"/>
      <c r="CV937" s="1"/>
      <c r="CW937" s="1"/>
      <c r="CX937" s="1"/>
      <c r="CY937" s="1"/>
      <c r="CZ937" s="1"/>
      <c r="DA937" s="1"/>
      <c r="DB937" s="1"/>
      <c r="DC937" s="1"/>
      <c r="DD937" s="1"/>
      <c r="DE937" s="1"/>
      <c r="DF937" s="1"/>
      <c r="DG937" s="1"/>
      <c r="DH937" s="1"/>
      <c r="DI937" s="1"/>
      <c r="DJ937" s="1"/>
      <c r="DK937" s="1"/>
      <c r="DL937" s="1"/>
      <c r="DM937" s="1"/>
      <c r="DN937" s="1"/>
      <c r="DO937" s="1"/>
      <c r="DP937" s="1"/>
      <c r="DQ937" s="1"/>
      <c r="DR937" s="1"/>
      <c r="DS937" s="1"/>
      <c r="DT937" s="1"/>
      <c r="DU937" s="1"/>
      <c r="DV937" s="1"/>
      <c r="DW937" s="1"/>
      <c r="DX937" s="1"/>
      <c r="DY937" s="1"/>
      <c r="DZ937" s="1"/>
      <c r="EA937" s="1"/>
      <c r="EB937" s="1"/>
      <c r="EC937" s="1"/>
      <c r="ED937" s="1"/>
      <c r="EE937" s="1"/>
      <c r="EF937" s="1"/>
      <c r="EG937" s="1"/>
      <c r="EH937" s="1"/>
      <c r="EI937" s="1"/>
      <c r="EJ937" s="1"/>
      <c r="EK937" s="1"/>
      <c r="EL937" s="1"/>
      <c r="EM937" s="1"/>
      <c r="EN937" s="1"/>
      <c r="EO937" s="1"/>
      <c r="EP937" s="1"/>
    </row>
    <row r="938" spans="1:14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  <c r="BO938" s="1"/>
      <c r="BP938" s="1"/>
      <c r="BQ938" s="1"/>
      <c r="BR938" s="1"/>
      <c r="BS938" s="1"/>
      <c r="BT938" s="1"/>
      <c r="BU938" s="1"/>
      <c r="BV938" s="1"/>
      <c r="BW938" s="1"/>
      <c r="BX938" s="1"/>
      <c r="BY938" s="1"/>
      <c r="BZ938" s="1"/>
      <c r="CA938" s="1"/>
      <c r="CB938" s="1"/>
      <c r="CC938" s="1"/>
      <c r="CD938" s="1"/>
      <c r="CE938" s="1"/>
      <c r="CF938" s="1"/>
      <c r="CG938" s="1"/>
      <c r="CH938" s="1"/>
      <c r="CI938" s="1"/>
      <c r="CJ938" s="1"/>
      <c r="CK938" s="1"/>
      <c r="CL938" s="1"/>
      <c r="CM938" s="1"/>
      <c r="CN938" s="1"/>
      <c r="CO938" s="1"/>
      <c r="CP938" s="1"/>
      <c r="CQ938" s="1"/>
      <c r="CR938" s="1"/>
      <c r="CS938" s="1"/>
      <c r="CT938" s="1"/>
      <c r="CU938" s="1"/>
      <c r="CV938" s="1"/>
      <c r="CW938" s="1"/>
      <c r="CX938" s="1"/>
      <c r="CY938" s="1"/>
      <c r="CZ938" s="1"/>
      <c r="DA938" s="1"/>
      <c r="DB938" s="1"/>
      <c r="DC938" s="1"/>
      <c r="DD938" s="1"/>
      <c r="DE938" s="1"/>
      <c r="DF938" s="1"/>
      <c r="DG938" s="1"/>
      <c r="DH938" s="1"/>
      <c r="DI938" s="1"/>
      <c r="DJ938" s="1"/>
      <c r="DK938" s="1"/>
      <c r="DL938" s="1"/>
      <c r="DM938" s="1"/>
      <c r="DN938" s="1"/>
      <c r="DO938" s="1"/>
      <c r="DP938" s="1"/>
      <c r="DQ938" s="1"/>
      <c r="DR938" s="1"/>
      <c r="DS938" s="1"/>
      <c r="DT938" s="1"/>
      <c r="DU938" s="1"/>
      <c r="DV938" s="1"/>
      <c r="DW938" s="1"/>
      <c r="DX938" s="1"/>
      <c r="DY938" s="1"/>
      <c r="DZ938" s="1"/>
      <c r="EA938" s="1"/>
      <c r="EB938" s="1"/>
      <c r="EC938" s="1"/>
      <c r="ED938" s="1"/>
      <c r="EE938" s="1"/>
      <c r="EF938" s="1"/>
      <c r="EG938" s="1"/>
      <c r="EH938" s="1"/>
      <c r="EI938" s="1"/>
      <c r="EJ938" s="1"/>
      <c r="EK938" s="1"/>
      <c r="EL938" s="1"/>
      <c r="EM938" s="1"/>
      <c r="EN938" s="1"/>
      <c r="EO938" s="1"/>
      <c r="EP938" s="1"/>
    </row>
    <row r="939" spans="1:14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  <c r="BO939" s="1"/>
      <c r="BP939" s="1"/>
      <c r="BQ939" s="1"/>
      <c r="BR939" s="1"/>
      <c r="BS939" s="1"/>
      <c r="BT939" s="1"/>
      <c r="BU939" s="1"/>
      <c r="BV939" s="1"/>
      <c r="BW939" s="1"/>
      <c r="BX939" s="1"/>
      <c r="BY939" s="1"/>
      <c r="BZ939" s="1"/>
      <c r="CA939" s="1"/>
      <c r="CB939" s="1"/>
      <c r="CC939" s="1"/>
      <c r="CD939" s="1"/>
      <c r="CE939" s="1"/>
      <c r="CF939" s="1"/>
      <c r="CG939" s="1"/>
      <c r="CH939" s="1"/>
      <c r="CI939" s="1"/>
      <c r="CJ939" s="1"/>
      <c r="CK939" s="1"/>
      <c r="CL939" s="1"/>
      <c r="CM939" s="1"/>
      <c r="CN939" s="1"/>
      <c r="CO939" s="1"/>
      <c r="CP939" s="1"/>
      <c r="CQ939" s="1"/>
      <c r="CR939" s="1"/>
      <c r="CS939" s="1"/>
      <c r="CT939" s="1"/>
      <c r="CU939" s="1"/>
      <c r="CV939" s="1"/>
      <c r="CW939" s="1"/>
      <c r="CX939" s="1"/>
      <c r="CY939" s="1"/>
      <c r="CZ939" s="1"/>
      <c r="DA939" s="1"/>
      <c r="DB939" s="1"/>
      <c r="DC939" s="1"/>
      <c r="DD939" s="1"/>
      <c r="DE939" s="1"/>
      <c r="DF939" s="1"/>
      <c r="DG939" s="1"/>
      <c r="DH939" s="1"/>
      <c r="DI939" s="1"/>
      <c r="DJ939" s="1"/>
      <c r="DK939" s="1"/>
      <c r="DL939" s="1"/>
      <c r="DM939" s="1"/>
      <c r="DN939" s="1"/>
      <c r="DO939" s="1"/>
      <c r="DP939" s="1"/>
      <c r="DQ939" s="1"/>
      <c r="DR939" s="1"/>
      <c r="DS939" s="1"/>
      <c r="DT939" s="1"/>
      <c r="DU939" s="1"/>
      <c r="DV939" s="1"/>
      <c r="DW939" s="1"/>
      <c r="DX939" s="1"/>
      <c r="DY939" s="1"/>
      <c r="DZ939" s="1"/>
      <c r="EA939" s="1"/>
      <c r="EB939" s="1"/>
      <c r="EC939" s="1"/>
      <c r="ED939" s="1"/>
      <c r="EE939" s="1"/>
      <c r="EF939" s="1"/>
      <c r="EG939" s="1"/>
      <c r="EH939" s="1"/>
      <c r="EI939" s="1"/>
      <c r="EJ939" s="1"/>
      <c r="EK939" s="1"/>
      <c r="EL939" s="1"/>
      <c r="EM939" s="1"/>
      <c r="EN939" s="1"/>
      <c r="EO939" s="1"/>
      <c r="EP939" s="1"/>
    </row>
    <row r="940" spans="1:14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  <c r="BN940" s="1"/>
      <c r="BO940" s="1"/>
      <c r="BP940" s="1"/>
      <c r="BQ940" s="1"/>
      <c r="BR940" s="1"/>
      <c r="BS940" s="1"/>
      <c r="BT940" s="1"/>
      <c r="BU940" s="1"/>
      <c r="BV940" s="1"/>
      <c r="BW940" s="1"/>
      <c r="BX940" s="1"/>
      <c r="BY940" s="1"/>
      <c r="BZ940" s="1"/>
      <c r="CA940" s="1"/>
      <c r="CB940" s="1"/>
      <c r="CC940" s="1"/>
      <c r="CD940" s="1"/>
      <c r="CE940" s="1"/>
      <c r="CF940" s="1"/>
      <c r="CG940" s="1"/>
      <c r="CH940" s="1"/>
      <c r="CI940" s="1"/>
      <c r="CJ940" s="1"/>
      <c r="CK940" s="1"/>
      <c r="CL940" s="1"/>
      <c r="CM940" s="1"/>
      <c r="CN940" s="1"/>
      <c r="CO940" s="1"/>
      <c r="CP940" s="1"/>
      <c r="CQ940" s="1"/>
      <c r="CR940" s="1"/>
      <c r="CS940" s="1"/>
      <c r="CT940" s="1"/>
      <c r="CU940" s="1"/>
      <c r="CV940" s="1"/>
      <c r="CW940" s="1"/>
      <c r="CX940" s="1"/>
      <c r="CY940" s="1"/>
      <c r="CZ940" s="1"/>
      <c r="DA940" s="1"/>
      <c r="DB940" s="1"/>
      <c r="DC940" s="1"/>
      <c r="DD940" s="1"/>
      <c r="DE940" s="1"/>
      <c r="DF940" s="1"/>
      <c r="DG940" s="1"/>
      <c r="DH940" s="1"/>
      <c r="DI940" s="1"/>
      <c r="DJ940" s="1"/>
      <c r="DK940" s="1"/>
      <c r="DL940" s="1"/>
      <c r="DM940" s="1"/>
      <c r="DN940" s="1"/>
      <c r="DO940" s="1"/>
      <c r="DP940" s="1"/>
      <c r="DQ940" s="1"/>
      <c r="DR940" s="1"/>
      <c r="DS940" s="1"/>
      <c r="DT940" s="1"/>
      <c r="DU940" s="1"/>
      <c r="DV940" s="1"/>
      <c r="DW940" s="1"/>
      <c r="DX940" s="1"/>
      <c r="DY940" s="1"/>
      <c r="DZ940" s="1"/>
      <c r="EA940" s="1"/>
      <c r="EB940" s="1"/>
      <c r="EC940" s="1"/>
      <c r="ED940" s="1"/>
      <c r="EE940" s="1"/>
      <c r="EF940" s="1"/>
      <c r="EG940" s="1"/>
      <c r="EH940" s="1"/>
      <c r="EI940" s="1"/>
      <c r="EJ940" s="1"/>
      <c r="EK940" s="1"/>
      <c r="EL940" s="1"/>
      <c r="EM940" s="1"/>
      <c r="EN940" s="1"/>
      <c r="EO940" s="1"/>
      <c r="EP940" s="1"/>
    </row>
    <row r="941" spans="1:14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  <c r="BN941" s="1"/>
      <c r="BO941" s="1"/>
      <c r="BP941" s="1"/>
      <c r="BQ941" s="1"/>
      <c r="BR941" s="1"/>
      <c r="BS941" s="1"/>
      <c r="BT941" s="1"/>
      <c r="BU941" s="1"/>
      <c r="BV941" s="1"/>
      <c r="BW941" s="1"/>
      <c r="BX941" s="1"/>
      <c r="BY941" s="1"/>
      <c r="BZ941" s="1"/>
      <c r="CA941" s="1"/>
      <c r="CB941" s="1"/>
      <c r="CC941" s="1"/>
      <c r="CD941" s="1"/>
      <c r="CE941" s="1"/>
      <c r="CF941" s="1"/>
      <c r="CG941" s="1"/>
      <c r="CH941" s="1"/>
      <c r="CI941" s="1"/>
      <c r="CJ941" s="1"/>
      <c r="CK941" s="1"/>
      <c r="CL941" s="1"/>
      <c r="CM941" s="1"/>
      <c r="CN941" s="1"/>
      <c r="CO941" s="1"/>
      <c r="CP941" s="1"/>
      <c r="CQ941" s="1"/>
      <c r="CR941" s="1"/>
      <c r="CS941" s="1"/>
      <c r="CT941" s="1"/>
      <c r="CU941" s="1"/>
      <c r="CV941" s="1"/>
      <c r="CW941" s="1"/>
      <c r="CX941" s="1"/>
      <c r="CY941" s="1"/>
      <c r="CZ941" s="1"/>
      <c r="DA941" s="1"/>
      <c r="DB941" s="1"/>
      <c r="DC941" s="1"/>
      <c r="DD941" s="1"/>
      <c r="DE941" s="1"/>
      <c r="DF941" s="1"/>
      <c r="DG941" s="1"/>
      <c r="DH941" s="1"/>
      <c r="DI941" s="1"/>
      <c r="DJ941" s="1"/>
      <c r="DK941" s="1"/>
      <c r="DL941" s="1"/>
      <c r="DM941" s="1"/>
      <c r="DN941" s="1"/>
      <c r="DO941" s="1"/>
      <c r="DP941" s="1"/>
      <c r="DQ941" s="1"/>
      <c r="DR941" s="1"/>
      <c r="DS941" s="1"/>
      <c r="DT941" s="1"/>
      <c r="DU941" s="1"/>
      <c r="DV941" s="1"/>
      <c r="DW941" s="1"/>
      <c r="DX941" s="1"/>
      <c r="DY941" s="1"/>
      <c r="DZ941" s="1"/>
      <c r="EA941" s="1"/>
      <c r="EB941" s="1"/>
      <c r="EC941" s="1"/>
      <c r="ED941" s="1"/>
      <c r="EE941" s="1"/>
      <c r="EF941" s="1"/>
      <c r="EG941" s="1"/>
      <c r="EH941" s="1"/>
      <c r="EI941" s="1"/>
      <c r="EJ941" s="1"/>
      <c r="EK941" s="1"/>
      <c r="EL941" s="1"/>
      <c r="EM941" s="1"/>
      <c r="EN941" s="1"/>
      <c r="EO941" s="1"/>
      <c r="EP941" s="1"/>
    </row>
    <row r="942" spans="1:14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1"/>
      <c r="BP942" s="1"/>
      <c r="BQ942" s="1"/>
      <c r="BR942" s="1"/>
      <c r="BS942" s="1"/>
      <c r="BT942" s="1"/>
      <c r="BU942" s="1"/>
      <c r="BV942" s="1"/>
      <c r="BW942" s="1"/>
      <c r="BX942" s="1"/>
      <c r="BY942" s="1"/>
      <c r="BZ942" s="1"/>
      <c r="CA942" s="1"/>
      <c r="CB942" s="1"/>
      <c r="CC942" s="1"/>
      <c r="CD942" s="1"/>
      <c r="CE942" s="1"/>
      <c r="CF942" s="1"/>
      <c r="CG942" s="1"/>
      <c r="CH942" s="1"/>
      <c r="CI942" s="1"/>
      <c r="CJ942" s="1"/>
      <c r="CK942" s="1"/>
      <c r="CL942" s="1"/>
      <c r="CM942" s="1"/>
      <c r="CN942" s="1"/>
      <c r="CO942" s="1"/>
      <c r="CP942" s="1"/>
      <c r="CQ942" s="1"/>
      <c r="CR942" s="1"/>
      <c r="CS942" s="1"/>
      <c r="CT942" s="1"/>
      <c r="CU942" s="1"/>
      <c r="CV942" s="1"/>
      <c r="CW942" s="1"/>
      <c r="CX942" s="1"/>
      <c r="CY942" s="1"/>
      <c r="CZ942" s="1"/>
      <c r="DA942" s="1"/>
      <c r="DB942" s="1"/>
      <c r="DC942" s="1"/>
      <c r="DD942" s="1"/>
      <c r="DE942" s="1"/>
      <c r="DF942" s="1"/>
      <c r="DG942" s="1"/>
      <c r="DH942" s="1"/>
      <c r="DI942" s="1"/>
      <c r="DJ942" s="1"/>
      <c r="DK942" s="1"/>
      <c r="DL942" s="1"/>
      <c r="DM942" s="1"/>
      <c r="DN942" s="1"/>
      <c r="DO942" s="1"/>
      <c r="DP942" s="1"/>
      <c r="DQ942" s="1"/>
      <c r="DR942" s="1"/>
      <c r="DS942" s="1"/>
      <c r="DT942" s="1"/>
      <c r="DU942" s="1"/>
      <c r="DV942" s="1"/>
      <c r="DW942" s="1"/>
      <c r="DX942" s="1"/>
      <c r="DY942" s="1"/>
      <c r="DZ942" s="1"/>
      <c r="EA942" s="1"/>
      <c r="EB942" s="1"/>
      <c r="EC942" s="1"/>
      <c r="ED942" s="1"/>
      <c r="EE942" s="1"/>
      <c r="EF942" s="1"/>
      <c r="EG942" s="1"/>
      <c r="EH942" s="1"/>
      <c r="EI942" s="1"/>
      <c r="EJ942" s="1"/>
      <c r="EK942" s="1"/>
      <c r="EL942" s="1"/>
      <c r="EM942" s="1"/>
      <c r="EN942" s="1"/>
      <c r="EO942" s="1"/>
      <c r="EP942" s="1"/>
    </row>
    <row r="943" spans="1:14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  <c r="BN943" s="1"/>
      <c r="BO943" s="1"/>
      <c r="BP943" s="1"/>
      <c r="BQ943" s="1"/>
      <c r="BR943" s="1"/>
      <c r="BS943" s="1"/>
      <c r="BT943" s="1"/>
      <c r="BU943" s="1"/>
      <c r="BV943" s="1"/>
      <c r="BW943" s="1"/>
      <c r="BX943" s="1"/>
      <c r="BY943" s="1"/>
      <c r="BZ943" s="1"/>
      <c r="CA943" s="1"/>
      <c r="CB943" s="1"/>
      <c r="CC943" s="1"/>
      <c r="CD943" s="1"/>
      <c r="CE943" s="1"/>
      <c r="CF943" s="1"/>
      <c r="CG943" s="1"/>
      <c r="CH943" s="1"/>
      <c r="CI943" s="1"/>
      <c r="CJ943" s="1"/>
      <c r="CK943" s="1"/>
      <c r="CL943" s="1"/>
      <c r="CM943" s="1"/>
      <c r="CN943" s="1"/>
      <c r="CO943" s="1"/>
      <c r="CP943" s="1"/>
      <c r="CQ943" s="1"/>
      <c r="CR943" s="1"/>
      <c r="CS943" s="1"/>
      <c r="CT943" s="1"/>
      <c r="CU943" s="1"/>
      <c r="CV943" s="1"/>
      <c r="CW943" s="1"/>
      <c r="CX943" s="1"/>
      <c r="CY943" s="1"/>
      <c r="CZ943" s="1"/>
      <c r="DA943" s="1"/>
      <c r="DB943" s="1"/>
      <c r="DC943" s="1"/>
      <c r="DD943" s="1"/>
      <c r="DE943" s="1"/>
      <c r="DF943" s="1"/>
      <c r="DG943" s="1"/>
      <c r="DH943" s="1"/>
      <c r="DI943" s="1"/>
      <c r="DJ943" s="1"/>
      <c r="DK943" s="1"/>
      <c r="DL943" s="1"/>
      <c r="DM943" s="1"/>
      <c r="DN943" s="1"/>
      <c r="DO943" s="1"/>
      <c r="DP943" s="1"/>
      <c r="DQ943" s="1"/>
      <c r="DR943" s="1"/>
      <c r="DS943" s="1"/>
      <c r="DT943" s="1"/>
      <c r="DU943" s="1"/>
      <c r="DV943" s="1"/>
      <c r="DW943" s="1"/>
      <c r="DX943" s="1"/>
      <c r="DY943" s="1"/>
      <c r="DZ943" s="1"/>
      <c r="EA943" s="1"/>
      <c r="EB943" s="1"/>
      <c r="EC943" s="1"/>
      <c r="ED943" s="1"/>
      <c r="EE943" s="1"/>
      <c r="EF943" s="1"/>
      <c r="EG943" s="1"/>
      <c r="EH943" s="1"/>
      <c r="EI943" s="1"/>
      <c r="EJ943" s="1"/>
      <c r="EK943" s="1"/>
      <c r="EL943" s="1"/>
      <c r="EM943" s="1"/>
      <c r="EN943" s="1"/>
      <c r="EO943" s="1"/>
      <c r="EP943" s="1"/>
    </row>
    <row r="944" spans="1:14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  <c r="BO944" s="1"/>
      <c r="BP944" s="1"/>
      <c r="BQ944" s="1"/>
      <c r="BR944" s="1"/>
      <c r="BS944" s="1"/>
      <c r="BT944" s="1"/>
      <c r="BU944" s="1"/>
      <c r="BV944" s="1"/>
      <c r="BW944" s="1"/>
      <c r="BX944" s="1"/>
      <c r="BY944" s="1"/>
      <c r="BZ944" s="1"/>
      <c r="CA944" s="1"/>
      <c r="CB944" s="1"/>
      <c r="CC944" s="1"/>
      <c r="CD944" s="1"/>
      <c r="CE944" s="1"/>
      <c r="CF944" s="1"/>
      <c r="CG944" s="1"/>
      <c r="CH944" s="1"/>
      <c r="CI944" s="1"/>
      <c r="CJ944" s="1"/>
      <c r="CK944" s="1"/>
      <c r="CL944" s="1"/>
      <c r="CM944" s="1"/>
      <c r="CN944" s="1"/>
      <c r="CO944" s="1"/>
      <c r="CP944" s="1"/>
      <c r="CQ944" s="1"/>
      <c r="CR944" s="1"/>
      <c r="CS944" s="1"/>
      <c r="CT944" s="1"/>
      <c r="CU944" s="1"/>
      <c r="CV944" s="1"/>
      <c r="CW944" s="1"/>
      <c r="CX944" s="1"/>
      <c r="CY944" s="1"/>
      <c r="CZ944" s="1"/>
      <c r="DA944" s="1"/>
      <c r="DB944" s="1"/>
      <c r="DC944" s="1"/>
      <c r="DD944" s="1"/>
      <c r="DE944" s="1"/>
      <c r="DF944" s="1"/>
      <c r="DG944" s="1"/>
      <c r="DH944" s="1"/>
      <c r="DI944" s="1"/>
      <c r="DJ944" s="1"/>
      <c r="DK944" s="1"/>
      <c r="DL944" s="1"/>
      <c r="DM944" s="1"/>
      <c r="DN944" s="1"/>
      <c r="DO944" s="1"/>
      <c r="DP944" s="1"/>
      <c r="DQ944" s="1"/>
      <c r="DR944" s="1"/>
      <c r="DS944" s="1"/>
      <c r="DT944" s="1"/>
      <c r="DU944" s="1"/>
      <c r="DV944" s="1"/>
      <c r="DW944" s="1"/>
      <c r="DX944" s="1"/>
      <c r="DY944" s="1"/>
      <c r="DZ944" s="1"/>
      <c r="EA944" s="1"/>
      <c r="EB944" s="1"/>
      <c r="EC944" s="1"/>
      <c r="ED944" s="1"/>
      <c r="EE944" s="1"/>
      <c r="EF944" s="1"/>
      <c r="EG944" s="1"/>
      <c r="EH944" s="1"/>
      <c r="EI944" s="1"/>
      <c r="EJ944" s="1"/>
      <c r="EK944" s="1"/>
      <c r="EL944" s="1"/>
      <c r="EM944" s="1"/>
      <c r="EN944" s="1"/>
      <c r="EO944" s="1"/>
      <c r="EP944" s="1"/>
    </row>
    <row r="945" spans="1:14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  <c r="BN945" s="1"/>
      <c r="BO945" s="1"/>
      <c r="BP945" s="1"/>
      <c r="BQ945" s="1"/>
      <c r="BR945" s="1"/>
      <c r="BS945" s="1"/>
      <c r="BT945" s="1"/>
      <c r="BU945" s="1"/>
      <c r="BV945" s="1"/>
      <c r="BW945" s="1"/>
      <c r="BX945" s="1"/>
      <c r="BY945" s="1"/>
      <c r="BZ945" s="1"/>
      <c r="CA945" s="1"/>
      <c r="CB945" s="1"/>
      <c r="CC945" s="1"/>
      <c r="CD945" s="1"/>
      <c r="CE945" s="1"/>
      <c r="CF945" s="1"/>
      <c r="CG945" s="1"/>
      <c r="CH945" s="1"/>
      <c r="CI945" s="1"/>
      <c r="CJ945" s="1"/>
      <c r="CK945" s="1"/>
      <c r="CL945" s="1"/>
      <c r="CM945" s="1"/>
      <c r="CN945" s="1"/>
      <c r="CO945" s="1"/>
      <c r="CP945" s="1"/>
      <c r="CQ945" s="1"/>
      <c r="CR945" s="1"/>
      <c r="CS945" s="1"/>
      <c r="CT945" s="1"/>
      <c r="CU945" s="1"/>
      <c r="CV945" s="1"/>
      <c r="CW945" s="1"/>
      <c r="CX945" s="1"/>
      <c r="CY945" s="1"/>
      <c r="CZ945" s="1"/>
      <c r="DA945" s="1"/>
      <c r="DB945" s="1"/>
      <c r="DC945" s="1"/>
      <c r="DD945" s="1"/>
      <c r="DE945" s="1"/>
      <c r="DF945" s="1"/>
      <c r="DG945" s="1"/>
      <c r="DH945" s="1"/>
      <c r="DI945" s="1"/>
      <c r="DJ945" s="1"/>
      <c r="DK945" s="1"/>
      <c r="DL945" s="1"/>
      <c r="DM945" s="1"/>
      <c r="DN945" s="1"/>
      <c r="DO945" s="1"/>
      <c r="DP945" s="1"/>
      <c r="DQ945" s="1"/>
      <c r="DR945" s="1"/>
      <c r="DS945" s="1"/>
      <c r="DT945" s="1"/>
      <c r="DU945" s="1"/>
      <c r="DV945" s="1"/>
      <c r="DW945" s="1"/>
      <c r="DX945" s="1"/>
      <c r="DY945" s="1"/>
      <c r="DZ945" s="1"/>
      <c r="EA945" s="1"/>
      <c r="EB945" s="1"/>
      <c r="EC945" s="1"/>
      <c r="ED945" s="1"/>
      <c r="EE945" s="1"/>
      <c r="EF945" s="1"/>
      <c r="EG945" s="1"/>
      <c r="EH945" s="1"/>
      <c r="EI945" s="1"/>
      <c r="EJ945" s="1"/>
      <c r="EK945" s="1"/>
      <c r="EL945" s="1"/>
      <c r="EM945" s="1"/>
      <c r="EN945" s="1"/>
      <c r="EO945" s="1"/>
      <c r="EP945" s="1"/>
    </row>
    <row r="946" spans="1:1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  <c r="BO946" s="1"/>
      <c r="BP946" s="1"/>
      <c r="BQ946" s="1"/>
      <c r="BR946" s="1"/>
      <c r="BS946" s="1"/>
      <c r="BT946" s="1"/>
      <c r="BU946" s="1"/>
      <c r="BV946" s="1"/>
      <c r="BW946" s="1"/>
      <c r="BX946" s="1"/>
      <c r="BY946" s="1"/>
      <c r="BZ946" s="1"/>
      <c r="CA946" s="1"/>
      <c r="CB946" s="1"/>
      <c r="CC946" s="1"/>
      <c r="CD946" s="1"/>
      <c r="CE946" s="1"/>
      <c r="CF946" s="1"/>
      <c r="CG946" s="1"/>
      <c r="CH946" s="1"/>
      <c r="CI946" s="1"/>
      <c r="CJ946" s="1"/>
      <c r="CK946" s="1"/>
      <c r="CL946" s="1"/>
      <c r="CM946" s="1"/>
      <c r="CN946" s="1"/>
      <c r="CO946" s="1"/>
      <c r="CP946" s="1"/>
      <c r="CQ946" s="1"/>
      <c r="CR946" s="1"/>
      <c r="CS946" s="1"/>
      <c r="CT946" s="1"/>
      <c r="CU946" s="1"/>
      <c r="CV946" s="1"/>
      <c r="CW946" s="1"/>
      <c r="CX946" s="1"/>
      <c r="CY946" s="1"/>
      <c r="CZ946" s="1"/>
      <c r="DA946" s="1"/>
      <c r="DB946" s="1"/>
      <c r="DC946" s="1"/>
      <c r="DD946" s="1"/>
      <c r="DE946" s="1"/>
      <c r="DF946" s="1"/>
      <c r="DG946" s="1"/>
      <c r="DH946" s="1"/>
      <c r="DI946" s="1"/>
      <c r="DJ946" s="1"/>
      <c r="DK946" s="1"/>
      <c r="DL946" s="1"/>
      <c r="DM946" s="1"/>
      <c r="DN946" s="1"/>
      <c r="DO946" s="1"/>
      <c r="DP946" s="1"/>
      <c r="DQ946" s="1"/>
      <c r="DR946" s="1"/>
      <c r="DS946" s="1"/>
      <c r="DT946" s="1"/>
      <c r="DU946" s="1"/>
      <c r="DV946" s="1"/>
      <c r="DW946" s="1"/>
      <c r="DX946" s="1"/>
      <c r="DY946" s="1"/>
      <c r="DZ946" s="1"/>
      <c r="EA946" s="1"/>
      <c r="EB946" s="1"/>
      <c r="EC946" s="1"/>
      <c r="ED946" s="1"/>
      <c r="EE946" s="1"/>
      <c r="EF946" s="1"/>
      <c r="EG946" s="1"/>
      <c r="EH946" s="1"/>
      <c r="EI946" s="1"/>
      <c r="EJ946" s="1"/>
      <c r="EK946" s="1"/>
      <c r="EL946" s="1"/>
      <c r="EM946" s="1"/>
      <c r="EN946" s="1"/>
      <c r="EO946" s="1"/>
      <c r="EP946" s="1"/>
    </row>
    <row r="947" spans="1:14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  <c r="BN947" s="1"/>
      <c r="BO947" s="1"/>
      <c r="BP947" s="1"/>
      <c r="BQ947" s="1"/>
      <c r="BR947" s="1"/>
      <c r="BS947" s="1"/>
      <c r="BT947" s="1"/>
      <c r="BU947" s="1"/>
      <c r="BV947" s="1"/>
      <c r="BW947" s="1"/>
      <c r="BX947" s="1"/>
      <c r="BY947" s="1"/>
      <c r="BZ947" s="1"/>
      <c r="CA947" s="1"/>
      <c r="CB947" s="1"/>
      <c r="CC947" s="1"/>
      <c r="CD947" s="1"/>
      <c r="CE947" s="1"/>
      <c r="CF947" s="1"/>
      <c r="CG947" s="1"/>
      <c r="CH947" s="1"/>
      <c r="CI947" s="1"/>
      <c r="CJ947" s="1"/>
      <c r="CK947" s="1"/>
      <c r="CL947" s="1"/>
      <c r="CM947" s="1"/>
      <c r="CN947" s="1"/>
      <c r="CO947" s="1"/>
      <c r="CP947" s="1"/>
      <c r="CQ947" s="1"/>
      <c r="CR947" s="1"/>
      <c r="CS947" s="1"/>
      <c r="CT947" s="1"/>
      <c r="CU947" s="1"/>
      <c r="CV947" s="1"/>
      <c r="CW947" s="1"/>
      <c r="CX947" s="1"/>
      <c r="CY947" s="1"/>
      <c r="CZ947" s="1"/>
      <c r="DA947" s="1"/>
      <c r="DB947" s="1"/>
      <c r="DC947" s="1"/>
      <c r="DD947" s="1"/>
      <c r="DE947" s="1"/>
      <c r="DF947" s="1"/>
      <c r="DG947" s="1"/>
      <c r="DH947" s="1"/>
      <c r="DI947" s="1"/>
      <c r="DJ947" s="1"/>
      <c r="DK947" s="1"/>
      <c r="DL947" s="1"/>
      <c r="DM947" s="1"/>
      <c r="DN947" s="1"/>
      <c r="DO947" s="1"/>
      <c r="DP947" s="1"/>
      <c r="DQ947" s="1"/>
      <c r="DR947" s="1"/>
      <c r="DS947" s="1"/>
      <c r="DT947" s="1"/>
      <c r="DU947" s="1"/>
      <c r="DV947" s="1"/>
      <c r="DW947" s="1"/>
      <c r="DX947" s="1"/>
      <c r="DY947" s="1"/>
      <c r="DZ947" s="1"/>
      <c r="EA947" s="1"/>
      <c r="EB947" s="1"/>
      <c r="EC947" s="1"/>
      <c r="ED947" s="1"/>
      <c r="EE947" s="1"/>
      <c r="EF947" s="1"/>
      <c r="EG947" s="1"/>
      <c r="EH947" s="1"/>
      <c r="EI947" s="1"/>
      <c r="EJ947" s="1"/>
      <c r="EK947" s="1"/>
      <c r="EL947" s="1"/>
      <c r="EM947" s="1"/>
      <c r="EN947" s="1"/>
      <c r="EO947" s="1"/>
      <c r="EP947" s="1"/>
    </row>
    <row r="948" spans="1:14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  <c r="BO948" s="1"/>
      <c r="BP948" s="1"/>
      <c r="BQ948" s="1"/>
      <c r="BR948" s="1"/>
      <c r="BS948" s="1"/>
      <c r="BT948" s="1"/>
      <c r="BU948" s="1"/>
      <c r="BV948" s="1"/>
      <c r="BW948" s="1"/>
      <c r="BX948" s="1"/>
      <c r="BY948" s="1"/>
      <c r="BZ948" s="1"/>
      <c r="CA948" s="1"/>
      <c r="CB948" s="1"/>
      <c r="CC948" s="1"/>
      <c r="CD948" s="1"/>
      <c r="CE948" s="1"/>
      <c r="CF948" s="1"/>
      <c r="CG948" s="1"/>
      <c r="CH948" s="1"/>
      <c r="CI948" s="1"/>
      <c r="CJ948" s="1"/>
      <c r="CK948" s="1"/>
      <c r="CL948" s="1"/>
      <c r="CM948" s="1"/>
      <c r="CN948" s="1"/>
      <c r="CO948" s="1"/>
      <c r="CP948" s="1"/>
      <c r="CQ948" s="1"/>
      <c r="CR948" s="1"/>
      <c r="CS948" s="1"/>
      <c r="CT948" s="1"/>
      <c r="CU948" s="1"/>
      <c r="CV948" s="1"/>
      <c r="CW948" s="1"/>
      <c r="CX948" s="1"/>
      <c r="CY948" s="1"/>
      <c r="CZ948" s="1"/>
      <c r="DA948" s="1"/>
      <c r="DB948" s="1"/>
      <c r="DC948" s="1"/>
      <c r="DD948" s="1"/>
      <c r="DE948" s="1"/>
      <c r="DF948" s="1"/>
      <c r="DG948" s="1"/>
      <c r="DH948" s="1"/>
      <c r="DI948" s="1"/>
      <c r="DJ948" s="1"/>
      <c r="DK948" s="1"/>
      <c r="DL948" s="1"/>
      <c r="DM948" s="1"/>
      <c r="DN948" s="1"/>
      <c r="DO948" s="1"/>
      <c r="DP948" s="1"/>
      <c r="DQ948" s="1"/>
      <c r="DR948" s="1"/>
      <c r="DS948" s="1"/>
      <c r="DT948" s="1"/>
      <c r="DU948" s="1"/>
      <c r="DV948" s="1"/>
      <c r="DW948" s="1"/>
      <c r="DX948" s="1"/>
      <c r="DY948" s="1"/>
      <c r="DZ948" s="1"/>
      <c r="EA948" s="1"/>
      <c r="EB948" s="1"/>
      <c r="EC948" s="1"/>
      <c r="ED948" s="1"/>
      <c r="EE948" s="1"/>
      <c r="EF948" s="1"/>
      <c r="EG948" s="1"/>
      <c r="EH948" s="1"/>
      <c r="EI948" s="1"/>
      <c r="EJ948" s="1"/>
      <c r="EK948" s="1"/>
      <c r="EL948" s="1"/>
      <c r="EM948" s="1"/>
      <c r="EN948" s="1"/>
      <c r="EO948" s="1"/>
      <c r="EP948" s="1"/>
    </row>
    <row r="949" spans="1:14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1"/>
      <c r="BP949" s="1"/>
      <c r="BQ949" s="1"/>
      <c r="BR949" s="1"/>
      <c r="BS949" s="1"/>
      <c r="BT949" s="1"/>
      <c r="BU949" s="1"/>
      <c r="BV949" s="1"/>
      <c r="BW949" s="1"/>
      <c r="BX949" s="1"/>
      <c r="BY949" s="1"/>
      <c r="BZ949" s="1"/>
      <c r="CA949" s="1"/>
      <c r="CB949" s="1"/>
      <c r="CC949" s="1"/>
      <c r="CD949" s="1"/>
      <c r="CE949" s="1"/>
      <c r="CF949" s="1"/>
      <c r="CG949" s="1"/>
      <c r="CH949" s="1"/>
      <c r="CI949" s="1"/>
      <c r="CJ949" s="1"/>
      <c r="CK949" s="1"/>
      <c r="CL949" s="1"/>
      <c r="CM949" s="1"/>
      <c r="CN949" s="1"/>
      <c r="CO949" s="1"/>
      <c r="CP949" s="1"/>
      <c r="CQ949" s="1"/>
      <c r="CR949" s="1"/>
      <c r="CS949" s="1"/>
      <c r="CT949" s="1"/>
      <c r="CU949" s="1"/>
      <c r="CV949" s="1"/>
      <c r="CW949" s="1"/>
      <c r="CX949" s="1"/>
      <c r="CY949" s="1"/>
      <c r="CZ949" s="1"/>
      <c r="DA949" s="1"/>
      <c r="DB949" s="1"/>
      <c r="DC949" s="1"/>
      <c r="DD949" s="1"/>
      <c r="DE949" s="1"/>
      <c r="DF949" s="1"/>
      <c r="DG949" s="1"/>
      <c r="DH949" s="1"/>
      <c r="DI949" s="1"/>
      <c r="DJ949" s="1"/>
      <c r="DK949" s="1"/>
      <c r="DL949" s="1"/>
      <c r="DM949" s="1"/>
      <c r="DN949" s="1"/>
      <c r="DO949" s="1"/>
      <c r="DP949" s="1"/>
      <c r="DQ949" s="1"/>
      <c r="DR949" s="1"/>
      <c r="DS949" s="1"/>
      <c r="DT949" s="1"/>
      <c r="DU949" s="1"/>
      <c r="DV949" s="1"/>
      <c r="DW949" s="1"/>
      <c r="DX949" s="1"/>
      <c r="DY949" s="1"/>
      <c r="DZ949" s="1"/>
      <c r="EA949" s="1"/>
      <c r="EB949" s="1"/>
      <c r="EC949" s="1"/>
      <c r="ED949" s="1"/>
      <c r="EE949" s="1"/>
      <c r="EF949" s="1"/>
      <c r="EG949" s="1"/>
      <c r="EH949" s="1"/>
      <c r="EI949" s="1"/>
      <c r="EJ949" s="1"/>
      <c r="EK949" s="1"/>
      <c r="EL949" s="1"/>
      <c r="EM949" s="1"/>
      <c r="EN949" s="1"/>
      <c r="EO949" s="1"/>
      <c r="EP949" s="1"/>
    </row>
    <row r="950" spans="1:14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  <c r="BO950" s="1"/>
      <c r="BP950" s="1"/>
      <c r="BQ950" s="1"/>
      <c r="BR950" s="1"/>
      <c r="BS950" s="1"/>
      <c r="BT950" s="1"/>
      <c r="BU950" s="1"/>
      <c r="BV950" s="1"/>
      <c r="BW950" s="1"/>
      <c r="BX950" s="1"/>
      <c r="BY950" s="1"/>
      <c r="BZ950" s="1"/>
      <c r="CA950" s="1"/>
      <c r="CB950" s="1"/>
      <c r="CC950" s="1"/>
      <c r="CD950" s="1"/>
      <c r="CE950" s="1"/>
      <c r="CF950" s="1"/>
      <c r="CG950" s="1"/>
      <c r="CH950" s="1"/>
      <c r="CI950" s="1"/>
      <c r="CJ950" s="1"/>
      <c r="CK950" s="1"/>
      <c r="CL950" s="1"/>
      <c r="CM950" s="1"/>
      <c r="CN950" s="1"/>
      <c r="CO950" s="1"/>
      <c r="CP950" s="1"/>
      <c r="CQ950" s="1"/>
      <c r="CR950" s="1"/>
      <c r="CS950" s="1"/>
      <c r="CT950" s="1"/>
      <c r="CU950" s="1"/>
      <c r="CV950" s="1"/>
      <c r="CW950" s="1"/>
      <c r="CX950" s="1"/>
      <c r="CY950" s="1"/>
      <c r="CZ950" s="1"/>
      <c r="DA950" s="1"/>
      <c r="DB950" s="1"/>
      <c r="DC950" s="1"/>
      <c r="DD950" s="1"/>
      <c r="DE950" s="1"/>
      <c r="DF950" s="1"/>
      <c r="DG950" s="1"/>
      <c r="DH950" s="1"/>
      <c r="DI950" s="1"/>
      <c r="DJ950" s="1"/>
      <c r="DK950" s="1"/>
      <c r="DL950" s="1"/>
      <c r="DM950" s="1"/>
      <c r="DN950" s="1"/>
      <c r="DO950" s="1"/>
      <c r="DP950" s="1"/>
      <c r="DQ950" s="1"/>
      <c r="DR950" s="1"/>
      <c r="DS950" s="1"/>
      <c r="DT950" s="1"/>
      <c r="DU950" s="1"/>
      <c r="DV950" s="1"/>
      <c r="DW950" s="1"/>
      <c r="DX950" s="1"/>
      <c r="DY950" s="1"/>
      <c r="DZ950" s="1"/>
      <c r="EA950" s="1"/>
      <c r="EB950" s="1"/>
      <c r="EC950" s="1"/>
      <c r="ED950" s="1"/>
      <c r="EE950" s="1"/>
      <c r="EF950" s="1"/>
      <c r="EG950" s="1"/>
      <c r="EH950" s="1"/>
      <c r="EI950" s="1"/>
      <c r="EJ950" s="1"/>
      <c r="EK950" s="1"/>
      <c r="EL950" s="1"/>
      <c r="EM950" s="1"/>
      <c r="EN950" s="1"/>
      <c r="EO950" s="1"/>
      <c r="EP950" s="1"/>
    </row>
    <row r="951" spans="1:14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  <c r="BN951" s="1"/>
      <c r="BO951" s="1"/>
      <c r="BP951" s="1"/>
      <c r="BQ951" s="1"/>
      <c r="BR951" s="1"/>
      <c r="BS951" s="1"/>
      <c r="BT951" s="1"/>
      <c r="BU951" s="1"/>
      <c r="BV951" s="1"/>
      <c r="BW951" s="1"/>
      <c r="BX951" s="1"/>
      <c r="BY951" s="1"/>
      <c r="BZ951" s="1"/>
      <c r="CA951" s="1"/>
      <c r="CB951" s="1"/>
      <c r="CC951" s="1"/>
      <c r="CD951" s="1"/>
      <c r="CE951" s="1"/>
      <c r="CF951" s="1"/>
      <c r="CG951" s="1"/>
      <c r="CH951" s="1"/>
      <c r="CI951" s="1"/>
      <c r="CJ951" s="1"/>
      <c r="CK951" s="1"/>
      <c r="CL951" s="1"/>
      <c r="CM951" s="1"/>
      <c r="CN951" s="1"/>
      <c r="CO951" s="1"/>
      <c r="CP951" s="1"/>
      <c r="CQ951" s="1"/>
      <c r="CR951" s="1"/>
      <c r="CS951" s="1"/>
      <c r="CT951" s="1"/>
      <c r="CU951" s="1"/>
      <c r="CV951" s="1"/>
      <c r="CW951" s="1"/>
      <c r="CX951" s="1"/>
      <c r="CY951" s="1"/>
      <c r="CZ951" s="1"/>
      <c r="DA951" s="1"/>
      <c r="DB951" s="1"/>
      <c r="DC951" s="1"/>
      <c r="DD951" s="1"/>
      <c r="DE951" s="1"/>
      <c r="DF951" s="1"/>
      <c r="DG951" s="1"/>
      <c r="DH951" s="1"/>
      <c r="DI951" s="1"/>
      <c r="DJ951" s="1"/>
      <c r="DK951" s="1"/>
      <c r="DL951" s="1"/>
      <c r="DM951" s="1"/>
      <c r="DN951" s="1"/>
      <c r="DO951" s="1"/>
      <c r="DP951" s="1"/>
      <c r="DQ951" s="1"/>
      <c r="DR951" s="1"/>
      <c r="DS951" s="1"/>
      <c r="DT951" s="1"/>
      <c r="DU951" s="1"/>
      <c r="DV951" s="1"/>
      <c r="DW951" s="1"/>
      <c r="DX951" s="1"/>
      <c r="DY951" s="1"/>
      <c r="DZ951" s="1"/>
      <c r="EA951" s="1"/>
      <c r="EB951" s="1"/>
      <c r="EC951" s="1"/>
      <c r="ED951" s="1"/>
      <c r="EE951" s="1"/>
      <c r="EF951" s="1"/>
      <c r="EG951" s="1"/>
      <c r="EH951" s="1"/>
      <c r="EI951" s="1"/>
      <c r="EJ951" s="1"/>
      <c r="EK951" s="1"/>
      <c r="EL951" s="1"/>
      <c r="EM951" s="1"/>
      <c r="EN951" s="1"/>
      <c r="EO951" s="1"/>
      <c r="EP951" s="1"/>
    </row>
    <row r="952" spans="1:14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  <c r="BN952" s="1"/>
      <c r="BO952" s="1"/>
      <c r="BP952" s="1"/>
      <c r="BQ952" s="1"/>
      <c r="BR952" s="1"/>
      <c r="BS952" s="1"/>
      <c r="BT952" s="1"/>
      <c r="BU952" s="1"/>
      <c r="BV952" s="1"/>
      <c r="BW952" s="1"/>
      <c r="BX952" s="1"/>
      <c r="BY952" s="1"/>
      <c r="BZ952" s="1"/>
      <c r="CA952" s="1"/>
      <c r="CB952" s="1"/>
      <c r="CC952" s="1"/>
      <c r="CD952" s="1"/>
      <c r="CE952" s="1"/>
      <c r="CF952" s="1"/>
      <c r="CG952" s="1"/>
      <c r="CH952" s="1"/>
      <c r="CI952" s="1"/>
      <c r="CJ952" s="1"/>
      <c r="CK952" s="1"/>
      <c r="CL952" s="1"/>
      <c r="CM952" s="1"/>
      <c r="CN952" s="1"/>
      <c r="CO952" s="1"/>
      <c r="CP952" s="1"/>
      <c r="CQ952" s="1"/>
      <c r="CR952" s="1"/>
      <c r="CS952" s="1"/>
      <c r="CT952" s="1"/>
      <c r="CU952" s="1"/>
      <c r="CV952" s="1"/>
      <c r="CW952" s="1"/>
      <c r="CX952" s="1"/>
      <c r="CY952" s="1"/>
      <c r="CZ952" s="1"/>
      <c r="DA952" s="1"/>
      <c r="DB952" s="1"/>
      <c r="DC952" s="1"/>
      <c r="DD952" s="1"/>
      <c r="DE952" s="1"/>
      <c r="DF952" s="1"/>
      <c r="DG952" s="1"/>
      <c r="DH952" s="1"/>
      <c r="DI952" s="1"/>
      <c r="DJ952" s="1"/>
      <c r="DK952" s="1"/>
      <c r="DL952" s="1"/>
      <c r="DM952" s="1"/>
      <c r="DN952" s="1"/>
      <c r="DO952" s="1"/>
      <c r="DP952" s="1"/>
      <c r="DQ952" s="1"/>
      <c r="DR952" s="1"/>
      <c r="DS952" s="1"/>
      <c r="DT952" s="1"/>
      <c r="DU952" s="1"/>
      <c r="DV952" s="1"/>
      <c r="DW952" s="1"/>
      <c r="DX952" s="1"/>
      <c r="DY952" s="1"/>
      <c r="DZ952" s="1"/>
      <c r="EA952" s="1"/>
      <c r="EB952" s="1"/>
      <c r="EC952" s="1"/>
      <c r="ED952" s="1"/>
      <c r="EE952" s="1"/>
      <c r="EF952" s="1"/>
      <c r="EG952" s="1"/>
      <c r="EH952" s="1"/>
      <c r="EI952" s="1"/>
      <c r="EJ952" s="1"/>
      <c r="EK952" s="1"/>
      <c r="EL952" s="1"/>
      <c r="EM952" s="1"/>
      <c r="EN952" s="1"/>
      <c r="EO952" s="1"/>
      <c r="EP952" s="1"/>
    </row>
    <row r="953" spans="1:14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"/>
      <c r="BN953" s="1"/>
      <c r="BO953" s="1"/>
      <c r="BP953" s="1"/>
      <c r="BQ953" s="1"/>
      <c r="BR953" s="1"/>
      <c r="BS953" s="1"/>
      <c r="BT953" s="1"/>
      <c r="BU953" s="1"/>
      <c r="BV953" s="1"/>
      <c r="BW953" s="1"/>
      <c r="BX953" s="1"/>
      <c r="BY953" s="1"/>
      <c r="BZ953" s="1"/>
      <c r="CA953" s="1"/>
      <c r="CB953" s="1"/>
      <c r="CC953" s="1"/>
      <c r="CD953" s="1"/>
      <c r="CE953" s="1"/>
      <c r="CF953" s="1"/>
      <c r="CG953" s="1"/>
      <c r="CH953" s="1"/>
      <c r="CI953" s="1"/>
      <c r="CJ953" s="1"/>
      <c r="CK953" s="1"/>
      <c r="CL953" s="1"/>
      <c r="CM953" s="1"/>
      <c r="CN953" s="1"/>
      <c r="CO953" s="1"/>
      <c r="CP953" s="1"/>
      <c r="CQ953" s="1"/>
      <c r="CR953" s="1"/>
      <c r="CS953" s="1"/>
      <c r="CT953" s="1"/>
      <c r="CU953" s="1"/>
      <c r="CV953" s="1"/>
      <c r="CW953" s="1"/>
      <c r="CX953" s="1"/>
      <c r="CY953" s="1"/>
      <c r="CZ953" s="1"/>
      <c r="DA953" s="1"/>
      <c r="DB953" s="1"/>
      <c r="DC953" s="1"/>
      <c r="DD953" s="1"/>
      <c r="DE953" s="1"/>
      <c r="DF953" s="1"/>
      <c r="DG953" s="1"/>
      <c r="DH953" s="1"/>
      <c r="DI953" s="1"/>
      <c r="DJ953" s="1"/>
      <c r="DK953" s="1"/>
      <c r="DL953" s="1"/>
      <c r="DM953" s="1"/>
      <c r="DN953" s="1"/>
      <c r="DO953" s="1"/>
      <c r="DP953" s="1"/>
      <c r="DQ953" s="1"/>
      <c r="DR953" s="1"/>
      <c r="DS953" s="1"/>
      <c r="DT953" s="1"/>
      <c r="DU953" s="1"/>
      <c r="DV953" s="1"/>
      <c r="DW953" s="1"/>
      <c r="DX953" s="1"/>
      <c r="DY953" s="1"/>
      <c r="DZ953" s="1"/>
      <c r="EA953" s="1"/>
      <c r="EB953" s="1"/>
      <c r="EC953" s="1"/>
      <c r="ED953" s="1"/>
      <c r="EE953" s="1"/>
      <c r="EF953" s="1"/>
      <c r="EG953" s="1"/>
      <c r="EH953" s="1"/>
      <c r="EI953" s="1"/>
      <c r="EJ953" s="1"/>
      <c r="EK953" s="1"/>
      <c r="EL953" s="1"/>
      <c r="EM953" s="1"/>
      <c r="EN953" s="1"/>
      <c r="EO953" s="1"/>
      <c r="EP953" s="1"/>
    </row>
    <row r="954" spans="1:14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  <c r="BN954" s="1"/>
      <c r="BO954" s="1"/>
      <c r="BP954" s="1"/>
      <c r="BQ954" s="1"/>
      <c r="BR954" s="1"/>
      <c r="BS954" s="1"/>
      <c r="BT954" s="1"/>
      <c r="BU954" s="1"/>
      <c r="BV954" s="1"/>
      <c r="BW954" s="1"/>
      <c r="BX954" s="1"/>
      <c r="BY954" s="1"/>
      <c r="BZ954" s="1"/>
      <c r="CA954" s="1"/>
      <c r="CB954" s="1"/>
      <c r="CC954" s="1"/>
      <c r="CD954" s="1"/>
      <c r="CE954" s="1"/>
      <c r="CF954" s="1"/>
      <c r="CG954" s="1"/>
      <c r="CH954" s="1"/>
      <c r="CI954" s="1"/>
      <c r="CJ954" s="1"/>
      <c r="CK954" s="1"/>
      <c r="CL954" s="1"/>
      <c r="CM954" s="1"/>
      <c r="CN954" s="1"/>
      <c r="CO954" s="1"/>
      <c r="CP954" s="1"/>
      <c r="CQ954" s="1"/>
      <c r="CR954" s="1"/>
      <c r="CS954" s="1"/>
      <c r="CT954" s="1"/>
      <c r="CU954" s="1"/>
      <c r="CV954" s="1"/>
      <c r="CW954" s="1"/>
      <c r="CX954" s="1"/>
      <c r="CY954" s="1"/>
      <c r="CZ954" s="1"/>
      <c r="DA954" s="1"/>
      <c r="DB954" s="1"/>
      <c r="DC954" s="1"/>
      <c r="DD954" s="1"/>
      <c r="DE954" s="1"/>
      <c r="DF954" s="1"/>
      <c r="DG954" s="1"/>
      <c r="DH954" s="1"/>
      <c r="DI954" s="1"/>
      <c r="DJ954" s="1"/>
      <c r="DK954" s="1"/>
      <c r="DL954" s="1"/>
      <c r="DM954" s="1"/>
      <c r="DN954" s="1"/>
      <c r="DO954" s="1"/>
      <c r="DP954" s="1"/>
      <c r="DQ954" s="1"/>
      <c r="DR954" s="1"/>
      <c r="DS954" s="1"/>
      <c r="DT954" s="1"/>
      <c r="DU954" s="1"/>
      <c r="DV954" s="1"/>
      <c r="DW954" s="1"/>
      <c r="DX954" s="1"/>
      <c r="DY954" s="1"/>
      <c r="DZ954" s="1"/>
      <c r="EA954" s="1"/>
      <c r="EB954" s="1"/>
      <c r="EC954" s="1"/>
      <c r="ED954" s="1"/>
      <c r="EE954" s="1"/>
      <c r="EF954" s="1"/>
      <c r="EG954" s="1"/>
      <c r="EH954" s="1"/>
      <c r="EI954" s="1"/>
      <c r="EJ954" s="1"/>
      <c r="EK954" s="1"/>
      <c r="EL954" s="1"/>
      <c r="EM954" s="1"/>
      <c r="EN954" s="1"/>
      <c r="EO954" s="1"/>
      <c r="EP954" s="1"/>
    </row>
    <row r="955" spans="1:14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  <c r="BN955" s="1"/>
      <c r="BO955" s="1"/>
      <c r="BP955" s="1"/>
      <c r="BQ955" s="1"/>
      <c r="BR955" s="1"/>
      <c r="BS955" s="1"/>
      <c r="BT955" s="1"/>
      <c r="BU955" s="1"/>
      <c r="BV955" s="1"/>
      <c r="BW955" s="1"/>
      <c r="BX955" s="1"/>
      <c r="BY955" s="1"/>
      <c r="BZ955" s="1"/>
      <c r="CA955" s="1"/>
      <c r="CB955" s="1"/>
      <c r="CC955" s="1"/>
      <c r="CD955" s="1"/>
      <c r="CE955" s="1"/>
      <c r="CF955" s="1"/>
      <c r="CG955" s="1"/>
      <c r="CH955" s="1"/>
      <c r="CI955" s="1"/>
      <c r="CJ955" s="1"/>
      <c r="CK955" s="1"/>
      <c r="CL955" s="1"/>
      <c r="CM955" s="1"/>
      <c r="CN955" s="1"/>
      <c r="CO955" s="1"/>
      <c r="CP955" s="1"/>
      <c r="CQ955" s="1"/>
      <c r="CR955" s="1"/>
      <c r="CS955" s="1"/>
      <c r="CT955" s="1"/>
      <c r="CU955" s="1"/>
      <c r="CV955" s="1"/>
      <c r="CW955" s="1"/>
      <c r="CX955" s="1"/>
      <c r="CY955" s="1"/>
      <c r="CZ955" s="1"/>
      <c r="DA955" s="1"/>
      <c r="DB955" s="1"/>
      <c r="DC955" s="1"/>
      <c r="DD955" s="1"/>
      <c r="DE955" s="1"/>
      <c r="DF955" s="1"/>
      <c r="DG955" s="1"/>
      <c r="DH955" s="1"/>
      <c r="DI955" s="1"/>
      <c r="DJ955" s="1"/>
      <c r="DK955" s="1"/>
      <c r="DL955" s="1"/>
      <c r="DM955" s="1"/>
      <c r="DN955" s="1"/>
      <c r="DO955" s="1"/>
      <c r="DP955" s="1"/>
      <c r="DQ955" s="1"/>
      <c r="DR955" s="1"/>
      <c r="DS955" s="1"/>
      <c r="DT955" s="1"/>
      <c r="DU955" s="1"/>
      <c r="DV955" s="1"/>
      <c r="DW955" s="1"/>
      <c r="DX955" s="1"/>
      <c r="DY955" s="1"/>
      <c r="DZ955" s="1"/>
      <c r="EA955" s="1"/>
      <c r="EB955" s="1"/>
      <c r="EC955" s="1"/>
      <c r="ED955" s="1"/>
      <c r="EE955" s="1"/>
      <c r="EF955" s="1"/>
      <c r="EG955" s="1"/>
      <c r="EH955" s="1"/>
      <c r="EI955" s="1"/>
      <c r="EJ955" s="1"/>
      <c r="EK955" s="1"/>
      <c r="EL955" s="1"/>
      <c r="EM955" s="1"/>
      <c r="EN955" s="1"/>
      <c r="EO955" s="1"/>
      <c r="EP955" s="1"/>
    </row>
    <row r="956" spans="1:14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  <c r="BN956" s="1"/>
      <c r="BO956" s="1"/>
      <c r="BP956" s="1"/>
      <c r="BQ956" s="1"/>
      <c r="BR956" s="1"/>
      <c r="BS956" s="1"/>
      <c r="BT956" s="1"/>
      <c r="BU956" s="1"/>
      <c r="BV956" s="1"/>
      <c r="BW956" s="1"/>
      <c r="BX956" s="1"/>
      <c r="BY956" s="1"/>
      <c r="BZ956" s="1"/>
      <c r="CA956" s="1"/>
      <c r="CB956" s="1"/>
      <c r="CC956" s="1"/>
      <c r="CD956" s="1"/>
      <c r="CE956" s="1"/>
      <c r="CF956" s="1"/>
      <c r="CG956" s="1"/>
      <c r="CH956" s="1"/>
      <c r="CI956" s="1"/>
      <c r="CJ956" s="1"/>
      <c r="CK956" s="1"/>
      <c r="CL956" s="1"/>
      <c r="CM956" s="1"/>
      <c r="CN956" s="1"/>
      <c r="CO956" s="1"/>
      <c r="CP956" s="1"/>
      <c r="CQ956" s="1"/>
      <c r="CR956" s="1"/>
      <c r="CS956" s="1"/>
      <c r="CT956" s="1"/>
      <c r="CU956" s="1"/>
      <c r="CV956" s="1"/>
      <c r="CW956" s="1"/>
      <c r="CX956" s="1"/>
      <c r="CY956" s="1"/>
      <c r="CZ956" s="1"/>
      <c r="DA956" s="1"/>
      <c r="DB956" s="1"/>
      <c r="DC956" s="1"/>
      <c r="DD956" s="1"/>
      <c r="DE956" s="1"/>
      <c r="DF956" s="1"/>
      <c r="DG956" s="1"/>
      <c r="DH956" s="1"/>
      <c r="DI956" s="1"/>
      <c r="DJ956" s="1"/>
      <c r="DK956" s="1"/>
      <c r="DL956" s="1"/>
      <c r="DM956" s="1"/>
      <c r="DN956" s="1"/>
      <c r="DO956" s="1"/>
      <c r="DP956" s="1"/>
      <c r="DQ956" s="1"/>
      <c r="DR956" s="1"/>
      <c r="DS956" s="1"/>
      <c r="DT956" s="1"/>
      <c r="DU956" s="1"/>
      <c r="DV956" s="1"/>
      <c r="DW956" s="1"/>
      <c r="DX956" s="1"/>
      <c r="DY956" s="1"/>
      <c r="DZ956" s="1"/>
      <c r="EA956" s="1"/>
      <c r="EB956" s="1"/>
      <c r="EC956" s="1"/>
      <c r="ED956" s="1"/>
      <c r="EE956" s="1"/>
      <c r="EF956" s="1"/>
      <c r="EG956" s="1"/>
      <c r="EH956" s="1"/>
      <c r="EI956" s="1"/>
      <c r="EJ956" s="1"/>
      <c r="EK956" s="1"/>
      <c r="EL956" s="1"/>
      <c r="EM956" s="1"/>
      <c r="EN956" s="1"/>
      <c r="EO956" s="1"/>
      <c r="EP956" s="1"/>
    </row>
    <row r="957" spans="1:14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  <c r="BN957" s="1"/>
      <c r="BO957" s="1"/>
      <c r="BP957" s="1"/>
      <c r="BQ957" s="1"/>
      <c r="BR957" s="1"/>
      <c r="BS957" s="1"/>
      <c r="BT957" s="1"/>
      <c r="BU957" s="1"/>
      <c r="BV957" s="1"/>
      <c r="BW957" s="1"/>
      <c r="BX957" s="1"/>
      <c r="BY957" s="1"/>
      <c r="BZ957" s="1"/>
      <c r="CA957" s="1"/>
      <c r="CB957" s="1"/>
      <c r="CC957" s="1"/>
      <c r="CD957" s="1"/>
      <c r="CE957" s="1"/>
      <c r="CF957" s="1"/>
      <c r="CG957" s="1"/>
      <c r="CH957" s="1"/>
      <c r="CI957" s="1"/>
      <c r="CJ957" s="1"/>
      <c r="CK957" s="1"/>
      <c r="CL957" s="1"/>
      <c r="CM957" s="1"/>
      <c r="CN957" s="1"/>
      <c r="CO957" s="1"/>
      <c r="CP957" s="1"/>
      <c r="CQ957" s="1"/>
      <c r="CR957" s="1"/>
      <c r="CS957" s="1"/>
      <c r="CT957" s="1"/>
      <c r="CU957" s="1"/>
      <c r="CV957" s="1"/>
      <c r="CW957" s="1"/>
      <c r="CX957" s="1"/>
      <c r="CY957" s="1"/>
      <c r="CZ957" s="1"/>
      <c r="DA957" s="1"/>
      <c r="DB957" s="1"/>
      <c r="DC957" s="1"/>
      <c r="DD957" s="1"/>
      <c r="DE957" s="1"/>
      <c r="DF957" s="1"/>
      <c r="DG957" s="1"/>
      <c r="DH957" s="1"/>
      <c r="DI957" s="1"/>
      <c r="DJ957" s="1"/>
      <c r="DK957" s="1"/>
      <c r="DL957" s="1"/>
      <c r="DM957" s="1"/>
      <c r="DN957" s="1"/>
      <c r="DO957" s="1"/>
      <c r="DP957" s="1"/>
      <c r="DQ957" s="1"/>
      <c r="DR957" s="1"/>
      <c r="DS957" s="1"/>
      <c r="DT957" s="1"/>
      <c r="DU957" s="1"/>
      <c r="DV957" s="1"/>
      <c r="DW957" s="1"/>
      <c r="DX957" s="1"/>
      <c r="DY957" s="1"/>
      <c r="DZ957" s="1"/>
      <c r="EA957" s="1"/>
      <c r="EB957" s="1"/>
      <c r="EC957" s="1"/>
      <c r="ED957" s="1"/>
      <c r="EE957" s="1"/>
      <c r="EF957" s="1"/>
      <c r="EG957" s="1"/>
      <c r="EH957" s="1"/>
      <c r="EI957" s="1"/>
      <c r="EJ957" s="1"/>
      <c r="EK957" s="1"/>
      <c r="EL957" s="1"/>
      <c r="EM957" s="1"/>
      <c r="EN957" s="1"/>
      <c r="EO957" s="1"/>
      <c r="EP957" s="1"/>
    </row>
    <row r="958" spans="1:14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  <c r="BN958" s="1"/>
      <c r="BO958" s="1"/>
      <c r="BP958" s="1"/>
      <c r="BQ958" s="1"/>
      <c r="BR958" s="1"/>
      <c r="BS958" s="1"/>
      <c r="BT958" s="1"/>
      <c r="BU958" s="1"/>
      <c r="BV958" s="1"/>
      <c r="BW958" s="1"/>
      <c r="BX958" s="1"/>
      <c r="BY958" s="1"/>
      <c r="BZ958" s="1"/>
      <c r="CA958" s="1"/>
      <c r="CB958" s="1"/>
      <c r="CC958" s="1"/>
      <c r="CD958" s="1"/>
      <c r="CE958" s="1"/>
      <c r="CF958" s="1"/>
      <c r="CG958" s="1"/>
      <c r="CH958" s="1"/>
      <c r="CI958" s="1"/>
      <c r="CJ958" s="1"/>
      <c r="CK958" s="1"/>
      <c r="CL958" s="1"/>
      <c r="CM958" s="1"/>
      <c r="CN958" s="1"/>
      <c r="CO958" s="1"/>
      <c r="CP958" s="1"/>
      <c r="CQ958" s="1"/>
      <c r="CR958" s="1"/>
      <c r="CS958" s="1"/>
      <c r="CT958" s="1"/>
      <c r="CU958" s="1"/>
      <c r="CV958" s="1"/>
      <c r="CW958" s="1"/>
      <c r="CX958" s="1"/>
      <c r="CY958" s="1"/>
      <c r="CZ958" s="1"/>
      <c r="DA958" s="1"/>
      <c r="DB958" s="1"/>
      <c r="DC958" s="1"/>
      <c r="DD958" s="1"/>
      <c r="DE958" s="1"/>
      <c r="DF958" s="1"/>
      <c r="DG958" s="1"/>
      <c r="DH958" s="1"/>
      <c r="DI958" s="1"/>
      <c r="DJ958" s="1"/>
      <c r="DK958" s="1"/>
      <c r="DL958" s="1"/>
      <c r="DM958" s="1"/>
      <c r="DN958" s="1"/>
      <c r="DO958" s="1"/>
      <c r="DP958" s="1"/>
      <c r="DQ958" s="1"/>
      <c r="DR958" s="1"/>
      <c r="DS958" s="1"/>
      <c r="DT958" s="1"/>
      <c r="DU958" s="1"/>
      <c r="DV958" s="1"/>
      <c r="DW958" s="1"/>
      <c r="DX958" s="1"/>
      <c r="DY958" s="1"/>
      <c r="DZ958" s="1"/>
      <c r="EA958" s="1"/>
      <c r="EB958" s="1"/>
      <c r="EC958" s="1"/>
      <c r="ED958" s="1"/>
      <c r="EE958" s="1"/>
      <c r="EF958" s="1"/>
      <c r="EG958" s="1"/>
      <c r="EH958" s="1"/>
      <c r="EI958" s="1"/>
      <c r="EJ958" s="1"/>
      <c r="EK958" s="1"/>
      <c r="EL958" s="1"/>
      <c r="EM958" s="1"/>
      <c r="EN958" s="1"/>
      <c r="EO958" s="1"/>
      <c r="EP958" s="1"/>
    </row>
    <row r="959" spans="1:14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"/>
      <c r="BN959" s="1"/>
      <c r="BO959" s="1"/>
      <c r="BP959" s="1"/>
      <c r="BQ959" s="1"/>
      <c r="BR959" s="1"/>
      <c r="BS959" s="1"/>
      <c r="BT959" s="1"/>
      <c r="BU959" s="1"/>
      <c r="BV959" s="1"/>
      <c r="BW959" s="1"/>
      <c r="BX959" s="1"/>
      <c r="BY959" s="1"/>
      <c r="BZ959" s="1"/>
      <c r="CA959" s="1"/>
      <c r="CB959" s="1"/>
      <c r="CC959" s="1"/>
      <c r="CD959" s="1"/>
      <c r="CE959" s="1"/>
      <c r="CF959" s="1"/>
      <c r="CG959" s="1"/>
      <c r="CH959" s="1"/>
      <c r="CI959" s="1"/>
      <c r="CJ959" s="1"/>
      <c r="CK959" s="1"/>
      <c r="CL959" s="1"/>
      <c r="CM959" s="1"/>
      <c r="CN959" s="1"/>
      <c r="CO959" s="1"/>
      <c r="CP959" s="1"/>
      <c r="CQ959" s="1"/>
      <c r="CR959" s="1"/>
      <c r="CS959" s="1"/>
      <c r="CT959" s="1"/>
      <c r="CU959" s="1"/>
      <c r="CV959" s="1"/>
      <c r="CW959" s="1"/>
      <c r="CX959" s="1"/>
      <c r="CY959" s="1"/>
      <c r="CZ959" s="1"/>
      <c r="DA959" s="1"/>
      <c r="DB959" s="1"/>
      <c r="DC959" s="1"/>
      <c r="DD959" s="1"/>
      <c r="DE959" s="1"/>
      <c r="DF959" s="1"/>
      <c r="DG959" s="1"/>
      <c r="DH959" s="1"/>
      <c r="DI959" s="1"/>
      <c r="DJ959" s="1"/>
      <c r="DK959" s="1"/>
      <c r="DL959" s="1"/>
      <c r="DM959" s="1"/>
      <c r="DN959" s="1"/>
      <c r="DO959" s="1"/>
      <c r="DP959" s="1"/>
      <c r="DQ959" s="1"/>
      <c r="DR959" s="1"/>
      <c r="DS959" s="1"/>
      <c r="DT959" s="1"/>
      <c r="DU959" s="1"/>
      <c r="DV959" s="1"/>
      <c r="DW959" s="1"/>
      <c r="DX959" s="1"/>
      <c r="DY959" s="1"/>
      <c r="DZ959" s="1"/>
      <c r="EA959" s="1"/>
      <c r="EB959" s="1"/>
      <c r="EC959" s="1"/>
      <c r="ED959" s="1"/>
      <c r="EE959" s="1"/>
      <c r="EF959" s="1"/>
      <c r="EG959" s="1"/>
      <c r="EH959" s="1"/>
      <c r="EI959" s="1"/>
      <c r="EJ959" s="1"/>
      <c r="EK959" s="1"/>
      <c r="EL959" s="1"/>
      <c r="EM959" s="1"/>
      <c r="EN959" s="1"/>
      <c r="EO959" s="1"/>
      <c r="EP959" s="1"/>
    </row>
  </sheetData>
  <sortState xmlns:xlrd2="http://schemas.microsoft.com/office/spreadsheetml/2017/richdata2" ref="B9:EG101">
    <sortCondition descending="1" ref="D9:D101"/>
  </sortState>
  <mergeCells count="13">
    <mergeCell ref="F2:BQ4"/>
    <mergeCell ref="BP6:BQ6"/>
    <mergeCell ref="BP7:BQ7"/>
    <mergeCell ref="F6:O6"/>
    <mergeCell ref="F7:O7"/>
    <mergeCell ref="V6:AE6"/>
    <mergeCell ref="V7:AE7"/>
    <mergeCell ref="AF6:AW6"/>
    <mergeCell ref="AF7:AW7"/>
    <mergeCell ref="AX6:BC6"/>
    <mergeCell ref="AX7:BC7"/>
    <mergeCell ref="P6:U6"/>
    <mergeCell ref="P7:U7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RANKLIST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Daniela Semec</cp:lastModifiedBy>
  <dcterms:created xsi:type="dcterms:W3CDTF">2018-02-07T18:12:14Z</dcterms:created>
  <dcterms:modified xsi:type="dcterms:W3CDTF">2019-07-15T01:00:27Z</dcterms:modified>
</cp:coreProperties>
</file>