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30\OneDrive\Desktop\Snipe\"/>
    </mc:Choice>
  </mc:AlternateContent>
  <xr:revisionPtr revIDLastSave="0" documentId="8_{C3E843ED-8312-4197-9A51-13EF49B57A79}" xr6:coauthVersionLast="34" xr6:coauthVersionMax="34" xr10:uidLastSave="{00000000-0000-0000-0000-000000000000}"/>
  <bookViews>
    <workbookView xWindow="0" yWindow="0" windowWidth="20496" windowHeight="7008" xr2:uid="{00000000-000D-0000-FFFF-FFFF00000000}"/>
  </bookViews>
  <sheets>
    <sheet name="RANKLIST" sheetId="1" r:id="rId1"/>
  </sheets>
  <calcPr calcId="179017"/>
</workbook>
</file>

<file path=xl/calcChain.xml><?xml version="1.0" encoding="utf-8"?>
<calcChain xmlns="http://schemas.openxmlformats.org/spreadsheetml/2006/main">
  <c r="AM40" i="1" l="1"/>
  <c r="AK40" i="1"/>
  <c r="AI40" i="1"/>
  <c r="AG40" i="1"/>
  <c r="AE40" i="1"/>
  <c r="AC40" i="1"/>
  <c r="AM32" i="1"/>
  <c r="AK32" i="1"/>
  <c r="AI32" i="1"/>
  <c r="AG32" i="1"/>
  <c r="AE32" i="1"/>
  <c r="AC32" i="1"/>
  <c r="AM28" i="1"/>
  <c r="AK28" i="1"/>
  <c r="AI28" i="1"/>
  <c r="AG28" i="1"/>
  <c r="AE28" i="1"/>
  <c r="AC28" i="1"/>
  <c r="AM26" i="1"/>
  <c r="AK26" i="1"/>
  <c r="AI26" i="1"/>
  <c r="AG26" i="1"/>
  <c r="AE26" i="1"/>
  <c r="AC26" i="1"/>
  <c r="AM23" i="1"/>
  <c r="AK23" i="1"/>
  <c r="AI23" i="1"/>
  <c r="AG23" i="1"/>
  <c r="AE23" i="1"/>
  <c r="AC23" i="1"/>
  <c r="AM27" i="1"/>
  <c r="AK27" i="1"/>
  <c r="AI27" i="1"/>
  <c r="AG27" i="1"/>
  <c r="AE27" i="1"/>
  <c r="AC27" i="1"/>
  <c r="AM25" i="1"/>
  <c r="AK25" i="1"/>
  <c r="AI25" i="1"/>
  <c r="AG25" i="1"/>
  <c r="AE25" i="1"/>
  <c r="AC25" i="1"/>
  <c r="AM20" i="1"/>
  <c r="AK20" i="1"/>
  <c r="AI20" i="1"/>
  <c r="AG20" i="1"/>
  <c r="AE20" i="1"/>
  <c r="AC20" i="1"/>
  <c r="AM21" i="1"/>
  <c r="AK21" i="1"/>
  <c r="AI21" i="1"/>
  <c r="AG21" i="1"/>
  <c r="AE21" i="1"/>
  <c r="AC21" i="1"/>
  <c r="AM18" i="1"/>
  <c r="AK18" i="1"/>
  <c r="AI18" i="1"/>
  <c r="AG18" i="1"/>
  <c r="AE18" i="1"/>
  <c r="AC18" i="1"/>
  <c r="AM19" i="1"/>
  <c r="AK19" i="1"/>
  <c r="AI19" i="1"/>
  <c r="AG19" i="1"/>
  <c r="AE19" i="1"/>
  <c r="AC19" i="1"/>
  <c r="AM16" i="1"/>
  <c r="AK16" i="1"/>
  <c r="AI16" i="1"/>
  <c r="AG16" i="1"/>
  <c r="AE16" i="1"/>
  <c r="AC16" i="1"/>
  <c r="AM12" i="1"/>
  <c r="AK12" i="1"/>
  <c r="AI12" i="1"/>
  <c r="AG12" i="1"/>
  <c r="AE12" i="1"/>
  <c r="AC12" i="1"/>
  <c r="AM17" i="1"/>
  <c r="AK17" i="1"/>
  <c r="AI17" i="1"/>
  <c r="AG17" i="1"/>
  <c r="AE17" i="1"/>
  <c r="AC17" i="1"/>
  <c r="AM14" i="1"/>
  <c r="AK14" i="1"/>
  <c r="AI14" i="1"/>
  <c r="AG14" i="1"/>
  <c r="AE14" i="1"/>
  <c r="AC14" i="1"/>
  <c r="AM15" i="1"/>
  <c r="AK15" i="1"/>
  <c r="AI15" i="1"/>
  <c r="AG15" i="1"/>
  <c r="AE15" i="1"/>
  <c r="AC15" i="1"/>
  <c r="AM13" i="1"/>
  <c r="AK13" i="1"/>
  <c r="AI13" i="1"/>
  <c r="AG13" i="1"/>
  <c r="AE13" i="1"/>
  <c r="AC13" i="1"/>
  <c r="AM11" i="1"/>
  <c r="AK11" i="1"/>
  <c r="AI11" i="1"/>
  <c r="AG11" i="1"/>
  <c r="AE11" i="1"/>
  <c r="AC11" i="1"/>
  <c r="AM10" i="1"/>
  <c r="AK10" i="1"/>
  <c r="AI10" i="1"/>
  <c r="AG10" i="1"/>
  <c r="AE10" i="1"/>
  <c r="AC10" i="1"/>
  <c r="AM9" i="1"/>
  <c r="AK9" i="1"/>
  <c r="AI9" i="1"/>
  <c r="AG9" i="1"/>
  <c r="AE9" i="1"/>
  <c r="AC9" i="1"/>
  <c r="AA34" i="1"/>
  <c r="CC34" i="1" s="1"/>
  <c r="Y34" i="1"/>
  <c r="W34" i="1"/>
  <c r="U34" i="1"/>
  <c r="BZ34" i="1" s="1"/>
  <c r="S34" i="1"/>
  <c r="BY34" i="1" s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B34" i="1"/>
  <c r="CA34" i="1"/>
  <c r="BX34" i="1"/>
  <c r="BW34" i="1"/>
  <c r="BV34" i="1"/>
  <c r="BU34" i="1"/>
  <c r="BT34" i="1"/>
  <c r="BS34" i="1"/>
  <c r="CX34" i="1"/>
  <c r="AA33" i="1"/>
  <c r="Y33" i="1"/>
  <c r="W33" i="1"/>
  <c r="U33" i="1"/>
  <c r="S33" i="1"/>
  <c r="AA31" i="1"/>
  <c r="Y31" i="1"/>
  <c r="W31" i="1"/>
  <c r="U31" i="1"/>
  <c r="S31" i="1"/>
  <c r="AA39" i="1"/>
  <c r="Y39" i="1"/>
  <c r="W39" i="1"/>
  <c r="U39" i="1"/>
  <c r="S39" i="1"/>
  <c r="AA47" i="1"/>
  <c r="Y47" i="1"/>
  <c r="W47" i="1"/>
  <c r="U47" i="1"/>
  <c r="S47" i="1"/>
  <c r="AA24" i="1"/>
  <c r="Y24" i="1"/>
  <c r="W24" i="1"/>
  <c r="U24" i="1"/>
  <c r="S24" i="1"/>
  <c r="W22" i="1"/>
  <c r="AA22" i="1"/>
  <c r="Y22" i="1"/>
  <c r="U22" i="1"/>
  <c r="S22" i="1"/>
  <c r="DO34" i="1" l="1"/>
  <c r="EF34" i="1"/>
  <c r="EA34" i="1"/>
  <c r="DC34" i="1"/>
  <c r="DK34" i="1"/>
  <c r="DA34" i="1"/>
  <c r="DE34" i="1"/>
  <c r="DI34" i="1"/>
  <c r="DM34" i="1"/>
  <c r="DQ34" i="1"/>
  <c r="DU34" i="1"/>
  <c r="DY34" i="1"/>
  <c r="EC34" i="1"/>
  <c r="DB34" i="1"/>
  <c r="DF34" i="1"/>
  <c r="DJ34" i="1"/>
  <c r="DN34" i="1"/>
  <c r="DR34" i="1"/>
  <c r="DV34" i="1"/>
  <c r="DZ34" i="1"/>
  <c r="ED34" i="1"/>
  <c r="EE34" i="1"/>
  <c r="DG34" i="1"/>
  <c r="DS34" i="1"/>
  <c r="DW34" i="1"/>
  <c r="CY34" i="1"/>
  <c r="DD34" i="1"/>
  <c r="DH34" i="1"/>
  <c r="DL34" i="1"/>
  <c r="DP34" i="1"/>
  <c r="DT34" i="1"/>
  <c r="DX34" i="1"/>
  <c r="EB34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W98" i="1"/>
  <c r="BV98" i="1"/>
  <c r="BU98" i="1"/>
  <c r="BT98" i="1"/>
  <c r="BS98" i="1"/>
  <c r="Q98" i="1"/>
  <c r="BX98" i="1" s="1"/>
  <c r="Q94" i="1"/>
  <c r="Q65" i="1"/>
  <c r="Q53" i="1"/>
  <c r="Q52" i="1"/>
  <c r="Q51" i="1"/>
  <c r="Q42" i="1"/>
  <c r="Q50" i="1"/>
  <c r="Q28" i="1"/>
  <c r="Q29" i="1"/>
  <c r="AA43" i="1"/>
  <c r="Y43" i="1"/>
  <c r="W43" i="1"/>
  <c r="U43" i="1"/>
  <c r="S43" i="1"/>
  <c r="AA45" i="1"/>
  <c r="Y45" i="1"/>
  <c r="W45" i="1"/>
  <c r="U45" i="1"/>
  <c r="S45" i="1"/>
  <c r="AA37" i="1"/>
  <c r="Y37" i="1"/>
  <c r="W37" i="1"/>
  <c r="U37" i="1"/>
  <c r="S37" i="1"/>
  <c r="AA36" i="1"/>
  <c r="Y36" i="1"/>
  <c r="W36" i="1"/>
  <c r="U36" i="1"/>
  <c r="S36" i="1"/>
  <c r="AA20" i="1"/>
  <c r="Y20" i="1"/>
  <c r="W20" i="1"/>
  <c r="U20" i="1"/>
  <c r="S20" i="1"/>
  <c r="AA18" i="1"/>
  <c r="Y18" i="1"/>
  <c r="W18" i="1"/>
  <c r="U18" i="1"/>
  <c r="S18" i="1"/>
  <c r="AA19" i="1"/>
  <c r="Y19" i="1"/>
  <c r="W19" i="1"/>
  <c r="U19" i="1"/>
  <c r="S19" i="1"/>
  <c r="AA12" i="1"/>
  <c r="Y12" i="1"/>
  <c r="W12" i="1"/>
  <c r="U12" i="1"/>
  <c r="S12" i="1"/>
  <c r="AA16" i="1"/>
  <c r="Y16" i="1"/>
  <c r="W16" i="1"/>
  <c r="U16" i="1"/>
  <c r="S16" i="1"/>
  <c r="AA17" i="1"/>
  <c r="Y17" i="1"/>
  <c r="W17" i="1"/>
  <c r="U17" i="1"/>
  <c r="S17" i="1"/>
  <c r="AA14" i="1"/>
  <c r="Y14" i="1"/>
  <c r="W14" i="1"/>
  <c r="U14" i="1"/>
  <c r="S14" i="1"/>
  <c r="AA13" i="1"/>
  <c r="Y13" i="1"/>
  <c r="W13" i="1"/>
  <c r="U13" i="1"/>
  <c r="S13" i="1"/>
  <c r="AA15" i="1"/>
  <c r="Y15" i="1"/>
  <c r="W15" i="1"/>
  <c r="U15" i="1"/>
  <c r="S15" i="1"/>
  <c r="AA10" i="1"/>
  <c r="Y10" i="1"/>
  <c r="W10" i="1"/>
  <c r="U10" i="1"/>
  <c r="S10" i="1"/>
  <c r="AA11" i="1"/>
  <c r="Y11" i="1"/>
  <c r="W11" i="1"/>
  <c r="U11" i="1"/>
  <c r="S11" i="1"/>
  <c r="AA9" i="1"/>
  <c r="Y9" i="1"/>
  <c r="W9" i="1"/>
  <c r="U9" i="1"/>
  <c r="S9" i="1"/>
  <c r="EF98" i="1" l="1"/>
  <c r="ED98" i="1"/>
  <c r="DC98" i="1"/>
  <c r="DK98" i="1"/>
  <c r="EA98" i="1"/>
  <c r="CY98" i="1"/>
  <c r="DH98" i="1"/>
  <c r="DP98" i="1"/>
  <c r="EB98" i="1"/>
  <c r="DA98" i="1"/>
  <c r="DE98" i="1"/>
  <c r="DI98" i="1"/>
  <c r="DM98" i="1"/>
  <c r="DQ98" i="1"/>
  <c r="DU98" i="1"/>
  <c r="DY98" i="1"/>
  <c r="EC98" i="1"/>
  <c r="DG98" i="1"/>
  <c r="DO98" i="1"/>
  <c r="DW98" i="1"/>
  <c r="DD98" i="1"/>
  <c r="DL98" i="1"/>
  <c r="DT98" i="1"/>
  <c r="DX98" i="1"/>
  <c r="DB98" i="1"/>
  <c r="DF98" i="1"/>
  <c r="DJ98" i="1"/>
  <c r="DN98" i="1"/>
  <c r="DR98" i="1"/>
  <c r="DV98" i="1"/>
  <c r="DZ98" i="1"/>
  <c r="DS98" i="1"/>
  <c r="EE98" i="1"/>
  <c r="O39" i="1"/>
  <c r="BW39" i="1" s="1"/>
  <c r="M39" i="1"/>
  <c r="BV39" i="1" s="1"/>
  <c r="K39" i="1"/>
  <c r="BU39" i="1" s="1"/>
  <c r="I39" i="1"/>
  <c r="BT39" i="1" s="1"/>
  <c r="G39" i="1"/>
  <c r="BS39" i="1" s="1"/>
  <c r="O47" i="1"/>
  <c r="BW47" i="1" s="1"/>
  <c r="M47" i="1"/>
  <c r="BV47" i="1" s="1"/>
  <c r="K47" i="1"/>
  <c r="BU47" i="1" s="1"/>
  <c r="I47" i="1"/>
  <c r="BT47" i="1" s="1"/>
  <c r="G47" i="1"/>
  <c r="BS47" i="1" s="1"/>
  <c r="O48" i="1"/>
  <c r="BW48" i="1" s="1"/>
  <c r="M48" i="1"/>
  <c r="BV48" i="1" s="1"/>
  <c r="K48" i="1"/>
  <c r="I48" i="1"/>
  <c r="G48" i="1"/>
  <c r="BS48" i="1" s="1"/>
  <c r="O44" i="1"/>
  <c r="BW44" i="1" s="1"/>
  <c r="M44" i="1"/>
  <c r="K44" i="1"/>
  <c r="BU44" i="1" s="1"/>
  <c r="I44" i="1"/>
  <c r="BT44" i="1" s="1"/>
  <c r="G44" i="1"/>
  <c r="BS44" i="1" s="1"/>
  <c r="O24" i="1"/>
  <c r="BW24" i="1" s="1"/>
  <c r="M24" i="1"/>
  <c r="BV24" i="1" s="1"/>
  <c r="K24" i="1"/>
  <c r="BU24" i="1" s="1"/>
  <c r="I24" i="1"/>
  <c r="BT24" i="1" s="1"/>
  <c r="G24" i="1"/>
  <c r="O42" i="1"/>
  <c r="BW42" i="1" s="1"/>
  <c r="M42" i="1"/>
  <c r="BV42" i="1" s="1"/>
  <c r="K42" i="1"/>
  <c r="BU42" i="1" s="1"/>
  <c r="I42" i="1"/>
  <c r="G42" i="1"/>
  <c r="BS42" i="1" s="1"/>
  <c r="O41" i="1"/>
  <c r="M41" i="1"/>
  <c r="K41" i="1"/>
  <c r="I41" i="1"/>
  <c r="G41" i="1"/>
  <c r="O38" i="1"/>
  <c r="O35" i="1"/>
  <c r="O49" i="1"/>
  <c r="O30" i="1"/>
  <c r="O46" i="1"/>
  <c r="O23" i="1"/>
  <c r="O29" i="1"/>
  <c r="O21" i="1"/>
  <c r="O22" i="1"/>
  <c r="O20" i="1"/>
  <c r="O19" i="1"/>
  <c r="O12" i="1"/>
  <c r="O16" i="1"/>
  <c r="O17" i="1"/>
  <c r="O14" i="1"/>
  <c r="O13" i="1"/>
  <c r="O10" i="1"/>
  <c r="O15" i="1"/>
  <c r="O11" i="1"/>
  <c r="O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U48" i="1"/>
  <c r="BT48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V4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S24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T42" i="1"/>
  <c r="M35" i="1"/>
  <c r="K35" i="1"/>
  <c r="I35" i="1"/>
  <c r="G35" i="1"/>
  <c r="M49" i="1"/>
  <c r="K49" i="1"/>
  <c r="I49" i="1"/>
  <c r="G49" i="1"/>
  <c r="M38" i="1"/>
  <c r="K38" i="1"/>
  <c r="I38" i="1"/>
  <c r="G38" i="1"/>
  <c r="M29" i="1"/>
  <c r="K29" i="1"/>
  <c r="I29" i="1"/>
  <c r="G29" i="1"/>
  <c r="M23" i="1"/>
  <c r="K23" i="1"/>
  <c r="I23" i="1"/>
  <c r="G23" i="1"/>
  <c r="M22" i="1"/>
  <c r="K22" i="1"/>
  <c r="I22" i="1"/>
  <c r="G22" i="1"/>
  <c r="Q15" i="1"/>
  <c r="Q9" i="1"/>
  <c r="Q11" i="1"/>
  <c r="Q10" i="1"/>
  <c r="Q14" i="1"/>
  <c r="Q13" i="1"/>
  <c r="Q27" i="1"/>
  <c r="Q17" i="1"/>
  <c r="Q18" i="1"/>
  <c r="Q12" i="1"/>
  <c r="Q20" i="1"/>
  <c r="Q22" i="1"/>
  <c r="Q30" i="1"/>
  <c r="Q104" i="1"/>
  <c r="DS48" i="1" l="1"/>
  <c r="ED48" i="1"/>
  <c r="DK48" i="1"/>
  <c r="DW48" i="1"/>
  <c r="DG48" i="1"/>
  <c r="EA48" i="1"/>
  <c r="DX42" i="1"/>
  <c r="DD42" i="1"/>
  <c r="DH42" i="1"/>
  <c r="DQ24" i="1"/>
  <c r="DX47" i="1"/>
  <c r="DQ39" i="1"/>
  <c r="EF42" i="1"/>
  <c r="DT42" i="1"/>
  <c r="EF24" i="1"/>
  <c r="EB47" i="1"/>
  <c r="EF39" i="1"/>
  <c r="DA24" i="1"/>
  <c r="DD47" i="1"/>
  <c r="DI24" i="1"/>
  <c r="DM24" i="1"/>
  <c r="DT47" i="1"/>
  <c r="DY24" i="1"/>
  <c r="DA39" i="1"/>
  <c r="EC24" i="1"/>
  <c r="DH47" i="1"/>
  <c r="DC48" i="1"/>
  <c r="EA44" i="1"/>
  <c r="DS44" i="1"/>
  <c r="DK44" i="1"/>
  <c r="DC44" i="1"/>
  <c r="EE44" i="1"/>
  <c r="DW44" i="1"/>
  <c r="DO44" i="1"/>
  <c r="DG44" i="1"/>
  <c r="DJ44" i="1"/>
  <c r="DZ44" i="1"/>
  <c r="DN44" i="1"/>
  <c r="ED44" i="1"/>
  <c r="ED39" i="1"/>
  <c r="DZ39" i="1"/>
  <c r="DV39" i="1"/>
  <c r="DR39" i="1"/>
  <c r="DN39" i="1"/>
  <c r="DJ39" i="1"/>
  <c r="DF39" i="1"/>
  <c r="DB39" i="1"/>
  <c r="DE39" i="1"/>
  <c r="DU39" i="1"/>
  <c r="EE42" i="1"/>
  <c r="EA42" i="1"/>
  <c r="DW42" i="1"/>
  <c r="DS42" i="1"/>
  <c r="DO42" i="1"/>
  <c r="DK42" i="1"/>
  <c r="DG42" i="1"/>
  <c r="DC42" i="1"/>
  <c r="EC42" i="1"/>
  <c r="DQ42" i="1"/>
  <c r="DE42" i="1"/>
  <c r="ED42" i="1"/>
  <c r="DZ42" i="1"/>
  <c r="DV42" i="1"/>
  <c r="DR42" i="1"/>
  <c r="DN42" i="1"/>
  <c r="DJ42" i="1"/>
  <c r="DF42" i="1"/>
  <c r="DB42" i="1"/>
  <c r="DY42" i="1"/>
  <c r="DU42" i="1"/>
  <c r="DM42" i="1"/>
  <c r="DI42" i="1"/>
  <c r="CY42" i="1"/>
  <c r="DL42" i="1"/>
  <c r="EB42" i="1"/>
  <c r="ED24" i="1"/>
  <c r="DV24" i="1"/>
  <c r="DN24" i="1"/>
  <c r="DB24" i="1"/>
  <c r="DG24" i="1"/>
  <c r="DC24" i="1"/>
  <c r="DZ24" i="1"/>
  <c r="DR24" i="1"/>
  <c r="DJ24" i="1"/>
  <c r="DF24" i="1"/>
  <c r="DE24" i="1"/>
  <c r="DU24" i="1"/>
  <c r="EC44" i="1"/>
  <c r="DB44" i="1"/>
  <c r="DR44" i="1"/>
  <c r="DO48" i="1"/>
  <c r="EE48" i="1"/>
  <c r="DL47" i="1"/>
  <c r="DI39" i="1"/>
  <c r="DY39" i="1"/>
  <c r="DA42" i="1"/>
  <c r="DP42" i="1"/>
  <c r="DF44" i="1"/>
  <c r="DV44" i="1"/>
  <c r="EE47" i="1"/>
  <c r="EA47" i="1"/>
  <c r="DW47" i="1"/>
  <c r="DS47" i="1"/>
  <c r="DO47" i="1"/>
  <c r="DK47" i="1"/>
  <c r="DG47" i="1"/>
  <c r="DC47" i="1"/>
  <c r="DM47" i="1"/>
  <c r="ED47" i="1"/>
  <c r="DZ47" i="1"/>
  <c r="DV47" i="1"/>
  <c r="DR47" i="1"/>
  <c r="DN47" i="1"/>
  <c r="DJ47" i="1"/>
  <c r="DF47" i="1"/>
  <c r="DB47" i="1"/>
  <c r="EC47" i="1"/>
  <c r="DY47" i="1"/>
  <c r="DU47" i="1"/>
  <c r="DQ47" i="1"/>
  <c r="DI47" i="1"/>
  <c r="DE47" i="1"/>
  <c r="DA47" i="1"/>
  <c r="CY47" i="1"/>
  <c r="DP47" i="1"/>
  <c r="EF47" i="1"/>
  <c r="DM39" i="1"/>
  <c r="EC39" i="1"/>
  <c r="CY48" i="1"/>
  <c r="DH48" i="1"/>
  <c r="DP48" i="1"/>
  <c r="DX48" i="1"/>
  <c r="EF48" i="1"/>
  <c r="DK24" i="1"/>
  <c r="DO24" i="1"/>
  <c r="DS24" i="1"/>
  <c r="DW24" i="1"/>
  <c r="EA24" i="1"/>
  <c r="EE24" i="1"/>
  <c r="CY44" i="1"/>
  <c r="DD44" i="1"/>
  <c r="DH44" i="1"/>
  <c r="DL44" i="1"/>
  <c r="DP44" i="1"/>
  <c r="DT44" i="1"/>
  <c r="DX44" i="1"/>
  <c r="EB44" i="1"/>
  <c r="EF44" i="1"/>
  <c r="DA48" i="1"/>
  <c r="DE48" i="1"/>
  <c r="DI48" i="1"/>
  <c r="DM48" i="1"/>
  <c r="DQ48" i="1"/>
  <c r="DU48" i="1"/>
  <c r="DY48" i="1"/>
  <c r="EC48" i="1"/>
  <c r="DC39" i="1"/>
  <c r="DG39" i="1"/>
  <c r="DK39" i="1"/>
  <c r="DO39" i="1"/>
  <c r="DS39" i="1"/>
  <c r="DW39" i="1"/>
  <c r="EA39" i="1"/>
  <c r="EE39" i="1"/>
  <c r="DD48" i="1"/>
  <c r="DL48" i="1"/>
  <c r="DT48" i="1"/>
  <c r="EB48" i="1"/>
  <c r="CY24" i="1"/>
  <c r="DD24" i="1"/>
  <c r="DH24" i="1"/>
  <c r="DL24" i="1"/>
  <c r="DP24" i="1"/>
  <c r="DT24" i="1"/>
  <c r="DX24" i="1"/>
  <c r="EB24" i="1"/>
  <c r="DA44" i="1"/>
  <c r="DE44" i="1"/>
  <c r="DI44" i="1"/>
  <c r="DM44" i="1"/>
  <c r="DQ44" i="1"/>
  <c r="DU44" i="1"/>
  <c r="DY44" i="1"/>
  <c r="DB48" i="1"/>
  <c r="DF48" i="1"/>
  <c r="DJ48" i="1"/>
  <c r="DN48" i="1"/>
  <c r="DR48" i="1"/>
  <c r="DV48" i="1"/>
  <c r="DZ48" i="1"/>
  <c r="CY39" i="1"/>
  <c r="DD39" i="1"/>
  <c r="DH39" i="1"/>
  <c r="DL39" i="1"/>
  <c r="DP39" i="1"/>
  <c r="DT39" i="1"/>
  <c r="DX39" i="1"/>
  <c r="EB39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Q110" i="1"/>
  <c r="CX110" i="1" s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CX109" i="1" s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Q108" i="1"/>
  <c r="CX108" i="1" s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E103" i="1"/>
  <c r="CC103" i="1"/>
  <c r="CA103" i="1"/>
  <c r="BZ103" i="1"/>
  <c r="BY103" i="1"/>
  <c r="BX103" i="1"/>
  <c r="BW103" i="1"/>
  <c r="BV103" i="1"/>
  <c r="BU103" i="1"/>
  <c r="BT103" i="1"/>
  <c r="BS103" i="1"/>
  <c r="BQ103" i="1"/>
  <c r="CX103" i="1" s="1"/>
  <c r="CF103" i="1"/>
  <c r="CD103" i="1"/>
  <c r="CB103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Q107" i="1"/>
  <c r="CX107" i="1" s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Q106" i="1"/>
  <c r="CX106" i="1" s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Q105" i="1"/>
  <c r="CX105" i="1" s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Q102" i="1"/>
  <c r="CX102" i="1" s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CX101" i="1" s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Q100" i="1"/>
  <c r="CX100" i="1" s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Q96" i="1"/>
  <c r="CX96" i="1" s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Q95" i="1"/>
  <c r="CX95" i="1" s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Q93" i="1"/>
  <c r="CX93" i="1" s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Q92" i="1"/>
  <c r="CX92" i="1" s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Q91" i="1"/>
  <c r="CX91" i="1" s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Q89" i="1"/>
  <c r="CX89" i="1" s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Q88" i="1"/>
  <c r="CX88" i="1" s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Q87" i="1"/>
  <c r="CX87" i="1" s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Q86" i="1"/>
  <c r="CX86" i="1" s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Q85" i="1"/>
  <c r="CX85" i="1" s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Q84" i="1"/>
  <c r="CX84" i="1" s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CX82" i="1" s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Q53" i="1"/>
  <c r="CX53" i="1" s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Q81" i="1"/>
  <c r="CX81" i="1" s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Q79" i="1"/>
  <c r="CX79" i="1" s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Q77" i="1"/>
  <c r="CX77" i="1" s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Q76" i="1"/>
  <c r="CX76" i="1" s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Q75" i="1"/>
  <c r="CX75" i="1" s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Q74" i="1"/>
  <c r="CX74" i="1" s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Q72" i="1"/>
  <c r="CX72" i="1" s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X71" i="1"/>
  <c r="BW71" i="1"/>
  <c r="BV71" i="1"/>
  <c r="BU71" i="1"/>
  <c r="BT71" i="1"/>
  <c r="BS71" i="1"/>
  <c r="BQ71" i="1"/>
  <c r="CX71" i="1" s="1"/>
  <c r="BY71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T73" i="1"/>
  <c r="BS73" i="1"/>
  <c r="BQ73" i="1"/>
  <c r="CX73" i="1" s="1"/>
  <c r="BV73" i="1"/>
  <c r="BU73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Q70" i="1"/>
  <c r="CX70" i="1" s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Q69" i="1"/>
  <c r="CX69" i="1" s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Q67" i="1"/>
  <c r="CX67" i="1" s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Q52" i="1"/>
  <c r="CX52" i="1" s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CX33" i="1" s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CX31" i="1" s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Q51" i="1"/>
  <c r="CX51" i="1" s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Q64" i="1"/>
  <c r="CX64" i="1" s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Q61" i="1"/>
  <c r="CX61" i="1" s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Q60" i="1"/>
  <c r="CX60" i="1" s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Q59" i="1"/>
  <c r="CX59" i="1" s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Q58" i="1"/>
  <c r="CX58" i="1" s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C118" i="1"/>
  <c r="CA118" i="1"/>
  <c r="BZ118" i="1"/>
  <c r="BY118" i="1"/>
  <c r="BX118" i="1"/>
  <c r="BW118" i="1"/>
  <c r="BV118" i="1"/>
  <c r="BU118" i="1"/>
  <c r="BT118" i="1"/>
  <c r="BS118" i="1"/>
  <c r="CF118" i="1"/>
  <c r="CE118" i="1"/>
  <c r="CD118" i="1"/>
  <c r="CB118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C117" i="1"/>
  <c r="CA117" i="1"/>
  <c r="BZ117" i="1"/>
  <c r="BY117" i="1"/>
  <c r="BX117" i="1"/>
  <c r="BW117" i="1"/>
  <c r="BV117" i="1"/>
  <c r="BU117" i="1"/>
  <c r="BT117" i="1"/>
  <c r="BS117" i="1"/>
  <c r="CF117" i="1"/>
  <c r="CE117" i="1"/>
  <c r="CD117" i="1"/>
  <c r="CB117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C116" i="1"/>
  <c r="CA116" i="1"/>
  <c r="BZ116" i="1"/>
  <c r="BY116" i="1"/>
  <c r="BX116" i="1"/>
  <c r="BW116" i="1"/>
  <c r="BV116" i="1"/>
  <c r="BU116" i="1"/>
  <c r="BT116" i="1"/>
  <c r="BS116" i="1"/>
  <c r="CF116" i="1"/>
  <c r="CE116" i="1"/>
  <c r="CD116" i="1"/>
  <c r="CB116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D115" i="1"/>
  <c r="CA115" i="1"/>
  <c r="BZ115" i="1"/>
  <c r="BY115" i="1"/>
  <c r="BX115" i="1"/>
  <c r="BW115" i="1"/>
  <c r="BV115" i="1"/>
  <c r="BU115" i="1"/>
  <c r="BT115" i="1"/>
  <c r="BS115" i="1"/>
  <c r="CF115" i="1"/>
  <c r="CE115" i="1"/>
  <c r="CC115" i="1"/>
  <c r="CB115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T35" i="1"/>
  <c r="BQ35" i="1"/>
  <c r="CX35" i="1" s="1"/>
  <c r="BV35" i="1"/>
  <c r="BU35" i="1"/>
  <c r="BS35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E99" i="1"/>
  <c r="CC99" i="1"/>
  <c r="CA99" i="1"/>
  <c r="BZ99" i="1"/>
  <c r="BY99" i="1"/>
  <c r="BX99" i="1"/>
  <c r="BW99" i="1"/>
  <c r="BV99" i="1"/>
  <c r="BU99" i="1"/>
  <c r="BT99" i="1"/>
  <c r="BS99" i="1"/>
  <c r="BQ99" i="1"/>
  <c r="CX99" i="1" s="1"/>
  <c r="CF99" i="1"/>
  <c r="CD99" i="1"/>
  <c r="CB99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E113" i="1"/>
  <c r="CD113" i="1"/>
  <c r="CA113" i="1"/>
  <c r="BZ113" i="1"/>
  <c r="BY113" i="1"/>
  <c r="BX113" i="1"/>
  <c r="BW113" i="1"/>
  <c r="BV113" i="1"/>
  <c r="BU113" i="1"/>
  <c r="BT113" i="1"/>
  <c r="BS113" i="1"/>
  <c r="CF113" i="1"/>
  <c r="CC113" i="1"/>
  <c r="CB113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CH49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D63" i="1"/>
  <c r="CB63" i="1"/>
  <c r="CA63" i="1"/>
  <c r="BZ63" i="1"/>
  <c r="BY63" i="1"/>
  <c r="BX63" i="1"/>
  <c r="BW63" i="1"/>
  <c r="BV63" i="1"/>
  <c r="BU63" i="1"/>
  <c r="BT63" i="1"/>
  <c r="BS63" i="1"/>
  <c r="BQ63" i="1"/>
  <c r="CX63" i="1" s="1"/>
  <c r="CE63" i="1"/>
  <c r="CC63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BZ104" i="1"/>
  <c r="BX104" i="1"/>
  <c r="BV104" i="1"/>
  <c r="BU104" i="1"/>
  <c r="BT104" i="1"/>
  <c r="BS104" i="1"/>
  <c r="CA104" i="1"/>
  <c r="BY104" i="1"/>
  <c r="BW104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D112" i="1"/>
  <c r="CC112" i="1"/>
  <c r="CA112" i="1"/>
  <c r="BZ112" i="1"/>
  <c r="BY112" i="1"/>
  <c r="BX112" i="1"/>
  <c r="BW112" i="1"/>
  <c r="BV112" i="1"/>
  <c r="BU112" i="1"/>
  <c r="BT112" i="1"/>
  <c r="BS112" i="1"/>
  <c r="CF112" i="1"/>
  <c r="CE112" i="1"/>
  <c r="CB112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D54" i="1"/>
  <c r="CB54" i="1"/>
  <c r="CA54" i="1"/>
  <c r="BZ54" i="1"/>
  <c r="BY54" i="1"/>
  <c r="BX54" i="1"/>
  <c r="BW54" i="1"/>
  <c r="BV54" i="1"/>
  <c r="BU54" i="1"/>
  <c r="BT54" i="1"/>
  <c r="BS54" i="1"/>
  <c r="BQ54" i="1"/>
  <c r="CX54" i="1" s="1"/>
  <c r="CE54" i="1"/>
  <c r="CC54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H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CI119" i="1"/>
  <c r="CG119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E56" i="1"/>
  <c r="CC56" i="1"/>
  <c r="CA56" i="1"/>
  <c r="BZ56" i="1"/>
  <c r="BY56" i="1"/>
  <c r="BX56" i="1"/>
  <c r="BW56" i="1"/>
  <c r="BV56" i="1"/>
  <c r="BU56" i="1"/>
  <c r="BT56" i="1"/>
  <c r="BS56" i="1"/>
  <c r="BQ56" i="1"/>
  <c r="CX56" i="1" s="1"/>
  <c r="CF56" i="1"/>
  <c r="CD56" i="1"/>
  <c r="CB56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D111" i="1"/>
  <c r="CC111" i="1"/>
  <c r="CA111" i="1"/>
  <c r="BZ111" i="1"/>
  <c r="BY111" i="1"/>
  <c r="BX111" i="1"/>
  <c r="BW111" i="1"/>
  <c r="BV111" i="1"/>
  <c r="BU111" i="1"/>
  <c r="BT111" i="1"/>
  <c r="BS111" i="1"/>
  <c r="CF111" i="1"/>
  <c r="CE111" i="1"/>
  <c r="CB111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D55" i="1"/>
  <c r="CB55" i="1"/>
  <c r="CA55" i="1"/>
  <c r="BZ55" i="1"/>
  <c r="BY55" i="1"/>
  <c r="BX55" i="1"/>
  <c r="BW55" i="1"/>
  <c r="BV55" i="1"/>
  <c r="BU55" i="1"/>
  <c r="BT55" i="1"/>
  <c r="BS55" i="1"/>
  <c r="BQ55" i="1"/>
  <c r="CX55" i="1" s="1"/>
  <c r="CE55" i="1"/>
  <c r="CC55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D50" i="1"/>
  <c r="CB50" i="1"/>
  <c r="CA50" i="1"/>
  <c r="BZ50" i="1"/>
  <c r="BY50" i="1"/>
  <c r="BX50" i="1"/>
  <c r="BW50" i="1"/>
  <c r="BV50" i="1"/>
  <c r="BU50" i="1"/>
  <c r="BT50" i="1"/>
  <c r="BS50" i="1"/>
  <c r="BQ50" i="1"/>
  <c r="CX50" i="1" s="1"/>
  <c r="CE50" i="1"/>
  <c r="CC50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T38" i="1"/>
  <c r="BQ38" i="1"/>
  <c r="CX38" i="1" s="1"/>
  <c r="BU38" i="1"/>
  <c r="BS38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E97" i="1"/>
  <c r="CC97" i="1"/>
  <c r="CA97" i="1"/>
  <c r="BZ97" i="1"/>
  <c r="BY97" i="1"/>
  <c r="BX97" i="1"/>
  <c r="BW97" i="1"/>
  <c r="BV97" i="1"/>
  <c r="BU97" i="1"/>
  <c r="BT97" i="1"/>
  <c r="BS97" i="1"/>
  <c r="BQ97" i="1"/>
  <c r="CX97" i="1" s="1"/>
  <c r="CF97" i="1"/>
  <c r="CD97" i="1"/>
  <c r="CB97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E90" i="1"/>
  <c r="CC90" i="1"/>
  <c r="CA90" i="1"/>
  <c r="BZ90" i="1"/>
  <c r="BY90" i="1"/>
  <c r="BX90" i="1"/>
  <c r="BW90" i="1"/>
  <c r="BV90" i="1"/>
  <c r="BU90" i="1"/>
  <c r="BT90" i="1"/>
  <c r="BS90" i="1"/>
  <c r="BQ90" i="1"/>
  <c r="CX90" i="1" s="1"/>
  <c r="CF90" i="1"/>
  <c r="CD90" i="1"/>
  <c r="CB90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E43" i="1"/>
  <c r="CC43" i="1"/>
  <c r="CA43" i="1"/>
  <c r="BZ43" i="1"/>
  <c r="BY43" i="1"/>
  <c r="BX43" i="1"/>
  <c r="BW43" i="1"/>
  <c r="BV43" i="1"/>
  <c r="BU43" i="1"/>
  <c r="BT43" i="1"/>
  <c r="BS43" i="1"/>
  <c r="BQ43" i="1"/>
  <c r="CX43" i="1" s="1"/>
  <c r="CF43" i="1"/>
  <c r="CD43" i="1"/>
  <c r="CB4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U83" i="1"/>
  <c r="BS83" i="1"/>
  <c r="BQ83" i="1"/>
  <c r="CX83" i="1" s="1"/>
  <c r="BV83" i="1"/>
  <c r="BT83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D78" i="1"/>
  <c r="CB78" i="1"/>
  <c r="CA78" i="1"/>
  <c r="BZ78" i="1"/>
  <c r="BY78" i="1"/>
  <c r="BX78" i="1"/>
  <c r="BW78" i="1"/>
  <c r="BV78" i="1"/>
  <c r="BU78" i="1"/>
  <c r="BT78" i="1"/>
  <c r="BS78" i="1"/>
  <c r="BQ78" i="1"/>
  <c r="CX78" i="1" s="1"/>
  <c r="CE78" i="1"/>
  <c r="CC78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BZ94" i="1"/>
  <c r="BY94" i="1"/>
  <c r="BX94" i="1"/>
  <c r="BV94" i="1"/>
  <c r="BU94" i="1"/>
  <c r="BT94" i="1"/>
  <c r="BS94" i="1"/>
  <c r="CA94" i="1"/>
  <c r="BW94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U80" i="1"/>
  <c r="BT80" i="1"/>
  <c r="BS80" i="1"/>
  <c r="BQ80" i="1"/>
  <c r="CX80" i="1" s="1"/>
  <c r="BV80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B68" i="1"/>
  <c r="CA68" i="1"/>
  <c r="BZ68" i="1"/>
  <c r="BY68" i="1"/>
  <c r="BX68" i="1"/>
  <c r="BW68" i="1"/>
  <c r="BV68" i="1"/>
  <c r="BU68" i="1"/>
  <c r="BT68" i="1"/>
  <c r="BS68" i="1"/>
  <c r="BQ68" i="1"/>
  <c r="CX68" i="1" s="1"/>
  <c r="CE68" i="1"/>
  <c r="CD68" i="1"/>
  <c r="CC68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B37" i="1"/>
  <c r="CA37" i="1"/>
  <c r="BZ37" i="1"/>
  <c r="BY37" i="1"/>
  <c r="BX37" i="1"/>
  <c r="BW37" i="1"/>
  <c r="BV37" i="1"/>
  <c r="BU37" i="1"/>
  <c r="BT37" i="1"/>
  <c r="BS37" i="1"/>
  <c r="CD37" i="1"/>
  <c r="CC37" i="1"/>
  <c r="CW28" i="1"/>
  <c r="CV28" i="1"/>
  <c r="CU28" i="1"/>
  <c r="CT28" i="1"/>
  <c r="CS28" i="1"/>
  <c r="CR28" i="1"/>
  <c r="CQ28" i="1"/>
  <c r="CP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Q28" i="1"/>
  <c r="CX28" i="1" s="1"/>
  <c r="CO28" i="1"/>
  <c r="CN28" i="1"/>
  <c r="CM28" i="1"/>
  <c r="CL28" i="1"/>
  <c r="CK28" i="1"/>
  <c r="CJ28" i="1"/>
  <c r="CX32" i="1"/>
  <c r="CW32" i="1"/>
  <c r="CV32" i="1"/>
  <c r="CU32" i="1"/>
  <c r="CT32" i="1"/>
  <c r="CS32" i="1"/>
  <c r="CR32" i="1"/>
  <c r="CQ32" i="1"/>
  <c r="CP32" i="1"/>
  <c r="CN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CO32" i="1"/>
  <c r="CM32" i="1"/>
  <c r="CL32" i="1"/>
  <c r="CK32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B114" i="1"/>
  <c r="CA114" i="1"/>
  <c r="BX114" i="1"/>
  <c r="BW114" i="1"/>
  <c r="BV114" i="1"/>
  <c r="BU114" i="1"/>
  <c r="BT114" i="1"/>
  <c r="BS114" i="1"/>
  <c r="CD114" i="1"/>
  <c r="CC114" i="1"/>
  <c r="BZ114" i="1"/>
  <c r="BY114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B45" i="1"/>
  <c r="CA45" i="1"/>
  <c r="BX45" i="1"/>
  <c r="BW45" i="1"/>
  <c r="BT45" i="1"/>
  <c r="BS45" i="1"/>
  <c r="CD45" i="1"/>
  <c r="CC45" i="1"/>
  <c r="BZ45" i="1"/>
  <c r="BY45" i="1"/>
  <c r="BV45" i="1"/>
  <c r="BU45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X66" i="1"/>
  <c r="BW66" i="1"/>
  <c r="BT66" i="1"/>
  <c r="BS66" i="1"/>
  <c r="BQ66" i="1"/>
  <c r="CX66" i="1" s="1"/>
  <c r="BZ66" i="1"/>
  <c r="BY66" i="1"/>
  <c r="BV66" i="1"/>
  <c r="BU6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F46" i="1"/>
  <c r="CE46" i="1"/>
  <c r="CD46" i="1"/>
  <c r="CB46" i="1"/>
  <c r="CA46" i="1"/>
  <c r="BZ46" i="1"/>
  <c r="CG46" i="1"/>
  <c r="CC46" i="1"/>
  <c r="BY46" i="1"/>
  <c r="BX46" i="1"/>
  <c r="BW46" i="1"/>
  <c r="M46" i="1"/>
  <c r="BV46" i="1" s="1"/>
  <c r="K46" i="1"/>
  <c r="BU46" i="1" s="1"/>
  <c r="I46" i="1"/>
  <c r="BT46" i="1" s="1"/>
  <c r="G46" i="1"/>
  <c r="BS46" i="1" s="1"/>
  <c r="CW26" i="1"/>
  <c r="CV26" i="1"/>
  <c r="CU26" i="1"/>
  <c r="CT26" i="1"/>
  <c r="CS26" i="1"/>
  <c r="CR26" i="1"/>
  <c r="CQ26" i="1"/>
  <c r="CP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Q26" i="1"/>
  <c r="CX26" i="1" s="1"/>
  <c r="CO26" i="1"/>
  <c r="CN26" i="1"/>
  <c r="CM26" i="1"/>
  <c r="CL26" i="1"/>
  <c r="CK26" i="1"/>
  <c r="CJ26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W57" i="1"/>
  <c r="BV57" i="1"/>
  <c r="BS57" i="1"/>
  <c r="BQ57" i="1"/>
  <c r="CX57" i="1" s="1"/>
  <c r="BY57" i="1"/>
  <c r="BX57" i="1"/>
  <c r="BU57" i="1"/>
  <c r="BT57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E36" i="1"/>
  <c r="CD36" i="1"/>
  <c r="CA36" i="1"/>
  <c r="BZ36" i="1"/>
  <c r="BY36" i="1"/>
  <c r="BX36" i="1"/>
  <c r="BW36" i="1"/>
  <c r="BV36" i="1"/>
  <c r="BU36" i="1"/>
  <c r="BT36" i="1"/>
  <c r="BS36" i="1"/>
  <c r="BQ36" i="1"/>
  <c r="CX36" i="1" s="1"/>
  <c r="CG36" i="1"/>
  <c r="CF36" i="1"/>
  <c r="CC36" i="1"/>
  <c r="CB36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H29" i="1"/>
  <c r="CG29" i="1"/>
  <c r="CD29" i="1"/>
  <c r="CC29" i="1"/>
  <c r="CA29" i="1"/>
  <c r="BZ29" i="1"/>
  <c r="BY29" i="1"/>
  <c r="BX29" i="1"/>
  <c r="BW29" i="1"/>
  <c r="BV29" i="1"/>
  <c r="BU29" i="1"/>
  <c r="BT29" i="1"/>
  <c r="BS29" i="1"/>
  <c r="BQ29" i="1"/>
  <c r="CX29" i="1" s="1"/>
  <c r="CI29" i="1"/>
  <c r="CF29" i="1"/>
  <c r="CE29" i="1"/>
  <c r="CB29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D62" i="1"/>
  <c r="CC62" i="1"/>
  <c r="CB62" i="1"/>
  <c r="BZ62" i="1"/>
  <c r="BY62" i="1"/>
  <c r="BX62" i="1"/>
  <c r="BV62" i="1"/>
  <c r="BU62" i="1"/>
  <c r="BT62" i="1"/>
  <c r="BS62" i="1"/>
  <c r="BQ62" i="1"/>
  <c r="CX62" i="1" s="1"/>
  <c r="CE62" i="1"/>
  <c r="CA62" i="1"/>
  <c r="BW62" i="1"/>
  <c r="CW40" i="1"/>
  <c r="CV40" i="1"/>
  <c r="CU40" i="1"/>
  <c r="CT40" i="1"/>
  <c r="CS40" i="1"/>
  <c r="CR40" i="1"/>
  <c r="CQ40" i="1"/>
  <c r="CP40" i="1"/>
  <c r="CI40" i="1"/>
  <c r="CH40" i="1"/>
  <c r="CG40" i="1"/>
  <c r="CF40" i="1"/>
  <c r="CE40" i="1"/>
  <c r="CD40" i="1"/>
  <c r="CC40" i="1"/>
  <c r="CB40" i="1"/>
  <c r="BQ40" i="1"/>
  <c r="CX40" i="1" s="1"/>
  <c r="CO40" i="1"/>
  <c r="CN40" i="1"/>
  <c r="CM40" i="1"/>
  <c r="CL40" i="1"/>
  <c r="CK40" i="1"/>
  <c r="CJ40" i="1"/>
  <c r="CA40" i="1"/>
  <c r="BZ40" i="1"/>
  <c r="BY40" i="1"/>
  <c r="BX40" i="1"/>
  <c r="BW40" i="1"/>
  <c r="BV40" i="1"/>
  <c r="BU40" i="1"/>
  <c r="BT40" i="1"/>
  <c r="BS40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K23" i="1"/>
  <c r="CJ23" i="1"/>
  <c r="CI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CL23" i="1"/>
  <c r="CH23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BZ65" i="1"/>
  <c r="BV65" i="1"/>
  <c r="CA65" i="1"/>
  <c r="BY65" i="1"/>
  <c r="BX65" i="1"/>
  <c r="BW65" i="1"/>
  <c r="BU65" i="1"/>
  <c r="BT65" i="1"/>
  <c r="BS65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BZ30" i="1"/>
  <c r="BY30" i="1"/>
  <c r="BQ30" i="1"/>
  <c r="CX30" i="1" s="1"/>
  <c r="CA30" i="1"/>
  <c r="BX30" i="1"/>
  <c r="BW30" i="1"/>
  <c r="M30" i="1"/>
  <c r="BV30" i="1" s="1"/>
  <c r="K30" i="1"/>
  <c r="BU30" i="1" s="1"/>
  <c r="I30" i="1"/>
  <c r="BT30" i="1" s="1"/>
  <c r="G30" i="1"/>
  <c r="BS30" i="1" s="1"/>
  <c r="CW21" i="1"/>
  <c r="CV21" i="1"/>
  <c r="CU21" i="1"/>
  <c r="CT21" i="1"/>
  <c r="CS21" i="1"/>
  <c r="CR21" i="1"/>
  <c r="CQ21" i="1"/>
  <c r="CP21" i="1"/>
  <c r="CF21" i="1"/>
  <c r="CE21" i="1"/>
  <c r="CD21" i="1"/>
  <c r="CC21" i="1"/>
  <c r="CB21" i="1"/>
  <c r="CA21" i="1"/>
  <c r="BZ21" i="1"/>
  <c r="BY21" i="1"/>
  <c r="BQ21" i="1"/>
  <c r="CX21" i="1" s="1"/>
  <c r="CO21" i="1"/>
  <c r="CN21" i="1"/>
  <c r="CM21" i="1"/>
  <c r="CL21" i="1"/>
  <c r="CK21" i="1"/>
  <c r="CJ21" i="1"/>
  <c r="CI21" i="1"/>
  <c r="CH21" i="1"/>
  <c r="CG21" i="1"/>
  <c r="BX21" i="1"/>
  <c r="BW21" i="1"/>
  <c r="M21" i="1"/>
  <c r="BV21" i="1" s="1"/>
  <c r="K21" i="1"/>
  <c r="BU21" i="1" s="1"/>
  <c r="I21" i="1"/>
  <c r="BT21" i="1" s="1"/>
  <c r="G21" i="1"/>
  <c r="BS21" i="1" s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G22" i="1"/>
  <c r="CC22" i="1"/>
  <c r="BY22" i="1"/>
  <c r="BV22" i="1"/>
  <c r="BU22" i="1"/>
  <c r="BT22" i="1"/>
  <c r="BS22" i="1"/>
  <c r="CI22" i="1"/>
  <c r="CH22" i="1"/>
  <c r="CF22" i="1"/>
  <c r="CE22" i="1"/>
  <c r="CD22" i="1"/>
  <c r="CB22" i="1"/>
  <c r="CA22" i="1"/>
  <c r="BZ22" i="1"/>
  <c r="BX22" i="1"/>
  <c r="BW22" i="1"/>
  <c r="CX20" i="1"/>
  <c r="CW20" i="1"/>
  <c r="CV20" i="1"/>
  <c r="CU20" i="1"/>
  <c r="CT20" i="1"/>
  <c r="CS20" i="1"/>
  <c r="CR20" i="1"/>
  <c r="CQ20" i="1"/>
  <c r="CP20" i="1"/>
  <c r="CO20" i="1"/>
  <c r="CN20" i="1"/>
  <c r="CL20" i="1"/>
  <c r="CK20" i="1"/>
  <c r="CJ20" i="1"/>
  <c r="CI20" i="1"/>
  <c r="CH20" i="1"/>
  <c r="CG20" i="1"/>
  <c r="CM20" i="1"/>
  <c r="CF20" i="1"/>
  <c r="CE20" i="1"/>
  <c r="CD20" i="1"/>
  <c r="CC20" i="1"/>
  <c r="CB20" i="1"/>
  <c r="CA20" i="1"/>
  <c r="BZ20" i="1"/>
  <c r="BY20" i="1"/>
  <c r="BX20" i="1"/>
  <c r="BW20" i="1"/>
  <c r="M20" i="1"/>
  <c r="BV20" i="1" s="1"/>
  <c r="K20" i="1"/>
  <c r="BU20" i="1" s="1"/>
  <c r="I20" i="1"/>
  <c r="BT20" i="1" s="1"/>
  <c r="G20" i="1"/>
  <c r="BS20" i="1" s="1"/>
  <c r="CW19" i="1"/>
  <c r="CV19" i="1"/>
  <c r="CU19" i="1"/>
  <c r="CT19" i="1"/>
  <c r="CS19" i="1"/>
  <c r="CR19" i="1"/>
  <c r="CQ19" i="1"/>
  <c r="CP19" i="1"/>
  <c r="BQ19" i="1"/>
  <c r="CX19" i="1" s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M19" i="1"/>
  <c r="BV19" i="1" s="1"/>
  <c r="K19" i="1"/>
  <c r="BU19" i="1" s="1"/>
  <c r="I19" i="1"/>
  <c r="BT19" i="1" s="1"/>
  <c r="G19" i="1"/>
  <c r="BS19" i="1" s="1"/>
  <c r="CW12" i="1"/>
  <c r="CV12" i="1"/>
  <c r="CU12" i="1"/>
  <c r="CT12" i="1"/>
  <c r="CS12" i="1"/>
  <c r="CR12" i="1"/>
  <c r="CQ12" i="1"/>
  <c r="CP12" i="1"/>
  <c r="CI12" i="1"/>
  <c r="CH12" i="1"/>
  <c r="CG12" i="1"/>
  <c r="CF12" i="1"/>
  <c r="CB12" i="1"/>
  <c r="BX12" i="1"/>
  <c r="BQ12" i="1"/>
  <c r="CX12" i="1" s="1"/>
  <c r="CO12" i="1"/>
  <c r="CN12" i="1"/>
  <c r="CM12" i="1"/>
  <c r="CL12" i="1"/>
  <c r="CK12" i="1"/>
  <c r="CJ12" i="1"/>
  <c r="CE12" i="1"/>
  <c r="CD12" i="1"/>
  <c r="CC12" i="1"/>
  <c r="CA12" i="1"/>
  <c r="BZ12" i="1"/>
  <c r="BY12" i="1"/>
  <c r="BW12" i="1"/>
  <c r="M12" i="1"/>
  <c r="BV12" i="1" s="1"/>
  <c r="K12" i="1"/>
  <c r="BU12" i="1" s="1"/>
  <c r="I12" i="1"/>
  <c r="BT12" i="1" s="1"/>
  <c r="G12" i="1"/>
  <c r="BS12" i="1" s="1"/>
  <c r="CW25" i="1"/>
  <c r="CV25" i="1"/>
  <c r="CU25" i="1"/>
  <c r="CT25" i="1"/>
  <c r="CS25" i="1"/>
  <c r="CR25" i="1"/>
  <c r="CQ25" i="1"/>
  <c r="CP25" i="1"/>
  <c r="CI25" i="1"/>
  <c r="CH25" i="1"/>
  <c r="CG25" i="1"/>
  <c r="CE25" i="1"/>
  <c r="CA25" i="1"/>
  <c r="BW25" i="1"/>
  <c r="BS25" i="1"/>
  <c r="BQ25" i="1"/>
  <c r="CX25" i="1" s="1"/>
  <c r="CO25" i="1"/>
  <c r="CN25" i="1"/>
  <c r="CM25" i="1"/>
  <c r="CL25" i="1"/>
  <c r="CK25" i="1"/>
  <c r="CJ25" i="1"/>
  <c r="CF25" i="1"/>
  <c r="CD25" i="1"/>
  <c r="CC25" i="1"/>
  <c r="CB25" i="1"/>
  <c r="BZ25" i="1"/>
  <c r="BY25" i="1"/>
  <c r="BX25" i="1"/>
  <c r="BV25" i="1"/>
  <c r="BU25" i="1"/>
  <c r="BT25" i="1"/>
  <c r="CW16" i="1"/>
  <c r="CV16" i="1"/>
  <c r="CU16" i="1"/>
  <c r="CT16" i="1"/>
  <c r="CS16" i="1"/>
  <c r="CR16" i="1"/>
  <c r="CQ16" i="1"/>
  <c r="CP16" i="1"/>
  <c r="CI16" i="1"/>
  <c r="CH16" i="1"/>
  <c r="CG16" i="1"/>
  <c r="CD16" i="1"/>
  <c r="BZ16" i="1"/>
  <c r="BQ16" i="1"/>
  <c r="CX16" i="1" s="1"/>
  <c r="CO16" i="1"/>
  <c r="CN16" i="1"/>
  <c r="CM16" i="1"/>
  <c r="CL16" i="1"/>
  <c r="CK16" i="1"/>
  <c r="CJ16" i="1"/>
  <c r="CF16" i="1"/>
  <c r="CE16" i="1"/>
  <c r="CC16" i="1"/>
  <c r="CB16" i="1"/>
  <c r="CA16" i="1"/>
  <c r="BY16" i="1"/>
  <c r="BX16" i="1"/>
  <c r="BW16" i="1"/>
  <c r="M16" i="1"/>
  <c r="BV16" i="1" s="1"/>
  <c r="K16" i="1"/>
  <c r="BU16" i="1" s="1"/>
  <c r="I16" i="1"/>
  <c r="BT16" i="1" s="1"/>
  <c r="G16" i="1"/>
  <c r="BS16" i="1" s="1"/>
  <c r="CX18" i="1"/>
  <c r="CW18" i="1"/>
  <c r="CV18" i="1"/>
  <c r="CU18" i="1"/>
  <c r="CT18" i="1"/>
  <c r="CS18" i="1"/>
  <c r="CR18" i="1"/>
  <c r="CQ18" i="1"/>
  <c r="CP18" i="1"/>
  <c r="CO18" i="1"/>
  <c r="CL18" i="1"/>
  <c r="CK18" i="1"/>
  <c r="CI18" i="1"/>
  <c r="CH18" i="1"/>
  <c r="CG18" i="1"/>
  <c r="CN18" i="1"/>
  <c r="CM18" i="1"/>
  <c r="CJ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CW17" i="1"/>
  <c r="CV17" i="1"/>
  <c r="CU17" i="1"/>
  <c r="CT17" i="1"/>
  <c r="CS17" i="1"/>
  <c r="CR17" i="1"/>
  <c r="CQ17" i="1"/>
  <c r="CP17" i="1"/>
  <c r="BQ17" i="1"/>
  <c r="CX17" i="1" s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M17" i="1"/>
  <c r="BV17" i="1" s="1"/>
  <c r="K17" i="1"/>
  <c r="BU17" i="1" s="1"/>
  <c r="I17" i="1"/>
  <c r="BT17" i="1" s="1"/>
  <c r="G17" i="1"/>
  <c r="BS17" i="1" s="1"/>
  <c r="CW27" i="1"/>
  <c r="CV27" i="1"/>
  <c r="CU27" i="1"/>
  <c r="CT27" i="1"/>
  <c r="CS27" i="1"/>
  <c r="CR27" i="1"/>
  <c r="CQ27" i="1"/>
  <c r="CP27" i="1"/>
  <c r="CI27" i="1"/>
  <c r="CH27" i="1"/>
  <c r="CG27" i="1"/>
  <c r="CC27" i="1"/>
  <c r="BY27" i="1"/>
  <c r="BU27" i="1"/>
  <c r="BQ27" i="1"/>
  <c r="CX27" i="1" s="1"/>
  <c r="CO27" i="1"/>
  <c r="CN27" i="1"/>
  <c r="CM27" i="1"/>
  <c r="CL27" i="1"/>
  <c r="CK27" i="1"/>
  <c r="CJ27" i="1"/>
  <c r="CF27" i="1"/>
  <c r="CE27" i="1"/>
  <c r="CD27" i="1"/>
  <c r="CB27" i="1"/>
  <c r="CA27" i="1"/>
  <c r="BZ27" i="1"/>
  <c r="BX27" i="1"/>
  <c r="BW27" i="1"/>
  <c r="BV27" i="1"/>
  <c r="BT27" i="1"/>
  <c r="BS27" i="1"/>
  <c r="CW13" i="1"/>
  <c r="CV13" i="1"/>
  <c r="CU13" i="1"/>
  <c r="CT13" i="1"/>
  <c r="CS13" i="1"/>
  <c r="CR13" i="1"/>
  <c r="CQ13" i="1"/>
  <c r="CP13" i="1"/>
  <c r="BQ13" i="1"/>
  <c r="CX13" i="1" s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M13" i="1"/>
  <c r="BV13" i="1" s="1"/>
  <c r="K13" i="1"/>
  <c r="BU13" i="1" s="1"/>
  <c r="I13" i="1"/>
  <c r="BT13" i="1" s="1"/>
  <c r="G13" i="1"/>
  <c r="BS13" i="1" s="1"/>
  <c r="CW14" i="1"/>
  <c r="CV14" i="1"/>
  <c r="CU14" i="1"/>
  <c r="CT14" i="1"/>
  <c r="CS14" i="1"/>
  <c r="CR14" i="1"/>
  <c r="CQ14" i="1"/>
  <c r="CP14" i="1"/>
  <c r="BQ14" i="1"/>
  <c r="CX14" i="1" s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M14" i="1"/>
  <c r="BV14" i="1" s="1"/>
  <c r="K14" i="1"/>
  <c r="BU14" i="1" s="1"/>
  <c r="I14" i="1"/>
  <c r="BT14" i="1" s="1"/>
  <c r="G14" i="1"/>
  <c r="BS14" i="1" s="1"/>
  <c r="CW10" i="1"/>
  <c r="CV10" i="1"/>
  <c r="CU10" i="1"/>
  <c r="CT10" i="1"/>
  <c r="CS10" i="1"/>
  <c r="CR10" i="1"/>
  <c r="CQ10" i="1"/>
  <c r="CP10" i="1"/>
  <c r="CI10" i="1"/>
  <c r="CH10" i="1"/>
  <c r="CG10" i="1"/>
  <c r="CF10" i="1"/>
  <c r="CE10" i="1"/>
  <c r="CB10" i="1"/>
  <c r="CA10" i="1"/>
  <c r="BX10" i="1"/>
  <c r="BW10" i="1"/>
  <c r="BQ10" i="1"/>
  <c r="CX10" i="1" s="1"/>
  <c r="CO10" i="1"/>
  <c r="CN10" i="1"/>
  <c r="CM10" i="1"/>
  <c r="CL10" i="1"/>
  <c r="CK10" i="1"/>
  <c r="CJ10" i="1"/>
  <c r="CD10" i="1"/>
  <c r="CC10" i="1"/>
  <c r="BZ10" i="1"/>
  <c r="BY10" i="1"/>
  <c r="M10" i="1"/>
  <c r="BV10" i="1" s="1"/>
  <c r="K10" i="1"/>
  <c r="BU10" i="1" s="1"/>
  <c r="I10" i="1"/>
  <c r="BT10" i="1" s="1"/>
  <c r="G10" i="1"/>
  <c r="BS10" i="1" s="1"/>
  <c r="CW11" i="1"/>
  <c r="CV11" i="1"/>
  <c r="CU11" i="1"/>
  <c r="CT11" i="1"/>
  <c r="CS11" i="1"/>
  <c r="CR11" i="1"/>
  <c r="CQ11" i="1"/>
  <c r="CP11" i="1"/>
  <c r="BQ11" i="1"/>
  <c r="CX11" i="1" s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M11" i="1"/>
  <c r="BV11" i="1" s="1"/>
  <c r="K11" i="1"/>
  <c r="BU11" i="1" s="1"/>
  <c r="I11" i="1"/>
  <c r="BT11" i="1" s="1"/>
  <c r="G11" i="1"/>
  <c r="BS11" i="1" s="1"/>
  <c r="CW9" i="1"/>
  <c r="CV9" i="1"/>
  <c r="CU9" i="1"/>
  <c r="CT9" i="1"/>
  <c r="CS9" i="1"/>
  <c r="CR9" i="1"/>
  <c r="CQ9" i="1"/>
  <c r="CP9" i="1"/>
  <c r="CI9" i="1"/>
  <c r="CH9" i="1"/>
  <c r="CG9" i="1"/>
  <c r="CF9" i="1"/>
  <c r="CC9" i="1"/>
  <c r="CB9" i="1"/>
  <c r="BY9" i="1"/>
  <c r="BX9" i="1"/>
  <c r="BQ9" i="1"/>
  <c r="CX9" i="1" s="1"/>
  <c r="CO9" i="1"/>
  <c r="CN9" i="1"/>
  <c r="CM9" i="1"/>
  <c r="CL9" i="1"/>
  <c r="CK9" i="1"/>
  <c r="CJ9" i="1"/>
  <c r="CE9" i="1"/>
  <c r="CD9" i="1"/>
  <c r="CA9" i="1"/>
  <c r="BZ9" i="1"/>
  <c r="BW9" i="1"/>
  <c r="M9" i="1"/>
  <c r="BV9" i="1" s="1"/>
  <c r="K9" i="1"/>
  <c r="BU9" i="1" s="1"/>
  <c r="I9" i="1"/>
  <c r="BT9" i="1" s="1"/>
  <c r="G9" i="1"/>
  <c r="BS9" i="1" s="1"/>
  <c r="CX15" i="1"/>
  <c r="CW15" i="1"/>
  <c r="CV15" i="1"/>
  <c r="CU15" i="1"/>
  <c r="CT15" i="1"/>
  <c r="CS15" i="1"/>
  <c r="CR15" i="1"/>
  <c r="CQ15" i="1"/>
  <c r="CP15" i="1"/>
  <c r="CO15" i="1"/>
  <c r="CN15" i="1"/>
  <c r="CK15" i="1"/>
  <c r="CJ15" i="1"/>
  <c r="CG15" i="1"/>
  <c r="CF15" i="1"/>
  <c r="CC15" i="1"/>
  <c r="CB15" i="1"/>
  <c r="BY15" i="1"/>
  <c r="BX15" i="1"/>
  <c r="CM15" i="1"/>
  <c r="CL15" i="1"/>
  <c r="CI15" i="1"/>
  <c r="CH15" i="1"/>
  <c r="CE15" i="1"/>
  <c r="CD15" i="1"/>
  <c r="CA15" i="1"/>
  <c r="BZ15" i="1"/>
  <c r="BW15" i="1"/>
  <c r="M15" i="1"/>
  <c r="BV15" i="1" s="1"/>
  <c r="K15" i="1"/>
  <c r="BU15" i="1" s="1"/>
  <c r="I15" i="1"/>
  <c r="BT15" i="1" s="1"/>
  <c r="G15" i="1"/>
  <c r="BS15" i="1" s="1"/>
  <c r="DA8" i="1"/>
  <c r="D98" i="1" l="1"/>
  <c r="D34" i="1"/>
  <c r="D39" i="1"/>
  <c r="D24" i="1"/>
  <c r="D48" i="1"/>
  <c r="D42" i="1"/>
  <c r="D44" i="1"/>
  <c r="D47" i="1"/>
  <c r="DQ38" i="1"/>
  <c r="EC66" i="1"/>
  <c r="EE78" i="1"/>
  <c r="EC50" i="1"/>
  <c r="EC113" i="1"/>
  <c r="DZ117" i="1"/>
  <c r="EF89" i="1"/>
  <c r="DB53" i="1"/>
  <c r="DI82" i="1"/>
  <c r="DV84" i="1"/>
  <c r="DA84" i="1"/>
  <c r="DL86" i="1"/>
  <c r="EC87" i="1"/>
  <c r="DR117" i="1"/>
  <c r="DG64" i="1"/>
  <c r="EF31" i="1"/>
  <c r="EF52" i="1"/>
  <c r="DH69" i="1"/>
  <c r="EC79" i="1"/>
  <c r="DJ81" i="1"/>
  <c r="EC82" i="1"/>
  <c r="ED82" i="1"/>
  <c r="DA86" i="1"/>
  <c r="DX97" i="1"/>
  <c r="DR87" i="1"/>
  <c r="DZ29" i="1"/>
  <c r="EB83" i="1"/>
  <c r="EB97" i="1"/>
  <c r="EF49" i="1"/>
  <c r="DY71" i="1"/>
  <c r="DQ81" i="1"/>
  <c r="ED53" i="1"/>
  <c r="DX82" i="1"/>
  <c r="ED84" i="1"/>
  <c r="DB87" i="1"/>
  <c r="DH87" i="1"/>
  <c r="DD88" i="1"/>
  <c r="DC91" i="1"/>
  <c r="EE95" i="1"/>
  <c r="EE96" i="1"/>
  <c r="EE101" i="1"/>
  <c r="EF105" i="1"/>
  <c r="EF106" i="1"/>
  <c r="DQ107" i="1"/>
  <c r="EF108" i="1"/>
  <c r="EB90" i="1"/>
  <c r="DP82" i="1"/>
  <c r="DP84" i="1"/>
  <c r="DV86" i="1"/>
  <c r="EB103" i="1"/>
  <c r="DY46" i="1"/>
  <c r="DU66" i="1"/>
  <c r="EC80" i="1"/>
  <c r="EF83" i="1"/>
  <c r="ED43" i="1"/>
  <c r="DU38" i="1"/>
  <c r="EF119" i="1"/>
  <c r="EC117" i="1"/>
  <c r="DR118" i="1"/>
  <c r="EB31" i="1"/>
  <c r="EB52" i="1"/>
  <c r="EB73" i="1"/>
  <c r="DR116" i="1"/>
  <c r="DQ53" i="1"/>
  <c r="DQ66" i="1"/>
  <c r="EA78" i="1"/>
  <c r="ED90" i="1"/>
  <c r="DB117" i="1"/>
  <c r="EF51" i="1"/>
  <c r="EB33" i="1"/>
  <c r="EB67" i="1"/>
  <c r="EF69" i="1"/>
  <c r="EB70" i="1"/>
  <c r="DB79" i="1"/>
  <c r="DB82" i="1"/>
  <c r="EE29" i="1"/>
  <c r="EB94" i="1"/>
  <c r="DZ43" i="1"/>
  <c r="EC38" i="1"/>
  <c r="EF54" i="1"/>
  <c r="EF104" i="1"/>
  <c r="EF72" i="1"/>
  <c r="EF74" i="1"/>
  <c r="EF75" i="1"/>
  <c r="EF76" i="1"/>
  <c r="DV77" i="1"/>
  <c r="EC85" i="1"/>
  <c r="DZ87" i="1"/>
  <c r="EC9" i="1"/>
  <c r="DY9" i="1"/>
  <c r="DU9" i="1"/>
  <c r="DQ9" i="1"/>
  <c r="DM9" i="1"/>
  <c r="DI9" i="1"/>
  <c r="DE9" i="1"/>
  <c r="DA9" i="1"/>
  <c r="EE9" i="1"/>
  <c r="DS9" i="1"/>
  <c r="DG9" i="1"/>
  <c r="DV9" i="1"/>
  <c r="DB9" i="1"/>
  <c r="EF9" i="1"/>
  <c r="EB9" i="1"/>
  <c r="DX9" i="1"/>
  <c r="DT9" i="1"/>
  <c r="DP9" i="1"/>
  <c r="DL9" i="1"/>
  <c r="DH9" i="1"/>
  <c r="DD9" i="1"/>
  <c r="CY9" i="1"/>
  <c r="DW9" i="1"/>
  <c r="DO9" i="1"/>
  <c r="DC9" i="1"/>
  <c r="ED9" i="1"/>
  <c r="DN9" i="1"/>
  <c r="EA9" i="1"/>
  <c r="DK9" i="1"/>
  <c r="DZ9" i="1"/>
  <c r="DJ9" i="1"/>
  <c r="DR9" i="1"/>
  <c r="DF9" i="1"/>
  <c r="EE17" i="1"/>
  <c r="EA17" i="1"/>
  <c r="DW17" i="1"/>
  <c r="DS17" i="1"/>
  <c r="DO17" i="1"/>
  <c r="DK17" i="1"/>
  <c r="DG17" i="1"/>
  <c r="DC17" i="1"/>
  <c r="ED17" i="1"/>
  <c r="DZ17" i="1"/>
  <c r="DV17" i="1"/>
  <c r="DR17" i="1"/>
  <c r="DN17" i="1"/>
  <c r="DJ17" i="1"/>
  <c r="DF17" i="1"/>
  <c r="DB17" i="1"/>
  <c r="EC17" i="1"/>
  <c r="DY17" i="1"/>
  <c r="DU17" i="1"/>
  <c r="DQ17" i="1"/>
  <c r="DM17" i="1"/>
  <c r="DI17" i="1"/>
  <c r="DE17" i="1"/>
  <c r="DA17" i="1"/>
  <c r="EF17" i="1"/>
  <c r="EB17" i="1"/>
  <c r="DX17" i="1"/>
  <c r="DT17" i="1"/>
  <c r="DP17" i="1"/>
  <c r="DL17" i="1"/>
  <c r="DH17" i="1"/>
  <c r="DD17" i="1"/>
  <c r="CY17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D18" i="1"/>
  <c r="DZ18" i="1"/>
  <c r="DV18" i="1"/>
  <c r="DR18" i="1"/>
  <c r="DN18" i="1"/>
  <c r="DJ18" i="1"/>
  <c r="DF18" i="1"/>
  <c r="DB18" i="1"/>
  <c r="EC22" i="1"/>
  <c r="EA29" i="1"/>
  <c r="EE26" i="1"/>
  <c r="EF15" i="1"/>
  <c r="EB15" i="1"/>
  <c r="DX15" i="1"/>
  <c r="DT15" i="1"/>
  <c r="DP15" i="1"/>
  <c r="DL15" i="1"/>
  <c r="DH15" i="1"/>
  <c r="DD15" i="1"/>
  <c r="CY15" i="1"/>
  <c r="DV15" i="1"/>
  <c r="DJ15" i="1"/>
  <c r="DQ15" i="1"/>
  <c r="EE15" i="1"/>
  <c r="EA15" i="1"/>
  <c r="DW15" i="1"/>
  <c r="DS15" i="1"/>
  <c r="DO15" i="1"/>
  <c r="DK15" i="1"/>
  <c r="DG15" i="1"/>
  <c r="DC15" i="1"/>
  <c r="DZ15" i="1"/>
  <c r="DN15" i="1"/>
  <c r="DB15" i="1"/>
  <c r="EC15" i="1"/>
  <c r="DM15" i="1"/>
  <c r="DA15" i="1"/>
  <c r="ED15" i="1"/>
  <c r="DR15" i="1"/>
  <c r="DF15" i="1"/>
  <c r="DU15" i="1"/>
  <c r="DE15" i="1"/>
  <c r="DY15" i="1"/>
  <c r="DI15" i="1"/>
  <c r="EF13" i="1"/>
  <c r="EB13" i="1"/>
  <c r="DX13" i="1"/>
  <c r="DT13" i="1"/>
  <c r="DP13" i="1"/>
  <c r="DL13" i="1"/>
  <c r="DH13" i="1"/>
  <c r="DD13" i="1"/>
  <c r="CY13" i="1"/>
  <c r="DU13" i="1"/>
  <c r="EE13" i="1"/>
  <c r="EA13" i="1"/>
  <c r="DW13" i="1"/>
  <c r="DS13" i="1"/>
  <c r="DO13" i="1"/>
  <c r="DK13" i="1"/>
  <c r="DG13" i="1"/>
  <c r="DC13" i="1"/>
  <c r="DI13" i="1"/>
  <c r="ED13" i="1"/>
  <c r="DZ13" i="1"/>
  <c r="DV13" i="1"/>
  <c r="DR13" i="1"/>
  <c r="DN13" i="1"/>
  <c r="DJ13" i="1"/>
  <c r="DF13" i="1"/>
  <c r="DB13" i="1"/>
  <c r="DM13" i="1"/>
  <c r="EC13" i="1"/>
  <c r="DY13" i="1"/>
  <c r="DQ13" i="1"/>
  <c r="DE13" i="1"/>
  <c r="DA13" i="1"/>
  <c r="EC27" i="1"/>
  <c r="DY27" i="1"/>
  <c r="DU27" i="1"/>
  <c r="DQ27" i="1"/>
  <c r="DM27" i="1"/>
  <c r="DI27" i="1"/>
  <c r="DE27" i="1"/>
  <c r="DA27" i="1"/>
  <c r="EF27" i="1"/>
  <c r="EB27" i="1"/>
  <c r="DX27" i="1"/>
  <c r="DT27" i="1"/>
  <c r="DP27" i="1"/>
  <c r="DL27" i="1"/>
  <c r="DH27" i="1"/>
  <c r="DD27" i="1"/>
  <c r="CY27" i="1"/>
  <c r="EE27" i="1"/>
  <c r="EA27" i="1"/>
  <c r="DW27" i="1"/>
  <c r="DS27" i="1"/>
  <c r="DO27" i="1"/>
  <c r="DK27" i="1"/>
  <c r="DG27" i="1"/>
  <c r="DC27" i="1"/>
  <c r="ED27" i="1"/>
  <c r="DZ27" i="1"/>
  <c r="DV27" i="1"/>
  <c r="DR27" i="1"/>
  <c r="DN27" i="1"/>
  <c r="DJ27" i="1"/>
  <c r="DF27" i="1"/>
  <c r="DB27" i="1"/>
  <c r="EE23" i="1"/>
  <c r="EA26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1" i="1"/>
  <c r="EA11" i="1"/>
  <c r="DW11" i="1"/>
  <c r="DS11" i="1"/>
  <c r="DO11" i="1"/>
  <c r="DK11" i="1"/>
  <c r="DG11" i="1"/>
  <c r="DC11" i="1"/>
  <c r="EF11" i="1"/>
  <c r="DP11" i="1"/>
  <c r="CY11" i="1"/>
  <c r="ED11" i="1"/>
  <c r="DZ11" i="1"/>
  <c r="DV11" i="1"/>
  <c r="DR11" i="1"/>
  <c r="DN11" i="1"/>
  <c r="DJ11" i="1"/>
  <c r="DF11" i="1"/>
  <c r="DB11" i="1"/>
  <c r="EC11" i="1"/>
  <c r="DU11" i="1"/>
  <c r="DM11" i="1"/>
  <c r="DE11" i="1"/>
  <c r="EB11" i="1"/>
  <c r="DL11" i="1"/>
  <c r="DY11" i="1"/>
  <c r="DQ11" i="1"/>
  <c r="DI11" i="1"/>
  <c r="DA11" i="1"/>
  <c r="DT11" i="1"/>
  <c r="DD11" i="1"/>
  <c r="DX11" i="1"/>
  <c r="DH11" i="1"/>
  <c r="EF10" i="1"/>
  <c r="EB10" i="1"/>
  <c r="DX10" i="1"/>
  <c r="DT10" i="1"/>
  <c r="DP10" i="1"/>
  <c r="DL10" i="1"/>
  <c r="DH10" i="1"/>
  <c r="DD10" i="1"/>
  <c r="CY10" i="1"/>
  <c r="DQ10" i="1"/>
  <c r="DA10" i="1"/>
  <c r="EE10" i="1"/>
  <c r="EA10" i="1"/>
  <c r="DW10" i="1"/>
  <c r="DS10" i="1"/>
  <c r="DO10" i="1"/>
  <c r="DK10" i="1"/>
  <c r="DG10" i="1"/>
  <c r="DC10" i="1"/>
  <c r="DF10" i="1"/>
  <c r="DU10" i="1"/>
  <c r="DE10" i="1"/>
  <c r="ED10" i="1"/>
  <c r="DZ10" i="1"/>
  <c r="DV10" i="1"/>
  <c r="DR10" i="1"/>
  <c r="DN10" i="1"/>
  <c r="DJ10" i="1"/>
  <c r="DB10" i="1"/>
  <c r="EC10" i="1"/>
  <c r="DM10" i="1"/>
  <c r="DY10" i="1"/>
  <c r="DI10" i="1"/>
  <c r="EF12" i="1"/>
  <c r="EB12" i="1"/>
  <c r="DX12" i="1"/>
  <c r="DT12" i="1"/>
  <c r="DP12" i="1"/>
  <c r="DL12" i="1"/>
  <c r="DH12" i="1"/>
  <c r="DD12" i="1"/>
  <c r="CY12" i="1"/>
  <c r="EE12" i="1"/>
  <c r="EA12" i="1"/>
  <c r="DW12" i="1"/>
  <c r="DS12" i="1"/>
  <c r="DO12" i="1"/>
  <c r="DK12" i="1"/>
  <c r="DG12" i="1"/>
  <c r="DC12" i="1"/>
  <c r="ED12" i="1"/>
  <c r="DZ12" i="1"/>
  <c r="DV12" i="1"/>
  <c r="DR12" i="1"/>
  <c r="DN12" i="1"/>
  <c r="DJ12" i="1"/>
  <c r="DF12" i="1"/>
  <c r="DB12" i="1"/>
  <c r="EC12" i="1"/>
  <c r="DY12" i="1"/>
  <c r="DU12" i="1"/>
  <c r="DQ12" i="1"/>
  <c r="DM12" i="1"/>
  <c r="DI12" i="1"/>
  <c r="DE12" i="1"/>
  <c r="DA12" i="1"/>
  <c r="ED19" i="1"/>
  <c r="DZ19" i="1"/>
  <c r="DV19" i="1"/>
  <c r="DR19" i="1"/>
  <c r="DN19" i="1"/>
  <c r="DJ19" i="1"/>
  <c r="DF19" i="1"/>
  <c r="DB19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F20" i="1"/>
  <c r="EB20" i="1"/>
  <c r="DX20" i="1"/>
  <c r="DT20" i="1"/>
  <c r="DP20" i="1"/>
  <c r="DL20" i="1"/>
  <c r="DH20" i="1"/>
  <c r="DD20" i="1"/>
  <c r="CY20" i="1"/>
  <c r="EE20" i="1"/>
  <c r="EA20" i="1"/>
  <c r="DW20" i="1"/>
  <c r="DS20" i="1"/>
  <c r="DO20" i="1"/>
  <c r="DK20" i="1"/>
  <c r="DG20" i="1"/>
  <c r="DC20" i="1"/>
  <c r="ED20" i="1"/>
  <c r="DZ20" i="1"/>
  <c r="DV20" i="1"/>
  <c r="DR20" i="1"/>
  <c r="DN20" i="1"/>
  <c r="DJ20" i="1"/>
  <c r="DF20" i="1"/>
  <c r="DB20" i="1"/>
  <c r="EC20" i="1"/>
  <c r="DY20" i="1"/>
  <c r="DU20" i="1"/>
  <c r="DQ20" i="1"/>
  <c r="DM20" i="1"/>
  <c r="DI20" i="1"/>
  <c r="DE20" i="1"/>
  <c r="DA20" i="1"/>
  <c r="EE22" i="1"/>
  <c r="EC21" i="1"/>
  <c r="DY21" i="1"/>
  <c r="DU21" i="1"/>
  <c r="DQ21" i="1"/>
  <c r="DM21" i="1"/>
  <c r="DI21" i="1"/>
  <c r="DE21" i="1"/>
  <c r="DA21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C30" i="1"/>
  <c r="DY30" i="1"/>
  <c r="DU30" i="1"/>
  <c r="DQ30" i="1"/>
  <c r="DM30" i="1"/>
  <c r="DI30" i="1"/>
  <c r="DE30" i="1"/>
  <c r="DA30" i="1"/>
  <c r="EF30" i="1"/>
  <c r="EB30" i="1"/>
  <c r="DX30" i="1"/>
  <c r="DT30" i="1"/>
  <c r="DP30" i="1"/>
  <c r="DL30" i="1"/>
  <c r="DH30" i="1"/>
  <c r="DD30" i="1"/>
  <c r="CY30" i="1"/>
  <c r="EE30" i="1"/>
  <c r="EA30" i="1"/>
  <c r="DW30" i="1"/>
  <c r="DS30" i="1"/>
  <c r="DO30" i="1"/>
  <c r="DK30" i="1"/>
  <c r="DG30" i="1"/>
  <c r="DC30" i="1"/>
  <c r="ED30" i="1"/>
  <c r="DZ30" i="1"/>
  <c r="DV30" i="1"/>
  <c r="DR30" i="1"/>
  <c r="DN30" i="1"/>
  <c r="DJ30" i="1"/>
  <c r="DF30" i="1"/>
  <c r="DB30" i="1"/>
  <c r="ED65" i="1"/>
  <c r="DZ65" i="1"/>
  <c r="DV65" i="1"/>
  <c r="DR65" i="1"/>
  <c r="DN65" i="1"/>
  <c r="DJ65" i="1"/>
  <c r="DF65" i="1"/>
  <c r="DB65" i="1"/>
  <c r="EC65" i="1"/>
  <c r="DY65" i="1"/>
  <c r="DU65" i="1"/>
  <c r="DQ65" i="1"/>
  <c r="DM65" i="1"/>
  <c r="DI65" i="1"/>
  <c r="DE65" i="1"/>
  <c r="DA65" i="1"/>
  <c r="EF65" i="1"/>
  <c r="EB65" i="1"/>
  <c r="DX65" i="1"/>
  <c r="DT65" i="1"/>
  <c r="DP65" i="1"/>
  <c r="DL65" i="1"/>
  <c r="DH65" i="1"/>
  <c r="DD65" i="1"/>
  <c r="CY65" i="1"/>
  <c r="EE65" i="1"/>
  <c r="EA65" i="1"/>
  <c r="DW65" i="1"/>
  <c r="DS65" i="1"/>
  <c r="DO65" i="1"/>
  <c r="DK65" i="1"/>
  <c r="DG65" i="1"/>
  <c r="DC65" i="1"/>
  <c r="EE36" i="1"/>
  <c r="ED16" i="1"/>
  <c r="DZ16" i="1"/>
  <c r="DV16" i="1"/>
  <c r="DR16" i="1"/>
  <c r="DN16" i="1"/>
  <c r="DJ16" i="1"/>
  <c r="DF16" i="1"/>
  <c r="DB16" i="1"/>
  <c r="EC16" i="1"/>
  <c r="DY16" i="1"/>
  <c r="DU16" i="1"/>
  <c r="DQ16" i="1"/>
  <c r="DM16" i="1"/>
  <c r="DI16" i="1"/>
  <c r="DE16" i="1"/>
  <c r="DA16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E25" i="1"/>
  <c r="EC40" i="1"/>
  <c r="DY40" i="1"/>
  <c r="DU40" i="1"/>
  <c r="DQ40" i="1"/>
  <c r="DM40" i="1"/>
  <c r="DI40" i="1"/>
  <c r="DE40" i="1"/>
  <c r="DA40" i="1"/>
  <c r="EF40" i="1"/>
  <c r="EB40" i="1"/>
  <c r="DX40" i="1"/>
  <c r="DT40" i="1"/>
  <c r="DP40" i="1"/>
  <c r="DL40" i="1"/>
  <c r="DH40" i="1"/>
  <c r="DD40" i="1"/>
  <c r="CY40" i="1"/>
  <c r="EE40" i="1"/>
  <c r="EA40" i="1"/>
  <c r="DW40" i="1"/>
  <c r="DS40" i="1"/>
  <c r="DO40" i="1"/>
  <c r="DK40" i="1"/>
  <c r="DG40" i="1"/>
  <c r="DC40" i="1"/>
  <c r="ED40" i="1"/>
  <c r="DZ40" i="1"/>
  <c r="DV40" i="1"/>
  <c r="DR40" i="1"/>
  <c r="DN40" i="1"/>
  <c r="DJ40" i="1"/>
  <c r="DF40" i="1"/>
  <c r="DB40" i="1"/>
  <c r="DZ62" i="1"/>
  <c r="CY25" i="1"/>
  <c r="DD25" i="1"/>
  <c r="DH25" i="1"/>
  <c r="DL25" i="1"/>
  <c r="DP25" i="1"/>
  <c r="DT25" i="1"/>
  <c r="DX25" i="1"/>
  <c r="EB25" i="1"/>
  <c r="EF25" i="1"/>
  <c r="DB22" i="1"/>
  <c r="DF22" i="1"/>
  <c r="DJ22" i="1"/>
  <c r="DN22" i="1"/>
  <c r="DR22" i="1"/>
  <c r="DV22" i="1"/>
  <c r="DZ22" i="1"/>
  <c r="ED22" i="1"/>
  <c r="CY23" i="1"/>
  <c r="DD23" i="1"/>
  <c r="DH23" i="1"/>
  <c r="DL23" i="1"/>
  <c r="DP23" i="1"/>
  <c r="DT23" i="1"/>
  <c r="DX23" i="1"/>
  <c r="EB23" i="1"/>
  <c r="EF23" i="1"/>
  <c r="DB62" i="1"/>
  <c r="DH62" i="1"/>
  <c r="DM62" i="1"/>
  <c r="DR62" i="1"/>
  <c r="DX62" i="1"/>
  <c r="EC62" i="1"/>
  <c r="EC29" i="1"/>
  <c r="DB29" i="1"/>
  <c r="DJ29" i="1"/>
  <c r="DR29" i="1"/>
  <c r="DG36" i="1"/>
  <c r="DO36" i="1"/>
  <c r="DW36" i="1"/>
  <c r="EE57" i="1"/>
  <c r="EA57" i="1"/>
  <c r="DW57" i="1"/>
  <c r="DS57" i="1"/>
  <c r="DO57" i="1"/>
  <c r="DK57" i="1"/>
  <c r="ED57" i="1"/>
  <c r="DZ57" i="1"/>
  <c r="DV57" i="1"/>
  <c r="DR57" i="1"/>
  <c r="DN57" i="1"/>
  <c r="DJ57" i="1"/>
  <c r="DF57" i="1"/>
  <c r="DB57" i="1"/>
  <c r="EC57" i="1"/>
  <c r="DY57" i="1"/>
  <c r="DU57" i="1"/>
  <c r="DQ57" i="1"/>
  <c r="DM57" i="1"/>
  <c r="DI57" i="1"/>
  <c r="DE57" i="1"/>
  <c r="DA57" i="1"/>
  <c r="CY57" i="1"/>
  <c r="DH57" i="1"/>
  <c r="DX57" i="1"/>
  <c r="ED26" i="1"/>
  <c r="DO26" i="1"/>
  <c r="DI46" i="1"/>
  <c r="DA66" i="1"/>
  <c r="EC45" i="1"/>
  <c r="DY45" i="1"/>
  <c r="DU45" i="1"/>
  <c r="DQ45" i="1"/>
  <c r="DM45" i="1"/>
  <c r="DI45" i="1"/>
  <c r="DE45" i="1"/>
  <c r="DA45" i="1"/>
  <c r="EC114" i="1"/>
  <c r="EF28" i="1"/>
  <c r="DA25" i="1"/>
  <c r="DE25" i="1"/>
  <c r="DI25" i="1"/>
  <c r="DM25" i="1"/>
  <c r="DQ25" i="1"/>
  <c r="DU25" i="1"/>
  <c r="DY25" i="1"/>
  <c r="EC25" i="1"/>
  <c r="DC22" i="1"/>
  <c r="DG22" i="1"/>
  <c r="DK22" i="1"/>
  <c r="DO22" i="1"/>
  <c r="DS22" i="1"/>
  <c r="DW22" i="1"/>
  <c r="EA22" i="1"/>
  <c r="DA23" i="1"/>
  <c r="DE23" i="1"/>
  <c r="DI23" i="1"/>
  <c r="DM23" i="1"/>
  <c r="DQ23" i="1"/>
  <c r="DU23" i="1"/>
  <c r="DY23" i="1"/>
  <c r="EC23" i="1"/>
  <c r="DD62" i="1"/>
  <c r="DI62" i="1"/>
  <c r="DN62" i="1"/>
  <c r="DT62" i="1"/>
  <c r="DY62" i="1"/>
  <c r="ED62" i="1"/>
  <c r="DM29" i="1"/>
  <c r="DC29" i="1"/>
  <c r="DK29" i="1"/>
  <c r="DS29" i="1"/>
  <c r="ED36" i="1"/>
  <c r="DZ36" i="1"/>
  <c r="DV36" i="1"/>
  <c r="DR36" i="1"/>
  <c r="DN36" i="1"/>
  <c r="DJ36" i="1"/>
  <c r="DF36" i="1"/>
  <c r="DB36" i="1"/>
  <c r="EC36" i="1"/>
  <c r="DY36" i="1"/>
  <c r="DU36" i="1"/>
  <c r="DQ36" i="1"/>
  <c r="DM36" i="1"/>
  <c r="DI36" i="1"/>
  <c r="DE36" i="1"/>
  <c r="DA36" i="1"/>
  <c r="CY36" i="1"/>
  <c r="DH36" i="1"/>
  <c r="DP36" i="1"/>
  <c r="DX36" i="1"/>
  <c r="EF36" i="1"/>
  <c r="DC57" i="1"/>
  <c r="DL57" i="1"/>
  <c r="EB57" i="1"/>
  <c r="DC26" i="1"/>
  <c r="DS26" i="1"/>
  <c r="EF46" i="1"/>
  <c r="EB46" i="1"/>
  <c r="DX46" i="1"/>
  <c r="DT46" i="1"/>
  <c r="DP46" i="1"/>
  <c r="DL46" i="1"/>
  <c r="DH46" i="1"/>
  <c r="DD46" i="1"/>
  <c r="CY46" i="1"/>
  <c r="EE46" i="1"/>
  <c r="EA46" i="1"/>
  <c r="DW46" i="1"/>
  <c r="DS46" i="1"/>
  <c r="DO46" i="1"/>
  <c r="DK46" i="1"/>
  <c r="DG46" i="1"/>
  <c r="DC46" i="1"/>
  <c r="ED46" i="1"/>
  <c r="DZ46" i="1"/>
  <c r="DV46" i="1"/>
  <c r="DR46" i="1"/>
  <c r="DN46" i="1"/>
  <c r="DJ46" i="1"/>
  <c r="DF46" i="1"/>
  <c r="DB46" i="1"/>
  <c r="DM46" i="1"/>
  <c r="EC46" i="1"/>
  <c r="EF66" i="1"/>
  <c r="DE66" i="1"/>
  <c r="EF32" i="1"/>
  <c r="ED80" i="1"/>
  <c r="EC94" i="1"/>
  <c r="DB25" i="1"/>
  <c r="DF25" i="1"/>
  <c r="DJ25" i="1"/>
  <c r="DN25" i="1"/>
  <c r="DR25" i="1"/>
  <c r="DV25" i="1"/>
  <c r="DZ25" i="1"/>
  <c r="ED25" i="1"/>
  <c r="CY22" i="1"/>
  <c r="DD22" i="1"/>
  <c r="DH22" i="1"/>
  <c r="DL22" i="1"/>
  <c r="DP22" i="1"/>
  <c r="DT22" i="1"/>
  <c r="DX22" i="1"/>
  <c r="EB22" i="1"/>
  <c r="EF22" i="1"/>
  <c r="DB23" i="1"/>
  <c r="DF23" i="1"/>
  <c r="DJ23" i="1"/>
  <c r="DN23" i="1"/>
  <c r="DR23" i="1"/>
  <c r="DV23" i="1"/>
  <c r="DZ23" i="1"/>
  <c r="ED23" i="1"/>
  <c r="CY62" i="1"/>
  <c r="DE62" i="1"/>
  <c r="DJ62" i="1"/>
  <c r="DP62" i="1"/>
  <c r="DU62" i="1"/>
  <c r="DF29" i="1"/>
  <c r="DN29" i="1"/>
  <c r="DV29" i="1"/>
  <c r="ED29" i="1"/>
  <c r="DC36" i="1"/>
  <c r="DK36" i="1"/>
  <c r="DS36" i="1"/>
  <c r="EA36" i="1"/>
  <c r="DD57" i="1"/>
  <c r="DP57" i="1"/>
  <c r="EF57" i="1"/>
  <c r="EC26" i="1"/>
  <c r="DG26" i="1"/>
  <c r="DW26" i="1"/>
  <c r="DA46" i="1"/>
  <c r="DQ46" i="1"/>
  <c r="DI66" i="1"/>
  <c r="DY66" i="1"/>
  <c r="EC32" i="1"/>
  <c r="EF37" i="1"/>
  <c r="EF68" i="1"/>
  <c r="DC25" i="1"/>
  <c r="DG25" i="1"/>
  <c r="DK25" i="1"/>
  <c r="DO25" i="1"/>
  <c r="DS25" i="1"/>
  <c r="DW25" i="1"/>
  <c r="EA25" i="1"/>
  <c r="DA22" i="1"/>
  <c r="DE22" i="1"/>
  <c r="DI22" i="1"/>
  <c r="DM22" i="1"/>
  <c r="DQ22" i="1"/>
  <c r="DU22" i="1"/>
  <c r="DY22" i="1"/>
  <c r="DC23" i="1"/>
  <c r="DG23" i="1"/>
  <c r="DK23" i="1"/>
  <c r="DO23" i="1"/>
  <c r="DS23" i="1"/>
  <c r="DW23" i="1"/>
  <c r="EA23" i="1"/>
  <c r="EF62" i="1"/>
  <c r="EE62" i="1"/>
  <c r="EA62" i="1"/>
  <c r="DW62" i="1"/>
  <c r="DS62" i="1"/>
  <c r="DO62" i="1"/>
  <c r="DK62" i="1"/>
  <c r="DG62" i="1"/>
  <c r="DC62" i="1"/>
  <c r="DA62" i="1"/>
  <c r="DF62" i="1"/>
  <c r="DL62" i="1"/>
  <c r="DQ62" i="1"/>
  <c r="DV62" i="1"/>
  <c r="EB62" i="1"/>
  <c r="DG29" i="1"/>
  <c r="DO29" i="1"/>
  <c r="DW29" i="1"/>
  <c r="DD36" i="1"/>
  <c r="DL36" i="1"/>
  <c r="DT36" i="1"/>
  <c r="EB36" i="1"/>
  <c r="DG57" i="1"/>
  <c r="DT57" i="1"/>
  <c r="DM26" i="1"/>
  <c r="DK26" i="1"/>
  <c r="DE46" i="1"/>
  <c r="DU46" i="1"/>
  <c r="DM66" i="1"/>
  <c r="EF45" i="1"/>
  <c r="EF114" i="1"/>
  <c r="EC37" i="1"/>
  <c r="EC68" i="1"/>
  <c r="EF80" i="1"/>
  <c r="DI94" i="1"/>
  <c r="EC78" i="1"/>
  <c r="CY29" i="1"/>
  <c r="DD29" i="1"/>
  <c r="DH29" i="1"/>
  <c r="DL29" i="1"/>
  <c r="DP29" i="1"/>
  <c r="DT29" i="1"/>
  <c r="DX29" i="1"/>
  <c r="EB29" i="1"/>
  <c r="EF29" i="1"/>
  <c r="CY26" i="1"/>
  <c r="DD26" i="1"/>
  <c r="DH26" i="1"/>
  <c r="DL26" i="1"/>
  <c r="DP26" i="1"/>
  <c r="DT26" i="1"/>
  <c r="DX26" i="1"/>
  <c r="EB26" i="1"/>
  <c r="EF26" i="1"/>
  <c r="DB66" i="1"/>
  <c r="DF66" i="1"/>
  <c r="DJ66" i="1"/>
  <c r="DN66" i="1"/>
  <c r="DR66" i="1"/>
  <c r="DV66" i="1"/>
  <c r="DZ66" i="1"/>
  <c r="ED66" i="1"/>
  <c r="DB45" i="1"/>
  <c r="DF45" i="1"/>
  <c r="DJ45" i="1"/>
  <c r="DN45" i="1"/>
  <c r="DR45" i="1"/>
  <c r="DV45" i="1"/>
  <c r="DZ45" i="1"/>
  <c r="ED45" i="1"/>
  <c r="DB114" i="1"/>
  <c r="DF114" i="1"/>
  <c r="DJ114" i="1"/>
  <c r="DN114" i="1"/>
  <c r="DR114" i="1"/>
  <c r="DV114" i="1"/>
  <c r="DZ114" i="1"/>
  <c r="ED114" i="1"/>
  <c r="DB32" i="1"/>
  <c r="DF32" i="1"/>
  <c r="DJ32" i="1"/>
  <c r="DN32" i="1"/>
  <c r="DR32" i="1"/>
  <c r="DV32" i="1"/>
  <c r="DZ32" i="1"/>
  <c r="ED32" i="1"/>
  <c r="DA28" i="1"/>
  <c r="DE28" i="1"/>
  <c r="DI28" i="1"/>
  <c r="DM28" i="1"/>
  <c r="DQ28" i="1"/>
  <c r="DU28" i="1"/>
  <c r="DY28" i="1"/>
  <c r="EC28" i="1"/>
  <c r="DB37" i="1"/>
  <c r="DF37" i="1"/>
  <c r="DJ37" i="1"/>
  <c r="DN37" i="1"/>
  <c r="DR37" i="1"/>
  <c r="DV37" i="1"/>
  <c r="DZ37" i="1"/>
  <c r="ED37" i="1"/>
  <c r="DB68" i="1"/>
  <c r="DF68" i="1"/>
  <c r="DJ68" i="1"/>
  <c r="DN68" i="1"/>
  <c r="DR68" i="1"/>
  <c r="DV68" i="1"/>
  <c r="DZ68" i="1"/>
  <c r="ED68" i="1"/>
  <c r="DC80" i="1"/>
  <c r="DG80" i="1"/>
  <c r="DK80" i="1"/>
  <c r="DO80" i="1"/>
  <c r="DS80" i="1"/>
  <c r="DW80" i="1"/>
  <c r="EA80" i="1"/>
  <c r="EE80" i="1"/>
  <c r="ED94" i="1"/>
  <c r="DZ94" i="1"/>
  <c r="DV94" i="1"/>
  <c r="CY94" i="1"/>
  <c r="DD94" i="1"/>
  <c r="DH94" i="1"/>
  <c r="DL94" i="1"/>
  <c r="DP94" i="1"/>
  <c r="DT94" i="1"/>
  <c r="DY94" i="1"/>
  <c r="EE94" i="1"/>
  <c r="CY78" i="1"/>
  <c r="DE78" i="1"/>
  <c r="DK78" i="1"/>
  <c r="DP78" i="1"/>
  <c r="DU78" i="1"/>
  <c r="DB83" i="1"/>
  <c r="DJ83" i="1"/>
  <c r="DR83" i="1"/>
  <c r="DZ83" i="1"/>
  <c r="DD43" i="1"/>
  <c r="DL43" i="1"/>
  <c r="DT43" i="1"/>
  <c r="EB43" i="1"/>
  <c r="DF90" i="1"/>
  <c r="DN90" i="1"/>
  <c r="DV90" i="1"/>
  <c r="ED97" i="1"/>
  <c r="DZ97" i="1"/>
  <c r="DV97" i="1"/>
  <c r="DR97" i="1"/>
  <c r="DN97" i="1"/>
  <c r="DJ97" i="1"/>
  <c r="DF97" i="1"/>
  <c r="DB97" i="1"/>
  <c r="EC97" i="1"/>
  <c r="DY97" i="1"/>
  <c r="DU97" i="1"/>
  <c r="DQ97" i="1"/>
  <c r="DM97" i="1"/>
  <c r="DI97" i="1"/>
  <c r="DE97" i="1"/>
  <c r="DA97" i="1"/>
  <c r="EE97" i="1"/>
  <c r="EA97" i="1"/>
  <c r="DW97" i="1"/>
  <c r="DS97" i="1"/>
  <c r="DO97" i="1"/>
  <c r="DK97" i="1"/>
  <c r="DG97" i="1"/>
  <c r="DC97" i="1"/>
  <c r="CY97" i="1"/>
  <c r="DP97" i="1"/>
  <c r="EF97" i="1"/>
  <c r="DE38" i="1"/>
  <c r="DE50" i="1"/>
  <c r="DU50" i="1"/>
  <c r="EF56" i="1"/>
  <c r="EE119" i="1"/>
  <c r="EE54" i="1"/>
  <c r="EC104" i="1"/>
  <c r="ED49" i="1"/>
  <c r="EC41" i="1"/>
  <c r="DY41" i="1"/>
  <c r="DU41" i="1"/>
  <c r="DQ41" i="1"/>
  <c r="DM41" i="1"/>
  <c r="DI41" i="1"/>
  <c r="DE41" i="1"/>
  <c r="DA41" i="1"/>
  <c r="EE41" i="1"/>
  <c r="EA41" i="1"/>
  <c r="DW41" i="1"/>
  <c r="DS41" i="1"/>
  <c r="DO41" i="1"/>
  <c r="DK41" i="1"/>
  <c r="DG41" i="1"/>
  <c r="DC41" i="1"/>
  <c r="EF41" i="1"/>
  <c r="DX41" i="1"/>
  <c r="DP41" i="1"/>
  <c r="DH41" i="1"/>
  <c r="CY41" i="1"/>
  <c r="ED41" i="1"/>
  <c r="DV41" i="1"/>
  <c r="DN41" i="1"/>
  <c r="DF41" i="1"/>
  <c r="EB41" i="1"/>
  <c r="DT41" i="1"/>
  <c r="DL41" i="1"/>
  <c r="DD41" i="1"/>
  <c r="DZ41" i="1"/>
  <c r="DR41" i="1"/>
  <c r="DJ41" i="1"/>
  <c r="DB41" i="1"/>
  <c r="DR115" i="1"/>
  <c r="DA29" i="1"/>
  <c r="DE29" i="1"/>
  <c r="DI29" i="1"/>
  <c r="DQ29" i="1"/>
  <c r="DU29" i="1"/>
  <c r="DY29" i="1"/>
  <c r="DA26" i="1"/>
  <c r="DE26" i="1"/>
  <c r="DI26" i="1"/>
  <c r="DQ26" i="1"/>
  <c r="DU26" i="1"/>
  <c r="DY26" i="1"/>
  <c r="DC66" i="1"/>
  <c r="DG66" i="1"/>
  <c r="DK66" i="1"/>
  <c r="DO66" i="1"/>
  <c r="DS66" i="1"/>
  <c r="DW66" i="1"/>
  <c r="EA66" i="1"/>
  <c r="EE66" i="1"/>
  <c r="DC45" i="1"/>
  <c r="DG45" i="1"/>
  <c r="DK45" i="1"/>
  <c r="DO45" i="1"/>
  <c r="DS45" i="1"/>
  <c r="DW45" i="1"/>
  <c r="EA45" i="1"/>
  <c r="EE45" i="1"/>
  <c r="DC114" i="1"/>
  <c r="DG114" i="1"/>
  <c r="DK114" i="1"/>
  <c r="DO114" i="1"/>
  <c r="DS114" i="1"/>
  <c r="DW114" i="1"/>
  <c r="EA114" i="1"/>
  <c r="EE114" i="1"/>
  <c r="DC32" i="1"/>
  <c r="DG32" i="1"/>
  <c r="DK32" i="1"/>
  <c r="DO32" i="1"/>
  <c r="DS32" i="1"/>
  <c r="DW32" i="1"/>
  <c r="EA32" i="1"/>
  <c r="EE32" i="1"/>
  <c r="DB28" i="1"/>
  <c r="DF28" i="1"/>
  <c r="DJ28" i="1"/>
  <c r="DN28" i="1"/>
  <c r="DR28" i="1"/>
  <c r="DV28" i="1"/>
  <c r="DZ28" i="1"/>
  <c r="ED28" i="1"/>
  <c r="DC37" i="1"/>
  <c r="DG37" i="1"/>
  <c r="DK37" i="1"/>
  <c r="DO37" i="1"/>
  <c r="DS37" i="1"/>
  <c r="DW37" i="1"/>
  <c r="EA37" i="1"/>
  <c r="EE37" i="1"/>
  <c r="DC68" i="1"/>
  <c r="DG68" i="1"/>
  <c r="DK68" i="1"/>
  <c r="DO68" i="1"/>
  <c r="DS68" i="1"/>
  <c r="DW68" i="1"/>
  <c r="EA68" i="1"/>
  <c r="EE68" i="1"/>
  <c r="CY80" i="1"/>
  <c r="DD80" i="1"/>
  <c r="DH80" i="1"/>
  <c r="DL80" i="1"/>
  <c r="DP80" i="1"/>
  <c r="DT80" i="1"/>
  <c r="DX80" i="1"/>
  <c r="EB80" i="1"/>
  <c r="DA94" i="1"/>
  <c r="DE94" i="1"/>
  <c r="DM94" i="1"/>
  <c r="DQ94" i="1"/>
  <c r="DU94" i="1"/>
  <c r="EA94" i="1"/>
  <c r="EF94" i="1"/>
  <c r="EF78" i="1"/>
  <c r="ED78" i="1"/>
  <c r="DZ78" i="1"/>
  <c r="DV78" i="1"/>
  <c r="DR78" i="1"/>
  <c r="DN78" i="1"/>
  <c r="DJ78" i="1"/>
  <c r="DF78" i="1"/>
  <c r="DB78" i="1"/>
  <c r="DA78" i="1"/>
  <c r="DG78" i="1"/>
  <c r="DL78" i="1"/>
  <c r="DQ78" i="1"/>
  <c r="DW78" i="1"/>
  <c r="EB78" i="1"/>
  <c r="DD83" i="1"/>
  <c r="DL83" i="1"/>
  <c r="DT83" i="1"/>
  <c r="DF43" i="1"/>
  <c r="DN43" i="1"/>
  <c r="DV43" i="1"/>
  <c r="EC90" i="1"/>
  <c r="DY90" i="1"/>
  <c r="DU90" i="1"/>
  <c r="DQ90" i="1"/>
  <c r="DM90" i="1"/>
  <c r="DI90" i="1"/>
  <c r="DE90" i="1"/>
  <c r="DA90" i="1"/>
  <c r="EE90" i="1"/>
  <c r="EA90" i="1"/>
  <c r="DW90" i="1"/>
  <c r="DS90" i="1"/>
  <c r="DO90" i="1"/>
  <c r="DK90" i="1"/>
  <c r="DG90" i="1"/>
  <c r="DC90" i="1"/>
  <c r="CY90" i="1"/>
  <c r="DH90" i="1"/>
  <c r="DP90" i="1"/>
  <c r="DX90" i="1"/>
  <c r="EF90" i="1"/>
  <c r="DD97" i="1"/>
  <c r="DT97" i="1"/>
  <c r="EE38" i="1"/>
  <c r="EA38" i="1"/>
  <c r="DW38" i="1"/>
  <c r="DS38" i="1"/>
  <c r="DO38" i="1"/>
  <c r="DK38" i="1"/>
  <c r="DG38" i="1"/>
  <c r="DC38" i="1"/>
  <c r="ED38" i="1"/>
  <c r="DZ38" i="1"/>
  <c r="DV38" i="1"/>
  <c r="DR38" i="1"/>
  <c r="DN38" i="1"/>
  <c r="DJ38" i="1"/>
  <c r="DF38" i="1"/>
  <c r="DB38" i="1"/>
  <c r="EF38" i="1"/>
  <c r="EB38" i="1"/>
  <c r="DX38" i="1"/>
  <c r="DT38" i="1"/>
  <c r="DP38" i="1"/>
  <c r="DL38" i="1"/>
  <c r="DH38" i="1"/>
  <c r="DD38" i="1"/>
  <c r="CY38" i="1"/>
  <c r="DI38" i="1"/>
  <c r="DY38" i="1"/>
  <c r="DI50" i="1"/>
  <c r="DY50" i="1"/>
  <c r="EF111" i="1"/>
  <c r="EF112" i="1"/>
  <c r="EE63" i="1"/>
  <c r="EE113" i="1"/>
  <c r="ED99" i="1"/>
  <c r="DB26" i="1"/>
  <c r="DF26" i="1"/>
  <c r="DJ26" i="1"/>
  <c r="DN26" i="1"/>
  <c r="DR26" i="1"/>
  <c r="DV26" i="1"/>
  <c r="DZ26" i="1"/>
  <c r="CY66" i="1"/>
  <c r="DD66" i="1"/>
  <c r="DH66" i="1"/>
  <c r="DL66" i="1"/>
  <c r="DP66" i="1"/>
  <c r="DT66" i="1"/>
  <c r="DX66" i="1"/>
  <c r="EB66" i="1"/>
  <c r="CY45" i="1"/>
  <c r="DD45" i="1"/>
  <c r="DH45" i="1"/>
  <c r="DL45" i="1"/>
  <c r="DP45" i="1"/>
  <c r="DT45" i="1"/>
  <c r="DX45" i="1"/>
  <c r="EB45" i="1"/>
  <c r="CY114" i="1"/>
  <c r="DD114" i="1"/>
  <c r="DH114" i="1"/>
  <c r="DL114" i="1"/>
  <c r="DP114" i="1"/>
  <c r="DT114" i="1"/>
  <c r="DX114" i="1"/>
  <c r="EB114" i="1"/>
  <c r="CY32" i="1"/>
  <c r="DD32" i="1"/>
  <c r="DH32" i="1"/>
  <c r="DL32" i="1"/>
  <c r="DP32" i="1"/>
  <c r="DT32" i="1"/>
  <c r="DX32" i="1"/>
  <c r="EB32" i="1"/>
  <c r="DC28" i="1"/>
  <c r="DG28" i="1"/>
  <c r="DK28" i="1"/>
  <c r="DO28" i="1"/>
  <c r="DS28" i="1"/>
  <c r="DW28" i="1"/>
  <c r="EA28" i="1"/>
  <c r="EE28" i="1"/>
  <c r="CY37" i="1"/>
  <c r="DD37" i="1"/>
  <c r="DH37" i="1"/>
  <c r="DL37" i="1"/>
  <c r="DP37" i="1"/>
  <c r="DT37" i="1"/>
  <c r="DX37" i="1"/>
  <c r="EB37" i="1"/>
  <c r="CY68" i="1"/>
  <c r="DD68" i="1"/>
  <c r="DH68" i="1"/>
  <c r="DL68" i="1"/>
  <c r="DP68" i="1"/>
  <c r="DT68" i="1"/>
  <c r="DX68" i="1"/>
  <c r="EB68" i="1"/>
  <c r="DA80" i="1"/>
  <c r="DE80" i="1"/>
  <c r="DI80" i="1"/>
  <c r="DM80" i="1"/>
  <c r="DQ80" i="1"/>
  <c r="DU80" i="1"/>
  <c r="DY80" i="1"/>
  <c r="DB94" i="1"/>
  <c r="DF94" i="1"/>
  <c r="DJ94" i="1"/>
  <c r="DN94" i="1"/>
  <c r="DR94" i="1"/>
  <c r="DW94" i="1"/>
  <c r="DC78" i="1"/>
  <c r="DH78" i="1"/>
  <c r="DM78" i="1"/>
  <c r="DS78" i="1"/>
  <c r="DX78" i="1"/>
  <c r="EC83" i="1"/>
  <c r="DY83" i="1"/>
  <c r="DU83" i="1"/>
  <c r="DQ83" i="1"/>
  <c r="DM83" i="1"/>
  <c r="DI83" i="1"/>
  <c r="DE83" i="1"/>
  <c r="DA83" i="1"/>
  <c r="EE83" i="1"/>
  <c r="EA83" i="1"/>
  <c r="DW83" i="1"/>
  <c r="DS83" i="1"/>
  <c r="DO83" i="1"/>
  <c r="DK83" i="1"/>
  <c r="DG83" i="1"/>
  <c r="DC83" i="1"/>
  <c r="DF83" i="1"/>
  <c r="DN83" i="1"/>
  <c r="DV83" i="1"/>
  <c r="ED83" i="1"/>
  <c r="EC43" i="1"/>
  <c r="DY43" i="1"/>
  <c r="DU43" i="1"/>
  <c r="DQ43" i="1"/>
  <c r="DM43" i="1"/>
  <c r="DI43" i="1"/>
  <c r="DE43" i="1"/>
  <c r="DA43" i="1"/>
  <c r="EE43" i="1"/>
  <c r="EA43" i="1"/>
  <c r="DW43" i="1"/>
  <c r="DS43" i="1"/>
  <c r="DO43" i="1"/>
  <c r="DK43" i="1"/>
  <c r="DG43" i="1"/>
  <c r="DC43" i="1"/>
  <c r="CY43" i="1"/>
  <c r="DH43" i="1"/>
  <c r="DP43" i="1"/>
  <c r="DX43" i="1"/>
  <c r="EF43" i="1"/>
  <c r="DB90" i="1"/>
  <c r="DJ90" i="1"/>
  <c r="DR90" i="1"/>
  <c r="DZ90" i="1"/>
  <c r="DH97" i="1"/>
  <c r="DM38" i="1"/>
  <c r="EF50" i="1"/>
  <c r="DM50" i="1"/>
  <c r="EF55" i="1"/>
  <c r="ED56" i="1"/>
  <c r="EE104" i="1"/>
  <c r="EF63" i="1"/>
  <c r="EF113" i="1"/>
  <c r="DV115" i="1"/>
  <c r="DA114" i="1"/>
  <c r="DE114" i="1"/>
  <c r="DI114" i="1"/>
  <c r="DM114" i="1"/>
  <c r="DQ114" i="1"/>
  <c r="DU114" i="1"/>
  <c r="DY114" i="1"/>
  <c r="DA32" i="1"/>
  <c r="DE32" i="1"/>
  <c r="DI32" i="1"/>
  <c r="DM32" i="1"/>
  <c r="DQ32" i="1"/>
  <c r="DU32" i="1"/>
  <c r="DY32" i="1"/>
  <c r="CY28" i="1"/>
  <c r="DD28" i="1"/>
  <c r="DH28" i="1"/>
  <c r="DL28" i="1"/>
  <c r="DP28" i="1"/>
  <c r="DT28" i="1"/>
  <c r="DX28" i="1"/>
  <c r="EB28" i="1"/>
  <c r="DA37" i="1"/>
  <c r="DE37" i="1"/>
  <c r="DI37" i="1"/>
  <c r="DM37" i="1"/>
  <c r="DQ37" i="1"/>
  <c r="DU37" i="1"/>
  <c r="DY37" i="1"/>
  <c r="DA68" i="1"/>
  <c r="DE68" i="1"/>
  <c r="DI68" i="1"/>
  <c r="DM68" i="1"/>
  <c r="DQ68" i="1"/>
  <c r="DU68" i="1"/>
  <c r="DY68" i="1"/>
  <c r="DB80" i="1"/>
  <c r="DF80" i="1"/>
  <c r="DJ80" i="1"/>
  <c r="DN80" i="1"/>
  <c r="DR80" i="1"/>
  <c r="DV80" i="1"/>
  <c r="DZ80" i="1"/>
  <c r="DC94" i="1"/>
  <c r="DG94" i="1"/>
  <c r="DK94" i="1"/>
  <c r="DO94" i="1"/>
  <c r="DS94" i="1"/>
  <c r="DX94" i="1"/>
  <c r="DD78" i="1"/>
  <c r="DI78" i="1"/>
  <c r="DO78" i="1"/>
  <c r="DT78" i="1"/>
  <c r="DY78" i="1"/>
  <c r="CY83" i="1"/>
  <c r="DH83" i="1"/>
  <c r="DP83" i="1"/>
  <c r="DX83" i="1"/>
  <c r="DB43" i="1"/>
  <c r="DJ43" i="1"/>
  <c r="DR43" i="1"/>
  <c r="DD90" i="1"/>
  <c r="DL90" i="1"/>
  <c r="DT90" i="1"/>
  <c r="DL97" i="1"/>
  <c r="DA38" i="1"/>
  <c r="EE50" i="1"/>
  <c r="EA50" i="1"/>
  <c r="DW50" i="1"/>
  <c r="DS50" i="1"/>
  <c r="DO50" i="1"/>
  <c r="DK50" i="1"/>
  <c r="DG50" i="1"/>
  <c r="DC50" i="1"/>
  <c r="ED50" i="1"/>
  <c r="DZ50" i="1"/>
  <c r="DV50" i="1"/>
  <c r="DR50" i="1"/>
  <c r="DN50" i="1"/>
  <c r="DJ50" i="1"/>
  <c r="DF50" i="1"/>
  <c r="DB50" i="1"/>
  <c r="DA50" i="1"/>
  <c r="DQ50" i="1"/>
  <c r="EE55" i="1"/>
  <c r="EA55" i="1"/>
  <c r="DW55" i="1"/>
  <c r="DS55" i="1"/>
  <c r="DO55" i="1"/>
  <c r="DK55" i="1"/>
  <c r="DG55" i="1"/>
  <c r="DC55" i="1"/>
  <c r="ED55" i="1"/>
  <c r="DZ55" i="1"/>
  <c r="DV55" i="1"/>
  <c r="DR55" i="1"/>
  <c r="DN55" i="1"/>
  <c r="DJ55" i="1"/>
  <c r="DF55" i="1"/>
  <c r="DB55" i="1"/>
  <c r="EC55" i="1"/>
  <c r="DY55" i="1"/>
  <c r="DU55" i="1"/>
  <c r="DQ55" i="1"/>
  <c r="DM55" i="1"/>
  <c r="DI55" i="1"/>
  <c r="DE55" i="1"/>
  <c r="DA55" i="1"/>
  <c r="ED111" i="1"/>
  <c r="ED112" i="1"/>
  <c r="EC63" i="1"/>
  <c r="EF99" i="1"/>
  <c r="EE35" i="1"/>
  <c r="EA35" i="1"/>
  <c r="DW35" i="1"/>
  <c r="DS35" i="1"/>
  <c r="DO35" i="1"/>
  <c r="DK35" i="1"/>
  <c r="DG35" i="1"/>
  <c r="DC35" i="1"/>
  <c r="EC35" i="1"/>
  <c r="DY35" i="1"/>
  <c r="DU35" i="1"/>
  <c r="DQ35" i="1"/>
  <c r="DM35" i="1"/>
  <c r="DI35" i="1"/>
  <c r="DE35" i="1"/>
  <c r="DA35" i="1"/>
  <c r="ED35" i="1"/>
  <c r="DV35" i="1"/>
  <c r="DN35" i="1"/>
  <c r="DF35" i="1"/>
  <c r="EB35" i="1"/>
  <c r="DT35" i="1"/>
  <c r="DL35" i="1"/>
  <c r="DD35" i="1"/>
  <c r="DZ35" i="1"/>
  <c r="DR35" i="1"/>
  <c r="DJ35" i="1"/>
  <c r="DB35" i="1"/>
  <c r="EF35" i="1"/>
  <c r="DX35" i="1"/>
  <c r="DP35" i="1"/>
  <c r="DH35" i="1"/>
  <c r="CY35" i="1"/>
  <c r="DW58" i="1"/>
  <c r="DG58" i="1"/>
  <c r="EE58" i="1"/>
  <c r="EA59" i="1"/>
  <c r="DK59" i="1"/>
  <c r="DW59" i="1"/>
  <c r="DG59" i="1"/>
  <c r="DS59" i="1"/>
  <c r="DC59" i="1"/>
  <c r="EE59" i="1"/>
  <c r="DW60" i="1"/>
  <c r="DS61" i="1"/>
  <c r="DC61" i="1"/>
  <c r="EA61" i="1"/>
  <c r="DK61" i="1"/>
  <c r="EE61" i="1"/>
  <c r="DK64" i="1"/>
  <c r="CY50" i="1"/>
  <c r="DD50" i="1"/>
  <c r="DH50" i="1"/>
  <c r="DL50" i="1"/>
  <c r="DP50" i="1"/>
  <c r="DT50" i="1"/>
  <c r="DX50" i="1"/>
  <c r="EB50" i="1"/>
  <c r="CY55" i="1"/>
  <c r="DD55" i="1"/>
  <c r="DH55" i="1"/>
  <c r="DL55" i="1"/>
  <c r="DP55" i="1"/>
  <c r="DT55" i="1"/>
  <c r="DX55" i="1"/>
  <c r="EB55" i="1"/>
  <c r="DA111" i="1"/>
  <c r="DE111" i="1"/>
  <c r="DI111" i="1"/>
  <c r="DM111" i="1"/>
  <c r="DQ111" i="1"/>
  <c r="DU111" i="1"/>
  <c r="DY111" i="1"/>
  <c r="EC111" i="1"/>
  <c r="DA56" i="1"/>
  <c r="DE56" i="1"/>
  <c r="DI56" i="1"/>
  <c r="DM56" i="1"/>
  <c r="DQ56" i="1"/>
  <c r="DU56" i="1"/>
  <c r="DY56" i="1"/>
  <c r="EC56" i="1"/>
  <c r="CY119" i="1"/>
  <c r="DD119" i="1"/>
  <c r="DH119" i="1"/>
  <c r="DL119" i="1"/>
  <c r="DP119" i="1"/>
  <c r="DT119" i="1"/>
  <c r="DX119" i="1"/>
  <c r="EB119" i="1"/>
  <c r="CY54" i="1"/>
  <c r="DD54" i="1"/>
  <c r="DH54" i="1"/>
  <c r="DL54" i="1"/>
  <c r="DP54" i="1"/>
  <c r="DT54" i="1"/>
  <c r="DX54" i="1"/>
  <c r="EB54" i="1"/>
  <c r="DA112" i="1"/>
  <c r="DE112" i="1"/>
  <c r="DI112" i="1"/>
  <c r="DM112" i="1"/>
  <c r="DQ112" i="1"/>
  <c r="DU112" i="1"/>
  <c r="DY112" i="1"/>
  <c r="EC112" i="1"/>
  <c r="DB104" i="1"/>
  <c r="DF104" i="1"/>
  <c r="DJ104" i="1"/>
  <c r="DN104" i="1"/>
  <c r="DR104" i="1"/>
  <c r="DV104" i="1"/>
  <c r="DZ104" i="1"/>
  <c r="ED104" i="1"/>
  <c r="DB63" i="1"/>
  <c r="DF63" i="1"/>
  <c r="DJ63" i="1"/>
  <c r="DN63" i="1"/>
  <c r="DR63" i="1"/>
  <c r="DV63" i="1"/>
  <c r="DZ63" i="1"/>
  <c r="ED63" i="1"/>
  <c r="DA49" i="1"/>
  <c r="DE49" i="1"/>
  <c r="DI49" i="1"/>
  <c r="DM49" i="1"/>
  <c r="DQ49" i="1"/>
  <c r="DU49" i="1"/>
  <c r="DY49" i="1"/>
  <c r="EC49" i="1"/>
  <c r="DB113" i="1"/>
  <c r="DF113" i="1"/>
  <c r="DJ113" i="1"/>
  <c r="DN113" i="1"/>
  <c r="DR113" i="1"/>
  <c r="DV113" i="1"/>
  <c r="DZ113" i="1"/>
  <c r="ED113" i="1"/>
  <c r="DA99" i="1"/>
  <c r="DE99" i="1"/>
  <c r="DI99" i="1"/>
  <c r="DM99" i="1"/>
  <c r="DQ99" i="1"/>
  <c r="DU99" i="1"/>
  <c r="DY99" i="1"/>
  <c r="EC99" i="1"/>
  <c r="DN115" i="1"/>
  <c r="ED115" i="1"/>
  <c r="DF116" i="1"/>
  <c r="DV116" i="1"/>
  <c r="DN117" i="1"/>
  <c r="ED117" i="1"/>
  <c r="DF118" i="1"/>
  <c r="DV118" i="1"/>
  <c r="ED58" i="1"/>
  <c r="DC58" i="1"/>
  <c r="DS58" i="1"/>
  <c r="DO59" i="1"/>
  <c r="DK60" i="1"/>
  <c r="EA60" i="1"/>
  <c r="EC61" i="1"/>
  <c r="DG61" i="1"/>
  <c r="DW61" i="1"/>
  <c r="ED64" i="1"/>
  <c r="DC64" i="1"/>
  <c r="DB111" i="1"/>
  <c r="DF111" i="1"/>
  <c r="DJ111" i="1"/>
  <c r="DN111" i="1"/>
  <c r="DR111" i="1"/>
  <c r="DV111" i="1"/>
  <c r="DZ111" i="1"/>
  <c r="DB56" i="1"/>
  <c r="DF56" i="1"/>
  <c r="DJ56" i="1"/>
  <c r="DN56" i="1"/>
  <c r="DR56" i="1"/>
  <c r="DV56" i="1"/>
  <c r="DZ56" i="1"/>
  <c r="DA119" i="1"/>
  <c r="DE119" i="1"/>
  <c r="DI119" i="1"/>
  <c r="DM119" i="1"/>
  <c r="DQ119" i="1"/>
  <c r="DU119" i="1"/>
  <c r="DY119" i="1"/>
  <c r="EC119" i="1"/>
  <c r="DA54" i="1"/>
  <c r="DE54" i="1"/>
  <c r="DI54" i="1"/>
  <c r="DM54" i="1"/>
  <c r="DQ54" i="1"/>
  <c r="DU54" i="1"/>
  <c r="DY54" i="1"/>
  <c r="EC54" i="1"/>
  <c r="DB112" i="1"/>
  <c r="DF112" i="1"/>
  <c r="DJ112" i="1"/>
  <c r="DN112" i="1"/>
  <c r="DR112" i="1"/>
  <c r="DV112" i="1"/>
  <c r="DZ112" i="1"/>
  <c r="DC104" i="1"/>
  <c r="DG104" i="1"/>
  <c r="DK104" i="1"/>
  <c r="DO104" i="1"/>
  <c r="DS104" i="1"/>
  <c r="DW104" i="1"/>
  <c r="EA104" i="1"/>
  <c r="DC63" i="1"/>
  <c r="DG63" i="1"/>
  <c r="DK63" i="1"/>
  <c r="DO63" i="1"/>
  <c r="DS63" i="1"/>
  <c r="DW63" i="1"/>
  <c r="EA63" i="1"/>
  <c r="DB49" i="1"/>
  <c r="DF49" i="1"/>
  <c r="DJ49" i="1"/>
  <c r="DN49" i="1"/>
  <c r="DR49" i="1"/>
  <c r="DV49" i="1"/>
  <c r="DZ49" i="1"/>
  <c r="DC113" i="1"/>
  <c r="DG113" i="1"/>
  <c r="DK113" i="1"/>
  <c r="DO113" i="1"/>
  <c r="DS113" i="1"/>
  <c r="DW113" i="1"/>
  <c r="EA113" i="1"/>
  <c r="DB99" i="1"/>
  <c r="DF99" i="1"/>
  <c r="DJ99" i="1"/>
  <c r="DN99" i="1"/>
  <c r="DR99" i="1"/>
  <c r="DV99" i="1"/>
  <c r="DZ99" i="1"/>
  <c r="DB115" i="1"/>
  <c r="DJ116" i="1"/>
  <c r="DZ116" i="1"/>
  <c r="DJ118" i="1"/>
  <c r="DZ118" i="1"/>
  <c r="EC58" i="1"/>
  <c r="ED59" i="1"/>
  <c r="DO60" i="1"/>
  <c r="EE60" i="1"/>
  <c r="EC64" i="1"/>
  <c r="DC111" i="1"/>
  <c r="DG111" i="1"/>
  <c r="DK111" i="1"/>
  <c r="DO111" i="1"/>
  <c r="DS111" i="1"/>
  <c r="DW111" i="1"/>
  <c r="EA111" i="1"/>
  <c r="EE111" i="1"/>
  <c r="DC56" i="1"/>
  <c r="DG56" i="1"/>
  <c r="DK56" i="1"/>
  <c r="DO56" i="1"/>
  <c r="DS56" i="1"/>
  <c r="DW56" i="1"/>
  <c r="EA56" i="1"/>
  <c r="EE56" i="1"/>
  <c r="DB119" i="1"/>
  <c r="DF119" i="1"/>
  <c r="DJ119" i="1"/>
  <c r="DN119" i="1"/>
  <c r="DR119" i="1"/>
  <c r="DV119" i="1"/>
  <c r="DZ119" i="1"/>
  <c r="ED119" i="1"/>
  <c r="DB54" i="1"/>
  <c r="DF54" i="1"/>
  <c r="DJ54" i="1"/>
  <c r="DN54" i="1"/>
  <c r="DR54" i="1"/>
  <c r="DV54" i="1"/>
  <c r="DZ54" i="1"/>
  <c r="ED54" i="1"/>
  <c r="DC112" i="1"/>
  <c r="DG112" i="1"/>
  <c r="DK112" i="1"/>
  <c r="DO112" i="1"/>
  <c r="DS112" i="1"/>
  <c r="DW112" i="1"/>
  <c r="EA112" i="1"/>
  <c r="EE112" i="1"/>
  <c r="CY104" i="1"/>
  <c r="DD104" i="1"/>
  <c r="DH104" i="1"/>
  <c r="DL104" i="1"/>
  <c r="DP104" i="1"/>
  <c r="DT104" i="1"/>
  <c r="DX104" i="1"/>
  <c r="EB104" i="1"/>
  <c r="CY63" i="1"/>
  <c r="DD63" i="1"/>
  <c r="DH63" i="1"/>
  <c r="DL63" i="1"/>
  <c r="DP63" i="1"/>
  <c r="DT63" i="1"/>
  <c r="DX63" i="1"/>
  <c r="EB63" i="1"/>
  <c r="DC49" i="1"/>
  <c r="DG49" i="1"/>
  <c r="DK49" i="1"/>
  <c r="DO49" i="1"/>
  <c r="DS49" i="1"/>
  <c r="DW49" i="1"/>
  <c r="EA49" i="1"/>
  <c r="EE49" i="1"/>
  <c r="CY113" i="1"/>
  <c r="DD113" i="1"/>
  <c r="DH113" i="1"/>
  <c r="DL113" i="1"/>
  <c r="DP113" i="1"/>
  <c r="DT113" i="1"/>
  <c r="DX113" i="1"/>
  <c r="EB113" i="1"/>
  <c r="DC99" i="1"/>
  <c r="DG99" i="1"/>
  <c r="DK99" i="1"/>
  <c r="DO99" i="1"/>
  <c r="DS99" i="1"/>
  <c r="DW99" i="1"/>
  <c r="EA99" i="1"/>
  <c r="EE99" i="1"/>
  <c r="DF115" i="1"/>
  <c r="DN116" i="1"/>
  <c r="ED116" i="1"/>
  <c r="DF117" i="1"/>
  <c r="DV117" i="1"/>
  <c r="DN118" i="1"/>
  <c r="EE118" i="1"/>
  <c r="DK58" i="1"/>
  <c r="EA58" i="1"/>
  <c r="EC59" i="1"/>
  <c r="ED60" i="1"/>
  <c r="DC60" i="1"/>
  <c r="DS60" i="1"/>
  <c r="DO61" i="1"/>
  <c r="CY111" i="1"/>
  <c r="DD111" i="1"/>
  <c r="DH111" i="1"/>
  <c r="DL111" i="1"/>
  <c r="DP111" i="1"/>
  <c r="DT111" i="1"/>
  <c r="DX111" i="1"/>
  <c r="EB111" i="1"/>
  <c r="CY56" i="1"/>
  <c r="DD56" i="1"/>
  <c r="DH56" i="1"/>
  <c r="DL56" i="1"/>
  <c r="DP56" i="1"/>
  <c r="DT56" i="1"/>
  <c r="DX56" i="1"/>
  <c r="EB56" i="1"/>
  <c r="DC119" i="1"/>
  <c r="DG119" i="1"/>
  <c r="DK119" i="1"/>
  <c r="DO119" i="1"/>
  <c r="DS119" i="1"/>
  <c r="DW119" i="1"/>
  <c r="EA119" i="1"/>
  <c r="DC54" i="1"/>
  <c r="DG54" i="1"/>
  <c r="DK54" i="1"/>
  <c r="DO54" i="1"/>
  <c r="DS54" i="1"/>
  <c r="DW54" i="1"/>
  <c r="EA54" i="1"/>
  <c r="CY112" i="1"/>
  <c r="DD112" i="1"/>
  <c r="DH112" i="1"/>
  <c r="DL112" i="1"/>
  <c r="DP112" i="1"/>
  <c r="DT112" i="1"/>
  <c r="DX112" i="1"/>
  <c r="EB112" i="1"/>
  <c r="DA104" i="1"/>
  <c r="DE104" i="1"/>
  <c r="DI104" i="1"/>
  <c r="DM104" i="1"/>
  <c r="DQ104" i="1"/>
  <c r="DU104" i="1"/>
  <c r="DY104" i="1"/>
  <c r="DA63" i="1"/>
  <c r="DE63" i="1"/>
  <c r="DI63" i="1"/>
  <c r="DM63" i="1"/>
  <c r="DQ63" i="1"/>
  <c r="DU63" i="1"/>
  <c r="DY63" i="1"/>
  <c r="CY49" i="1"/>
  <c r="DD49" i="1"/>
  <c r="DH49" i="1"/>
  <c r="DL49" i="1"/>
  <c r="DP49" i="1"/>
  <c r="DT49" i="1"/>
  <c r="DX49" i="1"/>
  <c r="EB49" i="1"/>
  <c r="DA113" i="1"/>
  <c r="DE113" i="1"/>
  <c r="DI113" i="1"/>
  <c r="DM113" i="1"/>
  <c r="DQ113" i="1"/>
  <c r="DU113" i="1"/>
  <c r="DY113" i="1"/>
  <c r="CY99" i="1"/>
  <c r="DD99" i="1"/>
  <c r="DH99" i="1"/>
  <c r="DL99" i="1"/>
  <c r="DP99" i="1"/>
  <c r="DT99" i="1"/>
  <c r="DX99" i="1"/>
  <c r="EB99" i="1"/>
  <c r="EC115" i="1"/>
  <c r="DY115" i="1"/>
  <c r="DU115" i="1"/>
  <c r="DQ115" i="1"/>
  <c r="DM115" i="1"/>
  <c r="DI115" i="1"/>
  <c r="DE115" i="1"/>
  <c r="DA115" i="1"/>
  <c r="EF115" i="1"/>
  <c r="EB115" i="1"/>
  <c r="DX115" i="1"/>
  <c r="DT115" i="1"/>
  <c r="DP115" i="1"/>
  <c r="DL115" i="1"/>
  <c r="DH115" i="1"/>
  <c r="DD115" i="1"/>
  <c r="CY115" i="1"/>
  <c r="EE115" i="1"/>
  <c r="EA115" i="1"/>
  <c r="DW115" i="1"/>
  <c r="DS115" i="1"/>
  <c r="DO115" i="1"/>
  <c r="DK115" i="1"/>
  <c r="DG115" i="1"/>
  <c r="DC115" i="1"/>
  <c r="DJ115" i="1"/>
  <c r="DZ115" i="1"/>
  <c r="EC116" i="1"/>
  <c r="DB116" i="1"/>
  <c r="DJ117" i="1"/>
  <c r="ED118" i="1"/>
  <c r="DB118" i="1"/>
  <c r="DO58" i="1"/>
  <c r="EC60" i="1"/>
  <c r="DG60" i="1"/>
  <c r="ED61" i="1"/>
  <c r="EE64" i="1"/>
  <c r="EA64" i="1"/>
  <c r="DW64" i="1"/>
  <c r="DS64" i="1"/>
  <c r="DO64" i="1"/>
  <c r="EB51" i="1"/>
  <c r="DC116" i="1"/>
  <c r="DG116" i="1"/>
  <c r="DK116" i="1"/>
  <c r="DO116" i="1"/>
  <c r="DS116" i="1"/>
  <c r="DW116" i="1"/>
  <c r="EA116" i="1"/>
  <c r="EE116" i="1"/>
  <c r="DC117" i="1"/>
  <c r="DG117" i="1"/>
  <c r="DK117" i="1"/>
  <c r="DO117" i="1"/>
  <c r="DS117" i="1"/>
  <c r="DW117" i="1"/>
  <c r="EA117" i="1"/>
  <c r="EE117" i="1"/>
  <c r="DC118" i="1"/>
  <c r="DG118" i="1"/>
  <c r="DK118" i="1"/>
  <c r="DO118" i="1"/>
  <c r="DS118" i="1"/>
  <c r="DW118" i="1"/>
  <c r="EA118" i="1"/>
  <c r="EF118" i="1"/>
  <c r="CY58" i="1"/>
  <c r="DD58" i="1"/>
  <c r="DH58" i="1"/>
  <c r="DL58" i="1"/>
  <c r="DP58" i="1"/>
  <c r="DT58" i="1"/>
  <c r="DX58" i="1"/>
  <c r="EB58" i="1"/>
  <c r="EF58" i="1"/>
  <c r="CY59" i="1"/>
  <c r="DD59" i="1"/>
  <c r="DH59" i="1"/>
  <c r="DL59" i="1"/>
  <c r="DP59" i="1"/>
  <c r="DT59" i="1"/>
  <c r="DX59" i="1"/>
  <c r="EB59" i="1"/>
  <c r="EF59" i="1"/>
  <c r="CY60" i="1"/>
  <c r="DD60" i="1"/>
  <c r="DH60" i="1"/>
  <c r="DL60" i="1"/>
  <c r="DP60" i="1"/>
  <c r="DT60" i="1"/>
  <c r="DX60" i="1"/>
  <c r="EB60" i="1"/>
  <c r="EF60" i="1"/>
  <c r="CY61" i="1"/>
  <c r="DD61" i="1"/>
  <c r="DH61" i="1"/>
  <c r="DL61" i="1"/>
  <c r="DP61" i="1"/>
  <c r="DT61" i="1"/>
  <c r="DX61" i="1"/>
  <c r="EB61" i="1"/>
  <c r="EF61" i="1"/>
  <c r="CY64" i="1"/>
  <c r="DD64" i="1"/>
  <c r="DH64" i="1"/>
  <c r="DL64" i="1"/>
  <c r="DP64" i="1"/>
  <c r="DT64" i="1"/>
  <c r="DX64" i="1"/>
  <c r="EB64" i="1"/>
  <c r="EF64" i="1"/>
  <c r="EE51" i="1"/>
  <c r="EA51" i="1"/>
  <c r="DW51" i="1"/>
  <c r="DS51" i="1"/>
  <c r="DO51" i="1"/>
  <c r="DK51" i="1"/>
  <c r="ED51" i="1"/>
  <c r="DZ51" i="1"/>
  <c r="DV51" i="1"/>
  <c r="DR51" i="1"/>
  <c r="DN51" i="1"/>
  <c r="CY51" i="1"/>
  <c r="DD51" i="1"/>
  <c r="DH51" i="1"/>
  <c r="DM51" i="1"/>
  <c r="DU51" i="1"/>
  <c r="EC51" i="1"/>
  <c r="EE31" i="1"/>
  <c r="EA31" i="1"/>
  <c r="DW31" i="1"/>
  <c r="DS31" i="1"/>
  <c r="DO31" i="1"/>
  <c r="DK31" i="1"/>
  <c r="DG31" i="1"/>
  <c r="DC31" i="1"/>
  <c r="ED31" i="1"/>
  <c r="DZ31" i="1"/>
  <c r="DV31" i="1"/>
  <c r="DR31" i="1"/>
  <c r="DN31" i="1"/>
  <c r="DJ31" i="1"/>
  <c r="DF31" i="1"/>
  <c r="DB31" i="1"/>
  <c r="DA31" i="1"/>
  <c r="DI31" i="1"/>
  <c r="DQ31" i="1"/>
  <c r="DY31" i="1"/>
  <c r="DE33" i="1"/>
  <c r="DM33" i="1"/>
  <c r="DU33" i="1"/>
  <c r="EC33" i="1"/>
  <c r="EE52" i="1"/>
  <c r="EA52" i="1"/>
  <c r="DW52" i="1"/>
  <c r="DS52" i="1"/>
  <c r="DO52" i="1"/>
  <c r="DK52" i="1"/>
  <c r="DG52" i="1"/>
  <c r="DC52" i="1"/>
  <c r="ED52" i="1"/>
  <c r="DZ52" i="1"/>
  <c r="DV52" i="1"/>
  <c r="DR52" i="1"/>
  <c r="DN52" i="1"/>
  <c r="DJ52" i="1"/>
  <c r="DF52" i="1"/>
  <c r="DB52" i="1"/>
  <c r="DA52" i="1"/>
  <c r="DI52" i="1"/>
  <c r="DQ52" i="1"/>
  <c r="DY52" i="1"/>
  <c r="DE67" i="1"/>
  <c r="DM67" i="1"/>
  <c r="DU67" i="1"/>
  <c r="EC67" i="1"/>
  <c r="EE69" i="1"/>
  <c r="EA69" i="1"/>
  <c r="DW69" i="1"/>
  <c r="DS69" i="1"/>
  <c r="DO69" i="1"/>
  <c r="DK69" i="1"/>
  <c r="DG69" i="1"/>
  <c r="DC69" i="1"/>
  <c r="ED69" i="1"/>
  <c r="DZ69" i="1"/>
  <c r="DV69" i="1"/>
  <c r="DR69" i="1"/>
  <c r="DN69" i="1"/>
  <c r="DJ69" i="1"/>
  <c r="DF69" i="1"/>
  <c r="DB69" i="1"/>
  <c r="DA69" i="1"/>
  <c r="DI69" i="1"/>
  <c r="DQ69" i="1"/>
  <c r="DY69" i="1"/>
  <c r="DE70" i="1"/>
  <c r="DM70" i="1"/>
  <c r="DU70" i="1"/>
  <c r="EC70" i="1"/>
  <c r="EE73" i="1"/>
  <c r="EA73" i="1"/>
  <c r="DW73" i="1"/>
  <c r="DS73" i="1"/>
  <c r="DO73" i="1"/>
  <c r="DK73" i="1"/>
  <c r="DG73" i="1"/>
  <c r="DC73" i="1"/>
  <c r="ED73" i="1"/>
  <c r="DZ73" i="1"/>
  <c r="DV73" i="1"/>
  <c r="DR73" i="1"/>
  <c r="DN73" i="1"/>
  <c r="DJ73" i="1"/>
  <c r="DF73" i="1"/>
  <c r="DB73" i="1"/>
  <c r="DE73" i="1"/>
  <c r="DM73" i="1"/>
  <c r="DU73" i="1"/>
  <c r="EC73" i="1"/>
  <c r="EE71" i="1"/>
  <c r="EA71" i="1"/>
  <c r="DW71" i="1"/>
  <c r="DS71" i="1"/>
  <c r="DO71" i="1"/>
  <c r="DK71" i="1"/>
  <c r="DG71" i="1"/>
  <c r="DC71" i="1"/>
  <c r="ED71" i="1"/>
  <c r="DZ71" i="1"/>
  <c r="DV71" i="1"/>
  <c r="DR71" i="1"/>
  <c r="DN71" i="1"/>
  <c r="DJ71" i="1"/>
  <c r="DF71" i="1"/>
  <c r="DB71" i="1"/>
  <c r="DD71" i="1"/>
  <c r="DL71" i="1"/>
  <c r="DT71" i="1"/>
  <c r="EB71" i="1"/>
  <c r="CY72" i="1"/>
  <c r="DH72" i="1"/>
  <c r="DP72" i="1"/>
  <c r="DX72" i="1"/>
  <c r="DD74" i="1"/>
  <c r="DL74" i="1"/>
  <c r="DT74" i="1"/>
  <c r="EB74" i="1"/>
  <c r="CY75" i="1"/>
  <c r="DH75" i="1"/>
  <c r="DP75" i="1"/>
  <c r="DX75" i="1"/>
  <c r="DD76" i="1"/>
  <c r="DL76" i="1"/>
  <c r="DT76" i="1"/>
  <c r="EB76" i="1"/>
  <c r="DA77" i="1"/>
  <c r="DG79" i="1"/>
  <c r="EC81" i="1"/>
  <c r="EE53" i="1"/>
  <c r="EA53" i="1"/>
  <c r="DW53" i="1"/>
  <c r="DS53" i="1"/>
  <c r="DO53" i="1"/>
  <c r="DK53" i="1"/>
  <c r="DG53" i="1"/>
  <c r="DC53" i="1"/>
  <c r="EF53" i="1"/>
  <c r="DZ53" i="1"/>
  <c r="DU53" i="1"/>
  <c r="DP53" i="1"/>
  <c r="DJ53" i="1"/>
  <c r="DE53" i="1"/>
  <c r="CY53" i="1"/>
  <c r="EC53" i="1"/>
  <c r="DV53" i="1"/>
  <c r="DN53" i="1"/>
  <c r="DH53" i="1"/>
  <c r="DA53" i="1"/>
  <c r="EB53" i="1"/>
  <c r="DT53" i="1"/>
  <c r="DM53" i="1"/>
  <c r="DF53" i="1"/>
  <c r="DY53" i="1"/>
  <c r="DR53" i="1"/>
  <c r="DL53" i="1"/>
  <c r="DD53" i="1"/>
  <c r="DI53" i="1"/>
  <c r="DP85" i="1"/>
  <c r="DY88" i="1"/>
  <c r="CY116" i="1"/>
  <c r="DD116" i="1"/>
  <c r="DH116" i="1"/>
  <c r="DL116" i="1"/>
  <c r="DP116" i="1"/>
  <c r="DT116" i="1"/>
  <c r="DX116" i="1"/>
  <c r="EB116" i="1"/>
  <c r="EF116" i="1"/>
  <c r="CY117" i="1"/>
  <c r="DD117" i="1"/>
  <c r="DH117" i="1"/>
  <c r="DL117" i="1"/>
  <c r="DP117" i="1"/>
  <c r="DT117" i="1"/>
  <c r="DX117" i="1"/>
  <c r="EB117" i="1"/>
  <c r="EF117" i="1"/>
  <c r="CY118" i="1"/>
  <c r="DD118" i="1"/>
  <c r="DH118" i="1"/>
  <c r="DL118" i="1"/>
  <c r="DP118" i="1"/>
  <c r="DT118" i="1"/>
  <c r="DX118" i="1"/>
  <c r="EB118" i="1"/>
  <c r="DA58" i="1"/>
  <c r="DE58" i="1"/>
  <c r="DI58" i="1"/>
  <c r="DM58" i="1"/>
  <c r="DQ58" i="1"/>
  <c r="DU58" i="1"/>
  <c r="DY58" i="1"/>
  <c r="DA59" i="1"/>
  <c r="DE59" i="1"/>
  <c r="DI59" i="1"/>
  <c r="DM59" i="1"/>
  <c r="DQ59" i="1"/>
  <c r="DU59" i="1"/>
  <c r="DY59" i="1"/>
  <c r="DA60" i="1"/>
  <c r="DE60" i="1"/>
  <c r="DI60" i="1"/>
  <c r="DM60" i="1"/>
  <c r="DQ60" i="1"/>
  <c r="DU60" i="1"/>
  <c r="DY60" i="1"/>
  <c r="DA61" i="1"/>
  <c r="DE61" i="1"/>
  <c r="DI61" i="1"/>
  <c r="DM61" i="1"/>
  <c r="DQ61" i="1"/>
  <c r="DU61" i="1"/>
  <c r="DY61" i="1"/>
  <c r="DA64" i="1"/>
  <c r="DE64" i="1"/>
  <c r="DI64" i="1"/>
  <c r="DM64" i="1"/>
  <c r="DQ64" i="1"/>
  <c r="DU64" i="1"/>
  <c r="DY64" i="1"/>
  <c r="DA51" i="1"/>
  <c r="DE51" i="1"/>
  <c r="DI51" i="1"/>
  <c r="DP51" i="1"/>
  <c r="DX51" i="1"/>
  <c r="DD31" i="1"/>
  <c r="DL31" i="1"/>
  <c r="DT31" i="1"/>
  <c r="CY33" i="1"/>
  <c r="DH33" i="1"/>
  <c r="DP33" i="1"/>
  <c r="DX33" i="1"/>
  <c r="EF33" i="1"/>
  <c r="DD52" i="1"/>
  <c r="DL52" i="1"/>
  <c r="DT52" i="1"/>
  <c r="CY67" i="1"/>
  <c r="DH67" i="1"/>
  <c r="DP67" i="1"/>
  <c r="DX67" i="1"/>
  <c r="EF67" i="1"/>
  <c r="DD69" i="1"/>
  <c r="DL69" i="1"/>
  <c r="DT69" i="1"/>
  <c r="EB69" i="1"/>
  <c r="CY70" i="1"/>
  <c r="DH70" i="1"/>
  <c r="DP70" i="1"/>
  <c r="DX70" i="1"/>
  <c r="EF70" i="1"/>
  <c r="CY73" i="1"/>
  <c r="DH73" i="1"/>
  <c r="DP73" i="1"/>
  <c r="DX73" i="1"/>
  <c r="EF73" i="1"/>
  <c r="DE71" i="1"/>
  <c r="DM71" i="1"/>
  <c r="DU71" i="1"/>
  <c r="EC71" i="1"/>
  <c r="EE72" i="1"/>
  <c r="EA72" i="1"/>
  <c r="DW72" i="1"/>
  <c r="DS72" i="1"/>
  <c r="DO72" i="1"/>
  <c r="DK72" i="1"/>
  <c r="DG72" i="1"/>
  <c r="DC72" i="1"/>
  <c r="ED72" i="1"/>
  <c r="DZ72" i="1"/>
  <c r="DV72" i="1"/>
  <c r="DR72" i="1"/>
  <c r="DN72" i="1"/>
  <c r="DJ72" i="1"/>
  <c r="DF72" i="1"/>
  <c r="DB72" i="1"/>
  <c r="DA72" i="1"/>
  <c r="DI72" i="1"/>
  <c r="DQ72" i="1"/>
  <c r="DY72" i="1"/>
  <c r="DE74" i="1"/>
  <c r="DM74" i="1"/>
  <c r="DU74" i="1"/>
  <c r="EC74" i="1"/>
  <c r="EE75" i="1"/>
  <c r="EA75" i="1"/>
  <c r="DW75" i="1"/>
  <c r="DS75" i="1"/>
  <c r="DO75" i="1"/>
  <c r="DK75" i="1"/>
  <c r="DG75" i="1"/>
  <c r="DC75" i="1"/>
  <c r="ED75" i="1"/>
  <c r="DZ75" i="1"/>
  <c r="DV75" i="1"/>
  <c r="DR75" i="1"/>
  <c r="DN75" i="1"/>
  <c r="DJ75" i="1"/>
  <c r="DF75" i="1"/>
  <c r="DB75" i="1"/>
  <c r="DA75" i="1"/>
  <c r="DI75" i="1"/>
  <c r="DQ75" i="1"/>
  <c r="DY75" i="1"/>
  <c r="DE76" i="1"/>
  <c r="DM76" i="1"/>
  <c r="DU76" i="1"/>
  <c r="EC76" i="1"/>
  <c r="EF77" i="1"/>
  <c r="EB77" i="1"/>
  <c r="DX77" i="1"/>
  <c r="DT77" i="1"/>
  <c r="DP77" i="1"/>
  <c r="DL77" i="1"/>
  <c r="DH77" i="1"/>
  <c r="DD77" i="1"/>
  <c r="CY77" i="1"/>
  <c r="EE77" i="1"/>
  <c r="DZ77" i="1"/>
  <c r="DU77" i="1"/>
  <c r="DO77" i="1"/>
  <c r="DJ77" i="1"/>
  <c r="DE77" i="1"/>
  <c r="ED77" i="1"/>
  <c r="DY77" i="1"/>
  <c r="DS77" i="1"/>
  <c r="DN77" i="1"/>
  <c r="DI77" i="1"/>
  <c r="DC77" i="1"/>
  <c r="EC77" i="1"/>
  <c r="DW77" i="1"/>
  <c r="DR77" i="1"/>
  <c r="DM77" i="1"/>
  <c r="DG77" i="1"/>
  <c r="DB77" i="1"/>
  <c r="DF77" i="1"/>
  <c r="EA77" i="1"/>
  <c r="EA79" i="1"/>
  <c r="DV79" i="1"/>
  <c r="DQ79" i="1"/>
  <c r="DK79" i="1"/>
  <c r="DF79" i="1"/>
  <c r="DA79" i="1"/>
  <c r="EE79" i="1"/>
  <c r="DZ79" i="1"/>
  <c r="DU79" i="1"/>
  <c r="DO79" i="1"/>
  <c r="DJ79" i="1"/>
  <c r="DE79" i="1"/>
  <c r="ED79" i="1"/>
  <c r="DY79" i="1"/>
  <c r="DS79" i="1"/>
  <c r="DN79" i="1"/>
  <c r="DI79" i="1"/>
  <c r="DC79" i="1"/>
  <c r="DM79" i="1"/>
  <c r="DU81" i="1"/>
  <c r="DM81" i="1"/>
  <c r="DF81" i="1"/>
  <c r="DA81" i="1"/>
  <c r="DZ81" i="1"/>
  <c r="DR81" i="1"/>
  <c r="DL81" i="1"/>
  <c r="DE81" i="1"/>
  <c r="DX81" i="1"/>
  <c r="DV85" i="1"/>
  <c r="DX89" i="1"/>
  <c r="DM89" i="1"/>
  <c r="DB89" i="1"/>
  <c r="CY89" i="1"/>
  <c r="EA92" i="1"/>
  <c r="DC92" i="1"/>
  <c r="DO92" i="1"/>
  <c r="EE92" i="1"/>
  <c r="DK92" i="1"/>
  <c r="DA116" i="1"/>
  <c r="DE116" i="1"/>
  <c r="DI116" i="1"/>
  <c r="DM116" i="1"/>
  <c r="DQ116" i="1"/>
  <c r="DU116" i="1"/>
  <c r="DY116" i="1"/>
  <c r="DA117" i="1"/>
  <c r="DE117" i="1"/>
  <c r="DI117" i="1"/>
  <c r="DM117" i="1"/>
  <c r="DQ117" i="1"/>
  <c r="DU117" i="1"/>
  <c r="DY117" i="1"/>
  <c r="DA118" i="1"/>
  <c r="DE118" i="1"/>
  <c r="DI118" i="1"/>
  <c r="DM118" i="1"/>
  <c r="DQ118" i="1"/>
  <c r="DU118" i="1"/>
  <c r="DY118" i="1"/>
  <c r="DB58" i="1"/>
  <c r="DF58" i="1"/>
  <c r="DJ58" i="1"/>
  <c r="DN58" i="1"/>
  <c r="DR58" i="1"/>
  <c r="DV58" i="1"/>
  <c r="DZ58" i="1"/>
  <c r="DB59" i="1"/>
  <c r="DF59" i="1"/>
  <c r="DJ59" i="1"/>
  <c r="DN59" i="1"/>
  <c r="DR59" i="1"/>
  <c r="DV59" i="1"/>
  <c r="DZ59" i="1"/>
  <c r="DB60" i="1"/>
  <c r="DF60" i="1"/>
  <c r="DJ60" i="1"/>
  <c r="DN60" i="1"/>
  <c r="DR60" i="1"/>
  <c r="DV60" i="1"/>
  <c r="DZ60" i="1"/>
  <c r="DB61" i="1"/>
  <c r="DF61" i="1"/>
  <c r="DJ61" i="1"/>
  <c r="DN61" i="1"/>
  <c r="DR61" i="1"/>
  <c r="DV61" i="1"/>
  <c r="DZ61" i="1"/>
  <c r="DB64" i="1"/>
  <c r="DF64" i="1"/>
  <c r="DJ64" i="1"/>
  <c r="DN64" i="1"/>
  <c r="DR64" i="1"/>
  <c r="DV64" i="1"/>
  <c r="DZ64" i="1"/>
  <c r="DB51" i="1"/>
  <c r="DF51" i="1"/>
  <c r="DJ51" i="1"/>
  <c r="DQ51" i="1"/>
  <c r="DY51" i="1"/>
  <c r="DE31" i="1"/>
  <c r="DM31" i="1"/>
  <c r="DU31" i="1"/>
  <c r="EC31" i="1"/>
  <c r="EE33" i="1"/>
  <c r="EA33" i="1"/>
  <c r="DW33" i="1"/>
  <c r="DS33" i="1"/>
  <c r="DO33" i="1"/>
  <c r="DK33" i="1"/>
  <c r="DG33" i="1"/>
  <c r="DC33" i="1"/>
  <c r="ED33" i="1"/>
  <c r="DZ33" i="1"/>
  <c r="DV33" i="1"/>
  <c r="DR33" i="1"/>
  <c r="DN33" i="1"/>
  <c r="DJ33" i="1"/>
  <c r="DF33" i="1"/>
  <c r="DB33" i="1"/>
  <c r="DA33" i="1"/>
  <c r="DI33" i="1"/>
  <c r="DQ33" i="1"/>
  <c r="DY33" i="1"/>
  <c r="DE52" i="1"/>
  <c r="DM52" i="1"/>
  <c r="DU52" i="1"/>
  <c r="EC52" i="1"/>
  <c r="EE67" i="1"/>
  <c r="EA67" i="1"/>
  <c r="DW67" i="1"/>
  <c r="DS67" i="1"/>
  <c r="DO67" i="1"/>
  <c r="DK67" i="1"/>
  <c r="DG67" i="1"/>
  <c r="DC67" i="1"/>
  <c r="ED67" i="1"/>
  <c r="DZ67" i="1"/>
  <c r="DV67" i="1"/>
  <c r="DR67" i="1"/>
  <c r="DN67" i="1"/>
  <c r="DJ67" i="1"/>
  <c r="DF67" i="1"/>
  <c r="DB67" i="1"/>
  <c r="DA67" i="1"/>
  <c r="DI67" i="1"/>
  <c r="DQ67" i="1"/>
  <c r="DY67" i="1"/>
  <c r="DE69" i="1"/>
  <c r="DM69" i="1"/>
  <c r="DU69" i="1"/>
  <c r="EC69" i="1"/>
  <c r="EE70" i="1"/>
  <c r="EA70" i="1"/>
  <c r="DW70" i="1"/>
  <c r="DS70" i="1"/>
  <c r="DO70" i="1"/>
  <c r="DK70" i="1"/>
  <c r="DG70" i="1"/>
  <c r="DC70" i="1"/>
  <c r="ED70" i="1"/>
  <c r="DZ70" i="1"/>
  <c r="DV70" i="1"/>
  <c r="DR70" i="1"/>
  <c r="DN70" i="1"/>
  <c r="DJ70" i="1"/>
  <c r="DF70" i="1"/>
  <c r="DB70" i="1"/>
  <c r="DA70" i="1"/>
  <c r="DI70" i="1"/>
  <c r="DQ70" i="1"/>
  <c r="DY70" i="1"/>
  <c r="DA73" i="1"/>
  <c r="DI73" i="1"/>
  <c r="DQ73" i="1"/>
  <c r="DY73" i="1"/>
  <c r="CY71" i="1"/>
  <c r="DH71" i="1"/>
  <c r="DP71" i="1"/>
  <c r="DX71" i="1"/>
  <c r="EF71" i="1"/>
  <c r="DD72" i="1"/>
  <c r="DL72" i="1"/>
  <c r="DT72" i="1"/>
  <c r="EB72" i="1"/>
  <c r="CY74" i="1"/>
  <c r="DH74" i="1"/>
  <c r="DP74" i="1"/>
  <c r="DX74" i="1"/>
  <c r="DD75" i="1"/>
  <c r="DL75" i="1"/>
  <c r="DT75" i="1"/>
  <c r="EB75" i="1"/>
  <c r="CY76" i="1"/>
  <c r="DH76" i="1"/>
  <c r="DP76" i="1"/>
  <c r="DX76" i="1"/>
  <c r="DK77" i="1"/>
  <c r="DR79" i="1"/>
  <c r="DC81" i="1"/>
  <c r="EF81" i="1"/>
  <c r="DX53" i="1"/>
  <c r="EE84" i="1"/>
  <c r="EA84" i="1"/>
  <c r="DW84" i="1"/>
  <c r="DS84" i="1"/>
  <c r="DO84" i="1"/>
  <c r="DK84" i="1"/>
  <c r="DG84" i="1"/>
  <c r="DC84" i="1"/>
  <c r="EC84" i="1"/>
  <c r="DX84" i="1"/>
  <c r="DR84" i="1"/>
  <c r="DM84" i="1"/>
  <c r="DH84" i="1"/>
  <c r="DB84" i="1"/>
  <c r="EB84" i="1"/>
  <c r="DU84" i="1"/>
  <c r="DN84" i="1"/>
  <c r="DF84" i="1"/>
  <c r="CY84" i="1"/>
  <c r="DZ84" i="1"/>
  <c r="DT84" i="1"/>
  <c r="DL84" i="1"/>
  <c r="DE84" i="1"/>
  <c r="EF84" i="1"/>
  <c r="DY84" i="1"/>
  <c r="DQ84" i="1"/>
  <c r="DJ84" i="1"/>
  <c r="DD84" i="1"/>
  <c r="DI84" i="1"/>
  <c r="DA85" i="1"/>
  <c r="DJ89" i="1"/>
  <c r="DC51" i="1"/>
  <c r="DG51" i="1"/>
  <c r="DL51" i="1"/>
  <c r="DT51" i="1"/>
  <c r="CY31" i="1"/>
  <c r="DH31" i="1"/>
  <c r="DP31" i="1"/>
  <c r="DX31" i="1"/>
  <c r="DD33" i="1"/>
  <c r="DL33" i="1"/>
  <c r="DT33" i="1"/>
  <c r="CY52" i="1"/>
  <c r="DH52" i="1"/>
  <c r="DP52" i="1"/>
  <c r="DX52" i="1"/>
  <c r="DD67" i="1"/>
  <c r="DL67" i="1"/>
  <c r="DT67" i="1"/>
  <c r="CY69" i="1"/>
  <c r="DP69" i="1"/>
  <c r="DX69" i="1"/>
  <c r="DD70" i="1"/>
  <c r="DL70" i="1"/>
  <c r="DT70" i="1"/>
  <c r="DD73" i="1"/>
  <c r="DL73" i="1"/>
  <c r="DT73" i="1"/>
  <c r="DA71" i="1"/>
  <c r="DI71" i="1"/>
  <c r="DQ71" i="1"/>
  <c r="DE72" i="1"/>
  <c r="DM72" i="1"/>
  <c r="DU72" i="1"/>
  <c r="EC72" i="1"/>
  <c r="EE74" i="1"/>
  <c r="EA74" i="1"/>
  <c r="DW74" i="1"/>
  <c r="DS74" i="1"/>
  <c r="DO74" i="1"/>
  <c r="DK74" i="1"/>
  <c r="DG74" i="1"/>
  <c r="DC74" i="1"/>
  <c r="ED74" i="1"/>
  <c r="DZ74" i="1"/>
  <c r="DV74" i="1"/>
  <c r="DR74" i="1"/>
  <c r="DN74" i="1"/>
  <c r="DJ74" i="1"/>
  <c r="DF74" i="1"/>
  <c r="DB74" i="1"/>
  <c r="DA74" i="1"/>
  <c r="DI74" i="1"/>
  <c r="DQ74" i="1"/>
  <c r="DY74" i="1"/>
  <c r="DE75" i="1"/>
  <c r="DM75" i="1"/>
  <c r="DU75" i="1"/>
  <c r="EC75" i="1"/>
  <c r="EE76" i="1"/>
  <c r="EA76" i="1"/>
  <c r="DW76" i="1"/>
  <c r="DS76" i="1"/>
  <c r="DO76" i="1"/>
  <c r="DK76" i="1"/>
  <c r="DG76" i="1"/>
  <c r="DC76" i="1"/>
  <c r="ED76" i="1"/>
  <c r="DZ76" i="1"/>
  <c r="DV76" i="1"/>
  <c r="DR76" i="1"/>
  <c r="DN76" i="1"/>
  <c r="DJ76" i="1"/>
  <c r="DF76" i="1"/>
  <c r="DB76" i="1"/>
  <c r="DA76" i="1"/>
  <c r="DI76" i="1"/>
  <c r="DQ76" i="1"/>
  <c r="DY76" i="1"/>
  <c r="DQ77" i="1"/>
  <c r="DW79" i="1"/>
  <c r="EE85" i="1"/>
  <c r="EA85" i="1"/>
  <c r="DW85" i="1"/>
  <c r="DS85" i="1"/>
  <c r="DO85" i="1"/>
  <c r="DK85" i="1"/>
  <c r="DG85" i="1"/>
  <c r="DC85" i="1"/>
  <c r="ED85" i="1"/>
  <c r="DY85" i="1"/>
  <c r="DT85" i="1"/>
  <c r="DN85" i="1"/>
  <c r="DI85" i="1"/>
  <c r="DD85" i="1"/>
  <c r="EB85" i="1"/>
  <c r="DU85" i="1"/>
  <c r="DM85" i="1"/>
  <c r="DF85" i="1"/>
  <c r="CY85" i="1"/>
  <c r="DZ85" i="1"/>
  <c r="DR85" i="1"/>
  <c r="DL85" i="1"/>
  <c r="DE85" i="1"/>
  <c r="EF85" i="1"/>
  <c r="DX85" i="1"/>
  <c r="DQ85" i="1"/>
  <c r="DJ85" i="1"/>
  <c r="DB85" i="1"/>
  <c r="DH85" i="1"/>
  <c r="EE88" i="1"/>
  <c r="EA88" i="1"/>
  <c r="DW88" i="1"/>
  <c r="DS88" i="1"/>
  <c r="DO88" i="1"/>
  <c r="DK88" i="1"/>
  <c r="DG88" i="1"/>
  <c r="DC88" i="1"/>
  <c r="EC88" i="1"/>
  <c r="DX88" i="1"/>
  <c r="DR88" i="1"/>
  <c r="DM88" i="1"/>
  <c r="DH88" i="1"/>
  <c r="DB88" i="1"/>
  <c r="EF88" i="1"/>
  <c r="DZ88" i="1"/>
  <c r="DU88" i="1"/>
  <c r="DP88" i="1"/>
  <c r="DJ88" i="1"/>
  <c r="DE88" i="1"/>
  <c r="CY88" i="1"/>
  <c r="DV88" i="1"/>
  <c r="DL88" i="1"/>
  <c r="DA88" i="1"/>
  <c r="ED88" i="1"/>
  <c r="DT88" i="1"/>
  <c r="DI88" i="1"/>
  <c r="EB88" i="1"/>
  <c r="DQ88" i="1"/>
  <c r="DF88" i="1"/>
  <c r="DN88" i="1"/>
  <c r="DU89" i="1"/>
  <c r="DD82" i="1"/>
  <c r="DJ82" i="1"/>
  <c r="DR82" i="1"/>
  <c r="DY82" i="1"/>
  <c r="EF82" i="1"/>
  <c r="EE86" i="1"/>
  <c r="EA86" i="1"/>
  <c r="DW86" i="1"/>
  <c r="DS86" i="1"/>
  <c r="DO86" i="1"/>
  <c r="DK86" i="1"/>
  <c r="DG86" i="1"/>
  <c r="DC86" i="1"/>
  <c r="EF86" i="1"/>
  <c r="DZ86" i="1"/>
  <c r="DU86" i="1"/>
  <c r="DP86" i="1"/>
  <c r="DJ86" i="1"/>
  <c r="DE86" i="1"/>
  <c r="CY86" i="1"/>
  <c r="EC86" i="1"/>
  <c r="DX86" i="1"/>
  <c r="DR86" i="1"/>
  <c r="DM86" i="1"/>
  <c r="DH86" i="1"/>
  <c r="DB86" i="1"/>
  <c r="DD86" i="1"/>
  <c r="DN86" i="1"/>
  <c r="DY86" i="1"/>
  <c r="CY87" i="1"/>
  <c r="DJ87" i="1"/>
  <c r="DU87" i="1"/>
  <c r="EF87" i="1"/>
  <c r="EB81" i="1"/>
  <c r="DE82" i="1"/>
  <c r="DM82" i="1"/>
  <c r="DT82" i="1"/>
  <c r="DZ82" i="1"/>
  <c r="DF86" i="1"/>
  <c r="DQ86" i="1"/>
  <c r="EB86" i="1"/>
  <c r="ED87" i="1"/>
  <c r="DM87" i="1"/>
  <c r="DX87" i="1"/>
  <c r="ED89" i="1"/>
  <c r="DY89" i="1"/>
  <c r="DT89" i="1"/>
  <c r="DN89" i="1"/>
  <c r="DI89" i="1"/>
  <c r="DD89" i="1"/>
  <c r="DE89" i="1"/>
  <c r="DP89" i="1"/>
  <c r="DZ89" i="1"/>
  <c r="EF79" i="1"/>
  <c r="DB81" i="1"/>
  <c r="DH81" i="1"/>
  <c r="DP81" i="1"/>
  <c r="DV81" i="1"/>
  <c r="CY82" i="1"/>
  <c r="DH82" i="1"/>
  <c r="DN82" i="1"/>
  <c r="DU82" i="1"/>
  <c r="DI86" i="1"/>
  <c r="DT86" i="1"/>
  <c r="ED86" i="1"/>
  <c r="DE87" i="1"/>
  <c r="DP87" i="1"/>
  <c r="DH89" i="1"/>
  <c r="DR89" i="1"/>
  <c r="EC89" i="1"/>
  <c r="ED91" i="1"/>
  <c r="DZ91" i="1"/>
  <c r="DV91" i="1"/>
  <c r="DR91" i="1"/>
  <c r="DN91" i="1"/>
  <c r="DJ91" i="1"/>
  <c r="DF91" i="1"/>
  <c r="DB91" i="1"/>
  <c r="EC91" i="1"/>
  <c r="DY91" i="1"/>
  <c r="DU91" i="1"/>
  <c r="DQ91" i="1"/>
  <c r="DM91" i="1"/>
  <c r="DI91" i="1"/>
  <c r="DE91" i="1"/>
  <c r="EF91" i="1"/>
  <c r="EB91" i="1"/>
  <c r="DX91" i="1"/>
  <c r="DT91" i="1"/>
  <c r="DP91" i="1"/>
  <c r="DL91" i="1"/>
  <c r="DH91" i="1"/>
  <c r="DD91" i="1"/>
  <c r="CY91" i="1"/>
  <c r="EA91" i="1"/>
  <c r="DK91" i="1"/>
  <c r="DS91" i="1"/>
  <c r="DA91" i="1"/>
  <c r="DO91" i="1"/>
  <c r="EE91" i="1"/>
  <c r="DG91" i="1"/>
  <c r="DW91" i="1"/>
  <c r="DD87" i="1"/>
  <c r="DI87" i="1"/>
  <c r="DN87" i="1"/>
  <c r="DT87" i="1"/>
  <c r="DY87" i="1"/>
  <c r="EE89" i="1"/>
  <c r="EA89" i="1"/>
  <c r="DW89" i="1"/>
  <c r="DS89" i="1"/>
  <c r="DO89" i="1"/>
  <c r="DK89" i="1"/>
  <c r="DG89" i="1"/>
  <c r="DC89" i="1"/>
  <c r="DA89" i="1"/>
  <c r="DF89" i="1"/>
  <c r="DL89" i="1"/>
  <c r="DQ89" i="1"/>
  <c r="DV89" i="1"/>
  <c r="EB89" i="1"/>
  <c r="DC93" i="1"/>
  <c r="DW92" i="1"/>
  <c r="DG92" i="1"/>
  <c r="DS92" i="1"/>
  <c r="CY79" i="1"/>
  <c r="DD79" i="1"/>
  <c r="DH79" i="1"/>
  <c r="DL79" i="1"/>
  <c r="DP79" i="1"/>
  <c r="DT79" i="1"/>
  <c r="DX79" i="1"/>
  <c r="EB79" i="1"/>
  <c r="EE81" i="1"/>
  <c r="EA81" i="1"/>
  <c r="DW81" i="1"/>
  <c r="DS81" i="1"/>
  <c r="DO81" i="1"/>
  <c r="DK81" i="1"/>
  <c r="DG81" i="1"/>
  <c r="CY81" i="1"/>
  <c r="DD81" i="1"/>
  <c r="DI81" i="1"/>
  <c r="DN81" i="1"/>
  <c r="DT81" i="1"/>
  <c r="DY81" i="1"/>
  <c r="ED81" i="1"/>
  <c r="EE82" i="1"/>
  <c r="EA82" i="1"/>
  <c r="DW82" i="1"/>
  <c r="DS82" i="1"/>
  <c r="DO82" i="1"/>
  <c r="DK82" i="1"/>
  <c r="DG82" i="1"/>
  <c r="DC82" i="1"/>
  <c r="DA82" i="1"/>
  <c r="DF82" i="1"/>
  <c r="DL82" i="1"/>
  <c r="DQ82" i="1"/>
  <c r="DV82" i="1"/>
  <c r="EB82" i="1"/>
  <c r="EE87" i="1"/>
  <c r="EA87" i="1"/>
  <c r="DW87" i="1"/>
  <c r="DS87" i="1"/>
  <c r="DO87" i="1"/>
  <c r="DK87" i="1"/>
  <c r="DG87" i="1"/>
  <c r="DC87" i="1"/>
  <c r="DA87" i="1"/>
  <c r="DF87" i="1"/>
  <c r="DL87" i="1"/>
  <c r="DQ87" i="1"/>
  <c r="DV87" i="1"/>
  <c r="EB87" i="1"/>
  <c r="ED92" i="1"/>
  <c r="EE93" i="1"/>
  <c r="CY92" i="1"/>
  <c r="DD92" i="1"/>
  <c r="DH92" i="1"/>
  <c r="DL92" i="1"/>
  <c r="DP92" i="1"/>
  <c r="DT92" i="1"/>
  <c r="DX92" i="1"/>
  <c r="EB92" i="1"/>
  <c r="EF92" i="1"/>
  <c r="CY93" i="1"/>
  <c r="DD93" i="1"/>
  <c r="DH93" i="1"/>
  <c r="DL93" i="1"/>
  <c r="DP93" i="1"/>
  <c r="DT93" i="1"/>
  <c r="DX93" i="1"/>
  <c r="EB93" i="1"/>
  <c r="EF93" i="1"/>
  <c r="CY95" i="1"/>
  <c r="DD95" i="1"/>
  <c r="DH95" i="1"/>
  <c r="DL95" i="1"/>
  <c r="DP95" i="1"/>
  <c r="DT95" i="1"/>
  <c r="DX95" i="1"/>
  <c r="EB95" i="1"/>
  <c r="EF95" i="1"/>
  <c r="CY96" i="1"/>
  <c r="DD96" i="1"/>
  <c r="DH96" i="1"/>
  <c r="DL96" i="1"/>
  <c r="DP96" i="1"/>
  <c r="DT96" i="1"/>
  <c r="DX96" i="1"/>
  <c r="EB96" i="1"/>
  <c r="EF96" i="1"/>
  <c r="ED100" i="1"/>
  <c r="DZ100" i="1"/>
  <c r="CY100" i="1"/>
  <c r="DD100" i="1"/>
  <c r="DH100" i="1"/>
  <c r="DL100" i="1"/>
  <c r="DP100" i="1"/>
  <c r="DT100" i="1"/>
  <c r="DX100" i="1"/>
  <c r="EC100" i="1"/>
  <c r="DD101" i="1"/>
  <c r="DI101" i="1"/>
  <c r="DO101" i="1"/>
  <c r="DT101" i="1"/>
  <c r="DY101" i="1"/>
  <c r="ED102" i="1"/>
  <c r="DZ102" i="1"/>
  <c r="DV102" i="1"/>
  <c r="DR102" i="1"/>
  <c r="DN102" i="1"/>
  <c r="DJ102" i="1"/>
  <c r="DF102" i="1"/>
  <c r="DB102" i="1"/>
  <c r="CY102" i="1"/>
  <c r="DE102" i="1"/>
  <c r="DK102" i="1"/>
  <c r="DP102" i="1"/>
  <c r="DU102" i="1"/>
  <c r="EA102" i="1"/>
  <c r="EF102" i="1"/>
  <c r="DD105" i="1"/>
  <c r="DL105" i="1"/>
  <c r="DT105" i="1"/>
  <c r="EB105" i="1"/>
  <c r="CY106" i="1"/>
  <c r="DH106" i="1"/>
  <c r="DP106" i="1"/>
  <c r="DX106" i="1"/>
  <c r="DI107" i="1"/>
  <c r="DY107" i="1"/>
  <c r="DL103" i="1"/>
  <c r="DH108" i="1"/>
  <c r="DX108" i="1"/>
  <c r="EE109" i="1"/>
  <c r="EA109" i="1"/>
  <c r="DW109" i="1"/>
  <c r="DS109" i="1"/>
  <c r="DO109" i="1"/>
  <c r="DK109" i="1"/>
  <c r="DG109" i="1"/>
  <c r="DC109" i="1"/>
  <c r="ED109" i="1"/>
  <c r="DZ109" i="1"/>
  <c r="DV109" i="1"/>
  <c r="DR109" i="1"/>
  <c r="DN109" i="1"/>
  <c r="DJ109" i="1"/>
  <c r="DF109" i="1"/>
  <c r="DB109" i="1"/>
  <c r="EC109" i="1"/>
  <c r="DY109" i="1"/>
  <c r="DU109" i="1"/>
  <c r="DQ109" i="1"/>
  <c r="DM109" i="1"/>
  <c r="DI109" i="1"/>
  <c r="DE109" i="1"/>
  <c r="DA109" i="1"/>
  <c r="DD109" i="1"/>
  <c r="DT109" i="1"/>
  <c r="DA92" i="1"/>
  <c r="DE92" i="1"/>
  <c r="DI92" i="1"/>
  <c r="DM92" i="1"/>
  <c r="DQ92" i="1"/>
  <c r="DU92" i="1"/>
  <c r="DY92" i="1"/>
  <c r="EC92" i="1"/>
  <c r="DA93" i="1"/>
  <c r="DE93" i="1"/>
  <c r="DI93" i="1"/>
  <c r="DM93" i="1"/>
  <c r="DQ93" i="1"/>
  <c r="DU93" i="1"/>
  <c r="DY93" i="1"/>
  <c r="EC93" i="1"/>
  <c r="DA95" i="1"/>
  <c r="DE95" i="1"/>
  <c r="DI95" i="1"/>
  <c r="DM95" i="1"/>
  <c r="DQ95" i="1"/>
  <c r="DU95" i="1"/>
  <c r="DY95" i="1"/>
  <c r="EC95" i="1"/>
  <c r="DA96" i="1"/>
  <c r="DE96" i="1"/>
  <c r="DI96" i="1"/>
  <c r="DM96" i="1"/>
  <c r="DQ96" i="1"/>
  <c r="DU96" i="1"/>
  <c r="DY96" i="1"/>
  <c r="EC96" i="1"/>
  <c r="DA100" i="1"/>
  <c r="DE100" i="1"/>
  <c r="DI100" i="1"/>
  <c r="DM100" i="1"/>
  <c r="DQ100" i="1"/>
  <c r="DU100" i="1"/>
  <c r="DY100" i="1"/>
  <c r="EE100" i="1"/>
  <c r="ED101" i="1"/>
  <c r="DZ101" i="1"/>
  <c r="DV101" i="1"/>
  <c r="DR101" i="1"/>
  <c r="DN101" i="1"/>
  <c r="DJ101" i="1"/>
  <c r="DF101" i="1"/>
  <c r="DB101" i="1"/>
  <c r="CY101" i="1"/>
  <c r="DE101" i="1"/>
  <c r="DK101" i="1"/>
  <c r="DP101" i="1"/>
  <c r="DU101" i="1"/>
  <c r="EA101" i="1"/>
  <c r="EF101" i="1"/>
  <c r="DA102" i="1"/>
  <c r="DG102" i="1"/>
  <c r="DL102" i="1"/>
  <c r="DQ102" i="1"/>
  <c r="DW102" i="1"/>
  <c r="EB102" i="1"/>
  <c r="DE105" i="1"/>
  <c r="DM105" i="1"/>
  <c r="DU105" i="1"/>
  <c r="EC105" i="1"/>
  <c r="EE106" i="1"/>
  <c r="EA106" i="1"/>
  <c r="DW106" i="1"/>
  <c r="DS106" i="1"/>
  <c r="DO106" i="1"/>
  <c r="DK106" i="1"/>
  <c r="DG106" i="1"/>
  <c r="DC106" i="1"/>
  <c r="ED106" i="1"/>
  <c r="DZ106" i="1"/>
  <c r="DV106" i="1"/>
  <c r="DR106" i="1"/>
  <c r="DN106" i="1"/>
  <c r="DJ106" i="1"/>
  <c r="DF106" i="1"/>
  <c r="DB106" i="1"/>
  <c r="DA106" i="1"/>
  <c r="DI106" i="1"/>
  <c r="DQ106" i="1"/>
  <c r="DY106" i="1"/>
  <c r="DM107" i="1"/>
  <c r="EC107" i="1"/>
  <c r="EE103" i="1"/>
  <c r="EA103" i="1"/>
  <c r="DW103" i="1"/>
  <c r="DS103" i="1"/>
  <c r="DO103" i="1"/>
  <c r="DK103" i="1"/>
  <c r="DG103" i="1"/>
  <c r="DC103" i="1"/>
  <c r="ED103" i="1"/>
  <c r="DZ103" i="1"/>
  <c r="DV103" i="1"/>
  <c r="DR103" i="1"/>
  <c r="DN103" i="1"/>
  <c r="DJ103" i="1"/>
  <c r="DF103" i="1"/>
  <c r="DB103" i="1"/>
  <c r="EC103" i="1"/>
  <c r="DY103" i="1"/>
  <c r="DU103" i="1"/>
  <c r="DQ103" i="1"/>
  <c r="DM103" i="1"/>
  <c r="DI103" i="1"/>
  <c r="DE103" i="1"/>
  <c r="DA103" i="1"/>
  <c r="CY103" i="1"/>
  <c r="DP103" i="1"/>
  <c r="EF103" i="1"/>
  <c r="DL108" i="1"/>
  <c r="EB108" i="1"/>
  <c r="DH109" i="1"/>
  <c r="DX109" i="1"/>
  <c r="EF110" i="1"/>
  <c r="EB110" i="1"/>
  <c r="DX110" i="1"/>
  <c r="DT110" i="1"/>
  <c r="DP110" i="1"/>
  <c r="DL110" i="1"/>
  <c r="DH110" i="1"/>
  <c r="DD110" i="1"/>
  <c r="CY110" i="1"/>
  <c r="EE110" i="1"/>
  <c r="EA110" i="1"/>
  <c r="DW110" i="1"/>
  <c r="DS110" i="1"/>
  <c r="DO110" i="1"/>
  <c r="DK110" i="1"/>
  <c r="DG110" i="1"/>
  <c r="DC110" i="1"/>
  <c r="ED110" i="1"/>
  <c r="DZ110" i="1"/>
  <c r="DV110" i="1"/>
  <c r="DR110" i="1"/>
  <c r="DN110" i="1"/>
  <c r="DJ110" i="1"/>
  <c r="DF110" i="1"/>
  <c r="DB110" i="1"/>
  <c r="EC110" i="1"/>
  <c r="DY110" i="1"/>
  <c r="DU110" i="1"/>
  <c r="DQ110" i="1"/>
  <c r="DM110" i="1"/>
  <c r="DI110" i="1"/>
  <c r="DE110" i="1"/>
  <c r="DA110" i="1"/>
  <c r="DB92" i="1"/>
  <c r="DF92" i="1"/>
  <c r="DJ92" i="1"/>
  <c r="DN92" i="1"/>
  <c r="DR92" i="1"/>
  <c r="DV92" i="1"/>
  <c r="DZ92" i="1"/>
  <c r="DB93" i="1"/>
  <c r="DF93" i="1"/>
  <c r="DJ93" i="1"/>
  <c r="DN93" i="1"/>
  <c r="DR93" i="1"/>
  <c r="DV93" i="1"/>
  <c r="DZ93" i="1"/>
  <c r="ED93" i="1"/>
  <c r="DB95" i="1"/>
  <c r="DF95" i="1"/>
  <c r="DJ95" i="1"/>
  <c r="DN95" i="1"/>
  <c r="DR95" i="1"/>
  <c r="DV95" i="1"/>
  <c r="DZ95" i="1"/>
  <c r="ED95" i="1"/>
  <c r="DB96" i="1"/>
  <c r="DF96" i="1"/>
  <c r="DJ96" i="1"/>
  <c r="DN96" i="1"/>
  <c r="DR96" i="1"/>
  <c r="DV96" i="1"/>
  <c r="DZ96" i="1"/>
  <c r="ED96" i="1"/>
  <c r="DB100" i="1"/>
  <c r="DF100" i="1"/>
  <c r="DJ100" i="1"/>
  <c r="DN100" i="1"/>
  <c r="DR100" i="1"/>
  <c r="DV100" i="1"/>
  <c r="EA100" i="1"/>
  <c r="EF100" i="1"/>
  <c r="DA101" i="1"/>
  <c r="DG101" i="1"/>
  <c r="DL101" i="1"/>
  <c r="DQ101" i="1"/>
  <c r="DW101" i="1"/>
  <c r="EB101" i="1"/>
  <c r="DC102" i="1"/>
  <c r="DH102" i="1"/>
  <c r="DM102" i="1"/>
  <c r="DS102" i="1"/>
  <c r="DX102" i="1"/>
  <c r="EC102" i="1"/>
  <c r="CY105" i="1"/>
  <c r="DH105" i="1"/>
  <c r="DP105" i="1"/>
  <c r="DX105" i="1"/>
  <c r="DD106" i="1"/>
  <c r="DL106" i="1"/>
  <c r="DT106" i="1"/>
  <c r="EB106" i="1"/>
  <c r="DA107" i="1"/>
  <c r="DD103" i="1"/>
  <c r="DT103" i="1"/>
  <c r="CY108" i="1"/>
  <c r="DP108" i="1"/>
  <c r="DL109" i="1"/>
  <c r="EB109" i="1"/>
  <c r="DG93" i="1"/>
  <c r="DK93" i="1"/>
  <c r="DO93" i="1"/>
  <c r="DS93" i="1"/>
  <c r="DW93" i="1"/>
  <c r="EA93" i="1"/>
  <c r="DC95" i="1"/>
  <c r="DG95" i="1"/>
  <c r="DK95" i="1"/>
  <c r="DO95" i="1"/>
  <c r="DS95" i="1"/>
  <c r="DW95" i="1"/>
  <c r="EA95" i="1"/>
  <c r="DC96" i="1"/>
  <c r="DG96" i="1"/>
  <c r="DK96" i="1"/>
  <c r="DO96" i="1"/>
  <c r="DS96" i="1"/>
  <c r="DW96" i="1"/>
  <c r="EA96" i="1"/>
  <c r="DC100" i="1"/>
  <c r="DG100" i="1"/>
  <c r="DK100" i="1"/>
  <c r="DO100" i="1"/>
  <c r="DS100" i="1"/>
  <c r="DW100" i="1"/>
  <c r="EB100" i="1"/>
  <c r="DC101" i="1"/>
  <c r="DH101" i="1"/>
  <c r="DM101" i="1"/>
  <c r="DS101" i="1"/>
  <c r="DX101" i="1"/>
  <c r="EC101" i="1"/>
  <c r="DD102" i="1"/>
  <c r="DI102" i="1"/>
  <c r="DO102" i="1"/>
  <c r="DT102" i="1"/>
  <c r="DY102" i="1"/>
  <c r="EE102" i="1"/>
  <c r="EE105" i="1"/>
  <c r="EA105" i="1"/>
  <c r="DW105" i="1"/>
  <c r="DS105" i="1"/>
  <c r="DO105" i="1"/>
  <c r="DK105" i="1"/>
  <c r="DG105" i="1"/>
  <c r="DC105" i="1"/>
  <c r="ED105" i="1"/>
  <c r="DZ105" i="1"/>
  <c r="DV105" i="1"/>
  <c r="DR105" i="1"/>
  <c r="DN105" i="1"/>
  <c r="DJ105" i="1"/>
  <c r="DF105" i="1"/>
  <c r="DB105" i="1"/>
  <c r="DA105" i="1"/>
  <c r="DI105" i="1"/>
  <c r="DQ105" i="1"/>
  <c r="DY105" i="1"/>
  <c r="DE106" i="1"/>
  <c r="DM106" i="1"/>
  <c r="DU106" i="1"/>
  <c r="EC106" i="1"/>
  <c r="EF107" i="1"/>
  <c r="EB107" i="1"/>
  <c r="DX107" i="1"/>
  <c r="DT107" i="1"/>
  <c r="DP107" i="1"/>
  <c r="DL107" i="1"/>
  <c r="DH107" i="1"/>
  <c r="DD107" i="1"/>
  <c r="CY107" i="1"/>
  <c r="EE107" i="1"/>
  <c r="EA107" i="1"/>
  <c r="DW107" i="1"/>
  <c r="DS107" i="1"/>
  <c r="DO107" i="1"/>
  <c r="DK107" i="1"/>
  <c r="DG107" i="1"/>
  <c r="DC107" i="1"/>
  <c r="ED107" i="1"/>
  <c r="DZ107" i="1"/>
  <c r="DV107" i="1"/>
  <c r="DR107" i="1"/>
  <c r="DN107" i="1"/>
  <c r="DJ107" i="1"/>
  <c r="DF107" i="1"/>
  <c r="DB107" i="1"/>
  <c r="DE107" i="1"/>
  <c r="DU107" i="1"/>
  <c r="DH103" i="1"/>
  <c r="DX103" i="1"/>
  <c r="EE108" i="1"/>
  <c r="EA108" i="1"/>
  <c r="DW108" i="1"/>
  <c r="DS108" i="1"/>
  <c r="DO108" i="1"/>
  <c r="DK108" i="1"/>
  <c r="DG108" i="1"/>
  <c r="DC108" i="1"/>
  <c r="ED108" i="1"/>
  <c r="DZ108" i="1"/>
  <c r="DV108" i="1"/>
  <c r="DR108" i="1"/>
  <c r="DN108" i="1"/>
  <c r="DJ108" i="1"/>
  <c r="DF108" i="1"/>
  <c r="DB108" i="1"/>
  <c r="EC108" i="1"/>
  <c r="DY108" i="1"/>
  <c r="DU108" i="1"/>
  <c r="DQ108" i="1"/>
  <c r="DM108" i="1"/>
  <c r="DI108" i="1"/>
  <c r="DE108" i="1"/>
  <c r="DA108" i="1"/>
  <c r="DD108" i="1"/>
  <c r="DT108" i="1"/>
  <c r="CY109" i="1"/>
  <c r="DP109" i="1"/>
  <c r="EF109" i="1"/>
  <c r="D31" i="1" l="1"/>
  <c r="D112" i="1"/>
  <c r="D55" i="1"/>
  <c r="D50" i="1"/>
  <c r="D83" i="1"/>
  <c r="D28" i="1"/>
  <c r="D38" i="1"/>
  <c r="D17" i="1"/>
  <c r="D9" i="1"/>
  <c r="D109" i="1"/>
  <c r="D103" i="1"/>
  <c r="D92" i="1"/>
  <c r="D79" i="1"/>
  <c r="D91" i="1"/>
  <c r="D87" i="1"/>
  <c r="D85" i="1"/>
  <c r="D69" i="1"/>
  <c r="D73" i="1"/>
  <c r="D53" i="1"/>
  <c r="D61" i="1"/>
  <c r="D49" i="1"/>
  <c r="D56" i="1"/>
  <c r="D111" i="1"/>
  <c r="D35" i="1"/>
  <c r="D29" i="1"/>
  <c r="D22" i="1"/>
  <c r="D46" i="1"/>
  <c r="D57" i="1"/>
  <c r="D23" i="1"/>
  <c r="D30" i="1"/>
  <c r="D19" i="1"/>
  <c r="D14" i="1"/>
  <c r="D13" i="1"/>
  <c r="D105" i="1"/>
  <c r="D110" i="1"/>
  <c r="D102" i="1"/>
  <c r="D96" i="1"/>
  <c r="D81" i="1"/>
  <c r="D88" i="1"/>
  <c r="D70" i="1"/>
  <c r="D118" i="1"/>
  <c r="D75" i="1"/>
  <c r="D72" i="1"/>
  <c r="D60" i="1"/>
  <c r="D115" i="1"/>
  <c r="D99" i="1"/>
  <c r="D68" i="1"/>
  <c r="D37" i="1"/>
  <c r="D32" i="1"/>
  <c r="D114" i="1"/>
  <c r="D45" i="1"/>
  <c r="D66" i="1"/>
  <c r="D90" i="1"/>
  <c r="D80" i="1"/>
  <c r="D25" i="1"/>
  <c r="D16" i="1"/>
  <c r="D21" i="1"/>
  <c r="D12" i="1"/>
  <c r="D11" i="1"/>
  <c r="D15" i="1"/>
  <c r="D18" i="1"/>
  <c r="D106" i="1"/>
  <c r="D95" i="1"/>
  <c r="D86" i="1"/>
  <c r="D76" i="1"/>
  <c r="D74" i="1"/>
  <c r="D89" i="1"/>
  <c r="D67" i="1"/>
  <c r="D33" i="1"/>
  <c r="D117" i="1"/>
  <c r="D59" i="1"/>
  <c r="D113" i="1"/>
  <c r="D63" i="1"/>
  <c r="D104" i="1"/>
  <c r="D54" i="1"/>
  <c r="D119" i="1"/>
  <c r="D36" i="1"/>
  <c r="D10" i="1"/>
  <c r="D108" i="1"/>
  <c r="D100" i="1"/>
  <c r="D107" i="1"/>
  <c r="D101" i="1"/>
  <c r="D93" i="1"/>
  <c r="D82" i="1"/>
  <c r="D52" i="1"/>
  <c r="D84" i="1"/>
  <c r="D71" i="1"/>
  <c r="D77" i="1"/>
  <c r="D116" i="1"/>
  <c r="D51" i="1"/>
  <c r="D64" i="1"/>
  <c r="D58" i="1"/>
  <c r="D43" i="1"/>
  <c r="D41" i="1"/>
  <c r="D97" i="1"/>
  <c r="D78" i="1"/>
  <c r="D94" i="1"/>
  <c r="D26" i="1"/>
  <c r="D62" i="1"/>
  <c r="D40" i="1"/>
  <c r="D65" i="1"/>
  <c r="D20" i="1"/>
  <c r="D27" i="1"/>
</calcChain>
</file>

<file path=xl/sharedStrings.xml><?xml version="1.0" encoding="utf-8"?>
<sst xmlns="http://schemas.openxmlformats.org/spreadsheetml/2006/main" count="156" uniqueCount="126">
  <si>
    <t>,</t>
  </si>
  <si>
    <t>RANKING LIST ITALIANA CLASSE SNIPE</t>
  </si>
  <si>
    <t>CAMPIONATO NAZIONALE</t>
  </si>
  <si>
    <t>C.ZON</t>
  </si>
  <si>
    <t>EQUIPAGGIO</t>
  </si>
  <si>
    <t>Rio Marina, 29 agosto- 2 settembre 2017</t>
  </si>
  <si>
    <t>Dic. 2017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</si>
  <si>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</si>
  <si>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</si>
  <si>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</si>
  <si>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</si>
  <si>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</si>
  <si>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</si>
  <si>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</si>
  <si>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</si>
  <si>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</si>
  <si>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</si>
  <si>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</si>
  <si>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</si>
  <si>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BARI ALESSANDRO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</si>
  <si>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</si>
  <si>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</si>
  <si>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</si>
  <si>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</si>
  <si>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</si>
  <si>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</si>
  <si>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TURCHETTO ALESSANDRO</t>
  </si>
  <si>
    <t>CIUFO CLAUDIO</t>
  </si>
  <si>
    <t>DE PAOLI ALBERTO</t>
  </si>
  <si>
    <t>PIAZZA ANDREA</t>
  </si>
  <si>
    <t>PERDISA ALBERTO.</t>
  </si>
  <si>
    <t>TOZZI ROBERTO</t>
  </si>
  <si>
    <t>DE MICHELE FEDERICO</t>
  </si>
  <si>
    <t>D'ORAZIO GIUSEPPE</t>
  </si>
  <si>
    <t>MAURIZI MAURO</t>
  </si>
  <si>
    <t>PISELLI GIANFRANCO</t>
  </si>
  <si>
    <t>DEI ROSSI MARCO</t>
  </si>
  <si>
    <t>BORELLI GIUSEPPE</t>
  </si>
  <si>
    <t>STEFFE' FABIO</t>
  </si>
  <si>
    <t>MARCHETTI STEFANO</t>
  </si>
  <si>
    <t>BERNARDIS GABRIELE</t>
  </si>
  <si>
    <t>CRIVELLO GONZALO PEDRO</t>
  </si>
  <si>
    <t>DEMATTE' GIULIANO</t>
  </si>
  <si>
    <t>GEMINI ANDREA</t>
  </si>
  <si>
    <t>ZUANELLI SILVANO</t>
  </si>
  <si>
    <t>PISETTA PAOLO</t>
  </si>
  <si>
    <t>ARRIVABENE CARLO VINCENZO</t>
  </si>
  <si>
    <t>GANGITANO LUIGI</t>
  </si>
  <si>
    <t>IRREDENTO SERGIO</t>
  </si>
  <si>
    <t>EMER ROBERTO</t>
  </si>
  <si>
    <t>LIBARDI DAVIDE</t>
  </si>
  <si>
    <t>ABRUZZI LUCIANO</t>
  </si>
  <si>
    <t>FIORINI RODOLFO</t>
  </si>
  <si>
    <t>RENZI MAURIZIO</t>
  </si>
  <si>
    <t>PISETTA STEFANO</t>
  </si>
  <si>
    <t>SCHIAFFINO ANDREA</t>
  </si>
  <si>
    <t>CASARINI ROBERTO</t>
  </si>
  <si>
    <t>MUZII ERMANNO</t>
  </si>
  <si>
    <t>UBER DARIO</t>
  </si>
  <si>
    <t>NICCOLI MARCO</t>
  </si>
  <si>
    <t>STACCIOLI MARIA PAOLA</t>
  </si>
  <si>
    <t>MOTTA ALESSANDRO</t>
  </si>
  <si>
    <t>RINAUDO ANGELO</t>
  </si>
  <si>
    <t>PROTTI MAURIZIO</t>
  </si>
  <si>
    <t>CATTONI ROLDANO</t>
  </si>
  <si>
    <t>PERINI CORRADO</t>
  </si>
  <si>
    <t>GUADAGNI CLAUDIO</t>
  </si>
  <si>
    <t>ARPINI DOMENICO</t>
  </si>
  <si>
    <t>PENZO STEFANO UMBERTO</t>
  </si>
  <si>
    <t>MARZOCCHI CHIARA</t>
  </si>
  <si>
    <t>PLANINE MAURIZIO</t>
  </si>
  <si>
    <t>STHAL TOM</t>
  </si>
  <si>
    <t>FUZZI PAOLO</t>
  </si>
  <si>
    <t>SCHAFFER FABIO</t>
  </si>
  <si>
    <t>ZAMBONIN EGIDIO</t>
  </si>
  <si>
    <t>CIGALOTTI MASSIMO</t>
  </si>
  <si>
    <t>PENSO MARCO</t>
  </si>
  <si>
    <t>FIERLI FEDERICO</t>
  </si>
  <si>
    <t>STILLI ULDERICO</t>
  </si>
  <si>
    <t>CHIREGHIN MATTEO</t>
  </si>
  <si>
    <t>ZORLONI FIILIPPO</t>
  </si>
  <si>
    <t>STELLA GIOVANNI</t>
  </si>
  <si>
    <t>ZUZIC ELEONORA</t>
  </si>
  <si>
    <t>STHAL JACOPO</t>
  </si>
  <si>
    <t>VIVIAN MAURIZIO</t>
  </si>
  <si>
    <t>PERI GIOVANNI</t>
  </si>
  <si>
    <t>MARCHESAN MAURO</t>
  </si>
  <si>
    <t xml:space="preserve">MORONATO ANDREA </t>
  </si>
  <si>
    <t>ZAMBONIN MASSIMO</t>
  </si>
  <si>
    <t>GALEAZZI MATTIA</t>
  </si>
  <si>
    <t>BATTISTI ANDREA</t>
  </si>
  <si>
    <t>CAMPORESE FRANCO</t>
  </si>
  <si>
    <t>RINALDI MARCO</t>
  </si>
  <si>
    <t>FORNARI MARCO</t>
  </si>
  <si>
    <t>LAVEZZI FEDERICO</t>
  </si>
  <si>
    <t>SAVOLDELLI SAMUELE</t>
  </si>
  <si>
    <t>BRAGGION ROBERTO</t>
  </si>
  <si>
    <t>LAZZARI MARCO</t>
  </si>
  <si>
    <t>AQUILA MARIO</t>
  </si>
  <si>
    <t>ALEOTTI MARTINA</t>
  </si>
  <si>
    <t>ONORATO MARIA CHIARA</t>
  </si>
  <si>
    <t>DONATI SANTIAGO</t>
  </si>
  <si>
    <t>STEFANI DANIEL</t>
  </si>
  <si>
    <t>BOCCAGNI ALESSANDRO</t>
  </si>
  <si>
    <t>PRADA CARLO</t>
  </si>
  <si>
    <t>DEBERNARDIS ROBERTO</t>
  </si>
  <si>
    <t>STEFANO PERINI</t>
  </si>
  <si>
    <t>VERGA ALESSANDRO</t>
  </si>
  <si>
    <t>STEFANI NICOL ANDREA</t>
  </si>
  <si>
    <t>MORANI DIEGO</t>
  </si>
  <si>
    <t>ROCHELLI ILARIA</t>
  </si>
  <si>
    <t>RICCI UMBERTO</t>
  </si>
  <si>
    <t>ARIOLI TIZIANO</t>
  </si>
  <si>
    <t>TONOLI OSCAR</t>
  </si>
  <si>
    <t>ZAOLI MARCO</t>
  </si>
  <si>
    <t>OLIVIERI ROGER</t>
  </si>
  <si>
    <t>1°DG - Nazionale 2018</t>
  </si>
  <si>
    <t>Punta Ala, 14 - 15 aprile 2018</t>
  </si>
  <si>
    <t>2° DG 2018</t>
  </si>
  <si>
    <t>Trieste, 12-13 maggio 2018</t>
  </si>
  <si>
    <t>SAVIO ANDREA</t>
  </si>
  <si>
    <t>WETZL UMBERTO</t>
  </si>
  <si>
    <t>TOFFOLO GIOELE</t>
  </si>
  <si>
    <t>Cattollica, 14 -15 luglio 2018</t>
  </si>
  <si>
    <t>PIPERNO ROMEO</t>
  </si>
  <si>
    <t>3°DG - Nazionale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</si>
</sst>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15" fontId="2" fillId="0" borderId="0" xfId="0" applyNumberFormat="1" applyFont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7" fillId="0" borderId="5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3" fontId="8" fillId="6" borderId="15" xfId="0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0" fillId="0" borderId="0" xfId="0" applyFont="1" applyAlignment="1"/>
    <xf numFmtId="3" fontId="8" fillId="0" borderId="15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23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0" fontId="1" fillId="0" borderId="15" xfId="0" applyFont="1" applyBorder="1" applyAlignment="1"/>
    <xf numFmtId="0" fontId="1" fillId="7" borderId="0" xfId="0" applyFont="1" applyFill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3" fontId="8" fillId="6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Font="1" applyAlignment="1"/>
    <xf numFmtId="0" fontId="6" fillId="5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3" fontId="6" fillId="0" borderId="4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/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22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23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99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120" sqref="A120:XFD120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88671875" customWidth="1"/>
    <col min="6" max="45" width="5.88671875" customWidth="1"/>
    <col min="46" max="57" width="5.6640625" customWidth="1"/>
    <col min="58" max="102" width="5.88671875" customWidth="1"/>
    <col min="103" max="103" width="6.88671875" customWidth="1"/>
    <col min="104" max="136" width="5.886718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43295</v>
      </c>
      <c r="C2" s="1"/>
      <c r="D2" s="1"/>
      <c r="E2" s="1"/>
      <c r="F2" s="92" t="s"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4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7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100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104" t="s">
        <v>116</v>
      </c>
      <c r="G6" s="105"/>
      <c r="H6" s="105"/>
      <c r="I6" s="105"/>
      <c r="J6" s="105"/>
      <c r="K6" s="105"/>
      <c r="L6" s="106"/>
      <c r="M6" s="106"/>
      <c r="N6" s="106"/>
      <c r="O6" s="107"/>
      <c r="P6" s="116" t="s">
        <v>118</v>
      </c>
      <c r="Q6" s="107"/>
      <c r="R6" s="104" t="s">
        <v>125</v>
      </c>
      <c r="S6" s="105"/>
      <c r="T6" s="105"/>
      <c r="U6" s="105"/>
      <c r="V6" s="105"/>
      <c r="W6" s="105"/>
      <c r="X6" s="106"/>
      <c r="Y6" s="106"/>
      <c r="Z6" s="106"/>
      <c r="AA6" s="107"/>
      <c r="AB6" s="113" t="s">
        <v>2</v>
      </c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101" t="s">
        <v>3</v>
      </c>
      <c r="BQ6" s="102"/>
      <c r="BR6" s="6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 t="s">
        <v>4</v>
      </c>
      <c r="C7" s="14"/>
      <c r="D7" s="10"/>
      <c r="E7" s="15"/>
      <c r="F7" s="108" t="s">
        <v>117</v>
      </c>
      <c r="G7" s="109"/>
      <c r="H7" s="109"/>
      <c r="I7" s="109"/>
      <c r="J7" s="109"/>
      <c r="K7" s="109"/>
      <c r="L7" s="109"/>
      <c r="M7" s="109"/>
      <c r="N7" s="109"/>
      <c r="O7" s="110"/>
      <c r="P7" s="117" t="s">
        <v>119</v>
      </c>
      <c r="Q7" s="110"/>
      <c r="R7" s="108" t="s">
        <v>123</v>
      </c>
      <c r="S7" s="111"/>
      <c r="T7" s="111"/>
      <c r="U7" s="111"/>
      <c r="V7" s="111"/>
      <c r="W7" s="111"/>
      <c r="X7" s="111"/>
      <c r="Y7" s="111"/>
      <c r="Z7" s="111"/>
      <c r="AA7" s="112"/>
      <c r="AB7" s="108" t="s">
        <v>5</v>
      </c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103" t="s">
        <v>6</v>
      </c>
      <c r="BQ7" s="96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18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23" t="s">
        <v>7</v>
      </c>
      <c r="G8" s="24">
        <v>27</v>
      </c>
      <c r="H8" s="10" t="s">
        <v>7</v>
      </c>
      <c r="I8" s="10"/>
      <c r="J8" s="10" t="s">
        <v>7</v>
      </c>
      <c r="K8" s="10"/>
      <c r="L8" s="10" t="s">
        <v>7</v>
      </c>
      <c r="M8" s="28"/>
      <c r="N8" s="62" t="s">
        <v>7</v>
      </c>
      <c r="O8" s="63"/>
      <c r="P8" s="10" t="s">
        <v>7</v>
      </c>
      <c r="Q8" s="25">
        <v>28</v>
      </c>
      <c r="R8" s="23" t="s">
        <v>7</v>
      </c>
      <c r="S8" s="27">
        <v>23</v>
      </c>
      <c r="T8" s="23" t="s">
        <v>7</v>
      </c>
      <c r="U8" s="10"/>
      <c r="V8" s="10" t="s">
        <v>7</v>
      </c>
      <c r="W8" s="10"/>
      <c r="X8" s="10" t="s">
        <v>7</v>
      </c>
      <c r="Y8" s="10"/>
      <c r="Z8" s="10" t="s">
        <v>7</v>
      </c>
      <c r="AA8" s="10"/>
      <c r="AB8" s="23" t="s">
        <v>7</v>
      </c>
      <c r="AC8" s="25">
        <v>20</v>
      </c>
      <c r="AD8" s="10" t="s">
        <v>7</v>
      </c>
      <c r="AE8" s="10"/>
      <c r="AF8" s="10" t="s">
        <v>7</v>
      </c>
      <c r="AG8" s="10"/>
      <c r="AH8" s="10" t="s">
        <v>7</v>
      </c>
      <c r="AI8" s="10"/>
      <c r="AJ8" s="10" t="s">
        <v>7</v>
      </c>
      <c r="AK8" s="10"/>
      <c r="AL8" s="10" t="s">
        <v>7</v>
      </c>
      <c r="AM8" s="26"/>
      <c r="AN8" s="28" t="s">
        <v>7</v>
      </c>
      <c r="AO8" s="28"/>
      <c r="AP8" s="10" t="s">
        <v>7</v>
      </c>
      <c r="AQ8" s="10"/>
      <c r="AR8" s="10" t="s">
        <v>7</v>
      </c>
      <c r="AS8" s="10"/>
      <c r="AT8" s="28" t="s">
        <v>7</v>
      </c>
      <c r="AU8" s="28"/>
      <c r="AV8" s="10" t="s">
        <v>7</v>
      </c>
      <c r="AW8" s="10"/>
      <c r="AX8" s="10" t="s">
        <v>7</v>
      </c>
      <c r="AY8" s="10"/>
      <c r="AZ8" s="10" t="s">
        <v>7</v>
      </c>
      <c r="BA8" s="10"/>
      <c r="BB8" s="28" t="s">
        <v>7</v>
      </c>
      <c r="BC8" s="28"/>
      <c r="BD8" s="10" t="s">
        <v>7</v>
      </c>
      <c r="BE8" s="10"/>
      <c r="BF8" s="10" t="s">
        <v>7</v>
      </c>
      <c r="BG8" s="10"/>
      <c r="BH8" s="10" t="s">
        <v>7</v>
      </c>
      <c r="BI8" s="10"/>
      <c r="BJ8" s="10" t="s">
        <v>7</v>
      </c>
      <c r="BK8" s="10"/>
      <c r="BL8" s="10" t="s">
        <v>7</v>
      </c>
      <c r="BM8" s="10"/>
      <c r="BN8" s="10" t="s">
        <v>7</v>
      </c>
      <c r="BO8" s="26"/>
      <c r="BP8" s="29" t="s">
        <v>8</v>
      </c>
      <c r="BQ8" s="30"/>
      <c r="BR8" s="3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31">
        <v>5</v>
      </c>
      <c r="DA8" s="31">
        <f>CZ6-CZ7+CZ8</f>
        <v>19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1" t="s">
        <v>10</v>
      </c>
      <c r="C9" s="15"/>
      <c r="D9" s="32">
        <f>CY9-SUM($DA9:CHOOSE($DA$8,$DA9,$DB9,$DC9,$DD9,$DE9,$DF9,$DG9,$DH9,$DI9,$DJ9,$DK9,$DL9,$DM9,$DN9,$DO9,$DP9,$DQ9,$DR9,$DS9,$DT9,$DU9,$DV9,$DW9,$DX9))</f>
        <v>634</v>
      </c>
      <c r="E9" s="5"/>
      <c r="F9" s="33">
        <v>4</v>
      </c>
      <c r="G9" s="34">
        <f t="shared" ref="G9:G17" si="0">51-F9</f>
        <v>47</v>
      </c>
      <c r="H9" s="33">
        <v>2</v>
      </c>
      <c r="I9" s="34">
        <f t="shared" ref="I9:I17" si="1">51-H9</f>
        <v>49</v>
      </c>
      <c r="J9" s="33">
        <v>11</v>
      </c>
      <c r="K9" s="35">
        <f t="shared" ref="K9:K17" si="2">51-J9</f>
        <v>40</v>
      </c>
      <c r="L9" s="33">
        <v>1</v>
      </c>
      <c r="M9" s="35">
        <f t="shared" ref="M9:M17" si="3">51-L9</f>
        <v>50</v>
      </c>
      <c r="N9" s="33">
        <v>2</v>
      </c>
      <c r="O9" s="36">
        <f t="shared" ref="O9:O17" si="4">51-N9</f>
        <v>49</v>
      </c>
      <c r="P9" s="33">
        <v>6</v>
      </c>
      <c r="Q9" s="35">
        <f t="shared" ref="Q9:Q15" si="5">51-P9</f>
        <v>45</v>
      </c>
      <c r="R9" s="40">
        <v>4</v>
      </c>
      <c r="S9" s="35">
        <f t="shared" ref="S9:S20" si="6">51-R9</f>
        <v>47</v>
      </c>
      <c r="T9" s="33">
        <v>1</v>
      </c>
      <c r="U9" s="35">
        <f t="shared" ref="U9:U20" si="7">51-T9</f>
        <v>50</v>
      </c>
      <c r="V9" s="33">
        <v>1</v>
      </c>
      <c r="W9" s="35">
        <f t="shared" ref="W9:W20" si="8">51-V9</f>
        <v>50</v>
      </c>
      <c r="X9" s="33">
        <v>3</v>
      </c>
      <c r="Y9" s="35">
        <f t="shared" ref="Y9:Y20" si="9">51-X9</f>
        <v>48</v>
      </c>
      <c r="Z9" s="33">
        <v>8</v>
      </c>
      <c r="AA9" s="35">
        <f t="shared" ref="AA9:AA20" si="10">51-Z9</f>
        <v>43</v>
      </c>
      <c r="AB9" s="37">
        <v>1</v>
      </c>
      <c r="AC9" s="34">
        <f t="shared" ref="AC9:AC21" si="11">51-AB9</f>
        <v>50</v>
      </c>
      <c r="AD9" s="38">
        <v>2</v>
      </c>
      <c r="AE9" s="34">
        <f t="shared" ref="AE9:AE21" si="12">51-AD9</f>
        <v>49</v>
      </c>
      <c r="AF9" s="38">
        <v>1</v>
      </c>
      <c r="AG9" s="34">
        <f t="shared" ref="AG9:AG21" si="13">51-AF9</f>
        <v>50</v>
      </c>
      <c r="AH9" s="38">
        <v>11</v>
      </c>
      <c r="AI9" s="34">
        <f t="shared" ref="AI9:AI21" si="14">51-AH9</f>
        <v>40</v>
      </c>
      <c r="AJ9" s="38">
        <v>5</v>
      </c>
      <c r="AK9" s="34">
        <f t="shared" ref="AK9:AK21" si="15">51-AJ9</f>
        <v>46</v>
      </c>
      <c r="AL9" s="38">
        <v>2</v>
      </c>
      <c r="AM9" s="39">
        <f t="shared" ref="AM9:AM21" si="16">51-AL9</f>
        <v>49</v>
      </c>
      <c r="AN9" s="33">
        <v>0</v>
      </c>
      <c r="AO9" s="35">
        <v>0</v>
      </c>
      <c r="AP9" s="33">
        <v>0</v>
      </c>
      <c r="AQ9" s="35">
        <v>0</v>
      </c>
      <c r="AR9" s="33">
        <v>0</v>
      </c>
      <c r="AS9" s="35">
        <v>0</v>
      </c>
      <c r="AT9" s="33">
        <v>0</v>
      </c>
      <c r="AU9" s="35">
        <v>0</v>
      </c>
      <c r="AV9" s="33">
        <v>0</v>
      </c>
      <c r="AW9" s="35">
        <v>0</v>
      </c>
      <c r="AX9" s="33">
        <v>0</v>
      </c>
      <c r="AY9" s="35">
        <v>0</v>
      </c>
      <c r="AZ9" s="33">
        <v>0</v>
      </c>
      <c r="BA9" s="35">
        <v>0</v>
      </c>
      <c r="BB9" s="33">
        <v>0</v>
      </c>
      <c r="BC9" s="35">
        <v>0</v>
      </c>
      <c r="BD9" s="33">
        <v>0</v>
      </c>
      <c r="BE9" s="35">
        <v>0</v>
      </c>
      <c r="BF9" s="33">
        <v>0</v>
      </c>
      <c r="BG9" s="35">
        <v>0</v>
      </c>
      <c r="BH9" s="33">
        <v>0</v>
      </c>
      <c r="BI9" s="35">
        <v>0</v>
      </c>
      <c r="BJ9" s="33">
        <v>0</v>
      </c>
      <c r="BK9" s="35">
        <v>0</v>
      </c>
      <c r="BL9" s="33">
        <v>0</v>
      </c>
      <c r="BM9" s="35">
        <v>0</v>
      </c>
      <c r="BN9" s="33">
        <v>0</v>
      </c>
      <c r="BO9" s="36">
        <v>0</v>
      </c>
      <c r="BP9" s="75">
        <v>6</v>
      </c>
      <c r="BQ9" s="71">
        <f t="shared" ref="BQ9:BQ14" si="17">51-BP9</f>
        <v>45</v>
      </c>
      <c r="BR9" s="42"/>
      <c r="BS9" s="43">
        <f t="shared" ref="BS9:BS40" si="18">G9</f>
        <v>47</v>
      </c>
      <c r="BT9" s="43">
        <f t="shared" ref="BT9:BT40" si="19">I9</f>
        <v>49</v>
      </c>
      <c r="BU9" s="43">
        <f t="shared" ref="BU9:BU40" si="20">K9</f>
        <v>40</v>
      </c>
      <c r="BV9" s="43">
        <f t="shared" ref="BV9:BV40" si="21">M9</f>
        <v>50</v>
      </c>
      <c r="BW9" s="43">
        <f t="shared" ref="BW9:BW40" si="22">O9</f>
        <v>49</v>
      </c>
      <c r="BX9" s="43">
        <f t="shared" ref="BX9:BX40" si="23">Q9</f>
        <v>45</v>
      </c>
      <c r="BY9" s="43">
        <f t="shared" ref="BY9:BY40" si="24">S9</f>
        <v>47</v>
      </c>
      <c r="BZ9" s="43">
        <f t="shared" ref="BZ9:BZ40" si="25">U9</f>
        <v>50</v>
      </c>
      <c r="CA9" s="43">
        <f t="shared" ref="CA9:CA40" si="26">W9</f>
        <v>50</v>
      </c>
      <c r="CB9" s="43">
        <f t="shared" ref="CB9:CB40" si="27">Y9</f>
        <v>48</v>
      </c>
      <c r="CC9" s="43">
        <f t="shared" ref="CC9:CC40" si="28">AA9</f>
        <v>43</v>
      </c>
      <c r="CD9" s="43">
        <f t="shared" ref="CD9:CD40" si="29">AC9</f>
        <v>50</v>
      </c>
      <c r="CE9" s="43">
        <f t="shared" ref="CE9:CE40" si="30">AE9</f>
        <v>49</v>
      </c>
      <c r="CF9" s="43">
        <f t="shared" ref="CF9:CF40" si="31">AG9</f>
        <v>50</v>
      </c>
      <c r="CG9" s="43">
        <f t="shared" ref="CG9:CG40" si="32">AI9</f>
        <v>40</v>
      </c>
      <c r="CH9" s="43">
        <f t="shared" ref="CH9:CH40" si="33">AK9</f>
        <v>46</v>
      </c>
      <c r="CI9" s="43">
        <f t="shared" ref="CI9:CI40" si="34">AM9</f>
        <v>49</v>
      </c>
      <c r="CJ9" s="43">
        <f t="shared" ref="CJ9:CJ40" si="35">AO9</f>
        <v>0</v>
      </c>
      <c r="CK9" s="43">
        <f t="shared" ref="CK9:CK40" si="36">AQ9</f>
        <v>0</v>
      </c>
      <c r="CL9" s="43">
        <f t="shared" ref="CL9:CL40" si="37">AS9</f>
        <v>0</v>
      </c>
      <c r="CM9" s="43">
        <f t="shared" ref="CM9:CM40" si="38">AU9</f>
        <v>0</v>
      </c>
      <c r="CN9" s="43">
        <f t="shared" ref="CN9:CN40" si="39">AW9</f>
        <v>0</v>
      </c>
      <c r="CO9" s="43">
        <f t="shared" ref="CO9:CO40" si="40">AY9</f>
        <v>0</v>
      </c>
      <c r="CP9" s="43">
        <f t="shared" ref="CP9:CP40" si="41">BA9</f>
        <v>0</v>
      </c>
      <c r="CQ9" s="43">
        <f t="shared" ref="CQ9:CQ40" si="42">BC9</f>
        <v>0</v>
      </c>
      <c r="CR9" s="43">
        <f t="shared" ref="CR9:CR40" si="43">BE9</f>
        <v>0</v>
      </c>
      <c r="CS9" s="43">
        <f t="shared" ref="CS9:CS40" si="44">BG9</f>
        <v>0</v>
      </c>
      <c r="CT9" s="43">
        <f t="shared" ref="CT9:CT40" si="45">BI9</f>
        <v>0</v>
      </c>
      <c r="CU9" s="43">
        <f t="shared" ref="CU9:CU40" si="46">BK9</f>
        <v>0</v>
      </c>
      <c r="CV9" s="43">
        <f t="shared" ref="CV9:CV40" si="47">BM9</f>
        <v>0</v>
      </c>
      <c r="CW9" s="43">
        <f t="shared" ref="CW9:CW40" si="48">BO9</f>
        <v>0</v>
      </c>
      <c r="CX9" s="43">
        <f t="shared" ref="CX9:CX40" si="49">BQ9</f>
        <v>45</v>
      </c>
      <c r="CY9" s="44">
        <f t="shared" ref="CY9:CY40" si="50">SUM(BS9:CX9)</f>
        <v>847</v>
      </c>
      <c r="CZ9" s="45"/>
      <c r="DA9" s="46">
        <f t="shared" ref="DA9:DA40" si="51">SMALL($BS9:$CX9,1)</f>
        <v>0</v>
      </c>
      <c r="DB9" s="46">
        <f t="shared" ref="DB9:DB40" si="52">SMALL($BS9:$CX9,2)</f>
        <v>0</v>
      </c>
      <c r="DC9" s="46">
        <f t="shared" ref="DC9:DC40" si="53">SMALL($BS9:$CX9,3)</f>
        <v>0</v>
      </c>
      <c r="DD9" s="46">
        <f t="shared" ref="DD9:DD40" si="54">SMALL($BS9:$CX9,4)</f>
        <v>0</v>
      </c>
      <c r="DE9" s="46">
        <f t="shared" ref="DE9:DE40" si="55">SMALL($BS9:$CX9,5)</f>
        <v>0</v>
      </c>
      <c r="DF9" s="46">
        <f t="shared" ref="DF9:DF40" si="56">SMALL($BS9:$CX9,6)</f>
        <v>0</v>
      </c>
      <c r="DG9" s="46">
        <f t="shared" ref="DG9:DG40" si="57">SMALL($BS9:$CX9,7)</f>
        <v>0</v>
      </c>
      <c r="DH9" s="46">
        <f t="shared" ref="DH9:DH40" si="58">SMALL($BS9:$CX9,8)</f>
        <v>0</v>
      </c>
      <c r="DI9" s="46">
        <f t="shared" ref="DI9:DI40" si="59">SMALL($BS9:$CX9,9)</f>
        <v>0</v>
      </c>
      <c r="DJ9" s="46">
        <f t="shared" ref="DJ9:DJ40" si="60">SMALL($BS9:$CX9,10)</f>
        <v>0</v>
      </c>
      <c r="DK9" s="46">
        <f t="shared" ref="DK9:DK40" si="61">SMALL($BS9:$CX9,11)</f>
        <v>0</v>
      </c>
      <c r="DL9" s="46">
        <f t="shared" ref="DL9:DL40" si="62">SMALL($BS9:$CX9,12)</f>
        <v>0</v>
      </c>
      <c r="DM9" s="46">
        <f t="shared" ref="DM9:DM40" si="63">SMALL($BS9:$CX9,13)</f>
        <v>0</v>
      </c>
      <c r="DN9" s="46">
        <f t="shared" ref="DN9:DN40" si="64">SMALL($BS9:$CX9,14)</f>
        <v>0</v>
      </c>
      <c r="DO9" s="46">
        <f t="shared" ref="DO9:DO40" si="65">SMALL($BS9:$CX9,15)</f>
        <v>40</v>
      </c>
      <c r="DP9" s="46">
        <f t="shared" ref="DP9:DP40" si="66">SMALL($BS9:$CX9,16)</f>
        <v>40</v>
      </c>
      <c r="DQ9" s="46">
        <f t="shared" ref="DQ9:DQ40" si="67">SMALL($BS9:$CX9,17)</f>
        <v>43</v>
      </c>
      <c r="DR9" s="46">
        <f t="shared" ref="DR9:DR40" si="68">SMALL($BS9:$CX9,18)</f>
        <v>45</v>
      </c>
      <c r="DS9" s="46">
        <f t="shared" ref="DS9:DS40" si="69">SMALL($BS9:$CX9,19)</f>
        <v>45</v>
      </c>
      <c r="DT9" s="46">
        <f t="shared" ref="DT9:DT40" si="70">SMALL($BS9:$CX9,20)</f>
        <v>46</v>
      </c>
      <c r="DU9" s="46">
        <f t="shared" ref="DU9:DU40" si="71">SMALL($BS9:$CX9,21)</f>
        <v>47</v>
      </c>
      <c r="DV9" s="46">
        <f t="shared" ref="DV9:DV40" si="72">SMALL($BS9:$CX9,22)</f>
        <v>47</v>
      </c>
      <c r="DW9" s="46">
        <f t="shared" ref="DW9:DW40" si="73">SMALL($BS9:$CX9,23)</f>
        <v>48</v>
      </c>
      <c r="DX9" s="46">
        <f t="shared" ref="DX9:DX40" si="74">SMALL($BS9:$CX9,24)</f>
        <v>49</v>
      </c>
      <c r="DY9" s="46">
        <f t="shared" ref="DY9:DY40" si="75">SMALL($BS9:$CX9,25)</f>
        <v>49</v>
      </c>
      <c r="DZ9" s="45">
        <f t="shared" ref="DZ9:DZ40" si="76">SMALL($BS9:$CX9,26)</f>
        <v>49</v>
      </c>
      <c r="EA9" s="45">
        <f t="shared" ref="EA9:EA40" si="77">SMALL($BS9:$CX9,27)</f>
        <v>49</v>
      </c>
      <c r="EB9" s="45">
        <f t="shared" ref="EB9:EB40" si="78">SMALL($BS9:$CX9,28)</f>
        <v>50</v>
      </c>
      <c r="EC9" s="45">
        <f t="shared" ref="EC9:EC40" si="79">SMALL($BS9:$CX9,29)</f>
        <v>50</v>
      </c>
      <c r="ED9" s="45">
        <f t="shared" ref="ED9:ED40" si="80">SMALL($BS9:$CX9,30)</f>
        <v>50</v>
      </c>
      <c r="EE9" s="45">
        <f t="shared" ref="EE9:EE40" si="81">SMALL($BS9:$CX9,31)</f>
        <v>50</v>
      </c>
      <c r="EF9" s="45">
        <f t="shared" ref="EF9:EF40" si="82"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12</v>
      </c>
      <c r="C10" s="15"/>
      <c r="D10" s="32">
        <f>CY10-SUM($DA10:CHOOSE($DA$8,$DA10,$DB10,$DC10,$DD10,$DE10,$DF10,$DG10,$DH10,$DI10,$DJ10,$DK10,$DL10,$DM10,$DN10,$DO10,$DP10,$DQ10,$DR10,$DS10,$DT10,$DU10,$DV10,$DW10,$DX10))</f>
        <v>626</v>
      </c>
      <c r="E10" s="15"/>
      <c r="F10" s="47">
        <v>6</v>
      </c>
      <c r="G10" s="48">
        <f t="shared" si="0"/>
        <v>45</v>
      </c>
      <c r="H10" s="49">
        <v>3</v>
      </c>
      <c r="I10" s="48">
        <f t="shared" si="1"/>
        <v>48</v>
      </c>
      <c r="J10" s="49">
        <v>1</v>
      </c>
      <c r="K10" s="41">
        <f t="shared" si="2"/>
        <v>50</v>
      </c>
      <c r="L10" s="49">
        <v>5</v>
      </c>
      <c r="M10" s="61">
        <f t="shared" si="3"/>
        <v>46</v>
      </c>
      <c r="N10" s="68">
        <v>4</v>
      </c>
      <c r="O10" s="50">
        <f t="shared" si="4"/>
        <v>47</v>
      </c>
      <c r="P10" s="49">
        <v>2</v>
      </c>
      <c r="Q10" s="41">
        <f t="shared" si="5"/>
        <v>49</v>
      </c>
      <c r="R10" s="47">
        <v>2</v>
      </c>
      <c r="S10" s="41">
        <f t="shared" si="6"/>
        <v>49</v>
      </c>
      <c r="T10" s="49">
        <v>2</v>
      </c>
      <c r="U10" s="41">
        <f t="shared" si="7"/>
        <v>49</v>
      </c>
      <c r="V10" s="49">
        <v>5</v>
      </c>
      <c r="W10" s="41">
        <f t="shared" si="8"/>
        <v>46</v>
      </c>
      <c r="X10" s="49">
        <v>6</v>
      </c>
      <c r="Y10" s="41">
        <f t="shared" si="9"/>
        <v>45</v>
      </c>
      <c r="Z10" s="49">
        <v>5</v>
      </c>
      <c r="AA10" s="41">
        <f t="shared" si="10"/>
        <v>46</v>
      </c>
      <c r="AB10" s="51">
        <v>2</v>
      </c>
      <c r="AC10" s="41">
        <f t="shared" si="11"/>
        <v>49</v>
      </c>
      <c r="AD10" s="52">
        <v>6</v>
      </c>
      <c r="AE10" s="41">
        <f t="shared" si="12"/>
        <v>45</v>
      </c>
      <c r="AF10" s="52">
        <v>4</v>
      </c>
      <c r="AG10" s="41">
        <f t="shared" si="13"/>
        <v>47</v>
      </c>
      <c r="AH10" s="52">
        <v>8</v>
      </c>
      <c r="AI10" s="41">
        <f t="shared" si="14"/>
        <v>43</v>
      </c>
      <c r="AJ10" s="52">
        <v>1</v>
      </c>
      <c r="AK10" s="41">
        <f t="shared" si="15"/>
        <v>50</v>
      </c>
      <c r="AL10" s="52">
        <v>1</v>
      </c>
      <c r="AM10" s="50">
        <f t="shared" si="16"/>
        <v>50</v>
      </c>
      <c r="AN10" s="49">
        <v>0</v>
      </c>
      <c r="AO10" s="41">
        <v>0</v>
      </c>
      <c r="AP10" s="49">
        <v>0</v>
      </c>
      <c r="AQ10" s="41">
        <v>0</v>
      </c>
      <c r="AR10" s="49">
        <v>0</v>
      </c>
      <c r="AS10" s="41">
        <v>0</v>
      </c>
      <c r="AT10" s="49">
        <v>0</v>
      </c>
      <c r="AU10" s="41">
        <v>0</v>
      </c>
      <c r="AV10" s="49">
        <v>0</v>
      </c>
      <c r="AW10" s="41">
        <v>0</v>
      </c>
      <c r="AX10" s="49">
        <v>0</v>
      </c>
      <c r="AY10" s="41">
        <v>0</v>
      </c>
      <c r="AZ10" s="49">
        <v>0</v>
      </c>
      <c r="BA10" s="41">
        <v>0</v>
      </c>
      <c r="BB10" s="49">
        <v>0</v>
      </c>
      <c r="BC10" s="41">
        <v>0</v>
      </c>
      <c r="BD10" s="49">
        <v>0</v>
      </c>
      <c r="BE10" s="41">
        <v>0</v>
      </c>
      <c r="BF10" s="49">
        <v>0</v>
      </c>
      <c r="BG10" s="41">
        <v>0</v>
      </c>
      <c r="BH10" s="49">
        <v>0</v>
      </c>
      <c r="BI10" s="41">
        <v>0</v>
      </c>
      <c r="BJ10" s="49">
        <v>0</v>
      </c>
      <c r="BK10" s="41">
        <v>0</v>
      </c>
      <c r="BL10" s="49">
        <v>0</v>
      </c>
      <c r="BM10" s="41">
        <v>0</v>
      </c>
      <c r="BN10" s="49">
        <v>0</v>
      </c>
      <c r="BO10" s="50">
        <v>0</v>
      </c>
      <c r="BP10" s="56">
        <v>17</v>
      </c>
      <c r="BQ10" s="78">
        <f t="shared" si="17"/>
        <v>34</v>
      </c>
      <c r="BR10" s="42"/>
      <c r="BS10" s="43">
        <f t="shared" si="18"/>
        <v>45</v>
      </c>
      <c r="BT10" s="43">
        <f t="shared" si="19"/>
        <v>48</v>
      </c>
      <c r="BU10" s="43">
        <f t="shared" si="20"/>
        <v>50</v>
      </c>
      <c r="BV10" s="43">
        <f t="shared" si="21"/>
        <v>46</v>
      </c>
      <c r="BW10" s="43">
        <f t="shared" si="22"/>
        <v>47</v>
      </c>
      <c r="BX10" s="43">
        <f t="shared" si="23"/>
        <v>49</v>
      </c>
      <c r="BY10" s="43">
        <f t="shared" si="24"/>
        <v>49</v>
      </c>
      <c r="BZ10" s="43">
        <f t="shared" si="25"/>
        <v>49</v>
      </c>
      <c r="CA10" s="43">
        <f t="shared" si="26"/>
        <v>46</v>
      </c>
      <c r="CB10" s="43">
        <f t="shared" si="27"/>
        <v>45</v>
      </c>
      <c r="CC10" s="43">
        <f t="shared" si="28"/>
        <v>46</v>
      </c>
      <c r="CD10" s="43">
        <f t="shared" si="29"/>
        <v>49</v>
      </c>
      <c r="CE10" s="43">
        <f t="shared" si="30"/>
        <v>45</v>
      </c>
      <c r="CF10" s="43">
        <f t="shared" si="31"/>
        <v>47</v>
      </c>
      <c r="CG10" s="43">
        <f t="shared" si="32"/>
        <v>43</v>
      </c>
      <c r="CH10" s="43">
        <f t="shared" si="33"/>
        <v>50</v>
      </c>
      <c r="CI10" s="43">
        <f t="shared" si="34"/>
        <v>50</v>
      </c>
      <c r="CJ10" s="43">
        <f t="shared" si="35"/>
        <v>0</v>
      </c>
      <c r="CK10" s="43">
        <f t="shared" si="36"/>
        <v>0</v>
      </c>
      <c r="CL10" s="43">
        <f t="shared" si="37"/>
        <v>0</v>
      </c>
      <c r="CM10" s="43">
        <f t="shared" si="38"/>
        <v>0</v>
      </c>
      <c r="CN10" s="43">
        <f t="shared" si="39"/>
        <v>0</v>
      </c>
      <c r="CO10" s="43">
        <f t="shared" si="40"/>
        <v>0</v>
      </c>
      <c r="CP10" s="43">
        <f t="shared" si="41"/>
        <v>0</v>
      </c>
      <c r="CQ10" s="43">
        <f t="shared" si="42"/>
        <v>0</v>
      </c>
      <c r="CR10" s="43">
        <f t="shared" si="43"/>
        <v>0</v>
      </c>
      <c r="CS10" s="43">
        <f t="shared" si="44"/>
        <v>0</v>
      </c>
      <c r="CT10" s="43">
        <f t="shared" si="45"/>
        <v>0</v>
      </c>
      <c r="CU10" s="43">
        <f t="shared" si="46"/>
        <v>0</v>
      </c>
      <c r="CV10" s="43">
        <f t="shared" si="47"/>
        <v>0</v>
      </c>
      <c r="CW10" s="43">
        <f t="shared" si="48"/>
        <v>0</v>
      </c>
      <c r="CX10" s="43">
        <f t="shared" si="49"/>
        <v>34</v>
      </c>
      <c r="CY10" s="44">
        <f t="shared" si="50"/>
        <v>838</v>
      </c>
      <c r="CZ10" s="45"/>
      <c r="DA10" s="46">
        <f t="shared" si="51"/>
        <v>0</v>
      </c>
      <c r="DB10" s="46">
        <f t="shared" si="52"/>
        <v>0</v>
      </c>
      <c r="DC10" s="46">
        <f t="shared" si="53"/>
        <v>0</v>
      </c>
      <c r="DD10" s="46">
        <f t="shared" si="54"/>
        <v>0</v>
      </c>
      <c r="DE10" s="46">
        <f t="shared" si="55"/>
        <v>0</v>
      </c>
      <c r="DF10" s="46">
        <f t="shared" si="56"/>
        <v>0</v>
      </c>
      <c r="DG10" s="46">
        <f t="shared" si="57"/>
        <v>0</v>
      </c>
      <c r="DH10" s="46">
        <f t="shared" si="58"/>
        <v>0</v>
      </c>
      <c r="DI10" s="46">
        <f t="shared" si="59"/>
        <v>0</v>
      </c>
      <c r="DJ10" s="46">
        <f t="shared" si="60"/>
        <v>0</v>
      </c>
      <c r="DK10" s="46">
        <f t="shared" si="61"/>
        <v>0</v>
      </c>
      <c r="DL10" s="46">
        <f t="shared" si="62"/>
        <v>0</v>
      </c>
      <c r="DM10" s="46">
        <f t="shared" si="63"/>
        <v>0</v>
      </c>
      <c r="DN10" s="46">
        <f t="shared" si="64"/>
        <v>0</v>
      </c>
      <c r="DO10" s="46">
        <f t="shared" si="65"/>
        <v>34</v>
      </c>
      <c r="DP10" s="46">
        <f t="shared" si="66"/>
        <v>43</v>
      </c>
      <c r="DQ10" s="46">
        <f t="shared" si="67"/>
        <v>45</v>
      </c>
      <c r="DR10" s="46">
        <f t="shared" si="68"/>
        <v>45</v>
      </c>
      <c r="DS10" s="46">
        <f t="shared" si="69"/>
        <v>45</v>
      </c>
      <c r="DT10" s="46">
        <f t="shared" si="70"/>
        <v>46</v>
      </c>
      <c r="DU10" s="46">
        <f t="shared" si="71"/>
        <v>46</v>
      </c>
      <c r="DV10" s="46">
        <f t="shared" si="72"/>
        <v>46</v>
      </c>
      <c r="DW10" s="46">
        <f t="shared" si="73"/>
        <v>47</v>
      </c>
      <c r="DX10" s="46">
        <f t="shared" si="74"/>
        <v>47</v>
      </c>
      <c r="DY10" s="46">
        <f t="shared" si="75"/>
        <v>48</v>
      </c>
      <c r="DZ10" s="45">
        <f t="shared" si="76"/>
        <v>49</v>
      </c>
      <c r="EA10" s="45">
        <f t="shared" si="77"/>
        <v>49</v>
      </c>
      <c r="EB10" s="45">
        <f t="shared" si="78"/>
        <v>49</v>
      </c>
      <c r="EC10" s="45">
        <f t="shared" si="79"/>
        <v>49</v>
      </c>
      <c r="ED10" s="45">
        <f t="shared" si="80"/>
        <v>50</v>
      </c>
      <c r="EE10" s="45">
        <f t="shared" si="81"/>
        <v>50</v>
      </c>
      <c r="EF10" s="45">
        <f t="shared" si="82"/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11</v>
      </c>
      <c r="C11" s="15"/>
      <c r="D11" s="32">
        <f>CY11-SUM($DA11:CHOOSE($DA$8,$DA11,$DB11,$DC11,$DD11,$DE11,$DF11,$DG11,$DH11,$DI11,$DJ11,$DK11,$DL11,$DM11,$DN11,$DO11,$DP11,$DQ11,$DR11,$DS11,$DT11,$DU11,$DV11,$DW11,$DX11))</f>
        <v>615</v>
      </c>
      <c r="E11" s="15"/>
      <c r="F11" s="47">
        <v>1</v>
      </c>
      <c r="G11" s="48">
        <f t="shared" si="0"/>
        <v>50</v>
      </c>
      <c r="H11" s="49">
        <v>1</v>
      </c>
      <c r="I11" s="48">
        <f t="shared" si="1"/>
        <v>50</v>
      </c>
      <c r="J11" s="49">
        <v>9</v>
      </c>
      <c r="K11" s="41">
        <f t="shared" si="2"/>
        <v>42</v>
      </c>
      <c r="L11" s="49">
        <v>6</v>
      </c>
      <c r="M11" s="61">
        <f t="shared" si="3"/>
        <v>45</v>
      </c>
      <c r="N11" s="49">
        <v>7</v>
      </c>
      <c r="O11" s="50">
        <f t="shared" si="4"/>
        <v>44</v>
      </c>
      <c r="P11" s="49">
        <v>1</v>
      </c>
      <c r="Q11" s="41">
        <f t="shared" si="5"/>
        <v>50</v>
      </c>
      <c r="R11" s="47">
        <v>5</v>
      </c>
      <c r="S11" s="41">
        <f t="shared" si="6"/>
        <v>46</v>
      </c>
      <c r="T11" s="49">
        <v>6</v>
      </c>
      <c r="U11" s="41">
        <f t="shared" si="7"/>
        <v>45</v>
      </c>
      <c r="V11" s="49">
        <v>9</v>
      </c>
      <c r="W11" s="41">
        <f t="shared" si="8"/>
        <v>42</v>
      </c>
      <c r="X11" s="49">
        <v>2</v>
      </c>
      <c r="Y11" s="41">
        <f t="shared" si="9"/>
        <v>49</v>
      </c>
      <c r="Z11" s="49">
        <v>7</v>
      </c>
      <c r="AA11" s="41">
        <f t="shared" si="10"/>
        <v>44</v>
      </c>
      <c r="AB11" s="51">
        <v>3</v>
      </c>
      <c r="AC11" s="41">
        <f t="shared" si="11"/>
        <v>48</v>
      </c>
      <c r="AD11" s="52">
        <v>1</v>
      </c>
      <c r="AE11" s="41">
        <f t="shared" si="12"/>
        <v>50</v>
      </c>
      <c r="AF11" s="52">
        <v>9</v>
      </c>
      <c r="AG11" s="41">
        <f t="shared" si="13"/>
        <v>42</v>
      </c>
      <c r="AH11" s="52">
        <v>13</v>
      </c>
      <c r="AI11" s="41">
        <f t="shared" si="14"/>
        <v>38</v>
      </c>
      <c r="AJ11" s="52">
        <v>6</v>
      </c>
      <c r="AK11" s="48">
        <f t="shared" si="15"/>
        <v>45</v>
      </c>
      <c r="AL11" s="52">
        <v>7</v>
      </c>
      <c r="AM11" s="53">
        <f t="shared" si="16"/>
        <v>44</v>
      </c>
      <c r="AN11" s="49">
        <v>0</v>
      </c>
      <c r="AO11" s="41">
        <v>0</v>
      </c>
      <c r="AP11" s="49">
        <v>0</v>
      </c>
      <c r="AQ11" s="41">
        <v>0</v>
      </c>
      <c r="AR11" s="49">
        <v>0</v>
      </c>
      <c r="AS11" s="41">
        <v>0</v>
      </c>
      <c r="AT11" s="49">
        <v>0</v>
      </c>
      <c r="AU11" s="41">
        <v>0</v>
      </c>
      <c r="AV11" s="49">
        <v>0</v>
      </c>
      <c r="AW11" s="41">
        <v>0</v>
      </c>
      <c r="AX11" s="49">
        <v>0</v>
      </c>
      <c r="AY11" s="41">
        <v>0</v>
      </c>
      <c r="AZ11" s="49">
        <v>0</v>
      </c>
      <c r="BA11" s="41">
        <v>0</v>
      </c>
      <c r="BB11" s="49">
        <v>0</v>
      </c>
      <c r="BC11" s="41">
        <v>0</v>
      </c>
      <c r="BD11" s="49">
        <v>0</v>
      </c>
      <c r="BE11" s="41">
        <v>0</v>
      </c>
      <c r="BF11" s="49">
        <v>0</v>
      </c>
      <c r="BG11" s="41">
        <v>0</v>
      </c>
      <c r="BH11" s="49">
        <v>0</v>
      </c>
      <c r="BI11" s="41">
        <v>0</v>
      </c>
      <c r="BJ11" s="49">
        <v>0</v>
      </c>
      <c r="BK11" s="41">
        <v>0</v>
      </c>
      <c r="BL11" s="49">
        <v>0</v>
      </c>
      <c r="BM11" s="41">
        <v>0</v>
      </c>
      <c r="BN11" s="49">
        <v>0</v>
      </c>
      <c r="BO11" s="50">
        <v>0</v>
      </c>
      <c r="BP11" s="55">
        <v>2</v>
      </c>
      <c r="BQ11" s="71">
        <f t="shared" si="17"/>
        <v>49</v>
      </c>
      <c r="BR11" s="42"/>
      <c r="BS11" s="43">
        <f t="shared" si="18"/>
        <v>50</v>
      </c>
      <c r="BT11" s="43">
        <f t="shared" si="19"/>
        <v>50</v>
      </c>
      <c r="BU11" s="43">
        <f t="shared" si="20"/>
        <v>42</v>
      </c>
      <c r="BV11" s="43">
        <f t="shared" si="21"/>
        <v>45</v>
      </c>
      <c r="BW11" s="43">
        <f t="shared" si="22"/>
        <v>44</v>
      </c>
      <c r="BX11" s="43">
        <f t="shared" si="23"/>
        <v>50</v>
      </c>
      <c r="BY11" s="43">
        <f t="shared" si="24"/>
        <v>46</v>
      </c>
      <c r="BZ11" s="43">
        <f t="shared" si="25"/>
        <v>45</v>
      </c>
      <c r="CA11" s="43">
        <f t="shared" si="26"/>
        <v>42</v>
      </c>
      <c r="CB11" s="43">
        <f t="shared" si="27"/>
        <v>49</v>
      </c>
      <c r="CC11" s="43">
        <f t="shared" si="28"/>
        <v>44</v>
      </c>
      <c r="CD11" s="43">
        <f t="shared" si="29"/>
        <v>48</v>
      </c>
      <c r="CE11" s="43">
        <f t="shared" si="30"/>
        <v>50</v>
      </c>
      <c r="CF11" s="43">
        <f t="shared" si="31"/>
        <v>42</v>
      </c>
      <c r="CG11" s="43">
        <f t="shared" si="32"/>
        <v>38</v>
      </c>
      <c r="CH11" s="43">
        <f t="shared" si="33"/>
        <v>45</v>
      </c>
      <c r="CI11" s="43">
        <f t="shared" si="34"/>
        <v>44</v>
      </c>
      <c r="CJ11" s="43">
        <f t="shared" si="35"/>
        <v>0</v>
      </c>
      <c r="CK11" s="43">
        <f t="shared" si="36"/>
        <v>0</v>
      </c>
      <c r="CL11" s="43">
        <f t="shared" si="37"/>
        <v>0</v>
      </c>
      <c r="CM11" s="43">
        <f t="shared" si="38"/>
        <v>0</v>
      </c>
      <c r="CN11" s="43">
        <f t="shared" si="39"/>
        <v>0</v>
      </c>
      <c r="CO11" s="43">
        <f t="shared" si="40"/>
        <v>0</v>
      </c>
      <c r="CP11" s="43">
        <f t="shared" si="41"/>
        <v>0</v>
      </c>
      <c r="CQ11" s="43">
        <f t="shared" si="42"/>
        <v>0</v>
      </c>
      <c r="CR11" s="43">
        <f t="shared" si="43"/>
        <v>0</v>
      </c>
      <c r="CS11" s="43">
        <f t="shared" si="44"/>
        <v>0</v>
      </c>
      <c r="CT11" s="43">
        <f t="shared" si="45"/>
        <v>0</v>
      </c>
      <c r="CU11" s="43">
        <f t="shared" si="46"/>
        <v>0</v>
      </c>
      <c r="CV11" s="43">
        <f t="shared" si="47"/>
        <v>0</v>
      </c>
      <c r="CW11" s="43">
        <f t="shared" si="48"/>
        <v>0</v>
      </c>
      <c r="CX11" s="43">
        <f t="shared" si="49"/>
        <v>49</v>
      </c>
      <c r="CY11" s="44">
        <f t="shared" si="50"/>
        <v>823</v>
      </c>
      <c r="CZ11" s="45"/>
      <c r="DA11" s="46">
        <f t="shared" si="51"/>
        <v>0</v>
      </c>
      <c r="DB11" s="46">
        <f t="shared" si="52"/>
        <v>0</v>
      </c>
      <c r="DC11" s="46">
        <f t="shared" si="53"/>
        <v>0</v>
      </c>
      <c r="DD11" s="46">
        <f t="shared" si="54"/>
        <v>0</v>
      </c>
      <c r="DE11" s="46">
        <f t="shared" si="55"/>
        <v>0</v>
      </c>
      <c r="DF11" s="46">
        <f t="shared" si="56"/>
        <v>0</v>
      </c>
      <c r="DG11" s="46">
        <f t="shared" si="57"/>
        <v>0</v>
      </c>
      <c r="DH11" s="46">
        <f t="shared" si="58"/>
        <v>0</v>
      </c>
      <c r="DI11" s="46">
        <f t="shared" si="59"/>
        <v>0</v>
      </c>
      <c r="DJ11" s="46">
        <f t="shared" si="60"/>
        <v>0</v>
      </c>
      <c r="DK11" s="46">
        <f t="shared" si="61"/>
        <v>0</v>
      </c>
      <c r="DL11" s="46">
        <f t="shared" si="62"/>
        <v>0</v>
      </c>
      <c r="DM11" s="46">
        <f t="shared" si="63"/>
        <v>0</v>
      </c>
      <c r="DN11" s="46">
        <f t="shared" si="64"/>
        <v>0</v>
      </c>
      <c r="DO11" s="46">
        <f t="shared" si="65"/>
        <v>38</v>
      </c>
      <c r="DP11" s="46">
        <f t="shared" si="66"/>
        <v>42</v>
      </c>
      <c r="DQ11" s="46">
        <f t="shared" si="67"/>
        <v>42</v>
      </c>
      <c r="DR11" s="46">
        <f t="shared" si="68"/>
        <v>42</v>
      </c>
      <c r="DS11" s="46">
        <f t="shared" si="69"/>
        <v>44</v>
      </c>
      <c r="DT11" s="46">
        <f t="shared" si="70"/>
        <v>44</v>
      </c>
      <c r="DU11" s="46">
        <f t="shared" si="71"/>
        <v>44</v>
      </c>
      <c r="DV11" s="46">
        <f t="shared" si="72"/>
        <v>45</v>
      </c>
      <c r="DW11" s="46">
        <f t="shared" si="73"/>
        <v>45</v>
      </c>
      <c r="DX11" s="46">
        <f t="shared" si="74"/>
        <v>45</v>
      </c>
      <c r="DY11" s="46">
        <f t="shared" si="75"/>
        <v>46</v>
      </c>
      <c r="DZ11" s="45">
        <f t="shared" si="76"/>
        <v>48</v>
      </c>
      <c r="EA11" s="45">
        <f t="shared" si="77"/>
        <v>49</v>
      </c>
      <c r="EB11" s="45">
        <f t="shared" si="78"/>
        <v>49</v>
      </c>
      <c r="EC11" s="45">
        <f t="shared" si="79"/>
        <v>50</v>
      </c>
      <c r="ED11" s="45">
        <f t="shared" si="80"/>
        <v>50</v>
      </c>
      <c r="EE11" s="45">
        <f t="shared" si="81"/>
        <v>50</v>
      </c>
      <c r="EF11" s="45">
        <f t="shared" si="82"/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20</v>
      </c>
      <c r="C12" s="15"/>
      <c r="D12" s="32">
        <f>CY12-SUM($DA12:CHOOSE($DA$8,$DA12,$DB12,$DC12,$DD12,$DE12,$DF12,$DG12,$DH12,$DI12,$DJ12,$DK12,$DL12,$DM12,$DN12,$DO12,$DP12,$DQ12,$DR12,$DS12,$DT12,$DU12,$DV12,$DW12,$DX12))</f>
        <v>607</v>
      </c>
      <c r="E12" s="15"/>
      <c r="F12" s="47">
        <v>3</v>
      </c>
      <c r="G12" s="48">
        <f t="shared" si="0"/>
        <v>48</v>
      </c>
      <c r="H12" s="49">
        <v>5</v>
      </c>
      <c r="I12" s="48">
        <f t="shared" si="1"/>
        <v>46</v>
      </c>
      <c r="J12" s="49">
        <v>12</v>
      </c>
      <c r="K12" s="41">
        <f t="shared" si="2"/>
        <v>39</v>
      </c>
      <c r="L12" s="49">
        <v>9</v>
      </c>
      <c r="M12" s="61">
        <f t="shared" si="3"/>
        <v>42</v>
      </c>
      <c r="N12" s="68">
        <v>1</v>
      </c>
      <c r="O12" s="50">
        <f t="shared" si="4"/>
        <v>50</v>
      </c>
      <c r="P12" s="49">
        <v>50</v>
      </c>
      <c r="Q12" s="41">
        <f t="shared" si="5"/>
        <v>1</v>
      </c>
      <c r="R12" s="47">
        <v>1</v>
      </c>
      <c r="S12" s="41">
        <f t="shared" si="6"/>
        <v>50</v>
      </c>
      <c r="T12" s="49">
        <v>7</v>
      </c>
      <c r="U12" s="41">
        <f t="shared" si="7"/>
        <v>44</v>
      </c>
      <c r="V12" s="49">
        <v>3</v>
      </c>
      <c r="W12" s="41">
        <f t="shared" si="8"/>
        <v>48</v>
      </c>
      <c r="X12" s="49">
        <v>9</v>
      </c>
      <c r="Y12" s="41">
        <f t="shared" si="9"/>
        <v>42</v>
      </c>
      <c r="Z12" s="49">
        <v>10</v>
      </c>
      <c r="AA12" s="41">
        <f t="shared" si="10"/>
        <v>41</v>
      </c>
      <c r="AB12" s="51">
        <v>4</v>
      </c>
      <c r="AC12" s="48">
        <f t="shared" si="11"/>
        <v>47</v>
      </c>
      <c r="AD12" s="52">
        <v>3</v>
      </c>
      <c r="AE12" s="48">
        <f t="shared" si="12"/>
        <v>48</v>
      </c>
      <c r="AF12" s="52">
        <v>5</v>
      </c>
      <c r="AG12" s="48">
        <f t="shared" si="13"/>
        <v>46</v>
      </c>
      <c r="AH12" s="52">
        <v>2</v>
      </c>
      <c r="AI12" s="48">
        <f t="shared" si="14"/>
        <v>49</v>
      </c>
      <c r="AJ12" s="52">
        <v>4</v>
      </c>
      <c r="AK12" s="48">
        <f t="shared" si="15"/>
        <v>47</v>
      </c>
      <c r="AL12" s="52">
        <v>9</v>
      </c>
      <c r="AM12" s="53">
        <f t="shared" si="16"/>
        <v>42</v>
      </c>
      <c r="AN12" s="49">
        <v>0</v>
      </c>
      <c r="AO12" s="41">
        <v>0</v>
      </c>
      <c r="AP12" s="49">
        <v>0</v>
      </c>
      <c r="AQ12" s="41">
        <v>0</v>
      </c>
      <c r="AR12" s="49">
        <v>0</v>
      </c>
      <c r="AS12" s="41">
        <v>0</v>
      </c>
      <c r="AT12" s="49">
        <v>0</v>
      </c>
      <c r="AU12" s="41">
        <v>0</v>
      </c>
      <c r="AV12" s="49">
        <v>0</v>
      </c>
      <c r="AW12" s="41">
        <v>0</v>
      </c>
      <c r="AX12" s="49">
        <v>0</v>
      </c>
      <c r="AY12" s="41">
        <v>0</v>
      </c>
      <c r="AZ12" s="49">
        <v>0</v>
      </c>
      <c r="BA12" s="41">
        <v>0</v>
      </c>
      <c r="BB12" s="49">
        <v>0</v>
      </c>
      <c r="BC12" s="41">
        <v>0</v>
      </c>
      <c r="BD12" s="49">
        <v>0</v>
      </c>
      <c r="BE12" s="41">
        <v>0</v>
      </c>
      <c r="BF12" s="49">
        <v>0</v>
      </c>
      <c r="BG12" s="41">
        <v>0</v>
      </c>
      <c r="BH12" s="49">
        <v>0</v>
      </c>
      <c r="BI12" s="41">
        <v>0</v>
      </c>
      <c r="BJ12" s="49">
        <v>0</v>
      </c>
      <c r="BK12" s="41">
        <v>0</v>
      </c>
      <c r="BL12" s="49">
        <v>0</v>
      </c>
      <c r="BM12" s="41">
        <v>0</v>
      </c>
      <c r="BN12" s="49">
        <v>0</v>
      </c>
      <c r="BO12" s="50">
        <v>0</v>
      </c>
      <c r="BP12" s="56">
        <v>11</v>
      </c>
      <c r="BQ12" s="57">
        <f t="shared" si="17"/>
        <v>40</v>
      </c>
      <c r="BR12" s="42"/>
      <c r="BS12" s="43">
        <f t="shared" si="18"/>
        <v>48</v>
      </c>
      <c r="BT12" s="43">
        <f t="shared" si="19"/>
        <v>46</v>
      </c>
      <c r="BU12" s="43">
        <f t="shared" si="20"/>
        <v>39</v>
      </c>
      <c r="BV12" s="43">
        <f t="shared" si="21"/>
        <v>42</v>
      </c>
      <c r="BW12" s="43">
        <f t="shared" si="22"/>
        <v>50</v>
      </c>
      <c r="BX12" s="43">
        <f t="shared" si="23"/>
        <v>1</v>
      </c>
      <c r="BY12" s="43">
        <f t="shared" si="24"/>
        <v>50</v>
      </c>
      <c r="BZ12" s="43">
        <f t="shared" si="25"/>
        <v>44</v>
      </c>
      <c r="CA12" s="43">
        <f t="shared" si="26"/>
        <v>48</v>
      </c>
      <c r="CB12" s="43">
        <f t="shared" si="27"/>
        <v>42</v>
      </c>
      <c r="CC12" s="43">
        <f t="shared" si="28"/>
        <v>41</v>
      </c>
      <c r="CD12" s="43">
        <f t="shared" si="29"/>
        <v>47</v>
      </c>
      <c r="CE12" s="43">
        <f t="shared" si="30"/>
        <v>48</v>
      </c>
      <c r="CF12" s="43">
        <f t="shared" si="31"/>
        <v>46</v>
      </c>
      <c r="CG12" s="43">
        <f t="shared" si="32"/>
        <v>49</v>
      </c>
      <c r="CH12" s="43">
        <f t="shared" si="33"/>
        <v>47</v>
      </c>
      <c r="CI12" s="43">
        <f t="shared" si="34"/>
        <v>42</v>
      </c>
      <c r="CJ12" s="43">
        <f t="shared" si="35"/>
        <v>0</v>
      </c>
      <c r="CK12" s="43">
        <f t="shared" si="36"/>
        <v>0</v>
      </c>
      <c r="CL12" s="43">
        <f t="shared" si="37"/>
        <v>0</v>
      </c>
      <c r="CM12" s="43">
        <f t="shared" si="38"/>
        <v>0</v>
      </c>
      <c r="CN12" s="43">
        <f t="shared" si="39"/>
        <v>0</v>
      </c>
      <c r="CO12" s="43">
        <f t="shared" si="40"/>
        <v>0</v>
      </c>
      <c r="CP12" s="43">
        <f t="shared" si="41"/>
        <v>0</v>
      </c>
      <c r="CQ12" s="43">
        <f t="shared" si="42"/>
        <v>0</v>
      </c>
      <c r="CR12" s="43">
        <f t="shared" si="43"/>
        <v>0</v>
      </c>
      <c r="CS12" s="43">
        <f t="shared" si="44"/>
        <v>0</v>
      </c>
      <c r="CT12" s="43">
        <f t="shared" si="45"/>
        <v>0</v>
      </c>
      <c r="CU12" s="43">
        <f t="shared" si="46"/>
        <v>0</v>
      </c>
      <c r="CV12" s="43">
        <f t="shared" si="47"/>
        <v>0</v>
      </c>
      <c r="CW12" s="43">
        <f t="shared" si="48"/>
        <v>0</v>
      </c>
      <c r="CX12" s="43">
        <f t="shared" si="49"/>
        <v>40</v>
      </c>
      <c r="CY12" s="44">
        <f t="shared" si="50"/>
        <v>770</v>
      </c>
      <c r="CZ12" s="45"/>
      <c r="DA12" s="46">
        <f t="shared" si="51"/>
        <v>0</v>
      </c>
      <c r="DB12" s="46">
        <f t="shared" si="52"/>
        <v>0</v>
      </c>
      <c r="DC12" s="46">
        <f t="shared" si="53"/>
        <v>0</v>
      </c>
      <c r="DD12" s="46">
        <f t="shared" si="54"/>
        <v>0</v>
      </c>
      <c r="DE12" s="46">
        <f t="shared" si="55"/>
        <v>0</v>
      </c>
      <c r="DF12" s="46">
        <f t="shared" si="56"/>
        <v>0</v>
      </c>
      <c r="DG12" s="46">
        <f t="shared" si="57"/>
        <v>0</v>
      </c>
      <c r="DH12" s="46">
        <f t="shared" si="58"/>
        <v>0</v>
      </c>
      <c r="DI12" s="46">
        <f t="shared" si="59"/>
        <v>0</v>
      </c>
      <c r="DJ12" s="46">
        <f t="shared" si="60"/>
        <v>0</v>
      </c>
      <c r="DK12" s="46">
        <f t="shared" si="61"/>
        <v>0</v>
      </c>
      <c r="DL12" s="46">
        <f t="shared" si="62"/>
        <v>0</v>
      </c>
      <c r="DM12" s="46">
        <f t="shared" si="63"/>
        <v>0</v>
      </c>
      <c r="DN12" s="46">
        <f t="shared" si="64"/>
        <v>0</v>
      </c>
      <c r="DO12" s="46">
        <f t="shared" si="65"/>
        <v>1</v>
      </c>
      <c r="DP12" s="46">
        <f t="shared" si="66"/>
        <v>39</v>
      </c>
      <c r="DQ12" s="46">
        <f t="shared" si="67"/>
        <v>40</v>
      </c>
      <c r="DR12" s="46">
        <f t="shared" si="68"/>
        <v>41</v>
      </c>
      <c r="DS12" s="46">
        <f t="shared" si="69"/>
        <v>42</v>
      </c>
      <c r="DT12" s="46">
        <f t="shared" si="70"/>
        <v>42</v>
      </c>
      <c r="DU12" s="46">
        <f t="shared" si="71"/>
        <v>42</v>
      </c>
      <c r="DV12" s="46">
        <f t="shared" si="72"/>
        <v>44</v>
      </c>
      <c r="DW12" s="46">
        <f t="shared" si="73"/>
        <v>46</v>
      </c>
      <c r="DX12" s="46">
        <f t="shared" si="74"/>
        <v>46</v>
      </c>
      <c r="DY12" s="46">
        <f t="shared" si="75"/>
        <v>47</v>
      </c>
      <c r="DZ12" s="45">
        <f t="shared" si="76"/>
        <v>47</v>
      </c>
      <c r="EA12" s="45">
        <f t="shared" si="77"/>
        <v>48</v>
      </c>
      <c r="EB12" s="45">
        <f t="shared" si="78"/>
        <v>48</v>
      </c>
      <c r="EC12" s="45">
        <f t="shared" si="79"/>
        <v>48</v>
      </c>
      <c r="ED12" s="45">
        <f t="shared" si="80"/>
        <v>49</v>
      </c>
      <c r="EE12" s="45">
        <f t="shared" si="81"/>
        <v>50</v>
      </c>
      <c r="EF12" s="45">
        <f t="shared" si="82"/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14</v>
      </c>
      <c r="C13" s="15"/>
      <c r="D13" s="32">
        <f>CY13-SUM($DA13:CHOOSE($DA$8,$DA13,$DB13,$DC13,$DD13,$DE13,$DF13,$DG13,$DH13,$DI13,$DJ13,$DK13,$DL13,$DM13,$DN13,$DO13,$DP13,$DQ13,$DR13,$DS13,$DT13,$DU13,$DV13,$DW13,$DX13))</f>
        <v>603</v>
      </c>
      <c r="E13" s="15"/>
      <c r="F13" s="47">
        <v>5</v>
      </c>
      <c r="G13" s="48">
        <f t="shared" si="0"/>
        <v>46</v>
      </c>
      <c r="H13" s="49">
        <v>6</v>
      </c>
      <c r="I13" s="48">
        <f t="shared" si="1"/>
        <v>45</v>
      </c>
      <c r="J13" s="49">
        <v>2</v>
      </c>
      <c r="K13" s="41">
        <f t="shared" si="2"/>
        <v>49</v>
      </c>
      <c r="L13" s="49">
        <v>8</v>
      </c>
      <c r="M13" s="61">
        <f t="shared" si="3"/>
        <v>43</v>
      </c>
      <c r="N13" s="68">
        <v>3</v>
      </c>
      <c r="O13" s="50">
        <f t="shared" si="4"/>
        <v>48</v>
      </c>
      <c r="P13" s="49">
        <v>7</v>
      </c>
      <c r="Q13" s="41">
        <f t="shared" si="5"/>
        <v>44</v>
      </c>
      <c r="R13" s="47">
        <v>11</v>
      </c>
      <c r="S13" s="41">
        <f t="shared" si="6"/>
        <v>40</v>
      </c>
      <c r="T13" s="49">
        <v>10</v>
      </c>
      <c r="U13" s="41">
        <f t="shared" si="7"/>
        <v>41</v>
      </c>
      <c r="V13" s="49">
        <v>8</v>
      </c>
      <c r="W13" s="41">
        <f t="shared" si="8"/>
        <v>43</v>
      </c>
      <c r="X13" s="49">
        <v>5</v>
      </c>
      <c r="Y13" s="41">
        <f t="shared" si="9"/>
        <v>46</v>
      </c>
      <c r="Z13" s="49">
        <v>1</v>
      </c>
      <c r="AA13" s="41">
        <f t="shared" si="10"/>
        <v>50</v>
      </c>
      <c r="AB13" s="51">
        <v>8</v>
      </c>
      <c r="AC13" s="48">
        <f t="shared" si="11"/>
        <v>43</v>
      </c>
      <c r="AD13" s="52">
        <v>9</v>
      </c>
      <c r="AE13" s="48">
        <f t="shared" si="12"/>
        <v>42</v>
      </c>
      <c r="AF13" s="52">
        <v>7</v>
      </c>
      <c r="AG13" s="48">
        <f t="shared" si="13"/>
        <v>44</v>
      </c>
      <c r="AH13" s="52">
        <v>1</v>
      </c>
      <c r="AI13" s="48">
        <f t="shared" si="14"/>
        <v>50</v>
      </c>
      <c r="AJ13" s="52">
        <v>9</v>
      </c>
      <c r="AK13" s="48">
        <f t="shared" si="15"/>
        <v>42</v>
      </c>
      <c r="AL13" s="52">
        <v>6</v>
      </c>
      <c r="AM13" s="53">
        <f t="shared" si="16"/>
        <v>45</v>
      </c>
      <c r="AN13" s="49">
        <v>0</v>
      </c>
      <c r="AO13" s="41">
        <v>0</v>
      </c>
      <c r="AP13" s="49">
        <v>0</v>
      </c>
      <c r="AQ13" s="41">
        <v>0</v>
      </c>
      <c r="AR13" s="49">
        <v>0</v>
      </c>
      <c r="AS13" s="41">
        <v>0</v>
      </c>
      <c r="AT13" s="49">
        <v>0</v>
      </c>
      <c r="AU13" s="41">
        <v>0</v>
      </c>
      <c r="AV13" s="49">
        <v>0</v>
      </c>
      <c r="AW13" s="41">
        <v>0</v>
      </c>
      <c r="AX13" s="49">
        <v>0</v>
      </c>
      <c r="AY13" s="41">
        <v>0</v>
      </c>
      <c r="AZ13" s="49">
        <v>0</v>
      </c>
      <c r="BA13" s="41">
        <v>0</v>
      </c>
      <c r="BB13" s="49">
        <v>0</v>
      </c>
      <c r="BC13" s="41">
        <v>0</v>
      </c>
      <c r="BD13" s="49">
        <v>0</v>
      </c>
      <c r="BE13" s="41">
        <v>0</v>
      </c>
      <c r="BF13" s="49">
        <v>0</v>
      </c>
      <c r="BG13" s="41">
        <v>0</v>
      </c>
      <c r="BH13" s="49">
        <v>0</v>
      </c>
      <c r="BI13" s="41">
        <v>0</v>
      </c>
      <c r="BJ13" s="49">
        <v>0</v>
      </c>
      <c r="BK13" s="41">
        <v>0</v>
      </c>
      <c r="BL13" s="49">
        <v>0</v>
      </c>
      <c r="BM13" s="41">
        <v>0</v>
      </c>
      <c r="BN13" s="49">
        <v>0</v>
      </c>
      <c r="BO13" s="50">
        <v>0</v>
      </c>
      <c r="BP13" s="55">
        <v>1</v>
      </c>
      <c r="BQ13" s="61">
        <f t="shared" si="17"/>
        <v>50</v>
      </c>
      <c r="BR13" s="42"/>
      <c r="BS13" s="43">
        <f t="shared" si="18"/>
        <v>46</v>
      </c>
      <c r="BT13" s="43">
        <f t="shared" si="19"/>
        <v>45</v>
      </c>
      <c r="BU13" s="43">
        <f t="shared" si="20"/>
        <v>49</v>
      </c>
      <c r="BV13" s="43">
        <f t="shared" si="21"/>
        <v>43</v>
      </c>
      <c r="BW13" s="43">
        <f t="shared" si="22"/>
        <v>48</v>
      </c>
      <c r="BX13" s="43">
        <f t="shared" si="23"/>
        <v>44</v>
      </c>
      <c r="BY13" s="43">
        <f t="shared" si="24"/>
        <v>40</v>
      </c>
      <c r="BZ13" s="43">
        <f t="shared" si="25"/>
        <v>41</v>
      </c>
      <c r="CA13" s="43">
        <f t="shared" si="26"/>
        <v>43</v>
      </c>
      <c r="CB13" s="43">
        <f t="shared" si="27"/>
        <v>46</v>
      </c>
      <c r="CC13" s="43">
        <f t="shared" si="28"/>
        <v>50</v>
      </c>
      <c r="CD13" s="43">
        <f t="shared" si="29"/>
        <v>43</v>
      </c>
      <c r="CE13" s="43">
        <f t="shared" si="30"/>
        <v>42</v>
      </c>
      <c r="CF13" s="43">
        <f t="shared" si="31"/>
        <v>44</v>
      </c>
      <c r="CG13" s="43">
        <f t="shared" si="32"/>
        <v>50</v>
      </c>
      <c r="CH13" s="43">
        <f t="shared" si="33"/>
        <v>42</v>
      </c>
      <c r="CI13" s="43">
        <f t="shared" si="34"/>
        <v>45</v>
      </c>
      <c r="CJ13" s="43">
        <f t="shared" si="35"/>
        <v>0</v>
      </c>
      <c r="CK13" s="43">
        <f t="shared" si="36"/>
        <v>0</v>
      </c>
      <c r="CL13" s="43">
        <f t="shared" si="37"/>
        <v>0</v>
      </c>
      <c r="CM13" s="43">
        <f t="shared" si="38"/>
        <v>0</v>
      </c>
      <c r="CN13" s="43">
        <f t="shared" si="39"/>
        <v>0</v>
      </c>
      <c r="CO13" s="43">
        <f t="shared" si="40"/>
        <v>0</v>
      </c>
      <c r="CP13" s="43">
        <f t="shared" si="41"/>
        <v>0</v>
      </c>
      <c r="CQ13" s="43">
        <f t="shared" si="42"/>
        <v>0</v>
      </c>
      <c r="CR13" s="43">
        <f t="shared" si="43"/>
        <v>0</v>
      </c>
      <c r="CS13" s="43">
        <f t="shared" si="44"/>
        <v>0</v>
      </c>
      <c r="CT13" s="43">
        <f t="shared" si="45"/>
        <v>0</v>
      </c>
      <c r="CU13" s="43">
        <f t="shared" si="46"/>
        <v>0</v>
      </c>
      <c r="CV13" s="43">
        <f t="shared" si="47"/>
        <v>0</v>
      </c>
      <c r="CW13" s="43">
        <f t="shared" si="48"/>
        <v>0</v>
      </c>
      <c r="CX13" s="43">
        <f t="shared" si="49"/>
        <v>50</v>
      </c>
      <c r="CY13" s="44">
        <f t="shared" si="50"/>
        <v>811</v>
      </c>
      <c r="CZ13" s="45"/>
      <c r="DA13" s="46">
        <f t="shared" si="51"/>
        <v>0</v>
      </c>
      <c r="DB13" s="46">
        <f t="shared" si="52"/>
        <v>0</v>
      </c>
      <c r="DC13" s="46">
        <f t="shared" si="53"/>
        <v>0</v>
      </c>
      <c r="DD13" s="46">
        <f t="shared" si="54"/>
        <v>0</v>
      </c>
      <c r="DE13" s="46">
        <f t="shared" si="55"/>
        <v>0</v>
      </c>
      <c r="DF13" s="46">
        <f t="shared" si="56"/>
        <v>0</v>
      </c>
      <c r="DG13" s="46">
        <f t="shared" si="57"/>
        <v>0</v>
      </c>
      <c r="DH13" s="46">
        <f t="shared" si="58"/>
        <v>0</v>
      </c>
      <c r="DI13" s="46">
        <f t="shared" si="59"/>
        <v>0</v>
      </c>
      <c r="DJ13" s="46">
        <f t="shared" si="60"/>
        <v>0</v>
      </c>
      <c r="DK13" s="46">
        <f t="shared" si="61"/>
        <v>0</v>
      </c>
      <c r="DL13" s="46">
        <f t="shared" si="62"/>
        <v>0</v>
      </c>
      <c r="DM13" s="46">
        <f t="shared" si="63"/>
        <v>0</v>
      </c>
      <c r="DN13" s="46">
        <f t="shared" si="64"/>
        <v>0</v>
      </c>
      <c r="DO13" s="46">
        <f t="shared" si="65"/>
        <v>40</v>
      </c>
      <c r="DP13" s="46">
        <f t="shared" si="66"/>
        <v>41</v>
      </c>
      <c r="DQ13" s="46">
        <f t="shared" si="67"/>
        <v>42</v>
      </c>
      <c r="DR13" s="46">
        <f t="shared" si="68"/>
        <v>42</v>
      </c>
      <c r="DS13" s="46">
        <f t="shared" si="69"/>
        <v>43</v>
      </c>
      <c r="DT13" s="46">
        <f t="shared" si="70"/>
        <v>43</v>
      </c>
      <c r="DU13" s="46">
        <f t="shared" si="71"/>
        <v>43</v>
      </c>
      <c r="DV13" s="46">
        <f t="shared" si="72"/>
        <v>44</v>
      </c>
      <c r="DW13" s="46">
        <f t="shared" si="73"/>
        <v>44</v>
      </c>
      <c r="DX13" s="46">
        <f t="shared" si="74"/>
        <v>45</v>
      </c>
      <c r="DY13" s="46">
        <f t="shared" si="75"/>
        <v>45</v>
      </c>
      <c r="DZ13" s="45">
        <f t="shared" si="76"/>
        <v>46</v>
      </c>
      <c r="EA13" s="45">
        <f t="shared" si="77"/>
        <v>46</v>
      </c>
      <c r="EB13" s="45">
        <f t="shared" si="78"/>
        <v>48</v>
      </c>
      <c r="EC13" s="45">
        <f t="shared" si="79"/>
        <v>49</v>
      </c>
      <c r="ED13" s="45">
        <f t="shared" si="80"/>
        <v>50</v>
      </c>
      <c r="EE13" s="45">
        <f t="shared" si="81"/>
        <v>50</v>
      </c>
      <c r="EF13" s="45">
        <f t="shared" si="82"/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13</v>
      </c>
      <c r="C14" s="15"/>
      <c r="D14" s="32">
        <f>CY14-SUM($DA14:CHOOSE($DA$8,$DA14,$DB14,$DC14,$DD14,$DE14,$DF14,$DG14,$DH14,$DI14,$DJ14,$DK14,$DL14,$DM14,$DN14,$DO14,$DP14,$DQ14,$DR14,$DS14,$DT14,$DU14,$DV14,$DW14,$DX14))</f>
        <v>588</v>
      </c>
      <c r="E14" s="15"/>
      <c r="F14" s="47">
        <v>8</v>
      </c>
      <c r="G14" s="48">
        <f t="shared" si="0"/>
        <v>43</v>
      </c>
      <c r="H14" s="49">
        <v>8</v>
      </c>
      <c r="I14" s="48">
        <f t="shared" si="1"/>
        <v>43</v>
      </c>
      <c r="J14" s="49">
        <v>10</v>
      </c>
      <c r="K14" s="41">
        <f t="shared" si="2"/>
        <v>41</v>
      </c>
      <c r="L14" s="49">
        <v>7</v>
      </c>
      <c r="M14" s="61">
        <f t="shared" si="3"/>
        <v>44</v>
      </c>
      <c r="N14" s="68">
        <v>8</v>
      </c>
      <c r="O14" s="50">
        <f t="shared" si="4"/>
        <v>43</v>
      </c>
      <c r="P14" s="49">
        <v>3</v>
      </c>
      <c r="Q14" s="41">
        <f t="shared" si="5"/>
        <v>48</v>
      </c>
      <c r="R14" s="47">
        <v>6</v>
      </c>
      <c r="S14" s="41">
        <f t="shared" si="6"/>
        <v>45</v>
      </c>
      <c r="T14" s="49">
        <v>5</v>
      </c>
      <c r="U14" s="41">
        <f t="shared" si="7"/>
        <v>46</v>
      </c>
      <c r="V14" s="49">
        <v>10</v>
      </c>
      <c r="W14" s="41">
        <f t="shared" si="8"/>
        <v>41</v>
      </c>
      <c r="X14" s="49">
        <v>12</v>
      </c>
      <c r="Y14" s="41">
        <f t="shared" si="9"/>
        <v>39</v>
      </c>
      <c r="Z14" s="49">
        <v>3</v>
      </c>
      <c r="AA14" s="41">
        <f t="shared" si="10"/>
        <v>48</v>
      </c>
      <c r="AB14" s="51">
        <v>7</v>
      </c>
      <c r="AC14" s="48">
        <f t="shared" si="11"/>
        <v>44</v>
      </c>
      <c r="AD14" s="52">
        <v>8</v>
      </c>
      <c r="AE14" s="48">
        <f t="shared" si="12"/>
        <v>43</v>
      </c>
      <c r="AF14" s="52">
        <v>8</v>
      </c>
      <c r="AG14" s="48">
        <f t="shared" si="13"/>
        <v>43</v>
      </c>
      <c r="AH14" s="52">
        <v>3</v>
      </c>
      <c r="AI14" s="48">
        <f t="shared" si="14"/>
        <v>48</v>
      </c>
      <c r="AJ14" s="52">
        <v>8</v>
      </c>
      <c r="AK14" s="48">
        <f t="shared" si="15"/>
        <v>43</v>
      </c>
      <c r="AL14" s="52">
        <v>50</v>
      </c>
      <c r="AM14" s="53">
        <f t="shared" si="16"/>
        <v>1</v>
      </c>
      <c r="AN14" s="49">
        <v>0</v>
      </c>
      <c r="AO14" s="41">
        <v>0</v>
      </c>
      <c r="AP14" s="49">
        <v>0</v>
      </c>
      <c r="AQ14" s="41">
        <v>0</v>
      </c>
      <c r="AR14" s="49">
        <v>0</v>
      </c>
      <c r="AS14" s="41">
        <v>0</v>
      </c>
      <c r="AT14" s="49">
        <v>0</v>
      </c>
      <c r="AU14" s="41">
        <v>0</v>
      </c>
      <c r="AV14" s="49">
        <v>0</v>
      </c>
      <c r="AW14" s="41">
        <v>0</v>
      </c>
      <c r="AX14" s="49">
        <v>0</v>
      </c>
      <c r="AY14" s="41">
        <v>0</v>
      </c>
      <c r="AZ14" s="49">
        <v>0</v>
      </c>
      <c r="BA14" s="41">
        <v>0</v>
      </c>
      <c r="BB14" s="49">
        <v>0</v>
      </c>
      <c r="BC14" s="41">
        <v>0</v>
      </c>
      <c r="BD14" s="49">
        <v>0</v>
      </c>
      <c r="BE14" s="41">
        <v>0</v>
      </c>
      <c r="BF14" s="49">
        <v>0</v>
      </c>
      <c r="BG14" s="41">
        <v>0</v>
      </c>
      <c r="BH14" s="49">
        <v>0</v>
      </c>
      <c r="BI14" s="41">
        <v>0</v>
      </c>
      <c r="BJ14" s="49">
        <v>0</v>
      </c>
      <c r="BK14" s="41">
        <v>0</v>
      </c>
      <c r="BL14" s="49">
        <v>0</v>
      </c>
      <c r="BM14" s="41">
        <v>0</v>
      </c>
      <c r="BN14" s="49">
        <v>0</v>
      </c>
      <c r="BO14" s="50">
        <v>0</v>
      </c>
      <c r="BP14" s="56">
        <v>1</v>
      </c>
      <c r="BQ14" s="78">
        <f t="shared" si="17"/>
        <v>50</v>
      </c>
      <c r="BR14" s="42"/>
      <c r="BS14" s="43">
        <f t="shared" si="18"/>
        <v>43</v>
      </c>
      <c r="BT14" s="43">
        <f t="shared" si="19"/>
        <v>43</v>
      </c>
      <c r="BU14" s="43">
        <f t="shared" si="20"/>
        <v>41</v>
      </c>
      <c r="BV14" s="43">
        <f t="shared" si="21"/>
        <v>44</v>
      </c>
      <c r="BW14" s="43">
        <f t="shared" si="22"/>
        <v>43</v>
      </c>
      <c r="BX14" s="43">
        <f t="shared" si="23"/>
        <v>48</v>
      </c>
      <c r="BY14" s="43">
        <f t="shared" si="24"/>
        <v>45</v>
      </c>
      <c r="BZ14" s="43">
        <f t="shared" si="25"/>
        <v>46</v>
      </c>
      <c r="CA14" s="43">
        <f t="shared" si="26"/>
        <v>41</v>
      </c>
      <c r="CB14" s="43">
        <f t="shared" si="27"/>
        <v>39</v>
      </c>
      <c r="CC14" s="43">
        <f t="shared" si="28"/>
        <v>48</v>
      </c>
      <c r="CD14" s="43">
        <f t="shared" si="29"/>
        <v>44</v>
      </c>
      <c r="CE14" s="43">
        <f t="shared" si="30"/>
        <v>43</v>
      </c>
      <c r="CF14" s="43">
        <f t="shared" si="31"/>
        <v>43</v>
      </c>
      <c r="CG14" s="43">
        <f t="shared" si="32"/>
        <v>48</v>
      </c>
      <c r="CH14" s="43">
        <f t="shared" si="33"/>
        <v>43</v>
      </c>
      <c r="CI14" s="43">
        <f t="shared" si="34"/>
        <v>1</v>
      </c>
      <c r="CJ14" s="43">
        <f t="shared" si="35"/>
        <v>0</v>
      </c>
      <c r="CK14" s="43">
        <f t="shared" si="36"/>
        <v>0</v>
      </c>
      <c r="CL14" s="43">
        <f t="shared" si="37"/>
        <v>0</v>
      </c>
      <c r="CM14" s="43">
        <f t="shared" si="38"/>
        <v>0</v>
      </c>
      <c r="CN14" s="43">
        <f t="shared" si="39"/>
        <v>0</v>
      </c>
      <c r="CO14" s="43">
        <f t="shared" si="40"/>
        <v>0</v>
      </c>
      <c r="CP14" s="43">
        <f t="shared" si="41"/>
        <v>0</v>
      </c>
      <c r="CQ14" s="43">
        <f t="shared" si="42"/>
        <v>0</v>
      </c>
      <c r="CR14" s="43">
        <f t="shared" si="43"/>
        <v>0</v>
      </c>
      <c r="CS14" s="43">
        <f t="shared" si="44"/>
        <v>0</v>
      </c>
      <c r="CT14" s="43">
        <f t="shared" si="45"/>
        <v>0</v>
      </c>
      <c r="CU14" s="43">
        <f t="shared" si="46"/>
        <v>0</v>
      </c>
      <c r="CV14" s="43">
        <f t="shared" si="47"/>
        <v>0</v>
      </c>
      <c r="CW14" s="43">
        <f t="shared" si="48"/>
        <v>0</v>
      </c>
      <c r="CX14" s="43">
        <f t="shared" si="49"/>
        <v>50</v>
      </c>
      <c r="CY14" s="44">
        <f t="shared" si="50"/>
        <v>753</v>
      </c>
      <c r="CZ14" s="45"/>
      <c r="DA14" s="46">
        <f t="shared" si="51"/>
        <v>0</v>
      </c>
      <c r="DB14" s="46">
        <f t="shared" si="52"/>
        <v>0</v>
      </c>
      <c r="DC14" s="46">
        <f t="shared" si="53"/>
        <v>0</v>
      </c>
      <c r="DD14" s="46">
        <f t="shared" si="54"/>
        <v>0</v>
      </c>
      <c r="DE14" s="46">
        <f t="shared" si="55"/>
        <v>0</v>
      </c>
      <c r="DF14" s="46">
        <f t="shared" si="56"/>
        <v>0</v>
      </c>
      <c r="DG14" s="46">
        <f t="shared" si="57"/>
        <v>0</v>
      </c>
      <c r="DH14" s="46">
        <f t="shared" si="58"/>
        <v>0</v>
      </c>
      <c r="DI14" s="46">
        <f t="shared" si="59"/>
        <v>0</v>
      </c>
      <c r="DJ14" s="46">
        <f t="shared" si="60"/>
        <v>0</v>
      </c>
      <c r="DK14" s="46">
        <f t="shared" si="61"/>
        <v>0</v>
      </c>
      <c r="DL14" s="46">
        <f t="shared" si="62"/>
        <v>0</v>
      </c>
      <c r="DM14" s="46">
        <f t="shared" si="63"/>
        <v>0</v>
      </c>
      <c r="DN14" s="46">
        <f t="shared" si="64"/>
        <v>0</v>
      </c>
      <c r="DO14" s="46">
        <f t="shared" si="65"/>
        <v>1</v>
      </c>
      <c r="DP14" s="46">
        <f t="shared" si="66"/>
        <v>39</v>
      </c>
      <c r="DQ14" s="46">
        <f t="shared" si="67"/>
        <v>41</v>
      </c>
      <c r="DR14" s="46">
        <f t="shared" si="68"/>
        <v>41</v>
      </c>
      <c r="DS14" s="46">
        <f t="shared" si="69"/>
        <v>43</v>
      </c>
      <c r="DT14" s="46">
        <f t="shared" si="70"/>
        <v>43</v>
      </c>
      <c r="DU14" s="46">
        <f t="shared" si="71"/>
        <v>43</v>
      </c>
      <c r="DV14" s="46">
        <f t="shared" si="72"/>
        <v>43</v>
      </c>
      <c r="DW14" s="46">
        <f t="shared" si="73"/>
        <v>43</v>
      </c>
      <c r="DX14" s="46">
        <f t="shared" si="74"/>
        <v>43</v>
      </c>
      <c r="DY14" s="46">
        <f t="shared" si="75"/>
        <v>44</v>
      </c>
      <c r="DZ14" s="45">
        <f t="shared" si="76"/>
        <v>44</v>
      </c>
      <c r="EA14" s="45">
        <f t="shared" si="77"/>
        <v>45</v>
      </c>
      <c r="EB14" s="45">
        <f t="shared" si="78"/>
        <v>46</v>
      </c>
      <c r="EC14" s="45">
        <f t="shared" si="79"/>
        <v>48</v>
      </c>
      <c r="ED14" s="45">
        <f t="shared" si="80"/>
        <v>48</v>
      </c>
      <c r="EE14" s="45">
        <f t="shared" si="81"/>
        <v>48</v>
      </c>
      <c r="EF14" s="45">
        <f t="shared" si="82"/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9</v>
      </c>
      <c r="C15" s="15"/>
      <c r="D15" s="32">
        <f>CY15-SUM($DA15:CHOOSE($DA$8,$DA15,$DB15,$DC15,$DD15,$DE15,$DF15,$DG15,$DH15,$DI15,$DJ15,$DK15,$DL15,$DM15,$DN15,$DO15,$DP15,$DQ15,$DR15,$DS15,$DT15,$DU15,$DV15,$DW15,$DX15))</f>
        <v>584</v>
      </c>
      <c r="E15" s="15"/>
      <c r="F15" s="47">
        <v>10</v>
      </c>
      <c r="G15" s="70">
        <f t="shared" si="0"/>
        <v>41</v>
      </c>
      <c r="H15" s="68">
        <v>9</v>
      </c>
      <c r="I15" s="70">
        <f t="shared" si="1"/>
        <v>42</v>
      </c>
      <c r="J15" s="68">
        <v>3</v>
      </c>
      <c r="K15" s="71">
        <f t="shared" si="2"/>
        <v>48</v>
      </c>
      <c r="L15" s="68">
        <v>3</v>
      </c>
      <c r="M15" s="61">
        <f t="shared" si="3"/>
        <v>48</v>
      </c>
      <c r="N15" s="68">
        <v>16</v>
      </c>
      <c r="O15" s="50">
        <f t="shared" si="4"/>
        <v>35</v>
      </c>
      <c r="P15" s="68">
        <v>11</v>
      </c>
      <c r="Q15" s="71">
        <f t="shared" si="5"/>
        <v>40</v>
      </c>
      <c r="R15" s="47">
        <v>10</v>
      </c>
      <c r="S15" s="71">
        <f t="shared" si="6"/>
        <v>41</v>
      </c>
      <c r="T15" s="68">
        <v>3</v>
      </c>
      <c r="U15" s="71">
        <f t="shared" si="7"/>
        <v>48</v>
      </c>
      <c r="V15" s="68">
        <v>2</v>
      </c>
      <c r="W15" s="71">
        <f t="shared" si="8"/>
        <v>49</v>
      </c>
      <c r="X15" s="68">
        <v>11</v>
      </c>
      <c r="Y15" s="71">
        <f t="shared" si="9"/>
        <v>40</v>
      </c>
      <c r="Z15" s="68">
        <v>13</v>
      </c>
      <c r="AA15" s="71">
        <f t="shared" si="10"/>
        <v>38</v>
      </c>
      <c r="AB15" s="51">
        <v>9</v>
      </c>
      <c r="AC15" s="70">
        <f t="shared" si="11"/>
        <v>42</v>
      </c>
      <c r="AD15" s="73">
        <v>7</v>
      </c>
      <c r="AE15" s="70">
        <f t="shared" si="12"/>
        <v>44</v>
      </c>
      <c r="AF15" s="73">
        <v>3</v>
      </c>
      <c r="AG15" s="70">
        <f t="shared" si="13"/>
        <v>48</v>
      </c>
      <c r="AH15" s="73">
        <v>7</v>
      </c>
      <c r="AI15" s="70">
        <f t="shared" si="14"/>
        <v>44</v>
      </c>
      <c r="AJ15" s="73">
        <v>3</v>
      </c>
      <c r="AK15" s="70">
        <f t="shared" si="15"/>
        <v>48</v>
      </c>
      <c r="AL15" s="73">
        <v>10</v>
      </c>
      <c r="AM15" s="53">
        <f t="shared" si="16"/>
        <v>41</v>
      </c>
      <c r="AN15" s="68">
        <v>0</v>
      </c>
      <c r="AO15" s="71">
        <v>0</v>
      </c>
      <c r="AP15" s="68">
        <v>0</v>
      </c>
      <c r="AQ15" s="71">
        <v>0</v>
      </c>
      <c r="AR15" s="68">
        <v>0</v>
      </c>
      <c r="AS15" s="71">
        <v>0</v>
      </c>
      <c r="AT15" s="68">
        <v>0</v>
      </c>
      <c r="AU15" s="71">
        <v>0</v>
      </c>
      <c r="AV15" s="68">
        <v>0</v>
      </c>
      <c r="AW15" s="71">
        <v>0</v>
      </c>
      <c r="AX15" s="68">
        <v>0</v>
      </c>
      <c r="AY15" s="71">
        <v>0</v>
      </c>
      <c r="AZ15" s="68">
        <v>0</v>
      </c>
      <c r="BA15" s="71">
        <v>0</v>
      </c>
      <c r="BB15" s="68">
        <v>0</v>
      </c>
      <c r="BC15" s="71">
        <v>0</v>
      </c>
      <c r="BD15" s="68">
        <v>0</v>
      </c>
      <c r="BE15" s="71">
        <v>0</v>
      </c>
      <c r="BF15" s="68">
        <v>0</v>
      </c>
      <c r="BG15" s="71">
        <v>0</v>
      </c>
      <c r="BH15" s="68">
        <v>0</v>
      </c>
      <c r="BI15" s="71">
        <v>0</v>
      </c>
      <c r="BJ15" s="68">
        <v>0</v>
      </c>
      <c r="BK15" s="71">
        <v>0</v>
      </c>
      <c r="BL15" s="68">
        <v>0</v>
      </c>
      <c r="BM15" s="71">
        <v>0</v>
      </c>
      <c r="BN15" s="68">
        <v>0</v>
      </c>
      <c r="BO15" s="50">
        <v>0</v>
      </c>
      <c r="BP15" s="74">
        <v>0</v>
      </c>
      <c r="BQ15" s="71">
        <v>0</v>
      </c>
      <c r="BR15" s="42"/>
      <c r="BS15" s="43">
        <f t="shared" si="18"/>
        <v>41</v>
      </c>
      <c r="BT15" s="43">
        <f t="shared" si="19"/>
        <v>42</v>
      </c>
      <c r="BU15" s="43">
        <f t="shared" si="20"/>
        <v>48</v>
      </c>
      <c r="BV15" s="43">
        <f t="shared" si="21"/>
        <v>48</v>
      </c>
      <c r="BW15" s="43">
        <f t="shared" si="22"/>
        <v>35</v>
      </c>
      <c r="BX15" s="43">
        <f t="shared" si="23"/>
        <v>40</v>
      </c>
      <c r="BY15" s="43">
        <f t="shared" si="24"/>
        <v>41</v>
      </c>
      <c r="BZ15" s="43">
        <f t="shared" si="25"/>
        <v>48</v>
      </c>
      <c r="CA15" s="43">
        <f t="shared" si="26"/>
        <v>49</v>
      </c>
      <c r="CB15" s="43">
        <f t="shared" si="27"/>
        <v>40</v>
      </c>
      <c r="CC15" s="43">
        <f t="shared" si="28"/>
        <v>38</v>
      </c>
      <c r="CD15" s="43">
        <f t="shared" si="29"/>
        <v>42</v>
      </c>
      <c r="CE15" s="43">
        <f t="shared" si="30"/>
        <v>44</v>
      </c>
      <c r="CF15" s="43">
        <f t="shared" si="31"/>
        <v>48</v>
      </c>
      <c r="CG15" s="43">
        <f t="shared" si="32"/>
        <v>44</v>
      </c>
      <c r="CH15" s="43">
        <f t="shared" si="33"/>
        <v>48</v>
      </c>
      <c r="CI15" s="43">
        <f t="shared" si="34"/>
        <v>41</v>
      </c>
      <c r="CJ15" s="43">
        <f t="shared" si="35"/>
        <v>0</v>
      </c>
      <c r="CK15" s="43">
        <f t="shared" si="36"/>
        <v>0</v>
      </c>
      <c r="CL15" s="43">
        <f t="shared" si="37"/>
        <v>0</v>
      </c>
      <c r="CM15" s="43">
        <f t="shared" si="38"/>
        <v>0</v>
      </c>
      <c r="CN15" s="43">
        <f t="shared" si="39"/>
        <v>0</v>
      </c>
      <c r="CO15" s="43">
        <f t="shared" si="40"/>
        <v>0</v>
      </c>
      <c r="CP15" s="43">
        <f t="shared" si="41"/>
        <v>0</v>
      </c>
      <c r="CQ15" s="43">
        <f t="shared" si="42"/>
        <v>0</v>
      </c>
      <c r="CR15" s="43">
        <f t="shared" si="43"/>
        <v>0</v>
      </c>
      <c r="CS15" s="43">
        <f t="shared" si="44"/>
        <v>0</v>
      </c>
      <c r="CT15" s="43">
        <f t="shared" si="45"/>
        <v>0</v>
      </c>
      <c r="CU15" s="43">
        <f t="shared" si="46"/>
        <v>0</v>
      </c>
      <c r="CV15" s="43">
        <f t="shared" si="47"/>
        <v>0</v>
      </c>
      <c r="CW15" s="43">
        <f t="shared" si="48"/>
        <v>0</v>
      </c>
      <c r="CX15" s="43">
        <f t="shared" si="49"/>
        <v>0</v>
      </c>
      <c r="CY15" s="44">
        <f t="shared" si="50"/>
        <v>737</v>
      </c>
      <c r="CZ15" s="45"/>
      <c r="DA15" s="46">
        <f t="shared" si="51"/>
        <v>0</v>
      </c>
      <c r="DB15" s="46">
        <f t="shared" si="52"/>
        <v>0</v>
      </c>
      <c r="DC15" s="46">
        <f t="shared" si="53"/>
        <v>0</v>
      </c>
      <c r="DD15" s="46">
        <f t="shared" si="54"/>
        <v>0</v>
      </c>
      <c r="DE15" s="46">
        <f t="shared" si="55"/>
        <v>0</v>
      </c>
      <c r="DF15" s="46">
        <f t="shared" si="56"/>
        <v>0</v>
      </c>
      <c r="DG15" s="46">
        <f t="shared" si="57"/>
        <v>0</v>
      </c>
      <c r="DH15" s="46">
        <f t="shared" si="58"/>
        <v>0</v>
      </c>
      <c r="DI15" s="46">
        <f t="shared" si="59"/>
        <v>0</v>
      </c>
      <c r="DJ15" s="46">
        <f t="shared" si="60"/>
        <v>0</v>
      </c>
      <c r="DK15" s="46">
        <f t="shared" si="61"/>
        <v>0</v>
      </c>
      <c r="DL15" s="46">
        <f t="shared" si="62"/>
        <v>0</v>
      </c>
      <c r="DM15" s="46">
        <f t="shared" si="63"/>
        <v>0</v>
      </c>
      <c r="DN15" s="46">
        <f t="shared" si="64"/>
        <v>0</v>
      </c>
      <c r="DO15" s="46">
        <f t="shared" si="65"/>
        <v>0</v>
      </c>
      <c r="DP15" s="46">
        <f t="shared" si="66"/>
        <v>35</v>
      </c>
      <c r="DQ15" s="46">
        <f t="shared" si="67"/>
        <v>38</v>
      </c>
      <c r="DR15" s="46">
        <f t="shared" si="68"/>
        <v>40</v>
      </c>
      <c r="DS15" s="46">
        <f t="shared" si="69"/>
        <v>40</v>
      </c>
      <c r="DT15" s="46">
        <f t="shared" si="70"/>
        <v>41</v>
      </c>
      <c r="DU15" s="46">
        <f t="shared" si="71"/>
        <v>41</v>
      </c>
      <c r="DV15" s="46">
        <f t="shared" si="72"/>
        <v>41</v>
      </c>
      <c r="DW15" s="46">
        <f t="shared" si="73"/>
        <v>42</v>
      </c>
      <c r="DX15" s="46">
        <f t="shared" si="74"/>
        <v>42</v>
      </c>
      <c r="DY15" s="46">
        <f t="shared" si="75"/>
        <v>44</v>
      </c>
      <c r="DZ15" s="45">
        <f t="shared" si="76"/>
        <v>44</v>
      </c>
      <c r="EA15" s="45">
        <f t="shared" si="77"/>
        <v>48</v>
      </c>
      <c r="EB15" s="45">
        <f t="shared" si="78"/>
        <v>48</v>
      </c>
      <c r="EC15" s="45">
        <f t="shared" si="79"/>
        <v>48</v>
      </c>
      <c r="ED15" s="45">
        <f t="shared" si="80"/>
        <v>48</v>
      </c>
      <c r="EE15" s="45">
        <f t="shared" si="81"/>
        <v>48</v>
      </c>
      <c r="EF15" s="45">
        <f t="shared" si="82"/>
        <v>49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1" t="s">
        <v>18</v>
      </c>
      <c r="C16" s="15"/>
      <c r="D16" s="32">
        <f>CY16-SUM($DA16:CHOOSE($DA$8,$DA16,$DB16,$DC16,$DD16,$DE16,$DF16,$DG16,$DH16,$DI16,$DJ16,$DK16,$DL16,$DM16,$DN16,$DO16,$DP16,$DQ16,$DR16,$DS16,$DT16,$DU16,$DV16,$DW16,$DX16))</f>
        <v>581</v>
      </c>
      <c r="E16" s="15"/>
      <c r="F16" s="47">
        <v>9</v>
      </c>
      <c r="G16" s="48">
        <f t="shared" si="0"/>
        <v>42</v>
      </c>
      <c r="H16" s="49">
        <v>7</v>
      </c>
      <c r="I16" s="48">
        <f t="shared" si="1"/>
        <v>44</v>
      </c>
      <c r="J16" s="49">
        <v>7</v>
      </c>
      <c r="K16" s="41">
        <f t="shared" si="2"/>
        <v>44</v>
      </c>
      <c r="L16" s="49">
        <v>2</v>
      </c>
      <c r="M16" s="61">
        <f t="shared" si="3"/>
        <v>49</v>
      </c>
      <c r="N16" s="68">
        <v>11</v>
      </c>
      <c r="O16" s="50">
        <f t="shared" si="4"/>
        <v>40</v>
      </c>
      <c r="P16" s="49">
        <v>0</v>
      </c>
      <c r="Q16" s="41">
        <v>0</v>
      </c>
      <c r="R16" s="47">
        <v>12</v>
      </c>
      <c r="S16" s="41">
        <f t="shared" si="6"/>
        <v>39</v>
      </c>
      <c r="T16" s="49">
        <v>12</v>
      </c>
      <c r="U16" s="41">
        <f t="shared" si="7"/>
        <v>39</v>
      </c>
      <c r="V16" s="49">
        <v>4</v>
      </c>
      <c r="W16" s="41">
        <f t="shared" si="8"/>
        <v>47</v>
      </c>
      <c r="X16" s="49">
        <v>4</v>
      </c>
      <c r="Y16" s="41">
        <f t="shared" si="9"/>
        <v>47</v>
      </c>
      <c r="Z16" s="49">
        <v>2</v>
      </c>
      <c r="AA16" s="41">
        <f t="shared" si="10"/>
        <v>49</v>
      </c>
      <c r="AB16" s="51">
        <v>15</v>
      </c>
      <c r="AC16" s="48">
        <f t="shared" si="11"/>
        <v>36</v>
      </c>
      <c r="AD16" s="52">
        <v>5</v>
      </c>
      <c r="AE16" s="48">
        <f t="shared" si="12"/>
        <v>46</v>
      </c>
      <c r="AF16" s="52">
        <v>12</v>
      </c>
      <c r="AG16" s="48">
        <f t="shared" si="13"/>
        <v>39</v>
      </c>
      <c r="AH16" s="52">
        <v>5</v>
      </c>
      <c r="AI16" s="48">
        <f t="shared" si="14"/>
        <v>46</v>
      </c>
      <c r="AJ16" s="52">
        <v>7</v>
      </c>
      <c r="AK16" s="48">
        <f t="shared" si="15"/>
        <v>44</v>
      </c>
      <c r="AL16" s="52">
        <v>50</v>
      </c>
      <c r="AM16" s="53">
        <f t="shared" si="16"/>
        <v>1</v>
      </c>
      <c r="AN16" s="49">
        <v>0</v>
      </c>
      <c r="AO16" s="41">
        <v>0</v>
      </c>
      <c r="AP16" s="49">
        <v>0</v>
      </c>
      <c r="AQ16" s="41">
        <v>0</v>
      </c>
      <c r="AR16" s="49">
        <v>0</v>
      </c>
      <c r="AS16" s="41">
        <v>0</v>
      </c>
      <c r="AT16" s="49">
        <v>0</v>
      </c>
      <c r="AU16" s="41">
        <v>0</v>
      </c>
      <c r="AV16" s="49">
        <v>0</v>
      </c>
      <c r="AW16" s="41">
        <v>0</v>
      </c>
      <c r="AX16" s="49">
        <v>0</v>
      </c>
      <c r="AY16" s="41">
        <v>0</v>
      </c>
      <c r="AZ16" s="49">
        <v>0</v>
      </c>
      <c r="BA16" s="41">
        <v>0</v>
      </c>
      <c r="BB16" s="49">
        <v>0</v>
      </c>
      <c r="BC16" s="41">
        <v>0</v>
      </c>
      <c r="BD16" s="49">
        <v>0</v>
      </c>
      <c r="BE16" s="41">
        <v>0</v>
      </c>
      <c r="BF16" s="49">
        <v>0</v>
      </c>
      <c r="BG16" s="41">
        <v>0</v>
      </c>
      <c r="BH16" s="49">
        <v>0</v>
      </c>
      <c r="BI16" s="41">
        <v>0</v>
      </c>
      <c r="BJ16" s="49">
        <v>0</v>
      </c>
      <c r="BK16" s="41">
        <v>0</v>
      </c>
      <c r="BL16" s="49">
        <v>0</v>
      </c>
      <c r="BM16" s="41">
        <v>0</v>
      </c>
      <c r="BN16" s="49">
        <v>0</v>
      </c>
      <c r="BO16" s="50">
        <v>0</v>
      </c>
      <c r="BP16" s="54">
        <v>7</v>
      </c>
      <c r="BQ16" s="71">
        <f>51-BP16</f>
        <v>44</v>
      </c>
      <c r="BR16" s="42"/>
      <c r="BS16" s="43">
        <f t="shared" si="18"/>
        <v>42</v>
      </c>
      <c r="BT16" s="43">
        <f t="shared" si="19"/>
        <v>44</v>
      </c>
      <c r="BU16" s="43">
        <f t="shared" si="20"/>
        <v>44</v>
      </c>
      <c r="BV16" s="43">
        <f t="shared" si="21"/>
        <v>49</v>
      </c>
      <c r="BW16" s="43">
        <f t="shared" si="22"/>
        <v>40</v>
      </c>
      <c r="BX16" s="43">
        <f t="shared" si="23"/>
        <v>0</v>
      </c>
      <c r="BY16" s="43">
        <f t="shared" si="24"/>
        <v>39</v>
      </c>
      <c r="BZ16" s="43">
        <f t="shared" si="25"/>
        <v>39</v>
      </c>
      <c r="CA16" s="43">
        <f t="shared" si="26"/>
        <v>47</v>
      </c>
      <c r="CB16" s="43">
        <f t="shared" si="27"/>
        <v>47</v>
      </c>
      <c r="CC16" s="43">
        <f t="shared" si="28"/>
        <v>49</v>
      </c>
      <c r="CD16" s="43">
        <f t="shared" si="29"/>
        <v>36</v>
      </c>
      <c r="CE16" s="43">
        <f t="shared" si="30"/>
        <v>46</v>
      </c>
      <c r="CF16" s="43">
        <f t="shared" si="31"/>
        <v>39</v>
      </c>
      <c r="CG16" s="43">
        <f t="shared" si="32"/>
        <v>46</v>
      </c>
      <c r="CH16" s="43">
        <f t="shared" si="33"/>
        <v>44</v>
      </c>
      <c r="CI16" s="43">
        <f t="shared" si="34"/>
        <v>1</v>
      </c>
      <c r="CJ16" s="43">
        <f t="shared" si="35"/>
        <v>0</v>
      </c>
      <c r="CK16" s="43">
        <f t="shared" si="36"/>
        <v>0</v>
      </c>
      <c r="CL16" s="43">
        <f t="shared" si="37"/>
        <v>0</v>
      </c>
      <c r="CM16" s="43">
        <f t="shared" si="38"/>
        <v>0</v>
      </c>
      <c r="CN16" s="43">
        <f t="shared" si="39"/>
        <v>0</v>
      </c>
      <c r="CO16" s="43">
        <f t="shared" si="40"/>
        <v>0</v>
      </c>
      <c r="CP16" s="43">
        <f t="shared" si="41"/>
        <v>0</v>
      </c>
      <c r="CQ16" s="43">
        <f t="shared" si="42"/>
        <v>0</v>
      </c>
      <c r="CR16" s="43">
        <f t="shared" si="43"/>
        <v>0</v>
      </c>
      <c r="CS16" s="43">
        <f t="shared" si="44"/>
        <v>0</v>
      </c>
      <c r="CT16" s="43">
        <f t="shared" si="45"/>
        <v>0</v>
      </c>
      <c r="CU16" s="43">
        <f t="shared" si="46"/>
        <v>0</v>
      </c>
      <c r="CV16" s="43">
        <f t="shared" si="47"/>
        <v>0</v>
      </c>
      <c r="CW16" s="43">
        <f t="shared" si="48"/>
        <v>0</v>
      </c>
      <c r="CX16" s="43">
        <f t="shared" si="49"/>
        <v>44</v>
      </c>
      <c r="CY16" s="44">
        <f t="shared" si="50"/>
        <v>696</v>
      </c>
      <c r="CZ16" s="45"/>
      <c r="DA16" s="46">
        <f t="shared" si="51"/>
        <v>0</v>
      </c>
      <c r="DB16" s="46">
        <f t="shared" si="52"/>
        <v>0</v>
      </c>
      <c r="DC16" s="46">
        <f t="shared" si="53"/>
        <v>0</v>
      </c>
      <c r="DD16" s="46">
        <f t="shared" si="54"/>
        <v>0</v>
      </c>
      <c r="DE16" s="46">
        <f t="shared" si="55"/>
        <v>0</v>
      </c>
      <c r="DF16" s="46">
        <f t="shared" si="56"/>
        <v>0</v>
      </c>
      <c r="DG16" s="46">
        <f t="shared" si="57"/>
        <v>0</v>
      </c>
      <c r="DH16" s="46">
        <f t="shared" si="58"/>
        <v>0</v>
      </c>
      <c r="DI16" s="46">
        <f t="shared" si="59"/>
        <v>0</v>
      </c>
      <c r="DJ16" s="46">
        <f t="shared" si="60"/>
        <v>0</v>
      </c>
      <c r="DK16" s="46">
        <f t="shared" si="61"/>
        <v>0</v>
      </c>
      <c r="DL16" s="46">
        <f t="shared" si="62"/>
        <v>0</v>
      </c>
      <c r="DM16" s="46">
        <f t="shared" si="63"/>
        <v>0</v>
      </c>
      <c r="DN16" s="46">
        <f t="shared" si="64"/>
        <v>0</v>
      </c>
      <c r="DO16" s="46">
        <f t="shared" si="65"/>
        <v>0</v>
      </c>
      <c r="DP16" s="46">
        <f t="shared" si="66"/>
        <v>1</v>
      </c>
      <c r="DQ16" s="46">
        <f t="shared" si="67"/>
        <v>36</v>
      </c>
      <c r="DR16" s="46">
        <f t="shared" si="68"/>
        <v>39</v>
      </c>
      <c r="DS16" s="46">
        <f t="shared" si="69"/>
        <v>39</v>
      </c>
      <c r="DT16" s="46">
        <f t="shared" si="70"/>
        <v>39</v>
      </c>
      <c r="DU16" s="46">
        <f t="shared" si="71"/>
        <v>40</v>
      </c>
      <c r="DV16" s="46">
        <f t="shared" si="72"/>
        <v>42</v>
      </c>
      <c r="DW16" s="46">
        <f t="shared" si="73"/>
        <v>44</v>
      </c>
      <c r="DX16" s="46">
        <f t="shared" si="74"/>
        <v>44</v>
      </c>
      <c r="DY16" s="46">
        <f t="shared" si="75"/>
        <v>44</v>
      </c>
      <c r="DZ16" s="45">
        <f t="shared" si="76"/>
        <v>44</v>
      </c>
      <c r="EA16" s="45">
        <f t="shared" si="77"/>
        <v>46</v>
      </c>
      <c r="EB16" s="45">
        <f t="shared" si="78"/>
        <v>46</v>
      </c>
      <c r="EC16" s="45">
        <f t="shared" si="79"/>
        <v>47</v>
      </c>
      <c r="ED16" s="45">
        <f t="shared" si="80"/>
        <v>47</v>
      </c>
      <c r="EE16" s="45">
        <f t="shared" si="81"/>
        <v>49</v>
      </c>
      <c r="EF16" s="45">
        <f t="shared" si="82"/>
        <v>49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16</v>
      </c>
      <c r="C17" s="15"/>
      <c r="D17" s="32">
        <f>CY17-SUM($DA17:CHOOSE($DA$8,$DA17,$DB17,$DC17,$DD17,$DE17,$DF17,$DG17,$DH17,$DI17,$DJ17,$DK17,$DL17,$DM17,$DN17,$DO17,$DP17,$DQ17,$DR17,$DS17,$DT17,$DU17,$DV17,$DW17,$DX17))</f>
        <v>574</v>
      </c>
      <c r="E17" s="15"/>
      <c r="F17" s="47">
        <v>2</v>
      </c>
      <c r="G17" s="48">
        <f t="shared" si="0"/>
        <v>49</v>
      </c>
      <c r="H17" s="49">
        <v>4</v>
      </c>
      <c r="I17" s="48">
        <f t="shared" si="1"/>
        <v>47</v>
      </c>
      <c r="J17" s="49">
        <v>4</v>
      </c>
      <c r="K17" s="41">
        <f t="shared" si="2"/>
        <v>47</v>
      </c>
      <c r="L17" s="49">
        <v>10</v>
      </c>
      <c r="M17" s="61">
        <f t="shared" si="3"/>
        <v>41</v>
      </c>
      <c r="N17" s="68">
        <v>5</v>
      </c>
      <c r="O17" s="50">
        <f t="shared" si="4"/>
        <v>46</v>
      </c>
      <c r="P17" s="49">
        <v>14</v>
      </c>
      <c r="Q17" s="41">
        <f>51-P17</f>
        <v>37</v>
      </c>
      <c r="R17" s="47">
        <v>14</v>
      </c>
      <c r="S17" s="41">
        <f t="shared" si="6"/>
        <v>37</v>
      </c>
      <c r="T17" s="49">
        <v>11</v>
      </c>
      <c r="U17" s="41">
        <f t="shared" si="7"/>
        <v>40</v>
      </c>
      <c r="V17" s="49">
        <v>11</v>
      </c>
      <c r="W17" s="41">
        <f t="shared" si="8"/>
        <v>40</v>
      </c>
      <c r="X17" s="49">
        <v>7</v>
      </c>
      <c r="Y17" s="41">
        <f t="shared" si="9"/>
        <v>44</v>
      </c>
      <c r="Z17" s="49">
        <v>14</v>
      </c>
      <c r="AA17" s="41">
        <f t="shared" si="10"/>
        <v>37</v>
      </c>
      <c r="AB17" s="51">
        <v>6</v>
      </c>
      <c r="AC17" s="48">
        <f t="shared" si="11"/>
        <v>45</v>
      </c>
      <c r="AD17" s="52">
        <v>10</v>
      </c>
      <c r="AE17" s="48">
        <f t="shared" si="12"/>
        <v>41</v>
      </c>
      <c r="AF17" s="52">
        <v>11</v>
      </c>
      <c r="AG17" s="48">
        <f t="shared" si="13"/>
        <v>40</v>
      </c>
      <c r="AH17" s="52">
        <v>10</v>
      </c>
      <c r="AI17" s="48">
        <f t="shared" si="14"/>
        <v>41</v>
      </c>
      <c r="AJ17" s="52">
        <v>15</v>
      </c>
      <c r="AK17" s="48">
        <f t="shared" si="15"/>
        <v>36</v>
      </c>
      <c r="AL17" s="52">
        <v>5</v>
      </c>
      <c r="AM17" s="53">
        <f t="shared" si="16"/>
        <v>46</v>
      </c>
      <c r="AN17" s="49">
        <v>0</v>
      </c>
      <c r="AO17" s="41">
        <v>0</v>
      </c>
      <c r="AP17" s="49">
        <v>0</v>
      </c>
      <c r="AQ17" s="41">
        <v>0</v>
      </c>
      <c r="AR17" s="49">
        <v>0</v>
      </c>
      <c r="AS17" s="41">
        <v>0</v>
      </c>
      <c r="AT17" s="49">
        <v>0</v>
      </c>
      <c r="AU17" s="41">
        <v>0</v>
      </c>
      <c r="AV17" s="49">
        <v>0</v>
      </c>
      <c r="AW17" s="41">
        <v>0</v>
      </c>
      <c r="AX17" s="49">
        <v>0</v>
      </c>
      <c r="AY17" s="41">
        <v>0</v>
      </c>
      <c r="AZ17" s="49">
        <v>0</v>
      </c>
      <c r="BA17" s="41">
        <v>0</v>
      </c>
      <c r="BB17" s="49">
        <v>0</v>
      </c>
      <c r="BC17" s="41">
        <v>0</v>
      </c>
      <c r="BD17" s="49">
        <v>0</v>
      </c>
      <c r="BE17" s="41">
        <v>0</v>
      </c>
      <c r="BF17" s="49">
        <v>0</v>
      </c>
      <c r="BG17" s="41">
        <v>0</v>
      </c>
      <c r="BH17" s="49">
        <v>0</v>
      </c>
      <c r="BI17" s="41">
        <v>0</v>
      </c>
      <c r="BJ17" s="49">
        <v>0</v>
      </c>
      <c r="BK17" s="41">
        <v>0</v>
      </c>
      <c r="BL17" s="49">
        <v>0</v>
      </c>
      <c r="BM17" s="41">
        <v>0</v>
      </c>
      <c r="BN17" s="49">
        <v>0</v>
      </c>
      <c r="BO17" s="50">
        <v>0</v>
      </c>
      <c r="BP17" s="75">
        <v>4</v>
      </c>
      <c r="BQ17" s="71">
        <f>51-BP17</f>
        <v>47</v>
      </c>
      <c r="BR17" s="42"/>
      <c r="BS17" s="43">
        <f t="shared" si="18"/>
        <v>49</v>
      </c>
      <c r="BT17" s="43">
        <f t="shared" si="19"/>
        <v>47</v>
      </c>
      <c r="BU17" s="43">
        <f t="shared" si="20"/>
        <v>47</v>
      </c>
      <c r="BV17" s="43">
        <f t="shared" si="21"/>
        <v>41</v>
      </c>
      <c r="BW17" s="43">
        <f t="shared" si="22"/>
        <v>46</v>
      </c>
      <c r="BX17" s="43">
        <f t="shared" si="23"/>
        <v>37</v>
      </c>
      <c r="BY17" s="43">
        <f t="shared" si="24"/>
        <v>37</v>
      </c>
      <c r="BZ17" s="43">
        <f t="shared" si="25"/>
        <v>40</v>
      </c>
      <c r="CA17" s="43">
        <f t="shared" si="26"/>
        <v>40</v>
      </c>
      <c r="CB17" s="43">
        <f t="shared" si="27"/>
        <v>44</v>
      </c>
      <c r="CC17" s="43">
        <f t="shared" si="28"/>
        <v>37</v>
      </c>
      <c r="CD17" s="43">
        <f t="shared" si="29"/>
        <v>45</v>
      </c>
      <c r="CE17" s="43">
        <f t="shared" si="30"/>
        <v>41</v>
      </c>
      <c r="CF17" s="43">
        <f t="shared" si="31"/>
        <v>40</v>
      </c>
      <c r="CG17" s="43">
        <f t="shared" si="32"/>
        <v>41</v>
      </c>
      <c r="CH17" s="43">
        <f t="shared" si="33"/>
        <v>36</v>
      </c>
      <c r="CI17" s="43">
        <f t="shared" si="34"/>
        <v>46</v>
      </c>
      <c r="CJ17" s="43">
        <f t="shared" si="35"/>
        <v>0</v>
      </c>
      <c r="CK17" s="43">
        <f t="shared" si="36"/>
        <v>0</v>
      </c>
      <c r="CL17" s="43">
        <f t="shared" si="37"/>
        <v>0</v>
      </c>
      <c r="CM17" s="43">
        <f t="shared" si="38"/>
        <v>0</v>
      </c>
      <c r="CN17" s="43">
        <f t="shared" si="39"/>
        <v>0</v>
      </c>
      <c r="CO17" s="43">
        <f t="shared" si="40"/>
        <v>0</v>
      </c>
      <c r="CP17" s="43">
        <f t="shared" si="41"/>
        <v>0</v>
      </c>
      <c r="CQ17" s="43">
        <f t="shared" si="42"/>
        <v>0</v>
      </c>
      <c r="CR17" s="43">
        <f t="shared" si="43"/>
        <v>0</v>
      </c>
      <c r="CS17" s="43">
        <f t="shared" si="44"/>
        <v>0</v>
      </c>
      <c r="CT17" s="43">
        <f t="shared" si="45"/>
        <v>0</v>
      </c>
      <c r="CU17" s="43">
        <f t="shared" si="46"/>
        <v>0</v>
      </c>
      <c r="CV17" s="43">
        <f t="shared" si="47"/>
        <v>0</v>
      </c>
      <c r="CW17" s="43">
        <f t="shared" si="48"/>
        <v>0</v>
      </c>
      <c r="CX17" s="43">
        <f t="shared" si="49"/>
        <v>47</v>
      </c>
      <c r="CY17" s="44">
        <f t="shared" si="50"/>
        <v>761</v>
      </c>
      <c r="CZ17" s="45"/>
      <c r="DA17" s="46">
        <f t="shared" si="51"/>
        <v>0</v>
      </c>
      <c r="DB17" s="46">
        <f t="shared" si="52"/>
        <v>0</v>
      </c>
      <c r="DC17" s="46">
        <f t="shared" si="53"/>
        <v>0</v>
      </c>
      <c r="DD17" s="46">
        <f t="shared" si="54"/>
        <v>0</v>
      </c>
      <c r="DE17" s="46">
        <f t="shared" si="55"/>
        <v>0</v>
      </c>
      <c r="DF17" s="46">
        <f t="shared" si="56"/>
        <v>0</v>
      </c>
      <c r="DG17" s="46">
        <f t="shared" si="57"/>
        <v>0</v>
      </c>
      <c r="DH17" s="46">
        <f t="shared" si="58"/>
        <v>0</v>
      </c>
      <c r="DI17" s="46">
        <f t="shared" si="59"/>
        <v>0</v>
      </c>
      <c r="DJ17" s="46">
        <f t="shared" si="60"/>
        <v>0</v>
      </c>
      <c r="DK17" s="46">
        <f t="shared" si="61"/>
        <v>0</v>
      </c>
      <c r="DL17" s="46">
        <f t="shared" si="62"/>
        <v>0</v>
      </c>
      <c r="DM17" s="46">
        <f t="shared" si="63"/>
        <v>0</v>
      </c>
      <c r="DN17" s="46">
        <f t="shared" si="64"/>
        <v>0</v>
      </c>
      <c r="DO17" s="46">
        <f t="shared" si="65"/>
        <v>36</v>
      </c>
      <c r="DP17" s="46">
        <f t="shared" si="66"/>
        <v>37</v>
      </c>
      <c r="DQ17" s="46">
        <f t="shared" si="67"/>
        <v>37</v>
      </c>
      <c r="DR17" s="46">
        <f t="shared" si="68"/>
        <v>37</v>
      </c>
      <c r="DS17" s="46">
        <f t="shared" si="69"/>
        <v>40</v>
      </c>
      <c r="DT17" s="46">
        <f t="shared" si="70"/>
        <v>40</v>
      </c>
      <c r="DU17" s="46">
        <f t="shared" si="71"/>
        <v>40</v>
      </c>
      <c r="DV17" s="46">
        <f t="shared" si="72"/>
        <v>41</v>
      </c>
      <c r="DW17" s="46">
        <f t="shared" si="73"/>
        <v>41</v>
      </c>
      <c r="DX17" s="46">
        <f t="shared" si="74"/>
        <v>41</v>
      </c>
      <c r="DY17" s="46">
        <f t="shared" si="75"/>
        <v>44</v>
      </c>
      <c r="DZ17" s="45">
        <f t="shared" si="76"/>
        <v>45</v>
      </c>
      <c r="EA17" s="45">
        <f t="shared" si="77"/>
        <v>46</v>
      </c>
      <c r="EB17" s="45">
        <f t="shared" si="78"/>
        <v>46</v>
      </c>
      <c r="EC17" s="45">
        <f t="shared" si="79"/>
        <v>47</v>
      </c>
      <c r="ED17" s="45">
        <f t="shared" si="80"/>
        <v>47</v>
      </c>
      <c r="EE17" s="45">
        <f t="shared" si="81"/>
        <v>47</v>
      </c>
      <c r="EF17" s="45">
        <f t="shared" si="82"/>
        <v>49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79" t="s">
        <v>17</v>
      </c>
      <c r="C18" s="15"/>
      <c r="D18" s="32">
        <f>CY18-SUM($DA18:CHOOSE($DA$8,$DA18,$DB18,$DC18,$DD18,$DE18,$DF18,$DG18,$DH18,$DI18,$DJ18,$DK18,$DL18,$DM18,$DN18,$DO18,$DP18,$DQ18,$DR18,$DS18,$DT18,$DU18,$DV18,$DW18,$DX18))</f>
        <v>507</v>
      </c>
      <c r="E18" s="15"/>
      <c r="F18" s="47">
        <v>0</v>
      </c>
      <c r="G18" s="41">
        <v>0</v>
      </c>
      <c r="H18" s="49">
        <v>0</v>
      </c>
      <c r="I18" s="41">
        <v>0</v>
      </c>
      <c r="J18" s="49">
        <v>0</v>
      </c>
      <c r="K18" s="41">
        <v>0</v>
      </c>
      <c r="L18" s="49">
        <v>0</v>
      </c>
      <c r="M18" s="61">
        <v>0</v>
      </c>
      <c r="N18" s="49">
        <v>0</v>
      </c>
      <c r="O18" s="50">
        <v>0</v>
      </c>
      <c r="P18" s="68">
        <v>9</v>
      </c>
      <c r="Q18" s="71">
        <f>51-P18</f>
        <v>42</v>
      </c>
      <c r="R18" s="47">
        <v>9</v>
      </c>
      <c r="S18" s="71">
        <f t="shared" si="6"/>
        <v>42</v>
      </c>
      <c r="T18" s="68">
        <v>19</v>
      </c>
      <c r="U18" s="71">
        <f t="shared" si="7"/>
        <v>32</v>
      </c>
      <c r="V18" s="68">
        <v>13</v>
      </c>
      <c r="W18" s="71">
        <f t="shared" si="8"/>
        <v>38</v>
      </c>
      <c r="X18" s="68">
        <v>8</v>
      </c>
      <c r="Y18" s="71">
        <f t="shared" si="9"/>
        <v>43</v>
      </c>
      <c r="Z18" s="68">
        <v>4</v>
      </c>
      <c r="AA18" s="71">
        <f t="shared" si="10"/>
        <v>47</v>
      </c>
      <c r="AB18" s="51">
        <v>12</v>
      </c>
      <c r="AC18" s="48">
        <f t="shared" si="11"/>
        <v>39</v>
      </c>
      <c r="AD18" s="52">
        <v>4</v>
      </c>
      <c r="AE18" s="48">
        <f t="shared" si="12"/>
        <v>47</v>
      </c>
      <c r="AF18" s="52">
        <v>10</v>
      </c>
      <c r="AG18" s="48">
        <f t="shared" si="13"/>
        <v>41</v>
      </c>
      <c r="AH18" s="52">
        <v>4</v>
      </c>
      <c r="AI18" s="48">
        <f t="shared" si="14"/>
        <v>47</v>
      </c>
      <c r="AJ18" s="52">
        <v>2</v>
      </c>
      <c r="AK18" s="48">
        <f t="shared" si="15"/>
        <v>49</v>
      </c>
      <c r="AL18" s="52">
        <v>11</v>
      </c>
      <c r="AM18" s="53">
        <f t="shared" si="16"/>
        <v>40</v>
      </c>
      <c r="AN18" s="68">
        <v>0</v>
      </c>
      <c r="AO18" s="71">
        <v>0</v>
      </c>
      <c r="AP18" s="68">
        <v>0</v>
      </c>
      <c r="AQ18" s="71">
        <v>0</v>
      </c>
      <c r="AR18" s="68">
        <v>0</v>
      </c>
      <c r="AS18" s="71">
        <v>0</v>
      </c>
      <c r="AT18" s="68">
        <v>0</v>
      </c>
      <c r="AU18" s="71">
        <v>0</v>
      </c>
      <c r="AV18" s="68">
        <v>0</v>
      </c>
      <c r="AW18" s="71">
        <v>0</v>
      </c>
      <c r="AX18" s="68">
        <v>0</v>
      </c>
      <c r="AY18" s="71">
        <v>0</v>
      </c>
      <c r="AZ18" s="68">
        <v>0</v>
      </c>
      <c r="BA18" s="71">
        <v>0</v>
      </c>
      <c r="BB18" s="68">
        <v>0</v>
      </c>
      <c r="BC18" s="71">
        <v>0</v>
      </c>
      <c r="BD18" s="68">
        <v>0</v>
      </c>
      <c r="BE18" s="71">
        <v>0</v>
      </c>
      <c r="BF18" s="68">
        <v>0</v>
      </c>
      <c r="BG18" s="71">
        <v>0</v>
      </c>
      <c r="BH18" s="68">
        <v>0</v>
      </c>
      <c r="BI18" s="71">
        <v>0</v>
      </c>
      <c r="BJ18" s="68">
        <v>0</v>
      </c>
      <c r="BK18" s="71">
        <v>0</v>
      </c>
      <c r="BL18" s="68">
        <v>0</v>
      </c>
      <c r="BM18" s="71">
        <v>0</v>
      </c>
      <c r="BN18" s="68">
        <v>0</v>
      </c>
      <c r="BO18" s="50">
        <v>0</v>
      </c>
      <c r="BP18" s="74">
        <v>0</v>
      </c>
      <c r="BQ18" s="71">
        <v>0</v>
      </c>
      <c r="BR18" s="42"/>
      <c r="BS18" s="43">
        <f t="shared" si="18"/>
        <v>0</v>
      </c>
      <c r="BT18" s="43">
        <f t="shared" si="19"/>
        <v>0</v>
      </c>
      <c r="BU18" s="43">
        <f t="shared" si="20"/>
        <v>0</v>
      </c>
      <c r="BV18" s="43">
        <f t="shared" si="21"/>
        <v>0</v>
      </c>
      <c r="BW18" s="43">
        <f t="shared" si="22"/>
        <v>0</v>
      </c>
      <c r="BX18" s="43">
        <f t="shared" si="23"/>
        <v>42</v>
      </c>
      <c r="BY18" s="43">
        <f t="shared" si="24"/>
        <v>42</v>
      </c>
      <c r="BZ18" s="43">
        <f t="shared" si="25"/>
        <v>32</v>
      </c>
      <c r="CA18" s="43">
        <f t="shared" si="26"/>
        <v>38</v>
      </c>
      <c r="CB18" s="43">
        <f t="shared" si="27"/>
        <v>43</v>
      </c>
      <c r="CC18" s="43">
        <f t="shared" si="28"/>
        <v>47</v>
      </c>
      <c r="CD18" s="43">
        <f t="shared" si="29"/>
        <v>39</v>
      </c>
      <c r="CE18" s="43">
        <f t="shared" si="30"/>
        <v>47</v>
      </c>
      <c r="CF18" s="43">
        <f t="shared" si="31"/>
        <v>41</v>
      </c>
      <c r="CG18" s="43">
        <f t="shared" si="32"/>
        <v>47</v>
      </c>
      <c r="CH18" s="43">
        <f t="shared" si="33"/>
        <v>49</v>
      </c>
      <c r="CI18" s="43">
        <f t="shared" si="34"/>
        <v>40</v>
      </c>
      <c r="CJ18" s="43">
        <f t="shared" si="35"/>
        <v>0</v>
      </c>
      <c r="CK18" s="43">
        <f t="shared" si="36"/>
        <v>0</v>
      </c>
      <c r="CL18" s="43">
        <f t="shared" si="37"/>
        <v>0</v>
      </c>
      <c r="CM18" s="43">
        <f t="shared" si="38"/>
        <v>0</v>
      </c>
      <c r="CN18" s="43">
        <f t="shared" si="39"/>
        <v>0</v>
      </c>
      <c r="CO18" s="43">
        <f t="shared" si="40"/>
        <v>0</v>
      </c>
      <c r="CP18" s="43">
        <f t="shared" si="41"/>
        <v>0</v>
      </c>
      <c r="CQ18" s="43">
        <f t="shared" si="42"/>
        <v>0</v>
      </c>
      <c r="CR18" s="43">
        <f t="shared" si="43"/>
        <v>0</v>
      </c>
      <c r="CS18" s="43">
        <f t="shared" si="44"/>
        <v>0</v>
      </c>
      <c r="CT18" s="43">
        <f t="shared" si="45"/>
        <v>0</v>
      </c>
      <c r="CU18" s="43">
        <f t="shared" si="46"/>
        <v>0</v>
      </c>
      <c r="CV18" s="43">
        <f t="shared" si="47"/>
        <v>0</v>
      </c>
      <c r="CW18" s="43">
        <f t="shared" si="48"/>
        <v>0</v>
      </c>
      <c r="CX18" s="43">
        <f t="shared" si="49"/>
        <v>0</v>
      </c>
      <c r="CY18" s="44">
        <f t="shared" si="50"/>
        <v>507</v>
      </c>
      <c r="CZ18" s="45"/>
      <c r="DA18" s="46">
        <f t="shared" si="51"/>
        <v>0</v>
      </c>
      <c r="DB18" s="46">
        <f t="shared" si="52"/>
        <v>0</v>
      </c>
      <c r="DC18" s="46">
        <f t="shared" si="53"/>
        <v>0</v>
      </c>
      <c r="DD18" s="46">
        <f t="shared" si="54"/>
        <v>0</v>
      </c>
      <c r="DE18" s="46">
        <f t="shared" si="55"/>
        <v>0</v>
      </c>
      <c r="DF18" s="46">
        <f t="shared" si="56"/>
        <v>0</v>
      </c>
      <c r="DG18" s="46">
        <f t="shared" si="57"/>
        <v>0</v>
      </c>
      <c r="DH18" s="46">
        <f t="shared" si="58"/>
        <v>0</v>
      </c>
      <c r="DI18" s="46">
        <f t="shared" si="59"/>
        <v>0</v>
      </c>
      <c r="DJ18" s="46">
        <f t="shared" si="60"/>
        <v>0</v>
      </c>
      <c r="DK18" s="46">
        <f t="shared" si="61"/>
        <v>0</v>
      </c>
      <c r="DL18" s="46">
        <f t="shared" si="62"/>
        <v>0</v>
      </c>
      <c r="DM18" s="46">
        <f t="shared" si="63"/>
        <v>0</v>
      </c>
      <c r="DN18" s="46">
        <f t="shared" si="64"/>
        <v>0</v>
      </c>
      <c r="DO18" s="46">
        <f t="shared" si="65"/>
        <v>0</v>
      </c>
      <c r="DP18" s="46">
        <f t="shared" si="66"/>
        <v>0</v>
      </c>
      <c r="DQ18" s="46">
        <f t="shared" si="67"/>
        <v>0</v>
      </c>
      <c r="DR18" s="46">
        <f t="shared" si="68"/>
        <v>0</v>
      </c>
      <c r="DS18" s="46">
        <f t="shared" si="69"/>
        <v>0</v>
      </c>
      <c r="DT18" s="46">
        <f t="shared" si="70"/>
        <v>0</v>
      </c>
      <c r="DU18" s="46">
        <f t="shared" si="71"/>
        <v>32</v>
      </c>
      <c r="DV18" s="46">
        <f t="shared" si="72"/>
        <v>38</v>
      </c>
      <c r="DW18" s="46">
        <f t="shared" si="73"/>
        <v>39</v>
      </c>
      <c r="DX18" s="46">
        <f t="shared" si="74"/>
        <v>40</v>
      </c>
      <c r="DY18" s="46">
        <f t="shared" si="75"/>
        <v>41</v>
      </c>
      <c r="DZ18" s="45">
        <f t="shared" si="76"/>
        <v>42</v>
      </c>
      <c r="EA18" s="45">
        <f t="shared" si="77"/>
        <v>42</v>
      </c>
      <c r="EB18" s="45">
        <f t="shared" si="78"/>
        <v>43</v>
      </c>
      <c r="EC18" s="45">
        <f t="shared" si="79"/>
        <v>47</v>
      </c>
      <c r="ED18" s="45">
        <f t="shared" si="80"/>
        <v>47</v>
      </c>
      <c r="EE18" s="45">
        <f t="shared" si="81"/>
        <v>47</v>
      </c>
      <c r="EF18" s="45">
        <f t="shared" si="82"/>
        <v>49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66" t="s">
        <v>21</v>
      </c>
      <c r="C19" s="15"/>
      <c r="D19" s="32">
        <f>CY19-SUM($DA19:CHOOSE($DA$8,$DA19,$DB19,$DC19,$DD19,$DE19,$DF19,$DG19,$DH19,$DI19,$DJ19,$DK19,$DL19,$DM19,$DN19,$DO19,$DP19,$DQ19,$DR19,$DS19,$DT19,$DU19,$DV19,$DW19,$DX19))</f>
        <v>493</v>
      </c>
      <c r="E19" s="15"/>
      <c r="F19" s="47">
        <v>12</v>
      </c>
      <c r="G19" s="48">
        <f t="shared" ref="G19:G24" si="83">51-F19</f>
        <v>39</v>
      </c>
      <c r="H19" s="49">
        <v>10</v>
      </c>
      <c r="I19" s="48">
        <f t="shared" ref="I19:I24" si="84">51-H19</f>
        <v>41</v>
      </c>
      <c r="J19" s="49">
        <v>19</v>
      </c>
      <c r="K19" s="41">
        <f t="shared" ref="K19:K24" si="85">51-J19</f>
        <v>32</v>
      </c>
      <c r="L19" s="49">
        <v>17</v>
      </c>
      <c r="M19" s="61">
        <f t="shared" ref="M19:M24" si="86">51-L19</f>
        <v>34</v>
      </c>
      <c r="N19" s="68">
        <v>10</v>
      </c>
      <c r="O19" s="50">
        <f t="shared" ref="O19:O24" si="87">51-N19</f>
        <v>41</v>
      </c>
      <c r="P19" s="64">
        <v>0</v>
      </c>
      <c r="Q19" s="61">
        <v>0</v>
      </c>
      <c r="R19" s="69">
        <v>19</v>
      </c>
      <c r="S19" s="61">
        <f t="shared" si="6"/>
        <v>32</v>
      </c>
      <c r="T19" s="64">
        <v>20</v>
      </c>
      <c r="U19" s="61">
        <f t="shared" si="7"/>
        <v>31</v>
      </c>
      <c r="V19" s="64">
        <v>16</v>
      </c>
      <c r="W19" s="61">
        <f t="shared" si="8"/>
        <v>35</v>
      </c>
      <c r="X19" s="64">
        <v>13</v>
      </c>
      <c r="Y19" s="61">
        <f t="shared" si="9"/>
        <v>38</v>
      </c>
      <c r="Z19" s="64">
        <v>12</v>
      </c>
      <c r="AA19" s="61">
        <f t="shared" si="10"/>
        <v>39</v>
      </c>
      <c r="AB19" s="51">
        <v>14</v>
      </c>
      <c r="AC19" s="48">
        <f t="shared" si="11"/>
        <v>37</v>
      </c>
      <c r="AD19" s="52">
        <v>14</v>
      </c>
      <c r="AE19" s="48">
        <f t="shared" si="12"/>
        <v>37</v>
      </c>
      <c r="AF19" s="52">
        <v>16</v>
      </c>
      <c r="AG19" s="48">
        <f t="shared" si="13"/>
        <v>35</v>
      </c>
      <c r="AH19" s="52">
        <v>19</v>
      </c>
      <c r="AI19" s="48">
        <f t="shared" si="14"/>
        <v>32</v>
      </c>
      <c r="AJ19" s="52">
        <v>12</v>
      </c>
      <c r="AK19" s="48">
        <f t="shared" si="15"/>
        <v>39</v>
      </c>
      <c r="AL19" s="52">
        <v>50</v>
      </c>
      <c r="AM19" s="53">
        <f t="shared" si="16"/>
        <v>1</v>
      </c>
      <c r="AN19" s="64">
        <v>0</v>
      </c>
      <c r="AO19" s="61">
        <v>0</v>
      </c>
      <c r="AP19" s="64">
        <v>0</v>
      </c>
      <c r="AQ19" s="61">
        <v>0</v>
      </c>
      <c r="AR19" s="64">
        <v>0</v>
      </c>
      <c r="AS19" s="61">
        <v>0</v>
      </c>
      <c r="AT19" s="64">
        <v>0</v>
      </c>
      <c r="AU19" s="61">
        <v>0</v>
      </c>
      <c r="AV19" s="64">
        <v>0</v>
      </c>
      <c r="AW19" s="61">
        <v>0</v>
      </c>
      <c r="AX19" s="64">
        <v>0</v>
      </c>
      <c r="AY19" s="61">
        <v>0</v>
      </c>
      <c r="AZ19" s="64">
        <v>0</v>
      </c>
      <c r="BA19" s="61">
        <v>0</v>
      </c>
      <c r="BB19" s="64">
        <v>0</v>
      </c>
      <c r="BC19" s="61">
        <v>0</v>
      </c>
      <c r="BD19" s="64">
        <v>0</v>
      </c>
      <c r="BE19" s="61">
        <v>0</v>
      </c>
      <c r="BF19" s="64">
        <v>0</v>
      </c>
      <c r="BG19" s="61">
        <v>0</v>
      </c>
      <c r="BH19" s="64">
        <v>0</v>
      </c>
      <c r="BI19" s="61">
        <v>0</v>
      </c>
      <c r="BJ19" s="64">
        <v>0</v>
      </c>
      <c r="BK19" s="61">
        <v>0</v>
      </c>
      <c r="BL19" s="64">
        <v>0</v>
      </c>
      <c r="BM19" s="61">
        <v>0</v>
      </c>
      <c r="BN19" s="64">
        <v>0</v>
      </c>
      <c r="BO19" s="72">
        <v>0</v>
      </c>
      <c r="BP19" s="58">
        <v>5</v>
      </c>
      <c r="BQ19" s="57">
        <f>51-BP19</f>
        <v>46</v>
      </c>
      <c r="BR19" s="42"/>
      <c r="BS19" s="43">
        <f t="shared" si="18"/>
        <v>39</v>
      </c>
      <c r="BT19" s="43">
        <f t="shared" si="19"/>
        <v>41</v>
      </c>
      <c r="BU19" s="43">
        <f t="shared" si="20"/>
        <v>32</v>
      </c>
      <c r="BV19" s="43">
        <f t="shared" si="21"/>
        <v>34</v>
      </c>
      <c r="BW19" s="43">
        <f t="shared" si="22"/>
        <v>41</v>
      </c>
      <c r="BX19" s="43">
        <f t="shared" si="23"/>
        <v>0</v>
      </c>
      <c r="BY19" s="43">
        <f t="shared" si="24"/>
        <v>32</v>
      </c>
      <c r="BZ19" s="43">
        <f t="shared" si="25"/>
        <v>31</v>
      </c>
      <c r="CA19" s="43">
        <f t="shared" si="26"/>
        <v>35</v>
      </c>
      <c r="CB19" s="43">
        <f t="shared" si="27"/>
        <v>38</v>
      </c>
      <c r="CC19" s="43">
        <f t="shared" si="28"/>
        <v>39</v>
      </c>
      <c r="CD19" s="43">
        <f t="shared" si="29"/>
        <v>37</v>
      </c>
      <c r="CE19" s="43">
        <f t="shared" si="30"/>
        <v>37</v>
      </c>
      <c r="CF19" s="43">
        <f t="shared" si="31"/>
        <v>35</v>
      </c>
      <c r="CG19" s="43">
        <f t="shared" si="32"/>
        <v>32</v>
      </c>
      <c r="CH19" s="43">
        <f t="shared" si="33"/>
        <v>39</v>
      </c>
      <c r="CI19" s="43">
        <f t="shared" si="34"/>
        <v>1</v>
      </c>
      <c r="CJ19" s="43">
        <f t="shared" si="35"/>
        <v>0</v>
      </c>
      <c r="CK19" s="43">
        <f t="shared" si="36"/>
        <v>0</v>
      </c>
      <c r="CL19" s="43">
        <f t="shared" si="37"/>
        <v>0</v>
      </c>
      <c r="CM19" s="43">
        <f t="shared" si="38"/>
        <v>0</v>
      </c>
      <c r="CN19" s="43">
        <f t="shared" si="39"/>
        <v>0</v>
      </c>
      <c r="CO19" s="43">
        <f t="shared" si="40"/>
        <v>0</v>
      </c>
      <c r="CP19" s="43">
        <f t="shared" si="41"/>
        <v>0</v>
      </c>
      <c r="CQ19" s="43">
        <f t="shared" si="42"/>
        <v>0</v>
      </c>
      <c r="CR19" s="43">
        <f t="shared" si="43"/>
        <v>0</v>
      </c>
      <c r="CS19" s="43">
        <f t="shared" si="44"/>
        <v>0</v>
      </c>
      <c r="CT19" s="43">
        <f t="shared" si="45"/>
        <v>0</v>
      </c>
      <c r="CU19" s="43">
        <f t="shared" si="46"/>
        <v>0</v>
      </c>
      <c r="CV19" s="43">
        <f t="shared" si="47"/>
        <v>0</v>
      </c>
      <c r="CW19" s="43">
        <f t="shared" si="48"/>
        <v>0</v>
      </c>
      <c r="CX19" s="43">
        <f t="shared" si="49"/>
        <v>46</v>
      </c>
      <c r="CY19" s="44">
        <f t="shared" si="50"/>
        <v>589</v>
      </c>
      <c r="CZ19" s="45"/>
      <c r="DA19" s="46">
        <f t="shared" si="51"/>
        <v>0</v>
      </c>
      <c r="DB19" s="46">
        <f t="shared" si="52"/>
        <v>0</v>
      </c>
      <c r="DC19" s="46">
        <f t="shared" si="53"/>
        <v>0</v>
      </c>
      <c r="DD19" s="46">
        <f t="shared" si="54"/>
        <v>0</v>
      </c>
      <c r="DE19" s="46">
        <f t="shared" si="55"/>
        <v>0</v>
      </c>
      <c r="DF19" s="46">
        <f t="shared" si="56"/>
        <v>0</v>
      </c>
      <c r="DG19" s="46">
        <f t="shared" si="57"/>
        <v>0</v>
      </c>
      <c r="DH19" s="46">
        <f t="shared" si="58"/>
        <v>0</v>
      </c>
      <c r="DI19" s="46">
        <f t="shared" si="59"/>
        <v>0</v>
      </c>
      <c r="DJ19" s="46">
        <f t="shared" si="60"/>
        <v>0</v>
      </c>
      <c r="DK19" s="46">
        <f t="shared" si="61"/>
        <v>0</v>
      </c>
      <c r="DL19" s="46">
        <f t="shared" si="62"/>
        <v>0</v>
      </c>
      <c r="DM19" s="46">
        <f t="shared" si="63"/>
        <v>0</v>
      </c>
      <c r="DN19" s="46">
        <f t="shared" si="64"/>
        <v>0</v>
      </c>
      <c r="DO19" s="46">
        <f t="shared" si="65"/>
        <v>0</v>
      </c>
      <c r="DP19" s="46">
        <f t="shared" si="66"/>
        <v>1</v>
      </c>
      <c r="DQ19" s="46">
        <f t="shared" si="67"/>
        <v>31</v>
      </c>
      <c r="DR19" s="46">
        <f t="shared" si="68"/>
        <v>32</v>
      </c>
      <c r="DS19" s="46">
        <f t="shared" si="69"/>
        <v>32</v>
      </c>
      <c r="DT19" s="46">
        <f t="shared" si="70"/>
        <v>32</v>
      </c>
      <c r="DU19" s="46">
        <f t="shared" si="71"/>
        <v>34</v>
      </c>
      <c r="DV19" s="46">
        <f t="shared" si="72"/>
        <v>35</v>
      </c>
      <c r="DW19" s="46">
        <f t="shared" si="73"/>
        <v>35</v>
      </c>
      <c r="DX19" s="46">
        <f t="shared" si="74"/>
        <v>37</v>
      </c>
      <c r="DY19" s="46">
        <f t="shared" si="75"/>
        <v>37</v>
      </c>
      <c r="DZ19" s="45">
        <f t="shared" si="76"/>
        <v>38</v>
      </c>
      <c r="EA19" s="45">
        <f t="shared" si="77"/>
        <v>39</v>
      </c>
      <c r="EB19" s="45">
        <f t="shared" si="78"/>
        <v>39</v>
      </c>
      <c r="EC19" s="45">
        <f t="shared" si="79"/>
        <v>39</v>
      </c>
      <c r="ED19" s="45">
        <f t="shared" si="80"/>
        <v>41</v>
      </c>
      <c r="EE19" s="45">
        <f t="shared" si="81"/>
        <v>41</v>
      </c>
      <c r="EF19" s="45">
        <f t="shared" si="82"/>
        <v>46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1" t="s">
        <v>22</v>
      </c>
      <c r="C20" s="15"/>
      <c r="D20" s="32">
        <f>CY20-SUM($DA20:CHOOSE($DA$8,$DA20,$DB20,$DC20,$DD20,$DE20,$DF20,$DG20,$DH20,$DI20,$DJ20,$DK20,$DL20,$DM20,$DN20,$DO20,$DP20,$DQ20,$DR20,$DS20,$DT20,$DU20,$DV20,$DW20,$DX20))</f>
        <v>473</v>
      </c>
      <c r="E20" s="15"/>
      <c r="F20" s="47">
        <v>13</v>
      </c>
      <c r="G20" s="48">
        <f t="shared" si="83"/>
        <v>38</v>
      </c>
      <c r="H20" s="49">
        <v>20</v>
      </c>
      <c r="I20" s="48">
        <f t="shared" si="84"/>
        <v>31</v>
      </c>
      <c r="J20" s="49">
        <v>5</v>
      </c>
      <c r="K20" s="41">
        <f t="shared" si="85"/>
        <v>46</v>
      </c>
      <c r="L20" s="49">
        <v>13</v>
      </c>
      <c r="M20" s="61">
        <f t="shared" si="86"/>
        <v>38</v>
      </c>
      <c r="N20" s="68">
        <v>14</v>
      </c>
      <c r="O20" s="50">
        <f t="shared" si="87"/>
        <v>37</v>
      </c>
      <c r="P20" s="49">
        <v>20</v>
      </c>
      <c r="Q20" s="41">
        <f>51-P20</f>
        <v>31</v>
      </c>
      <c r="R20" s="47">
        <v>18</v>
      </c>
      <c r="S20" s="41">
        <f t="shared" si="6"/>
        <v>33</v>
      </c>
      <c r="T20" s="49">
        <v>15</v>
      </c>
      <c r="U20" s="41">
        <f t="shared" si="7"/>
        <v>36</v>
      </c>
      <c r="V20" s="49">
        <v>17</v>
      </c>
      <c r="W20" s="41">
        <f t="shared" si="8"/>
        <v>34</v>
      </c>
      <c r="X20" s="49">
        <v>19</v>
      </c>
      <c r="Y20" s="41">
        <f t="shared" si="9"/>
        <v>32</v>
      </c>
      <c r="Z20" s="49">
        <v>21</v>
      </c>
      <c r="AA20" s="41">
        <f t="shared" si="10"/>
        <v>30</v>
      </c>
      <c r="AB20" s="51">
        <v>19</v>
      </c>
      <c r="AC20" s="48">
        <f t="shared" si="11"/>
        <v>32</v>
      </c>
      <c r="AD20" s="52">
        <v>18</v>
      </c>
      <c r="AE20" s="48">
        <f t="shared" si="12"/>
        <v>33</v>
      </c>
      <c r="AF20" s="52">
        <v>15</v>
      </c>
      <c r="AG20" s="48">
        <f t="shared" si="13"/>
        <v>36</v>
      </c>
      <c r="AH20" s="52">
        <v>15</v>
      </c>
      <c r="AI20" s="48">
        <f t="shared" si="14"/>
        <v>36</v>
      </c>
      <c r="AJ20" s="52">
        <v>16</v>
      </c>
      <c r="AK20" s="48">
        <f t="shared" si="15"/>
        <v>35</v>
      </c>
      <c r="AL20" s="52">
        <v>12</v>
      </c>
      <c r="AM20" s="53">
        <f t="shared" si="16"/>
        <v>39</v>
      </c>
      <c r="AN20" s="49">
        <v>0</v>
      </c>
      <c r="AO20" s="41">
        <v>0</v>
      </c>
      <c r="AP20" s="49">
        <v>0</v>
      </c>
      <c r="AQ20" s="41">
        <v>0</v>
      </c>
      <c r="AR20" s="49">
        <v>0</v>
      </c>
      <c r="AS20" s="41">
        <v>0</v>
      </c>
      <c r="AT20" s="49">
        <v>0</v>
      </c>
      <c r="AU20" s="41">
        <v>0</v>
      </c>
      <c r="AV20" s="49">
        <v>0</v>
      </c>
      <c r="AW20" s="41">
        <v>0</v>
      </c>
      <c r="AX20" s="49">
        <v>0</v>
      </c>
      <c r="AY20" s="41">
        <v>0</v>
      </c>
      <c r="AZ20" s="49">
        <v>0</v>
      </c>
      <c r="BA20" s="41">
        <v>0</v>
      </c>
      <c r="BB20" s="49">
        <v>0</v>
      </c>
      <c r="BC20" s="41">
        <v>0</v>
      </c>
      <c r="BD20" s="49">
        <v>0</v>
      </c>
      <c r="BE20" s="41">
        <v>0</v>
      </c>
      <c r="BF20" s="49">
        <v>0</v>
      </c>
      <c r="BG20" s="41">
        <v>0</v>
      </c>
      <c r="BH20" s="49">
        <v>0</v>
      </c>
      <c r="BI20" s="41">
        <v>0</v>
      </c>
      <c r="BJ20" s="49">
        <v>0</v>
      </c>
      <c r="BK20" s="41">
        <v>0</v>
      </c>
      <c r="BL20" s="49">
        <v>0</v>
      </c>
      <c r="BM20" s="41">
        <v>0</v>
      </c>
      <c r="BN20" s="49">
        <v>0</v>
      </c>
      <c r="BO20" s="50">
        <v>0</v>
      </c>
      <c r="BP20" s="74">
        <v>0</v>
      </c>
      <c r="BQ20" s="61">
        <v>0</v>
      </c>
      <c r="BR20" s="42"/>
      <c r="BS20" s="43">
        <f t="shared" si="18"/>
        <v>38</v>
      </c>
      <c r="BT20" s="43">
        <f t="shared" si="19"/>
        <v>31</v>
      </c>
      <c r="BU20" s="43">
        <f t="shared" si="20"/>
        <v>46</v>
      </c>
      <c r="BV20" s="43">
        <f t="shared" si="21"/>
        <v>38</v>
      </c>
      <c r="BW20" s="43">
        <f t="shared" si="22"/>
        <v>37</v>
      </c>
      <c r="BX20" s="43">
        <f t="shared" si="23"/>
        <v>31</v>
      </c>
      <c r="BY20" s="43">
        <f t="shared" si="24"/>
        <v>33</v>
      </c>
      <c r="BZ20" s="43">
        <f t="shared" si="25"/>
        <v>36</v>
      </c>
      <c r="CA20" s="43">
        <f t="shared" si="26"/>
        <v>34</v>
      </c>
      <c r="CB20" s="43">
        <f t="shared" si="27"/>
        <v>32</v>
      </c>
      <c r="CC20" s="43">
        <f t="shared" si="28"/>
        <v>30</v>
      </c>
      <c r="CD20" s="43">
        <f t="shared" si="29"/>
        <v>32</v>
      </c>
      <c r="CE20" s="43">
        <f t="shared" si="30"/>
        <v>33</v>
      </c>
      <c r="CF20" s="43">
        <f t="shared" si="31"/>
        <v>36</v>
      </c>
      <c r="CG20" s="43">
        <f t="shared" si="32"/>
        <v>36</v>
      </c>
      <c r="CH20" s="43">
        <f t="shared" si="33"/>
        <v>35</v>
      </c>
      <c r="CI20" s="43">
        <f t="shared" si="34"/>
        <v>39</v>
      </c>
      <c r="CJ20" s="43">
        <f t="shared" si="35"/>
        <v>0</v>
      </c>
      <c r="CK20" s="43">
        <f t="shared" si="36"/>
        <v>0</v>
      </c>
      <c r="CL20" s="43">
        <f t="shared" si="37"/>
        <v>0</v>
      </c>
      <c r="CM20" s="43">
        <f t="shared" si="38"/>
        <v>0</v>
      </c>
      <c r="CN20" s="43">
        <f t="shared" si="39"/>
        <v>0</v>
      </c>
      <c r="CO20" s="43">
        <f t="shared" si="40"/>
        <v>0</v>
      </c>
      <c r="CP20" s="43">
        <f t="shared" si="41"/>
        <v>0</v>
      </c>
      <c r="CQ20" s="43">
        <f t="shared" si="42"/>
        <v>0</v>
      </c>
      <c r="CR20" s="43">
        <f t="shared" si="43"/>
        <v>0</v>
      </c>
      <c r="CS20" s="43">
        <f t="shared" si="44"/>
        <v>0</v>
      </c>
      <c r="CT20" s="43">
        <f t="shared" si="45"/>
        <v>0</v>
      </c>
      <c r="CU20" s="43">
        <f t="shared" si="46"/>
        <v>0</v>
      </c>
      <c r="CV20" s="43">
        <f t="shared" si="47"/>
        <v>0</v>
      </c>
      <c r="CW20" s="43">
        <f t="shared" si="48"/>
        <v>0</v>
      </c>
      <c r="CX20" s="43">
        <f t="shared" si="49"/>
        <v>0</v>
      </c>
      <c r="CY20" s="44">
        <f t="shared" si="50"/>
        <v>597</v>
      </c>
      <c r="CZ20" s="45"/>
      <c r="DA20" s="46">
        <f t="shared" si="51"/>
        <v>0</v>
      </c>
      <c r="DB20" s="46">
        <f t="shared" si="52"/>
        <v>0</v>
      </c>
      <c r="DC20" s="46">
        <f t="shared" si="53"/>
        <v>0</v>
      </c>
      <c r="DD20" s="46">
        <f t="shared" si="54"/>
        <v>0</v>
      </c>
      <c r="DE20" s="46">
        <f t="shared" si="55"/>
        <v>0</v>
      </c>
      <c r="DF20" s="46">
        <f t="shared" si="56"/>
        <v>0</v>
      </c>
      <c r="DG20" s="46">
        <f t="shared" si="57"/>
        <v>0</v>
      </c>
      <c r="DH20" s="46">
        <f t="shared" si="58"/>
        <v>0</v>
      </c>
      <c r="DI20" s="46">
        <f t="shared" si="59"/>
        <v>0</v>
      </c>
      <c r="DJ20" s="46">
        <f t="shared" si="60"/>
        <v>0</v>
      </c>
      <c r="DK20" s="46">
        <f t="shared" si="61"/>
        <v>0</v>
      </c>
      <c r="DL20" s="46">
        <f t="shared" si="62"/>
        <v>0</v>
      </c>
      <c r="DM20" s="46">
        <f t="shared" si="63"/>
        <v>0</v>
      </c>
      <c r="DN20" s="46">
        <f t="shared" si="64"/>
        <v>0</v>
      </c>
      <c r="DO20" s="46">
        <f t="shared" si="65"/>
        <v>0</v>
      </c>
      <c r="DP20" s="46">
        <f t="shared" si="66"/>
        <v>30</v>
      </c>
      <c r="DQ20" s="46">
        <f t="shared" si="67"/>
        <v>31</v>
      </c>
      <c r="DR20" s="46">
        <f t="shared" si="68"/>
        <v>31</v>
      </c>
      <c r="DS20" s="46">
        <f t="shared" si="69"/>
        <v>32</v>
      </c>
      <c r="DT20" s="46">
        <f t="shared" si="70"/>
        <v>32</v>
      </c>
      <c r="DU20" s="46">
        <f t="shared" si="71"/>
        <v>33</v>
      </c>
      <c r="DV20" s="46">
        <f t="shared" si="72"/>
        <v>33</v>
      </c>
      <c r="DW20" s="46">
        <f t="shared" si="73"/>
        <v>34</v>
      </c>
      <c r="DX20" s="46">
        <f t="shared" si="74"/>
        <v>35</v>
      </c>
      <c r="DY20" s="46">
        <f t="shared" si="75"/>
        <v>36</v>
      </c>
      <c r="DZ20" s="45">
        <f t="shared" si="76"/>
        <v>36</v>
      </c>
      <c r="EA20" s="45">
        <f t="shared" si="77"/>
        <v>36</v>
      </c>
      <c r="EB20" s="45">
        <f t="shared" si="78"/>
        <v>37</v>
      </c>
      <c r="EC20" s="45">
        <f t="shared" si="79"/>
        <v>38</v>
      </c>
      <c r="ED20" s="45">
        <f t="shared" si="80"/>
        <v>38</v>
      </c>
      <c r="EE20" s="45">
        <f t="shared" si="81"/>
        <v>39</v>
      </c>
      <c r="EF20" s="45">
        <f t="shared" si="82"/>
        <v>46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" t="s">
        <v>24</v>
      </c>
      <c r="C21" s="15"/>
      <c r="D21" s="32">
        <f>CY21-SUM($DA21:CHOOSE($DA$8,$DA21,$DB21,$DC21,$DD21,$DE21,$DF21,$DG21,$DH21,$DI21,$DJ21,$DK21,$DL21,$DM21,$DN21,$DO21,$DP21,$DQ21,$DR21,$DS21,$DT21,$DU21,$DV21,$DW21,$DX21))</f>
        <v>376</v>
      </c>
      <c r="E21" s="15"/>
      <c r="F21" s="47">
        <v>22</v>
      </c>
      <c r="G21" s="48">
        <f t="shared" si="83"/>
        <v>29</v>
      </c>
      <c r="H21" s="49">
        <v>23</v>
      </c>
      <c r="I21" s="48">
        <f t="shared" si="84"/>
        <v>28</v>
      </c>
      <c r="J21" s="49">
        <v>6</v>
      </c>
      <c r="K21" s="41">
        <f t="shared" si="85"/>
        <v>45</v>
      </c>
      <c r="L21" s="49">
        <v>4</v>
      </c>
      <c r="M21" s="61">
        <f t="shared" si="86"/>
        <v>47</v>
      </c>
      <c r="N21" s="68">
        <v>50</v>
      </c>
      <c r="O21" s="50">
        <f t="shared" si="87"/>
        <v>1</v>
      </c>
      <c r="P21" s="49">
        <v>0</v>
      </c>
      <c r="Q21" s="41">
        <v>0</v>
      </c>
      <c r="R21" s="47">
        <v>0</v>
      </c>
      <c r="S21" s="41">
        <v>0</v>
      </c>
      <c r="T21" s="49">
        <v>0</v>
      </c>
      <c r="U21" s="41">
        <v>6</v>
      </c>
      <c r="V21" s="49">
        <v>0</v>
      </c>
      <c r="W21" s="41">
        <v>0</v>
      </c>
      <c r="X21" s="49">
        <v>0</v>
      </c>
      <c r="Y21" s="41">
        <v>0</v>
      </c>
      <c r="Z21" s="49">
        <v>0</v>
      </c>
      <c r="AA21" s="41">
        <v>0</v>
      </c>
      <c r="AB21" s="51">
        <v>17</v>
      </c>
      <c r="AC21" s="48">
        <f t="shared" si="11"/>
        <v>34</v>
      </c>
      <c r="AD21" s="52">
        <v>16</v>
      </c>
      <c r="AE21" s="48">
        <f t="shared" si="12"/>
        <v>35</v>
      </c>
      <c r="AF21" s="52">
        <v>18</v>
      </c>
      <c r="AG21" s="48">
        <f t="shared" si="13"/>
        <v>33</v>
      </c>
      <c r="AH21" s="52">
        <v>16</v>
      </c>
      <c r="AI21" s="48">
        <f t="shared" si="14"/>
        <v>35</v>
      </c>
      <c r="AJ21" s="52">
        <v>18</v>
      </c>
      <c r="AK21" s="48">
        <f t="shared" si="15"/>
        <v>33</v>
      </c>
      <c r="AL21" s="52">
        <v>50</v>
      </c>
      <c r="AM21" s="53">
        <f t="shared" si="16"/>
        <v>1</v>
      </c>
      <c r="AN21" s="49">
        <v>0</v>
      </c>
      <c r="AO21" s="41">
        <v>0</v>
      </c>
      <c r="AP21" s="49">
        <v>0</v>
      </c>
      <c r="AQ21" s="41">
        <v>0</v>
      </c>
      <c r="AR21" s="49">
        <v>0</v>
      </c>
      <c r="AS21" s="41">
        <v>0</v>
      </c>
      <c r="AT21" s="49">
        <v>0</v>
      </c>
      <c r="AU21" s="41">
        <v>0</v>
      </c>
      <c r="AV21" s="49">
        <v>0</v>
      </c>
      <c r="AW21" s="41">
        <v>0</v>
      </c>
      <c r="AX21" s="49">
        <v>0</v>
      </c>
      <c r="AY21" s="41">
        <v>0</v>
      </c>
      <c r="AZ21" s="49">
        <v>0</v>
      </c>
      <c r="BA21" s="41">
        <v>0</v>
      </c>
      <c r="BB21" s="49">
        <v>0</v>
      </c>
      <c r="BC21" s="41">
        <v>0</v>
      </c>
      <c r="BD21" s="49">
        <v>0</v>
      </c>
      <c r="BE21" s="41">
        <v>0</v>
      </c>
      <c r="BF21" s="49">
        <v>0</v>
      </c>
      <c r="BG21" s="41">
        <v>0</v>
      </c>
      <c r="BH21" s="49">
        <v>0</v>
      </c>
      <c r="BI21" s="41">
        <v>0</v>
      </c>
      <c r="BJ21" s="49">
        <v>0</v>
      </c>
      <c r="BK21" s="41">
        <v>0</v>
      </c>
      <c r="BL21" s="49">
        <v>0</v>
      </c>
      <c r="BM21" s="41">
        <v>0</v>
      </c>
      <c r="BN21" s="49">
        <v>0</v>
      </c>
      <c r="BO21" s="50">
        <v>0</v>
      </c>
      <c r="BP21" s="58">
        <v>2</v>
      </c>
      <c r="BQ21" s="57">
        <f>51-BP21</f>
        <v>49</v>
      </c>
      <c r="BR21" s="42"/>
      <c r="BS21" s="43">
        <f t="shared" si="18"/>
        <v>29</v>
      </c>
      <c r="BT21" s="43">
        <f t="shared" si="19"/>
        <v>28</v>
      </c>
      <c r="BU21" s="43">
        <f t="shared" si="20"/>
        <v>45</v>
      </c>
      <c r="BV21" s="43">
        <f t="shared" si="21"/>
        <v>47</v>
      </c>
      <c r="BW21" s="43">
        <f t="shared" si="22"/>
        <v>1</v>
      </c>
      <c r="BX21" s="43">
        <f t="shared" si="23"/>
        <v>0</v>
      </c>
      <c r="BY21" s="43">
        <f t="shared" si="24"/>
        <v>0</v>
      </c>
      <c r="BZ21" s="43">
        <f t="shared" si="25"/>
        <v>6</v>
      </c>
      <c r="CA21" s="43">
        <f t="shared" si="26"/>
        <v>0</v>
      </c>
      <c r="CB21" s="43">
        <f t="shared" si="27"/>
        <v>0</v>
      </c>
      <c r="CC21" s="43">
        <f t="shared" si="28"/>
        <v>0</v>
      </c>
      <c r="CD21" s="43">
        <f t="shared" si="29"/>
        <v>34</v>
      </c>
      <c r="CE21" s="43">
        <f t="shared" si="30"/>
        <v>35</v>
      </c>
      <c r="CF21" s="43">
        <f t="shared" si="31"/>
        <v>33</v>
      </c>
      <c r="CG21" s="43">
        <f t="shared" si="32"/>
        <v>35</v>
      </c>
      <c r="CH21" s="43">
        <f t="shared" si="33"/>
        <v>33</v>
      </c>
      <c r="CI21" s="43">
        <f t="shared" si="34"/>
        <v>1</v>
      </c>
      <c r="CJ21" s="43">
        <f t="shared" si="35"/>
        <v>0</v>
      </c>
      <c r="CK21" s="43">
        <f t="shared" si="36"/>
        <v>0</v>
      </c>
      <c r="CL21" s="43">
        <f t="shared" si="37"/>
        <v>0</v>
      </c>
      <c r="CM21" s="43">
        <f t="shared" si="38"/>
        <v>0</v>
      </c>
      <c r="CN21" s="43">
        <f t="shared" si="39"/>
        <v>0</v>
      </c>
      <c r="CO21" s="43">
        <f t="shared" si="40"/>
        <v>0</v>
      </c>
      <c r="CP21" s="43">
        <f t="shared" si="41"/>
        <v>0</v>
      </c>
      <c r="CQ21" s="43">
        <f t="shared" si="42"/>
        <v>0</v>
      </c>
      <c r="CR21" s="43">
        <f t="shared" si="43"/>
        <v>0</v>
      </c>
      <c r="CS21" s="43">
        <f t="shared" si="44"/>
        <v>0</v>
      </c>
      <c r="CT21" s="43">
        <f t="shared" si="45"/>
        <v>0</v>
      </c>
      <c r="CU21" s="43">
        <f t="shared" si="46"/>
        <v>0</v>
      </c>
      <c r="CV21" s="43">
        <f t="shared" si="47"/>
        <v>0</v>
      </c>
      <c r="CW21" s="43">
        <f t="shared" si="48"/>
        <v>0</v>
      </c>
      <c r="CX21" s="43">
        <f t="shared" si="49"/>
        <v>49</v>
      </c>
      <c r="CY21" s="44">
        <f t="shared" si="50"/>
        <v>376</v>
      </c>
      <c r="CZ21" s="45"/>
      <c r="DA21" s="46">
        <f t="shared" si="51"/>
        <v>0</v>
      </c>
      <c r="DB21" s="46">
        <f t="shared" si="52"/>
        <v>0</v>
      </c>
      <c r="DC21" s="46">
        <f t="shared" si="53"/>
        <v>0</v>
      </c>
      <c r="DD21" s="46">
        <f t="shared" si="54"/>
        <v>0</v>
      </c>
      <c r="DE21" s="46">
        <f t="shared" si="55"/>
        <v>0</v>
      </c>
      <c r="DF21" s="46">
        <f t="shared" si="56"/>
        <v>0</v>
      </c>
      <c r="DG21" s="46">
        <f t="shared" si="57"/>
        <v>0</v>
      </c>
      <c r="DH21" s="46">
        <f t="shared" si="58"/>
        <v>0</v>
      </c>
      <c r="DI21" s="46">
        <f t="shared" si="59"/>
        <v>0</v>
      </c>
      <c r="DJ21" s="46">
        <f t="shared" si="60"/>
        <v>0</v>
      </c>
      <c r="DK21" s="46">
        <f t="shared" si="61"/>
        <v>0</v>
      </c>
      <c r="DL21" s="46">
        <f t="shared" si="62"/>
        <v>0</v>
      </c>
      <c r="DM21" s="46">
        <f t="shared" si="63"/>
        <v>0</v>
      </c>
      <c r="DN21" s="46">
        <f t="shared" si="64"/>
        <v>0</v>
      </c>
      <c r="DO21" s="46">
        <f t="shared" si="65"/>
        <v>0</v>
      </c>
      <c r="DP21" s="46">
        <f t="shared" si="66"/>
        <v>0</v>
      </c>
      <c r="DQ21" s="46">
        <f t="shared" si="67"/>
        <v>0</v>
      </c>
      <c r="DR21" s="46">
        <f t="shared" si="68"/>
        <v>0</v>
      </c>
      <c r="DS21" s="46">
        <f t="shared" si="69"/>
        <v>0</v>
      </c>
      <c r="DT21" s="46">
        <f t="shared" si="70"/>
        <v>1</v>
      </c>
      <c r="DU21" s="46">
        <f t="shared" si="71"/>
        <v>1</v>
      </c>
      <c r="DV21" s="46">
        <f t="shared" si="72"/>
        <v>6</v>
      </c>
      <c r="DW21" s="46">
        <f t="shared" si="73"/>
        <v>28</v>
      </c>
      <c r="DX21" s="46">
        <f t="shared" si="74"/>
        <v>29</v>
      </c>
      <c r="DY21" s="46">
        <f t="shared" si="75"/>
        <v>33</v>
      </c>
      <c r="DZ21" s="45">
        <f t="shared" si="76"/>
        <v>33</v>
      </c>
      <c r="EA21" s="45">
        <f t="shared" si="77"/>
        <v>34</v>
      </c>
      <c r="EB21" s="45">
        <f t="shared" si="78"/>
        <v>35</v>
      </c>
      <c r="EC21" s="45">
        <f t="shared" si="79"/>
        <v>35</v>
      </c>
      <c r="ED21" s="45">
        <f t="shared" si="80"/>
        <v>45</v>
      </c>
      <c r="EE21" s="45">
        <f t="shared" si="81"/>
        <v>47</v>
      </c>
      <c r="EF21" s="45">
        <f t="shared" si="82"/>
        <v>49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1" t="s">
        <v>23</v>
      </c>
      <c r="C22" s="15"/>
      <c r="D22" s="32">
        <f>CY22-SUM($DA22:CHOOSE($DA$8,$DA22,$DB22,$DC22,$DD22,$DE22,$DF22,$DG22,$DH22,$DI22,$DJ22,$DK22,$DL22,$DM22,$DN22,$DO22,$DP22,$DQ22,$DR22,$DS22,$DT22,$DU22,$DV22,$DW22,$DX22))</f>
        <v>372</v>
      </c>
      <c r="E22" s="15"/>
      <c r="F22" s="47">
        <v>21</v>
      </c>
      <c r="G22" s="48">
        <f t="shared" si="83"/>
        <v>30</v>
      </c>
      <c r="H22" s="49">
        <v>13</v>
      </c>
      <c r="I22" s="48">
        <f t="shared" si="84"/>
        <v>38</v>
      </c>
      <c r="J22" s="49">
        <v>18</v>
      </c>
      <c r="K22" s="41">
        <f t="shared" si="85"/>
        <v>33</v>
      </c>
      <c r="L22" s="49">
        <v>18</v>
      </c>
      <c r="M22" s="61">
        <f t="shared" si="86"/>
        <v>33</v>
      </c>
      <c r="N22" s="68">
        <v>9</v>
      </c>
      <c r="O22" s="50">
        <f t="shared" si="87"/>
        <v>42</v>
      </c>
      <c r="P22" s="49">
        <v>19</v>
      </c>
      <c r="Q22" s="41">
        <f>51-P22</f>
        <v>32</v>
      </c>
      <c r="R22" s="47">
        <v>22</v>
      </c>
      <c r="S22" s="41">
        <f>51-R22</f>
        <v>29</v>
      </c>
      <c r="T22" s="49">
        <v>17</v>
      </c>
      <c r="U22" s="41">
        <f>51-T22</f>
        <v>34</v>
      </c>
      <c r="V22" s="49">
        <v>12</v>
      </c>
      <c r="W22" s="41">
        <f>51-V22</f>
        <v>39</v>
      </c>
      <c r="X22" s="49">
        <v>20</v>
      </c>
      <c r="Y22" s="41">
        <f>51-X22</f>
        <v>31</v>
      </c>
      <c r="Z22" s="49">
        <v>20</v>
      </c>
      <c r="AA22" s="41">
        <f>51-Z22</f>
        <v>31</v>
      </c>
      <c r="AB22" s="47">
        <v>0</v>
      </c>
      <c r="AC22" s="41">
        <v>0</v>
      </c>
      <c r="AD22" s="49">
        <v>0</v>
      </c>
      <c r="AE22" s="41">
        <v>0</v>
      </c>
      <c r="AF22" s="49">
        <v>0</v>
      </c>
      <c r="AG22" s="41">
        <v>0</v>
      </c>
      <c r="AH22" s="49">
        <v>0</v>
      </c>
      <c r="AI22" s="41">
        <v>0</v>
      </c>
      <c r="AJ22" s="49">
        <v>0</v>
      </c>
      <c r="AK22" s="41">
        <v>0</v>
      </c>
      <c r="AL22" s="49">
        <v>0</v>
      </c>
      <c r="AM22" s="50">
        <v>0</v>
      </c>
      <c r="AN22" s="86">
        <v>0</v>
      </c>
      <c r="AO22" s="85">
        <v>0</v>
      </c>
      <c r="AP22" s="86">
        <v>0</v>
      </c>
      <c r="AQ22" s="85">
        <v>0</v>
      </c>
      <c r="AR22" s="86">
        <v>0</v>
      </c>
      <c r="AS22" s="85">
        <v>0</v>
      </c>
      <c r="AT22" s="86">
        <v>0</v>
      </c>
      <c r="AU22" s="85">
        <v>0</v>
      </c>
      <c r="AV22" s="86">
        <v>0</v>
      </c>
      <c r="AW22" s="85">
        <v>0</v>
      </c>
      <c r="AX22" s="86">
        <v>0</v>
      </c>
      <c r="AY22" s="85">
        <v>0</v>
      </c>
      <c r="AZ22" s="86">
        <v>0</v>
      </c>
      <c r="BA22" s="85">
        <v>0</v>
      </c>
      <c r="BB22" s="86">
        <v>0</v>
      </c>
      <c r="BC22" s="85">
        <v>0</v>
      </c>
      <c r="BD22" s="86">
        <v>0</v>
      </c>
      <c r="BE22" s="85">
        <v>0</v>
      </c>
      <c r="BF22" s="86">
        <v>0</v>
      </c>
      <c r="BG22" s="85">
        <v>0</v>
      </c>
      <c r="BH22" s="86">
        <v>0</v>
      </c>
      <c r="BI22" s="85">
        <v>0</v>
      </c>
      <c r="BJ22" s="86">
        <v>0</v>
      </c>
      <c r="BK22" s="85">
        <v>0</v>
      </c>
      <c r="BL22" s="86">
        <v>0</v>
      </c>
      <c r="BM22" s="85">
        <v>0</v>
      </c>
      <c r="BN22" s="86">
        <v>0</v>
      </c>
      <c r="BO22" s="87">
        <v>0</v>
      </c>
      <c r="BP22" s="80">
        <v>0</v>
      </c>
      <c r="BQ22" s="71">
        <v>0</v>
      </c>
      <c r="BR22" s="42"/>
      <c r="BS22" s="43">
        <f t="shared" si="18"/>
        <v>30</v>
      </c>
      <c r="BT22" s="43">
        <f t="shared" si="19"/>
        <v>38</v>
      </c>
      <c r="BU22" s="43">
        <f t="shared" si="20"/>
        <v>33</v>
      </c>
      <c r="BV22" s="43">
        <f t="shared" si="21"/>
        <v>33</v>
      </c>
      <c r="BW22" s="43">
        <f t="shared" si="22"/>
        <v>42</v>
      </c>
      <c r="BX22" s="43">
        <f t="shared" si="23"/>
        <v>32</v>
      </c>
      <c r="BY22" s="43">
        <f t="shared" si="24"/>
        <v>29</v>
      </c>
      <c r="BZ22" s="43">
        <f t="shared" si="25"/>
        <v>34</v>
      </c>
      <c r="CA22" s="43">
        <f t="shared" si="26"/>
        <v>39</v>
      </c>
      <c r="CB22" s="43">
        <f t="shared" si="27"/>
        <v>31</v>
      </c>
      <c r="CC22" s="43">
        <f t="shared" si="28"/>
        <v>31</v>
      </c>
      <c r="CD22" s="43">
        <f t="shared" si="29"/>
        <v>0</v>
      </c>
      <c r="CE22" s="43">
        <f t="shared" si="30"/>
        <v>0</v>
      </c>
      <c r="CF22" s="43">
        <f t="shared" si="31"/>
        <v>0</v>
      </c>
      <c r="CG22" s="43">
        <f t="shared" si="32"/>
        <v>0</v>
      </c>
      <c r="CH22" s="43">
        <f t="shared" si="33"/>
        <v>0</v>
      </c>
      <c r="CI22" s="43">
        <f t="shared" si="34"/>
        <v>0</v>
      </c>
      <c r="CJ22" s="43">
        <f t="shared" si="35"/>
        <v>0</v>
      </c>
      <c r="CK22" s="43">
        <f t="shared" si="36"/>
        <v>0</v>
      </c>
      <c r="CL22" s="43">
        <f t="shared" si="37"/>
        <v>0</v>
      </c>
      <c r="CM22" s="43">
        <f t="shared" si="38"/>
        <v>0</v>
      </c>
      <c r="CN22" s="43">
        <f t="shared" si="39"/>
        <v>0</v>
      </c>
      <c r="CO22" s="43">
        <f t="shared" si="40"/>
        <v>0</v>
      </c>
      <c r="CP22" s="43">
        <f t="shared" si="41"/>
        <v>0</v>
      </c>
      <c r="CQ22" s="43">
        <f t="shared" si="42"/>
        <v>0</v>
      </c>
      <c r="CR22" s="43">
        <f t="shared" si="43"/>
        <v>0</v>
      </c>
      <c r="CS22" s="43">
        <f t="shared" si="44"/>
        <v>0</v>
      </c>
      <c r="CT22" s="43">
        <f t="shared" si="45"/>
        <v>0</v>
      </c>
      <c r="CU22" s="43">
        <f t="shared" si="46"/>
        <v>0</v>
      </c>
      <c r="CV22" s="43">
        <f t="shared" si="47"/>
        <v>0</v>
      </c>
      <c r="CW22" s="43">
        <f t="shared" si="48"/>
        <v>0</v>
      </c>
      <c r="CX22" s="43">
        <f t="shared" si="49"/>
        <v>0</v>
      </c>
      <c r="CY22" s="44">
        <f t="shared" si="50"/>
        <v>372</v>
      </c>
      <c r="CZ22" s="45"/>
      <c r="DA22" s="46">
        <f t="shared" si="51"/>
        <v>0</v>
      </c>
      <c r="DB22" s="46">
        <f t="shared" si="52"/>
        <v>0</v>
      </c>
      <c r="DC22" s="46">
        <f t="shared" si="53"/>
        <v>0</v>
      </c>
      <c r="DD22" s="46">
        <f t="shared" si="54"/>
        <v>0</v>
      </c>
      <c r="DE22" s="46">
        <f t="shared" si="55"/>
        <v>0</v>
      </c>
      <c r="DF22" s="46">
        <f t="shared" si="56"/>
        <v>0</v>
      </c>
      <c r="DG22" s="46">
        <f t="shared" si="57"/>
        <v>0</v>
      </c>
      <c r="DH22" s="46">
        <f t="shared" si="58"/>
        <v>0</v>
      </c>
      <c r="DI22" s="46">
        <f t="shared" si="59"/>
        <v>0</v>
      </c>
      <c r="DJ22" s="46">
        <f t="shared" si="60"/>
        <v>0</v>
      </c>
      <c r="DK22" s="46">
        <f t="shared" si="61"/>
        <v>0</v>
      </c>
      <c r="DL22" s="46">
        <f t="shared" si="62"/>
        <v>0</v>
      </c>
      <c r="DM22" s="46">
        <f t="shared" si="63"/>
        <v>0</v>
      </c>
      <c r="DN22" s="46">
        <f t="shared" si="64"/>
        <v>0</v>
      </c>
      <c r="DO22" s="46">
        <f t="shared" si="65"/>
        <v>0</v>
      </c>
      <c r="DP22" s="46">
        <f t="shared" si="66"/>
        <v>0</v>
      </c>
      <c r="DQ22" s="46">
        <f t="shared" si="67"/>
        <v>0</v>
      </c>
      <c r="DR22" s="46">
        <f t="shared" si="68"/>
        <v>0</v>
      </c>
      <c r="DS22" s="46">
        <f t="shared" si="69"/>
        <v>0</v>
      </c>
      <c r="DT22" s="46">
        <f t="shared" si="70"/>
        <v>0</v>
      </c>
      <c r="DU22" s="46">
        <f t="shared" si="71"/>
        <v>0</v>
      </c>
      <c r="DV22" s="46">
        <f t="shared" si="72"/>
        <v>29</v>
      </c>
      <c r="DW22" s="46">
        <f t="shared" si="73"/>
        <v>30</v>
      </c>
      <c r="DX22" s="46">
        <f t="shared" si="74"/>
        <v>31</v>
      </c>
      <c r="DY22" s="46">
        <f t="shared" si="75"/>
        <v>31</v>
      </c>
      <c r="DZ22" s="45">
        <f t="shared" si="76"/>
        <v>32</v>
      </c>
      <c r="EA22" s="45">
        <f t="shared" si="77"/>
        <v>33</v>
      </c>
      <c r="EB22" s="45">
        <f t="shared" si="78"/>
        <v>33</v>
      </c>
      <c r="EC22" s="45">
        <f t="shared" si="79"/>
        <v>34</v>
      </c>
      <c r="ED22" s="45">
        <f t="shared" si="80"/>
        <v>38</v>
      </c>
      <c r="EE22" s="45">
        <f t="shared" si="81"/>
        <v>39</v>
      </c>
      <c r="EF22" s="45">
        <f t="shared" si="82"/>
        <v>42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1" t="s">
        <v>26</v>
      </c>
      <c r="C23" s="15"/>
      <c r="D23" s="32">
        <f>CY23-SUM($DA23:CHOOSE($DA$8,$DA23,$DB23,$DC23,$DD23,$DE23,$DF23,$DG23,$DH23,$DI23,$DJ23,$DK23,$DL23,$DM23,$DN23,$DO23,$DP23,$DQ23,$DR23,$DS23,$DT23,$DU23,$DV23,$DW23,$DX23))</f>
        <v>332</v>
      </c>
      <c r="E23" s="15"/>
      <c r="F23" s="47">
        <v>18</v>
      </c>
      <c r="G23" s="48">
        <f t="shared" si="83"/>
        <v>33</v>
      </c>
      <c r="H23" s="49">
        <v>16</v>
      </c>
      <c r="I23" s="48">
        <f t="shared" si="84"/>
        <v>35</v>
      </c>
      <c r="J23" s="49">
        <v>22</v>
      </c>
      <c r="K23" s="41">
        <f t="shared" si="85"/>
        <v>29</v>
      </c>
      <c r="L23" s="49">
        <v>50</v>
      </c>
      <c r="M23" s="61">
        <f t="shared" si="86"/>
        <v>1</v>
      </c>
      <c r="N23" s="68">
        <v>22</v>
      </c>
      <c r="O23" s="50">
        <f t="shared" si="87"/>
        <v>29</v>
      </c>
      <c r="P23" s="49">
        <v>0</v>
      </c>
      <c r="Q23" s="41">
        <v>0</v>
      </c>
      <c r="R23" s="47">
        <v>0</v>
      </c>
      <c r="S23" s="41">
        <v>0</v>
      </c>
      <c r="T23" s="49">
        <v>0</v>
      </c>
      <c r="U23" s="41">
        <v>0</v>
      </c>
      <c r="V23" s="49">
        <v>0</v>
      </c>
      <c r="W23" s="41">
        <v>0</v>
      </c>
      <c r="X23" s="49">
        <v>0</v>
      </c>
      <c r="Y23" s="41">
        <v>0</v>
      </c>
      <c r="Z23" s="49">
        <v>0</v>
      </c>
      <c r="AA23" s="41">
        <v>0</v>
      </c>
      <c r="AB23" s="51">
        <v>16</v>
      </c>
      <c r="AC23" s="48">
        <f>51-AB23</f>
        <v>35</v>
      </c>
      <c r="AD23" s="52">
        <v>19</v>
      </c>
      <c r="AE23" s="48">
        <f>51-AD23</f>
        <v>32</v>
      </c>
      <c r="AF23" s="52">
        <v>19</v>
      </c>
      <c r="AG23" s="48">
        <f>51-AF23</f>
        <v>32</v>
      </c>
      <c r="AH23" s="52">
        <v>17</v>
      </c>
      <c r="AI23" s="48">
        <f>51-AH23</f>
        <v>34</v>
      </c>
      <c r="AJ23" s="52">
        <v>17</v>
      </c>
      <c r="AK23" s="48">
        <f>51-AJ23</f>
        <v>34</v>
      </c>
      <c r="AL23" s="52">
        <v>13</v>
      </c>
      <c r="AM23" s="53">
        <f>51-AL23</f>
        <v>38</v>
      </c>
      <c r="AN23" s="49">
        <v>0</v>
      </c>
      <c r="AO23" s="41">
        <v>0</v>
      </c>
      <c r="AP23" s="49">
        <v>0</v>
      </c>
      <c r="AQ23" s="41">
        <v>0</v>
      </c>
      <c r="AR23" s="49">
        <v>0</v>
      </c>
      <c r="AS23" s="41">
        <v>0</v>
      </c>
      <c r="AT23" s="49">
        <v>0</v>
      </c>
      <c r="AU23" s="41">
        <v>0</v>
      </c>
      <c r="AV23" s="49">
        <v>0</v>
      </c>
      <c r="AW23" s="41">
        <v>0</v>
      </c>
      <c r="AX23" s="49">
        <v>0</v>
      </c>
      <c r="AY23" s="41">
        <v>0</v>
      </c>
      <c r="AZ23" s="49">
        <v>0</v>
      </c>
      <c r="BA23" s="41">
        <v>0</v>
      </c>
      <c r="BB23" s="49">
        <v>0</v>
      </c>
      <c r="BC23" s="41">
        <v>0</v>
      </c>
      <c r="BD23" s="49">
        <v>0</v>
      </c>
      <c r="BE23" s="41">
        <v>0</v>
      </c>
      <c r="BF23" s="49">
        <v>0</v>
      </c>
      <c r="BG23" s="41">
        <v>0</v>
      </c>
      <c r="BH23" s="49">
        <v>0</v>
      </c>
      <c r="BI23" s="41">
        <v>0</v>
      </c>
      <c r="BJ23" s="49">
        <v>0</v>
      </c>
      <c r="BK23" s="41">
        <v>0</v>
      </c>
      <c r="BL23" s="49">
        <v>0</v>
      </c>
      <c r="BM23" s="41">
        <v>0</v>
      </c>
      <c r="BN23" s="49">
        <v>0</v>
      </c>
      <c r="BO23" s="50">
        <v>0</v>
      </c>
      <c r="BP23" s="80">
        <v>0</v>
      </c>
      <c r="BQ23" s="41">
        <v>0</v>
      </c>
      <c r="BR23" s="42"/>
      <c r="BS23" s="43">
        <f t="shared" si="18"/>
        <v>33</v>
      </c>
      <c r="BT23" s="43">
        <f t="shared" si="19"/>
        <v>35</v>
      </c>
      <c r="BU23" s="43">
        <f t="shared" si="20"/>
        <v>29</v>
      </c>
      <c r="BV23" s="43">
        <f t="shared" si="21"/>
        <v>1</v>
      </c>
      <c r="BW23" s="43">
        <f t="shared" si="22"/>
        <v>29</v>
      </c>
      <c r="BX23" s="43">
        <f t="shared" si="23"/>
        <v>0</v>
      </c>
      <c r="BY23" s="43">
        <f t="shared" si="24"/>
        <v>0</v>
      </c>
      <c r="BZ23" s="43">
        <f t="shared" si="25"/>
        <v>0</v>
      </c>
      <c r="CA23" s="43">
        <f t="shared" si="26"/>
        <v>0</v>
      </c>
      <c r="CB23" s="43">
        <f t="shared" si="27"/>
        <v>0</v>
      </c>
      <c r="CC23" s="43">
        <f t="shared" si="28"/>
        <v>0</v>
      </c>
      <c r="CD23" s="43">
        <f t="shared" si="29"/>
        <v>35</v>
      </c>
      <c r="CE23" s="43">
        <f t="shared" si="30"/>
        <v>32</v>
      </c>
      <c r="CF23" s="43">
        <f t="shared" si="31"/>
        <v>32</v>
      </c>
      <c r="CG23" s="43">
        <f t="shared" si="32"/>
        <v>34</v>
      </c>
      <c r="CH23" s="43">
        <f t="shared" si="33"/>
        <v>34</v>
      </c>
      <c r="CI23" s="43">
        <f t="shared" si="34"/>
        <v>38</v>
      </c>
      <c r="CJ23" s="43">
        <f t="shared" si="35"/>
        <v>0</v>
      </c>
      <c r="CK23" s="43">
        <f t="shared" si="36"/>
        <v>0</v>
      </c>
      <c r="CL23" s="43">
        <f t="shared" si="37"/>
        <v>0</v>
      </c>
      <c r="CM23" s="43">
        <f t="shared" si="38"/>
        <v>0</v>
      </c>
      <c r="CN23" s="43">
        <f t="shared" si="39"/>
        <v>0</v>
      </c>
      <c r="CO23" s="43">
        <f t="shared" si="40"/>
        <v>0</v>
      </c>
      <c r="CP23" s="43">
        <f t="shared" si="41"/>
        <v>0</v>
      </c>
      <c r="CQ23" s="43">
        <f t="shared" si="42"/>
        <v>0</v>
      </c>
      <c r="CR23" s="43">
        <f t="shared" si="43"/>
        <v>0</v>
      </c>
      <c r="CS23" s="43">
        <f t="shared" si="44"/>
        <v>0</v>
      </c>
      <c r="CT23" s="43">
        <f t="shared" si="45"/>
        <v>0</v>
      </c>
      <c r="CU23" s="43">
        <f t="shared" si="46"/>
        <v>0</v>
      </c>
      <c r="CV23" s="43">
        <f t="shared" si="47"/>
        <v>0</v>
      </c>
      <c r="CW23" s="43">
        <f t="shared" si="48"/>
        <v>0</v>
      </c>
      <c r="CX23" s="43">
        <f t="shared" si="49"/>
        <v>0</v>
      </c>
      <c r="CY23" s="44">
        <f t="shared" si="50"/>
        <v>332</v>
      </c>
      <c r="CZ23" s="45"/>
      <c r="DA23" s="46">
        <f t="shared" si="51"/>
        <v>0</v>
      </c>
      <c r="DB23" s="46">
        <f t="shared" si="52"/>
        <v>0</v>
      </c>
      <c r="DC23" s="46">
        <f t="shared" si="53"/>
        <v>0</v>
      </c>
      <c r="DD23" s="46">
        <f t="shared" si="54"/>
        <v>0</v>
      </c>
      <c r="DE23" s="46">
        <f t="shared" si="55"/>
        <v>0</v>
      </c>
      <c r="DF23" s="46">
        <f t="shared" si="56"/>
        <v>0</v>
      </c>
      <c r="DG23" s="46">
        <f t="shared" si="57"/>
        <v>0</v>
      </c>
      <c r="DH23" s="46">
        <f t="shared" si="58"/>
        <v>0</v>
      </c>
      <c r="DI23" s="46">
        <f t="shared" si="59"/>
        <v>0</v>
      </c>
      <c r="DJ23" s="46">
        <f t="shared" si="60"/>
        <v>0</v>
      </c>
      <c r="DK23" s="46">
        <f t="shared" si="61"/>
        <v>0</v>
      </c>
      <c r="DL23" s="46">
        <f t="shared" si="62"/>
        <v>0</v>
      </c>
      <c r="DM23" s="46">
        <f t="shared" si="63"/>
        <v>0</v>
      </c>
      <c r="DN23" s="46">
        <f t="shared" si="64"/>
        <v>0</v>
      </c>
      <c r="DO23" s="46">
        <f t="shared" si="65"/>
        <v>0</v>
      </c>
      <c r="DP23" s="46">
        <f t="shared" si="66"/>
        <v>0</v>
      </c>
      <c r="DQ23" s="46">
        <f t="shared" si="67"/>
        <v>0</v>
      </c>
      <c r="DR23" s="46">
        <f t="shared" si="68"/>
        <v>0</v>
      </c>
      <c r="DS23" s="46">
        <f t="shared" si="69"/>
        <v>0</v>
      </c>
      <c r="DT23" s="46">
        <f t="shared" si="70"/>
        <v>0</v>
      </c>
      <c r="DU23" s="46">
        <f t="shared" si="71"/>
        <v>0</v>
      </c>
      <c r="DV23" s="46">
        <f t="shared" si="72"/>
        <v>1</v>
      </c>
      <c r="DW23" s="46">
        <f t="shared" si="73"/>
        <v>29</v>
      </c>
      <c r="DX23" s="46">
        <f t="shared" si="74"/>
        <v>29</v>
      </c>
      <c r="DY23" s="46">
        <f t="shared" si="75"/>
        <v>32</v>
      </c>
      <c r="DZ23" s="45">
        <f t="shared" si="76"/>
        <v>32</v>
      </c>
      <c r="EA23" s="45">
        <f t="shared" si="77"/>
        <v>33</v>
      </c>
      <c r="EB23" s="45">
        <f t="shared" si="78"/>
        <v>34</v>
      </c>
      <c r="EC23" s="45">
        <f t="shared" si="79"/>
        <v>34</v>
      </c>
      <c r="ED23" s="45">
        <f t="shared" si="80"/>
        <v>35</v>
      </c>
      <c r="EE23" s="45">
        <f t="shared" si="81"/>
        <v>35</v>
      </c>
      <c r="EF23" s="45">
        <f t="shared" si="82"/>
        <v>38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1" t="s">
        <v>111</v>
      </c>
      <c r="C24" s="15"/>
      <c r="D24" s="32">
        <f>CY24-SUM($DA24:CHOOSE($DA$8,$DA24,$DB24,$DC24,$DD24,$DE24,$DF24,$DG24,$DH24,$DI24,$DJ24,$DK24,$DL24,$DM24,$DN24,$DO24,$DP24,$DQ24,$DR24,$DS24,$DT24,$DU24,$DV24,$DW24,$DX24))</f>
        <v>326</v>
      </c>
      <c r="E24" s="15"/>
      <c r="F24" s="47">
        <v>19</v>
      </c>
      <c r="G24" s="48">
        <f t="shared" si="83"/>
        <v>32</v>
      </c>
      <c r="H24" s="49">
        <v>19</v>
      </c>
      <c r="I24" s="48">
        <f t="shared" si="84"/>
        <v>32</v>
      </c>
      <c r="J24" s="49">
        <v>20</v>
      </c>
      <c r="K24" s="41">
        <f t="shared" si="85"/>
        <v>31</v>
      </c>
      <c r="L24" s="49">
        <v>21</v>
      </c>
      <c r="M24" s="61">
        <f t="shared" si="86"/>
        <v>30</v>
      </c>
      <c r="N24" s="68">
        <v>13</v>
      </c>
      <c r="O24" s="50">
        <f t="shared" si="87"/>
        <v>38</v>
      </c>
      <c r="P24" s="68">
        <v>0</v>
      </c>
      <c r="Q24" s="71">
        <v>0</v>
      </c>
      <c r="R24" s="47">
        <v>15</v>
      </c>
      <c r="S24" s="41">
        <f>51-R24</f>
        <v>36</v>
      </c>
      <c r="T24" s="49">
        <v>18</v>
      </c>
      <c r="U24" s="41">
        <f>51-T24</f>
        <v>33</v>
      </c>
      <c r="V24" s="49">
        <v>19</v>
      </c>
      <c r="W24" s="41">
        <f>51-V24</f>
        <v>32</v>
      </c>
      <c r="X24" s="49">
        <v>21</v>
      </c>
      <c r="Y24" s="41">
        <f>51-X24</f>
        <v>30</v>
      </c>
      <c r="Z24" s="49">
        <v>19</v>
      </c>
      <c r="AA24" s="41">
        <f>51-Z24</f>
        <v>32</v>
      </c>
      <c r="AB24" s="47">
        <v>0</v>
      </c>
      <c r="AC24" s="71">
        <v>0</v>
      </c>
      <c r="AD24" s="68">
        <v>0</v>
      </c>
      <c r="AE24" s="71">
        <v>0</v>
      </c>
      <c r="AF24" s="68">
        <v>0</v>
      </c>
      <c r="AG24" s="71">
        <v>0</v>
      </c>
      <c r="AH24" s="68">
        <v>0</v>
      </c>
      <c r="AI24" s="71">
        <v>0</v>
      </c>
      <c r="AJ24" s="68">
        <v>0</v>
      </c>
      <c r="AK24" s="71">
        <v>0</v>
      </c>
      <c r="AL24" s="68">
        <v>0</v>
      </c>
      <c r="AM24" s="50">
        <v>0</v>
      </c>
      <c r="AN24" s="68">
        <v>0</v>
      </c>
      <c r="AO24" s="71">
        <v>0</v>
      </c>
      <c r="AP24" s="68">
        <v>0</v>
      </c>
      <c r="AQ24" s="71">
        <v>0</v>
      </c>
      <c r="AR24" s="68">
        <v>0</v>
      </c>
      <c r="AS24" s="71">
        <v>0</v>
      </c>
      <c r="AT24" s="68">
        <v>0</v>
      </c>
      <c r="AU24" s="71">
        <v>0</v>
      </c>
      <c r="AV24" s="68">
        <v>0</v>
      </c>
      <c r="AW24" s="71">
        <v>0</v>
      </c>
      <c r="AX24" s="68">
        <v>0</v>
      </c>
      <c r="AY24" s="71">
        <v>0</v>
      </c>
      <c r="AZ24" s="68">
        <v>0</v>
      </c>
      <c r="BA24" s="71">
        <v>0</v>
      </c>
      <c r="BB24" s="68">
        <v>0</v>
      </c>
      <c r="BC24" s="71">
        <v>0</v>
      </c>
      <c r="BD24" s="68">
        <v>0</v>
      </c>
      <c r="BE24" s="71">
        <v>0</v>
      </c>
      <c r="BF24" s="68">
        <v>0</v>
      </c>
      <c r="BG24" s="71">
        <v>0</v>
      </c>
      <c r="BH24" s="68">
        <v>0</v>
      </c>
      <c r="BI24" s="71">
        <v>0</v>
      </c>
      <c r="BJ24" s="68">
        <v>0</v>
      </c>
      <c r="BK24" s="71">
        <v>0</v>
      </c>
      <c r="BL24" s="68">
        <v>0</v>
      </c>
      <c r="BM24" s="71">
        <v>0</v>
      </c>
      <c r="BN24" s="68">
        <v>0</v>
      </c>
      <c r="BO24" s="50">
        <v>0</v>
      </c>
      <c r="BP24" s="74">
        <v>0</v>
      </c>
      <c r="BQ24" s="61">
        <v>0</v>
      </c>
      <c r="BR24" s="42"/>
      <c r="BS24" s="43">
        <f t="shared" si="18"/>
        <v>32</v>
      </c>
      <c r="BT24" s="43">
        <f t="shared" si="19"/>
        <v>32</v>
      </c>
      <c r="BU24" s="43">
        <f t="shared" si="20"/>
        <v>31</v>
      </c>
      <c r="BV24" s="43">
        <f t="shared" si="21"/>
        <v>30</v>
      </c>
      <c r="BW24" s="43">
        <f t="shared" si="22"/>
        <v>38</v>
      </c>
      <c r="BX24" s="43">
        <f t="shared" si="23"/>
        <v>0</v>
      </c>
      <c r="BY24" s="43">
        <f t="shared" si="24"/>
        <v>36</v>
      </c>
      <c r="BZ24" s="43">
        <f t="shared" si="25"/>
        <v>33</v>
      </c>
      <c r="CA24" s="43">
        <f t="shared" si="26"/>
        <v>32</v>
      </c>
      <c r="CB24" s="43">
        <f t="shared" si="27"/>
        <v>30</v>
      </c>
      <c r="CC24" s="43">
        <f t="shared" si="28"/>
        <v>32</v>
      </c>
      <c r="CD24" s="43">
        <f t="shared" si="29"/>
        <v>0</v>
      </c>
      <c r="CE24" s="43">
        <f t="shared" si="30"/>
        <v>0</v>
      </c>
      <c r="CF24" s="43">
        <f t="shared" si="31"/>
        <v>0</v>
      </c>
      <c r="CG24" s="43">
        <f t="shared" si="32"/>
        <v>0</v>
      </c>
      <c r="CH24" s="43">
        <f t="shared" si="33"/>
        <v>0</v>
      </c>
      <c r="CI24" s="43">
        <f t="shared" si="34"/>
        <v>0</v>
      </c>
      <c r="CJ24" s="43">
        <f t="shared" si="35"/>
        <v>0</v>
      </c>
      <c r="CK24" s="43">
        <f t="shared" si="36"/>
        <v>0</v>
      </c>
      <c r="CL24" s="43">
        <f t="shared" si="37"/>
        <v>0</v>
      </c>
      <c r="CM24" s="43">
        <f t="shared" si="38"/>
        <v>0</v>
      </c>
      <c r="CN24" s="43">
        <f t="shared" si="39"/>
        <v>0</v>
      </c>
      <c r="CO24" s="43">
        <f t="shared" si="40"/>
        <v>0</v>
      </c>
      <c r="CP24" s="43">
        <f t="shared" si="41"/>
        <v>0</v>
      </c>
      <c r="CQ24" s="43">
        <f t="shared" si="42"/>
        <v>0</v>
      </c>
      <c r="CR24" s="43">
        <f t="shared" si="43"/>
        <v>0</v>
      </c>
      <c r="CS24" s="43">
        <f t="shared" si="44"/>
        <v>0</v>
      </c>
      <c r="CT24" s="43">
        <f t="shared" si="45"/>
        <v>0</v>
      </c>
      <c r="CU24" s="43">
        <f t="shared" si="46"/>
        <v>0</v>
      </c>
      <c r="CV24" s="43">
        <f t="shared" si="47"/>
        <v>0</v>
      </c>
      <c r="CW24" s="43">
        <f t="shared" si="48"/>
        <v>0</v>
      </c>
      <c r="CX24" s="43">
        <f t="shared" si="49"/>
        <v>0</v>
      </c>
      <c r="CY24" s="44">
        <f t="shared" si="50"/>
        <v>326</v>
      </c>
      <c r="CZ24" s="45"/>
      <c r="DA24" s="46">
        <f t="shared" si="51"/>
        <v>0</v>
      </c>
      <c r="DB24" s="46">
        <f t="shared" si="52"/>
        <v>0</v>
      </c>
      <c r="DC24" s="46">
        <f t="shared" si="53"/>
        <v>0</v>
      </c>
      <c r="DD24" s="46">
        <f t="shared" si="54"/>
        <v>0</v>
      </c>
      <c r="DE24" s="46">
        <f t="shared" si="55"/>
        <v>0</v>
      </c>
      <c r="DF24" s="46">
        <f t="shared" si="56"/>
        <v>0</v>
      </c>
      <c r="DG24" s="46">
        <f t="shared" si="57"/>
        <v>0</v>
      </c>
      <c r="DH24" s="46">
        <f t="shared" si="58"/>
        <v>0</v>
      </c>
      <c r="DI24" s="46">
        <f t="shared" si="59"/>
        <v>0</v>
      </c>
      <c r="DJ24" s="46">
        <f t="shared" si="60"/>
        <v>0</v>
      </c>
      <c r="DK24" s="46">
        <f t="shared" si="61"/>
        <v>0</v>
      </c>
      <c r="DL24" s="46">
        <f t="shared" si="62"/>
        <v>0</v>
      </c>
      <c r="DM24" s="46">
        <f t="shared" si="63"/>
        <v>0</v>
      </c>
      <c r="DN24" s="46">
        <f t="shared" si="64"/>
        <v>0</v>
      </c>
      <c r="DO24" s="46">
        <f t="shared" si="65"/>
        <v>0</v>
      </c>
      <c r="DP24" s="46">
        <f t="shared" si="66"/>
        <v>0</v>
      </c>
      <c r="DQ24" s="46">
        <f t="shared" si="67"/>
        <v>0</v>
      </c>
      <c r="DR24" s="46">
        <f t="shared" si="68"/>
        <v>0</v>
      </c>
      <c r="DS24" s="46">
        <f t="shared" si="69"/>
        <v>0</v>
      </c>
      <c r="DT24" s="46">
        <f t="shared" si="70"/>
        <v>0</v>
      </c>
      <c r="DU24" s="46">
        <f t="shared" si="71"/>
        <v>0</v>
      </c>
      <c r="DV24" s="46">
        <f t="shared" si="72"/>
        <v>0</v>
      </c>
      <c r="DW24" s="46">
        <f t="shared" si="73"/>
        <v>30</v>
      </c>
      <c r="DX24" s="46">
        <f t="shared" si="74"/>
        <v>30</v>
      </c>
      <c r="DY24" s="46">
        <f t="shared" si="75"/>
        <v>31</v>
      </c>
      <c r="DZ24" s="45">
        <f t="shared" si="76"/>
        <v>32</v>
      </c>
      <c r="EA24" s="45">
        <f t="shared" si="77"/>
        <v>32</v>
      </c>
      <c r="EB24" s="45">
        <f t="shared" si="78"/>
        <v>32</v>
      </c>
      <c r="EC24" s="45">
        <f t="shared" si="79"/>
        <v>32</v>
      </c>
      <c r="ED24" s="45">
        <f t="shared" si="80"/>
        <v>33</v>
      </c>
      <c r="EE24" s="45">
        <f t="shared" si="81"/>
        <v>36</v>
      </c>
      <c r="EF24" s="45">
        <f t="shared" si="82"/>
        <v>38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67" t="s">
        <v>19</v>
      </c>
      <c r="C25" s="15"/>
      <c r="D25" s="32">
        <f>CY25-SUM($DA25:CHOOSE($DA$8,$DA25,$DB25,$DC25,$DD25,$DE25,$DF25,$DG25,$DH25,$DI25,$DJ25,$DK25,$DL25,$DM25,$DN25,$DO25,$DP25,$DQ25,$DR25,$DS25,$DT25,$DU25,$DV25,$DW25,$DX25))</f>
        <v>288</v>
      </c>
      <c r="E25" s="15"/>
      <c r="F25" s="47">
        <v>0</v>
      </c>
      <c r="G25" s="41">
        <v>0</v>
      </c>
      <c r="H25" s="49">
        <v>0</v>
      </c>
      <c r="I25" s="41">
        <v>0</v>
      </c>
      <c r="J25" s="49">
        <v>0</v>
      </c>
      <c r="K25" s="41">
        <v>0</v>
      </c>
      <c r="L25" s="49">
        <v>0</v>
      </c>
      <c r="M25" s="61">
        <v>0</v>
      </c>
      <c r="N25" s="49">
        <v>0</v>
      </c>
      <c r="O25" s="50">
        <v>0</v>
      </c>
      <c r="P25" s="49">
        <v>0</v>
      </c>
      <c r="Q25" s="41">
        <v>0</v>
      </c>
      <c r="R25" s="47">
        <v>0</v>
      </c>
      <c r="S25" s="41">
        <v>0</v>
      </c>
      <c r="T25" s="49">
        <v>0</v>
      </c>
      <c r="U25" s="41">
        <v>6</v>
      </c>
      <c r="V25" s="49">
        <v>0</v>
      </c>
      <c r="W25" s="41">
        <v>0</v>
      </c>
      <c r="X25" s="49">
        <v>0</v>
      </c>
      <c r="Y25" s="41">
        <v>0</v>
      </c>
      <c r="Z25" s="49">
        <v>0</v>
      </c>
      <c r="AA25" s="41">
        <v>0</v>
      </c>
      <c r="AB25" s="51">
        <v>10</v>
      </c>
      <c r="AC25" s="48">
        <f>51-AB25</f>
        <v>41</v>
      </c>
      <c r="AD25" s="52">
        <v>15</v>
      </c>
      <c r="AE25" s="48">
        <f>51-AD25</f>
        <v>36</v>
      </c>
      <c r="AF25" s="52">
        <v>14</v>
      </c>
      <c r="AG25" s="48">
        <f>51-AF25</f>
        <v>37</v>
      </c>
      <c r="AH25" s="52">
        <v>6</v>
      </c>
      <c r="AI25" s="48">
        <f>51-AH25</f>
        <v>45</v>
      </c>
      <c r="AJ25" s="52">
        <v>13</v>
      </c>
      <c r="AK25" s="48">
        <f>51-AJ25</f>
        <v>38</v>
      </c>
      <c r="AL25" s="52">
        <v>3</v>
      </c>
      <c r="AM25" s="53">
        <f>51-AL25</f>
        <v>48</v>
      </c>
      <c r="AN25" s="89">
        <v>0</v>
      </c>
      <c r="AO25" s="88">
        <v>0</v>
      </c>
      <c r="AP25" s="89">
        <v>0</v>
      </c>
      <c r="AQ25" s="88">
        <v>0</v>
      </c>
      <c r="AR25" s="89">
        <v>0</v>
      </c>
      <c r="AS25" s="88">
        <v>0</v>
      </c>
      <c r="AT25" s="89">
        <v>0</v>
      </c>
      <c r="AU25" s="88">
        <v>0</v>
      </c>
      <c r="AV25" s="89">
        <v>0</v>
      </c>
      <c r="AW25" s="88">
        <v>0</v>
      </c>
      <c r="AX25" s="89">
        <v>0</v>
      </c>
      <c r="AY25" s="88">
        <v>0</v>
      </c>
      <c r="AZ25" s="89">
        <v>0</v>
      </c>
      <c r="BA25" s="88">
        <v>0</v>
      </c>
      <c r="BB25" s="89">
        <v>0</v>
      </c>
      <c r="BC25" s="88">
        <v>0</v>
      </c>
      <c r="BD25" s="89">
        <v>0</v>
      </c>
      <c r="BE25" s="88">
        <v>0</v>
      </c>
      <c r="BF25" s="89">
        <v>0</v>
      </c>
      <c r="BG25" s="88">
        <v>0</v>
      </c>
      <c r="BH25" s="89">
        <v>0</v>
      </c>
      <c r="BI25" s="88">
        <v>0</v>
      </c>
      <c r="BJ25" s="89">
        <v>0</v>
      </c>
      <c r="BK25" s="88">
        <v>0</v>
      </c>
      <c r="BL25" s="89">
        <v>0</v>
      </c>
      <c r="BM25" s="88">
        <v>0</v>
      </c>
      <c r="BN25" s="89">
        <v>0</v>
      </c>
      <c r="BO25" s="87">
        <v>0</v>
      </c>
      <c r="BP25" s="56">
        <v>14</v>
      </c>
      <c r="BQ25" s="78">
        <f t="shared" ref="BQ25:BQ31" si="88">51-BP25</f>
        <v>37</v>
      </c>
      <c r="BR25" s="42"/>
      <c r="BS25" s="43">
        <f t="shared" si="18"/>
        <v>0</v>
      </c>
      <c r="BT25" s="43">
        <f t="shared" si="19"/>
        <v>0</v>
      </c>
      <c r="BU25" s="43">
        <f t="shared" si="20"/>
        <v>0</v>
      </c>
      <c r="BV25" s="43">
        <f t="shared" si="21"/>
        <v>0</v>
      </c>
      <c r="BW25" s="43">
        <f t="shared" si="22"/>
        <v>0</v>
      </c>
      <c r="BX25" s="43">
        <f t="shared" si="23"/>
        <v>0</v>
      </c>
      <c r="BY25" s="43">
        <f t="shared" si="24"/>
        <v>0</v>
      </c>
      <c r="BZ25" s="43">
        <f t="shared" si="25"/>
        <v>6</v>
      </c>
      <c r="CA25" s="43">
        <f t="shared" si="26"/>
        <v>0</v>
      </c>
      <c r="CB25" s="43">
        <f t="shared" si="27"/>
        <v>0</v>
      </c>
      <c r="CC25" s="43">
        <f t="shared" si="28"/>
        <v>0</v>
      </c>
      <c r="CD25" s="43">
        <f t="shared" si="29"/>
        <v>41</v>
      </c>
      <c r="CE25" s="43">
        <f t="shared" si="30"/>
        <v>36</v>
      </c>
      <c r="CF25" s="43">
        <f t="shared" si="31"/>
        <v>37</v>
      </c>
      <c r="CG25" s="43">
        <f t="shared" si="32"/>
        <v>45</v>
      </c>
      <c r="CH25" s="43">
        <f t="shared" si="33"/>
        <v>38</v>
      </c>
      <c r="CI25" s="43">
        <f t="shared" si="34"/>
        <v>48</v>
      </c>
      <c r="CJ25" s="43">
        <f t="shared" si="35"/>
        <v>0</v>
      </c>
      <c r="CK25" s="43">
        <f t="shared" si="36"/>
        <v>0</v>
      </c>
      <c r="CL25" s="43">
        <f t="shared" si="37"/>
        <v>0</v>
      </c>
      <c r="CM25" s="43">
        <f t="shared" si="38"/>
        <v>0</v>
      </c>
      <c r="CN25" s="43">
        <f t="shared" si="39"/>
        <v>0</v>
      </c>
      <c r="CO25" s="43">
        <f t="shared" si="40"/>
        <v>0</v>
      </c>
      <c r="CP25" s="43">
        <f t="shared" si="41"/>
        <v>0</v>
      </c>
      <c r="CQ25" s="43">
        <f t="shared" si="42"/>
        <v>0</v>
      </c>
      <c r="CR25" s="43">
        <f t="shared" si="43"/>
        <v>0</v>
      </c>
      <c r="CS25" s="43">
        <f t="shared" si="44"/>
        <v>0</v>
      </c>
      <c r="CT25" s="43">
        <f t="shared" si="45"/>
        <v>0</v>
      </c>
      <c r="CU25" s="43">
        <f t="shared" si="46"/>
        <v>0</v>
      </c>
      <c r="CV25" s="43">
        <f t="shared" si="47"/>
        <v>0</v>
      </c>
      <c r="CW25" s="43">
        <f t="shared" si="48"/>
        <v>0</v>
      </c>
      <c r="CX25" s="43">
        <f t="shared" si="49"/>
        <v>37</v>
      </c>
      <c r="CY25" s="44">
        <f t="shared" si="50"/>
        <v>288</v>
      </c>
      <c r="CZ25" s="45"/>
      <c r="DA25" s="46">
        <f t="shared" si="51"/>
        <v>0</v>
      </c>
      <c r="DB25" s="46">
        <f t="shared" si="52"/>
        <v>0</v>
      </c>
      <c r="DC25" s="46">
        <f t="shared" si="53"/>
        <v>0</v>
      </c>
      <c r="DD25" s="46">
        <f t="shared" si="54"/>
        <v>0</v>
      </c>
      <c r="DE25" s="46">
        <f t="shared" si="55"/>
        <v>0</v>
      </c>
      <c r="DF25" s="46">
        <f t="shared" si="56"/>
        <v>0</v>
      </c>
      <c r="DG25" s="46">
        <f t="shared" si="57"/>
        <v>0</v>
      </c>
      <c r="DH25" s="46">
        <f t="shared" si="58"/>
        <v>0</v>
      </c>
      <c r="DI25" s="46">
        <f t="shared" si="59"/>
        <v>0</v>
      </c>
      <c r="DJ25" s="46">
        <f t="shared" si="60"/>
        <v>0</v>
      </c>
      <c r="DK25" s="46">
        <f t="shared" si="61"/>
        <v>0</v>
      </c>
      <c r="DL25" s="46">
        <f t="shared" si="62"/>
        <v>0</v>
      </c>
      <c r="DM25" s="46">
        <f t="shared" si="63"/>
        <v>0</v>
      </c>
      <c r="DN25" s="46">
        <f t="shared" si="64"/>
        <v>0</v>
      </c>
      <c r="DO25" s="46">
        <f t="shared" si="65"/>
        <v>0</v>
      </c>
      <c r="DP25" s="46">
        <f t="shared" si="66"/>
        <v>0</v>
      </c>
      <c r="DQ25" s="46">
        <f t="shared" si="67"/>
        <v>0</v>
      </c>
      <c r="DR25" s="46">
        <f t="shared" si="68"/>
        <v>0</v>
      </c>
      <c r="DS25" s="46">
        <f t="shared" si="69"/>
        <v>0</v>
      </c>
      <c r="DT25" s="46">
        <f t="shared" si="70"/>
        <v>0</v>
      </c>
      <c r="DU25" s="46">
        <f t="shared" si="71"/>
        <v>0</v>
      </c>
      <c r="DV25" s="46">
        <f t="shared" si="72"/>
        <v>0</v>
      </c>
      <c r="DW25" s="46">
        <f t="shared" si="73"/>
        <v>0</v>
      </c>
      <c r="DX25" s="46">
        <f t="shared" si="74"/>
        <v>0</v>
      </c>
      <c r="DY25" s="46">
        <f t="shared" si="75"/>
        <v>6</v>
      </c>
      <c r="DZ25" s="45">
        <f t="shared" si="76"/>
        <v>36</v>
      </c>
      <c r="EA25" s="45">
        <f t="shared" si="77"/>
        <v>37</v>
      </c>
      <c r="EB25" s="45">
        <f t="shared" si="78"/>
        <v>37</v>
      </c>
      <c r="EC25" s="45">
        <f t="shared" si="79"/>
        <v>38</v>
      </c>
      <c r="ED25" s="45">
        <f t="shared" si="80"/>
        <v>41</v>
      </c>
      <c r="EE25" s="45">
        <f t="shared" si="81"/>
        <v>45</v>
      </c>
      <c r="EF25" s="45">
        <f t="shared" si="82"/>
        <v>48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32</v>
      </c>
      <c r="C26" s="15"/>
      <c r="D26" s="32">
        <f>CY26-SUM($DA26:CHOOSE($DA$8,$DA26,$DB26,$DC26,$DD26,$DE26,$DF26,$DG26,$DH26,$DI26,$DJ26,$DK26,$DL26,$DM26,$DN26,$DO26,$DP26,$DQ26,$DR26,$DS26,$DT26,$DU26,$DV26,$DW26,$DX26))</f>
        <v>282</v>
      </c>
      <c r="E26" s="15"/>
      <c r="F26" s="47">
        <v>0</v>
      </c>
      <c r="G26" s="71">
        <v>0</v>
      </c>
      <c r="H26" s="68">
        <v>0</v>
      </c>
      <c r="I26" s="71">
        <v>0</v>
      </c>
      <c r="J26" s="68">
        <v>0</v>
      </c>
      <c r="K26" s="71">
        <v>0</v>
      </c>
      <c r="L26" s="68">
        <v>0</v>
      </c>
      <c r="M26" s="61">
        <v>0</v>
      </c>
      <c r="N26" s="49">
        <v>0</v>
      </c>
      <c r="O26" s="50">
        <v>0</v>
      </c>
      <c r="P26" s="68">
        <v>0</v>
      </c>
      <c r="Q26" s="71">
        <v>0</v>
      </c>
      <c r="R26" s="47">
        <v>0</v>
      </c>
      <c r="S26" s="71">
        <v>0</v>
      </c>
      <c r="T26" s="68">
        <v>0</v>
      </c>
      <c r="U26" s="71">
        <v>0</v>
      </c>
      <c r="V26" s="68">
        <v>0</v>
      </c>
      <c r="W26" s="71">
        <v>0</v>
      </c>
      <c r="X26" s="68">
        <v>0</v>
      </c>
      <c r="Y26" s="71">
        <v>0</v>
      </c>
      <c r="Z26" s="68">
        <v>0</v>
      </c>
      <c r="AA26" s="71">
        <v>0</v>
      </c>
      <c r="AB26" s="51">
        <v>11</v>
      </c>
      <c r="AC26" s="70">
        <f>51-AB26</f>
        <v>40</v>
      </c>
      <c r="AD26" s="73">
        <v>13</v>
      </c>
      <c r="AE26" s="70">
        <f>51-AD26</f>
        <v>38</v>
      </c>
      <c r="AF26" s="73">
        <v>13</v>
      </c>
      <c r="AG26" s="70">
        <f>51-AF26</f>
        <v>38</v>
      </c>
      <c r="AH26" s="73">
        <v>14</v>
      </c>
      <c r="AI26" s="70">
        <f>51-AH26</f>
        <v>37</v>
      </c>
      <c r="AJ26" s="73">
        <v>10</v>
      </c>
      <c r="AK26" s="70">
        <f>51-AJ26</f>
        <v>41</v>
      </c>
      <c r="AL26" s="73">
        <v>4</v>
      </c>
      <c r="AM26" s="53">
        <f>51-AL26</f>
        <v>47</v>
      </c>
      <c r="AN26" s="68">
        <v>0</v>
      </c>
      <c r="AO26" s="71">
        <v>0</v>
      </c>
      <c r="AP26" s="68">
        <v>0</v>
      </c>
      <c r="AQ26" s="71">
        <v>0</v>
      </c>
      <c r="AR26" s="68">
        <v>0</v>
      </c>
      <c r="AS26" s="71">
        <v>0</v>
      </c>
      <c r="AT26" s="68">
        <v>0</v>
      </c>
      <c r="AU26" s="71">
        <v>0</v>
      </c>
      <c r="AV26" s="68">
        <v>0</v>
      </c>
      <c r="AW26" s="71">
        <v>0</v>
      </c>
      <c r="AX26" s="68">
        <v>0</v>
      </c>
      <c r="AY26" s="71">
        <v>0</v>
      </c>
      <c r="AZ26" s="68">
        <v>0</v>
      </c>
      <c r="BA26" s="71">
        <v>0</v>
      </c>
      <c r="BB26" s="68">
        <v>0</v>
      </c>
      <c r="BC26" s="71">
        <v>0</v>
      </c>
      <c r="BD26" s="68">
        <v>0</v>
      </c>
      <c r="BE26" s="71">
        <v>0</v>
      </c>
      <c r="BF26" s="68">
        <v>0</v>
      </c>
      <c r="BG26" s="71">
        <v>0</v>
      </c>
      <c r="BH26" s="68">
        <v>0</v>
      </c>
      <c r="BI26" s="71">
        <v>0</v>
      </c>
      <c r="BJ26" s="68">
        <v>0</v>
      </c>
      <c r="BK26" s="71">
        <v>0</v>
      </c>
      <c r="BL26" s="68">
        <v>0</v>
      </c>
      <c r="BM26" s="71">
        <v>0</v>
      </c>
      <c r="BN26" s="68">
        <v>0</v>
      </c>
      <c r="BO26" s="50">
        <v>0</v>
      </c>
      <c r="BP26" s="75">
        <v>10</v>
      </c>
      <c r="BQ26" s="71">
        <f t="shared" si="88"/>
        <v>41</v>
      </c>
      <c r="BR26" s="42"/>
      <c r="BS26" s="43">
        <f t="shared" si="18"/>
        <v>0</v>
      </c>
      <c r="BT26" s="43">
        <f t="shared" si="19"/>
        <v>0</v>
      </c>
      <c r="BU26" s="43">
        <f t="shared" si="20"/>
        <v>0</v>
      </c>
      <c r="BV26" s="43">
        <f t="shared" si="21"/>
        <v>0</v>
      </c>
      <c r="BW26" s="43">
        <f t="shared" si="22"/>
        <v>0</v>
      </c>
      <c r="BX26" s="43">
        <f t="shared" si="23"/>
        <v>0</v>
      </c>
      <c r="BY26" s="43">
        <f t="shared" si="24"/>
        <v>0</v>
      </c>
      <c r="BZ26" s="43">
        <f t="shared" si="25"/>
        <v>0</v>
      </c>
      <c r="CA26" s="43">
        <f t="shared" si="26"/>
        <v>0</v>
      </c>
      <c r="CB26" s="43">
        <f t="shared" si="27"/>
        <v>0</v>
      </c>
      <c r="CC26" s="43">
        <f t="shared" si="28"/>
        <v>0</v>
      </c>
      <c r="CD26" s="43">
        <f t="shared" si="29"/>
        <v>40</v>
      </c>
      <c r="CE26" s="43">
        <f t="shared" si="30"/>
        <v>38</v>
      </c>
      <c r="CF26" s="43">
        <f t="shared" si="31"/>
        <v>38</v>
      </c>
      <c r="CG26" s="43">
        <f t="shared" si="32"/>
        <v>37</v>
      </c>
      <c r="CH26" s="43">
        <f t="shared" si="33"/>
        <v>41</v>
      </c>
      <c r="CI26" s="43">
        <f t="shared" si="34"/>
        <v>47</v>
      </c>
      <c r="CJ26" s="43">
        <f t="shared" si="35"/>
        <v>0</v>
      </c>
      <c r="CK26" s="43">
        <f t="shared" si="36"/>
        <v>0</v>
      </c>
      <c r="CL26" s="43">
        <f t="shared" si="37"/>
        <v>0</v>
      </c>
      <c r="CM26" s="43">
        <f t="shared" si="38"/>
        <v>0</v>
      </c>
      <c r="CN26" s="43">
        <f t="shared" si="39"/>
        <v>0</v>
      </c>
      <c r="CO26" s="43">
        <f t="shared" si="40"/>
        <v>0</v>
      </c>
      <c r="CP26" s="43">
        <f t="shared" si="41"/>
        <v>0</v>
      </c>
      <c r="CQ26" s="43">
        <f t="shared" si="42"/>
        <v>0</v>
      </c>
      <c r="CR26" s="43">
        <f t="shared" si="43"/>
        <v>0</v>
      </c>
      <c r="CS26" s="43">
        <f t="shared" si="44"/>
        <v>0</v>
      </c>
      <c r="CT26" s="43">
        <f t="shared" si="45"/>
        <v>0</v>
      </c>
      <c r="CU26" s="43">
        <f t="shared" si="46"/>
        <v>0</v>
      </c>
      <c r="CV26" s="43">
        <f t="shared" si="47"/>
        <v>0</v>
      </c>
      <c r="CW26" s="43">
        <f t="shared" si="48"/>
        <v>0</v>
      </c>
      <c r="CX26" s="43">
        <f t="shared" si="49"/>
        <v>41</v>
      </c>
      <c r="CY26" s="44">
        <f t="shared" si="50"/>
        <v>282</v>
      </c>
      <c r="CZ26" s="45"/>
      <c r="DA26" s="46">
        <f t="shared" si="51"/>
        <v>0</v>
      </c>
      <c r="DB26" s="46">
        <f t="shared" si="52"/>
        <v>0</v>
      </c>
      <c r="DC26" s="46">
        <f t="shared" si="53"/>
        <v>0</v>
      </c>
      <c r="DD26" s="46">
        <f t="shared" si="54"/>
        <v>0</v>
      </c>
      <c r="DE26" s="46">
        <f t="shared" si="55"/>
        <v>0</v>
      </c>
      <c r="DF26" s="46">
        <f t="shared" si="56"/>
        <v>0</v>
      </c>
      <c r="DG26" s="46">
        <f t="shared" si="57"/>
        <v>0</v>
      </c>
      <c r="DH26" s="46">
        <f t="shared" si="58"/>
        <v>0</v>
      </c>
      <c r="DI26" s="46">
        <f t="shared" si="59"/>
        <v>0</v>
      </c>
      <c r="DJ26" s="46">
        <f t="shared" si="60"/>
        <v>0</v>
      </c>
      <c r="DK26" s="46">
        <f t="shared" si="61"/>
        <v>0</v>
      </c>
      <c r="DL26" s="46">
        <f t="shared" si="62"/>
        <v>0</v>
      </c>
      <c r="DM26" s="46">
        <f t="shared" si="63"/>
        <v>0</v>
      </c>
      <c r="DN26" s="46">
        <f t="shared" si="64"/>
        <v>0</v>
      </c>
      <c r="DO26" s="46">
        <f t="shared" si="65"/>
        <v>0</v>
      </c>
      <c r="DP26" s="46">
        <f t="shared" si="66"/>
        <v>0</v>
      </c>
      <c r="DQ26" s="46">
        <f t="shared" si="67"/>
        <v>0</v>
      </c>
      <c r="DR26" s="46">
        <f t="shared" si="68"/>
        <v>0</v>
      </c>
      <c r="DS26" s="46">
        <f t="shared" si="69"/>
        <v>0</v>
      </c>
      <c r="DT26" s="46">
        <f t="shared" si="70"/>
        <v>0</v>
      </c>
      <c r="DU26" s="46">
        <f t="shared" si="71"/>
        <v>0</v>
      </c>
      <c r="DV26" s="46">
        <f t="shared" si="72"/>
        <v>0</v>
      </c>
      <c r="DW26" s="46">
        <f t="shared" si="73"/>
        <v>0</v>
      </c>
      <c r="DX26" s="46">
        <f t="shared" si="74"/>
        <v>0</v>
      </c>
      <c r="DY26" s="46">
        <f t="shared" si="75"/>
        <v>0</v>
      </c>
      <c r="DZ26" s="45">
        <f t="shared" si="76"/>
        <v>37</v>
      </c>
      <c r="EA26" s="45">
        <f t="shared" si="77"/>
        <v>38</v>
      </c>
      <c r="EB26" s="45">
        <f t="shared" si="78"/>
        <v>38</v>
      </c>
      <c r="EC26" s="45">
        <f t="shared" si="79"/>
        <v>40</v>
      </c>
      <c r="ED26" s="45">
        <f t="shared" si="80"/>
        <v>41</v>
      </c>
      <c r="EE26" s="45">
        <f t="shared" si="81"/>
        <v>41</v>
      </c>
      <c r="EF26" s="45">
        <f t="shared" si="82"/>
        <v>47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15</v>
      </c>
      <c r="C27" s="15"/>
      <c r="D27" s="32">
        <f>CY27-SUM($DA27:CHOOSE($DA$8,$DA27,$DB27,$DC27,$DD27,$DE27,$DF27,$DG27,$DH27,$DI27,$DJ27,$DK27,$DL27,$DM27,$DN27,$DO27,$DP27,$DQ27,$DR27,$DS27,$DT27,$DU27,$DV27,$DW27,$DX27))</f>
        <v>275</v>
      </c>
      <c r="E27" s="15"/>
      <c r="F27" s="47">
        <v>0</v>
      </c>
      <c r="G27" s="41">
        <v>0</v>
      </c>
      <c r="H27" s="49">
        <v>0</v>
      </c>
      <c r="I27" s="41">
        <v>0</v>
      </c>
      <c r="J27" s="49">
        <v>0</v>
      </c>
      <c r="K27" s="41">
        <v>0</v>
      </c>
      <c r="L27" s="49">
        <v>0</v>
      </c>
      <c r="M27" s="61">
        <v>0</v>
      </c>
      <c r="N27" s="49">
        <v>0</v>
      </c>
      <c r="O27" s="50">
        <v>0</v>
      </c>
      <c r="P27" s="49">
        <v>5</v>
      </c>
      <c r="Q27" s="41">
        <f>51-P27</f>
        <v>46</v>
      </c>
      <c r="R27" s="47">
        <v>0</v>
      </c>
      <c r="S27" s="41">
        <v>0</v>
      </c>
      <c r="T27" s="49">
        <v>0</v>
      </c>
      <c r="U27" s="41">
        <v>6</v>
      </c>
      <c r="V27" s="49">
        <v>0</v>
      </c>
      <c r="W27" s="41">
        <v>0</v>
      </c>
      <c r="X27" s="49">
        <v>0</v>
      </c>
      <c r="Y27" s="41">
        <v>0</v>
      </c>
      <c r="Z27" s="49">
        <v>0</v>
      </c>
      <c r="AA27" s="41">
        <v>0</v>
      </c>
      <c r="AB27" s="51">
        <v>5</v>
      </c>
      <c r="AC27" s="48">
        <f>51-AB27</f>
        <v>46</v>
      </c>
      <c r="AD27" s="52">
        <v>11</v>
      </c>
      <c r="AE27" s="48">
        <f>51-AD27</f>
        <v>40</v>
      </c>
      <c r="AF27" s="52">
        <v>2</v>
      </c>
      <c r="AG27" s="48">
        <f>51-AF27</f>
        <v>49</v>
      </c>
      <c r="AH27" s="52">
        <v>9</v>
      </c>
      <c r="AI27" s="48">
        <f>51-AH27</f>
        <v>42</v>
      </c>
      <c r="AJ27" s="52">
        <v>50</v>
      </c>
      <c r="AK27" s="48">
        <f>51-AJ27</f>
        <v>1</v>
      </c>
      <c r="AL27" s="52">
        <v>51</v>
      </c>
      <c r="AM27" s="53">
        <f>51-AL27</f>
        <v>0</v>
      </c>
      <c r="AN27" s="49">
        <v>0</v>
      </c>
      <c r="AO27" s="41">
        <v>0</v>
      </c>
      <c r="AP27" s="49">
        <v>0</v>
      </c>
      <c r="AQ27" s="41">
        <v>0</v>
      </c>
      <c r="AR27" s="49">
        <v>0</v>
      </c>
      <c r="AS27" s="41">
        <v>0</v>
      </c>
      <c r="AT27" s="49">
        <v>0</v>
      </c>
      <c r="AU27" s="41">
        <v>0</v>
      </c>
      <c r="AV27" s="49">
        <v>0</v>
      </c>
      <c r="AW27" s="41">
        <v>0</v>
      </c>
      <c r="AX27" s="49">
        <v>0</v>
      </c>
      <c r="AY27" s="41">
        <v>0</v>
      </c>
      <c r="AZ27" s="49">
        <v>0</v>
      </c>
      <c r="BA27" s="41">
        <v>0</v>
      </c>
      <c r="BB27" s="49">
        <v>0</v>
      </c>
      <c r="BC27" s="41">
        <v>0</v>
      </c>
      <c r="BD27" s="49">
        <v>0</v>
      </c>
      <c r="BE27" s="41">
        <v>0</v>
      </c>
      <c r="BF27" s="49">
        <v>0</v>
      </c>
      <c r="BG27" s="41">
        <v>0</v>
      </c>
      <c r="BH27" s="49">
        <v>0</v>
      </c>
      <c r="BI27" s="41">
        <v>0</v>
      </c>
      <c r="BJ27" s="49">
        <v>0</v>
      </c>
      <c r="BK27" s="41">
        <v>0</v>
      </c>
      <c r="BL27" s="49">
        <v>0</v>
      </c>
      <c r="BM27" s="41">
        <v>0</v>
      </c>
      <c r="BN27" s="49">
        <v>0</v>
      </c>
      <c r="BO27" s="50">
        <v>0</v>
      </c>
      <c r="BP27" s="82">
        <v>6</v>
      </c>
      <c r="BQ27" s="71">
        <f t="shared" si="88"/>
        <v>45</v>
      </c>
      <c r="BR27" s="42"/>
      <c r="BS27" s="43">
        <f t="shared" si="18"/>
        <v>0</v>
      </c>
      <c r="BT27" s="43">
        <f t="shared" si="19"/>
        <v>0</v>
      </c>
      <c r="BU27" s="43">
        <f t="shared" si="20"/>
        <v>0</v>
      </c>
      <c r="BV27" s="43">
        <f t="shared" si="21"/>
        <v>0</v>
      </c>
      <c r="BW27" s="43">
        <f t="shared" si="22"/>
        <v>0</v>
      </c>
      <c r="BX27" s="43">
        <f t="shared" si="23"/>
        <v>46</v>
      </c>
      <c r="BY27" s="43">
        <f t="shared" si="24"/>
        <v>0</v>
      </c>
      <c r="BZ27" s="43">
        <f t="shared" si="25"/>
        <v>6</v>
      </c>
      <c r="CA27" s="43">
        <f t="shared" si="26"/>
        <v>0</v>
      </c>
      <c r="CB27" s="43">
        <f t="shared" si="27"/>
        <v>0</v>
      </c>
      <c r="CC27" s="43">
        <f t="shared" si="28"/>
        <v>0</v>
      </c>
      <c r="CD27" s="43">
        <f t="shared" si="29"/>
        <v>46</v>
      </c>
      <c r="CE27" s="43">
        <f t="shared" si="30"/>
        <v>40</v>
      </c>
      <c r="CF27" s="43">
        <f t="shared" si="31"/>
        <v>49</v>
      </c>
      <c r="CG27" s="43">
        <f t="shared" si="32"/>
        <v>42</v>
      </c>
      <c r="CH27" s="43">
        <f t="shared" si="33"/>
        <v>1</v>
      </c>
      <c r="CI27" s="43">
        <f t="shared" si="34"/>
        <v>0</v>
      </c>
      <c r="CJ27" s="43">
        <f t="shared" si="35"/>
        <v>0</v>
      </c>
      <c r="CK27" s="43">
        <f t="shared" si="36"/>
        <v>0</v>
      </c>
      <c r="CL27" s="43">
        <f t="shared" si="37"/>
        <v>0</v>
      </c>
      <c r="CM27" s="43">
        <f t="shared" si="38"/>
        <v>0</v>
      </c>
      <c r="CN27" s="43">
        <f t="shared" si="39"/>
        <v>0</v>
      </c>
      <c r="CO27" s="43">
        <f t="shared" si="40"/>
        <v>0</v>
      </c>
      <c r="CP27" s="43">
        <f t="shared" si="41"/>
        <v>0</v>
      </c>
      <c r="CQ27" s="43">
        <f t="shared" si="42"/>
        <v>0</v>
      </c>
      <c r="CR27" s="43">
        <f t="shared" si="43"/>
        <v>0</v>
      </c>
      <c r="CS27" s="43">
        <f t="shared" si="44"/>
        <v>0</v>
      </c>
      <c r="CT27" s="43">
        <f t="shared" si="45"/>
        <v>0</v>
      </c>
      <c r="CU27" s="43">
        <f t="shared" si="46"/>
        <v>0</v>
      </c>
      <c r="CV27" s="43">
        <f t="shared" si="47"/>
        <v>0</v>
      </c>
      <c r="CW27" s="43">
        <f t="shared" si="48"/>
        <v>0</v>
      </c>
      <c r="CX27" s="43">
        <f t="shared" si="49"/>
        <v>45</v>
      </c>
      <c r="CY27" s="44">
        <f t="shared" si="50"/>
        <v>275</v>
      </c>
      <c r="CZ27" s="45"/>
      <c r="DA27" s="46">
        <f t="shared" si="51"/>
        <v>0</v>
      </c>
      <c r="DB27" s="46">
        <f t="shared" si="52"/>
        <v>0</v>
      </c>
      <c r="DC27" s="46">
        <f t="shared" si="53"/>
        <v>0</v>
      </c>
      <c r="DD27" s="46">
        <f t="shared" si="54"/>
        <v>0</v>
      </c>
      <c r="DE27" s="46">
        <f t="shared" si="55"/>
        <v>0</v>
      </c>
      <c r="DF27" s="46">
        <f t="shared" si="56"/>
        <v>0</v>
      </c>
      <c r="DG27" s="46">
        <f t="shared" si="57"/>
        <v>0</v>
      </c>
      <c r="DH27" s="46">
        <f t="shared" si="58"/>
        <v>0</v>
      </c>
      <c r="DI27" s="46">
        <f t="shared" si="59"/>
        <v>0</v>
      </c>
      <c r="DJ27" s="46">
        <f t="shared" si="60"/>
        <v>0</v>
      </c>
      <c r="DK27" s="46">
        <f t="shared" si="61"/>
        <v>0</v>
      </c>
      <c r="DL27" s="46">
        <f t="shared" si="62"/>
        <v>0</v>
      </c>
      <c r="DM27" s="46">
        <f t="shared" si="63"/>
        <v>0</v>
      </c>
      <c r="DN27" s="46">
        <f t="shared" si="64"/>
        <v>0</v>
      </c>
      <c r="DO27" s="46">
        <f t="shared" si="65"/>
        <v>0</v>
      </c>
      <c r="DP27" s="46">
        <f t="shared" si="66"/>
        <v>0</v>
      </c>
      <c r="DQ27" s="46">
        <f t="shared" si="67"/>
        <v>0</v>
      </c>
      <c r="DR27" s="46">
        <f t="shared" si="68"/>
        <v>0</v>
      </c>
      <c r="DS27" s="46">
        <f t="shared" si="69"/>
        <v>0</v>
      </c>
      <c r="DT27" s="46">
        <f t="shared" si="70"/>
        <v>0</v>
      </c>
      <c r="DU27" s="46">
        <f t="shared" si="71"/>
        <v>0</v>
      </c>
      <c r="DV27" s="46">
        <f t="shared" si="72"/>
        <v>0</v>
      </c>
      <c r="DW27" s="46">
        <f t="shared" si="73"/>
        <v>0</v>
      </c>
      <c r="DX27" s="46">
        <f t="shared" si="74"/>
        <v>0</v>
      </c>
      <c r="DY27" s="46">
        <f t="shared" si="75"/>
        <v>1</v>
      </c>
      <c r="DZ27" s="45">
        <f t="shared" si="76"/>
        <v>6</v>
      </c>
      <c r="EA27" s="45">
        <f t="shared" si="77"/>
        <v>40</v>
      </c>
      <c r="EB27" s="45">
        <f t="shared" si="78"/>
        <v>42</v>
      </c>
      <c r="EC27" s="45">
        <f t="shared" si="79"/>
        <v>45</v>
      </c>
      <c r="ED27" s="45">
        <f t="shared" si="80"/>
        <v>46</v>
      </c>
      <c r="EE27" s="45">
        <f t="shared" si="81"/>
        <v>46</v>
      </c>
      <c r="EF27" s="45">
        <f t="shared" si="82"/>
        <v>49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1" t="s">
        <v>38</v>
      </c>
      <c r="C28" s="15"/>
      <c r="D28" s="32">
        <f>CY28-SUM($DA28:CHOOSE($DA$8,$DA28,$DB28,$DC28,$DD28,$DE28,$DF28,$DG28,$DH28,$DI28,$DJ28,$DK28,$DL28,$DM28,$DN28,$DO28,$DP28,$DQ28,$DR28,$DS28,$DT28,$DU28,$DV28,$DW28,$DX28))</f>
        <v>274</v>
      </c>
      <c r="E28" s="15"/>
      <c r="F28" s="47">
        <v>0</v>
      </c>
      <c r="G28" s="41">
        <v>0</v>
      </c>
      <c r="H28" s="49">
        <v>0</v>
      </c>
      <c r="I28" s="41">
        <v>0</v>
      </c>
      <c r="J28" s="49">
        <v>0</v>
      </c>
      <c r="K28" s="41">
        <v>0</v>
      </c>
      <c r="L28" s="49">
        <v>0</v>
      </c>
      <c r="M28" s="61">
        <v>0</v>
      </c>
      <c r="N28" s="49">
        <v>0</v>
      </c>
      <c r="O28" s="50">
        <v>0</v>
      </c>
      <c r="P28" s="49">
        <v>21</v>
      </c>
      <c r="Q28" s="41">
        <f>51-P28</f>
        <v>30</v>
      </c>
      <c r="R28" s="47">
        <v>0</v>
      </c>
      <c r="S28" s="41">
        <v>0</v>
      </c>
      <c r="T28" s="49">
        <v>0</v>
      </c>
      <c r="U28" s="41">
        <v>0</v>
      </c>
      <c r="V28" s="49">
        <v>0</v>
      </c>
      <c r="W28" s="41">
        <v>0</v>
      </c>
      <c r="X28" s="49">
        <v>0</v>
      </c>
      <c r="Y28" s="41">
        <v>0</v>
      </c>
      <c r="Z28" s="49">
        <v>0</v>
      </c>
      <c r="AA28" s="41">
        <v>0</v>
      </c>
      <c r="AB28" s="51">
        <v>20</v>
      </c>
      <c r="AC28" s="48">
        <f>51-AB28</f>
        <v>31</v>
      </c>
      <c r="AD28" s="52">
        <v>20</v>
      </c>
      <c r="AE28" s="48">
        <f>51-AD28</f>
        <v>31</v>
      </c>
      <c r="AF28" s="52">
        <v>20</v>
      </c>
      <c r="AG28" s="48">
        <f>51-AF28</f>
        <v>31</v>
      </c>
      <c r="AH28" s="52">
        <v>18</v>
      </c>
      <c r="AI28" s="48">
        <f>51-AH28</f>
        <v>33</v>
      </c>
      <c r="AJ28" s="52">
        <v>14</v>
      </c>
      <c r="AK28" s="48">
        <f>51-AJ28</f>
        <v>37</v>
      </c>
      <c r="AL28" s="52">
        <v>14</v>
      </c>
      <c r="AM28" s="53">
        <f>51-AL28</f>
        <v>37</v>
      </c>
      <c r="AN28" s="49">
        <v>0</v>
      </c>
      <c r="AO28" s="41">
        <v>0</v>
      </c>
      <c r="AP28" s="49">
        <v>0</v>
      </c>
      <c r="AQ28" s="41">
        <v>0</v>
      </c>
      <c r="AR28" s="49">
        <v>0</v>
      </c>
      <c r="AS28" s="41">
        <v>0</v>
      </c>
      <c r="AT28" s="49">
        <v>0</v>
      </c>
      <c r="AU28" s="41">
        <v>0</v>
      </c>
      <c r="AV28" s="49">
        <v>0</v>
      </c>
      <c r="AW28" s="41">
        <v>0</v>
      </c>
      <c r="AX28" s="49">
        <v>0</v>
      </c>
      <c r="AY28" s="41">
        <v>0</v>
      </c>
      <c r="AZ28" s="49">
        <v>0</v>
      </c>
      <c r="BA28" s="41">
        <v>0</v>
      </c>
      <c r="BB28" s="49">
        <v>0</v>
      </c>
      <c r="BC28" s="41">
        <v>0</v>
      </c>
      <c r="BD28" s="49">
        <v>0</v>
      </c>
      <c r="BE28" s="41">
        <v>0</v>
      </c>
      <c r="BF28" s="49">
        <v>0</v>
      </c>
      <c r="BG28" s="41">
        <v>0</v>
      </c>
      <c r="BH28" s="49">
        <v>0</v>
      </c>
      <c r="BI28" s="41">
        <v>0</v>
      </c>
      <c r="BJ28" s="49">
        <v>0</v>
      </c>
      <c r="BK28" s="41">
        <v>0</v>
      </c>
      <c r="BL28" s="49">
        <v>0</v>
      </c>
      <c r="BM28" s="41">
        <v>0</v>
      </c>
      <c r="BN28" s="49">
        <v>0</v>
      </c>
      <c r="BO28" s="50">
        <v>0</v>
      </c>
      <c r="BP28" s="55">
        <v>7</v>
      </c>
      <c r="BQ28" s="61">
        <f t="shared" si="88"/>
        <v>44</v>
      </c>
      <c r="BR28" s="42"/>
      <c r="BS28" s="43">
        <f t="shared" si="18"/>
        <v>0</v>
      </c>
      <c r="BT28" s="43">
        <f t="shared" si="19"/>
        <v>0</v>
      </c>
      <c r="BU28" s="43">
        <f t="shared" si="20"/>
        <v>0</v>
      </c>
      <c r="BV28" s="43">
        <f t="shared" si="21"/>
        <v>0</v>
      </c>
      <c r="BW28" s="43">
        <f t="shared" si="22"/>
        <v>0</v>
      </c>
      <c r="BX28" s="43">
        <f t="shared" si="23"/>
        <v>30</v>
      </c>
      <c r="BY28" s="43">
        <f t="shared" si="24"/>
        <v>0</v>
      </c>
      <c r="BZ28" s="43">
        <f t="shared" si="25"/>
        <v>0</v>
      </c>
      <c r="CA28" s="43">
        <f t="shared" si="26"/>
        <v>0</v>
      </c>
      <c r="CB28" s="43">
        <f t="shared" si="27"/>
        <v>0</v>
      </c>
      <c r="CC28" s="43">
        <f t="shared" si="28"/>
        <v>0</v>
      </c>
      <c r="CD28" s="43">
        <f t="shared" si="29"/>
        <v>31</v>
      </c>
      <c r="CE28" s="43">
        <f t="shared" si="30"/>
        <v>31</v>
      </c>
      <c r="CF28" s="43">
        <f t="shared" si="31"/>
        <v>31</v>
      </c>
      <c r="CG28" s="43">
        <f t="shared" si="32"/>
        <v>33</v>
      </c>
      <c r="CH28" s="43">
        <f t="shared" si="33"/>
        <v>37</v>
      </c>
      <c r="CI28" s="43">
        <f t="shared" si="34"/>
        <v>37</v>
      </c>
      <c r="CJ28" s="43">
        <f t="shared" si="35"/>
        <v>0</v>
      </c>
      <c r="CK28" s="43">
        <f t="shared" si="36"/>
        <v>0</v>
      </c>
      <c r="CL28" s="43">
        <f t="shared" si="37"/>
        <v>0</v>
      </c>
      <c r="CM28" s="43">
        <f t="shared" si="38"/>
        <v>0</v>
      </c>
      <c r="CN28" s="43">
        <f t="shared" si="39"/>
        <v>0</v>
      </c>
      <c r="CO28" s="43">
        <f t="shared" si="40"/>
        <v>0</v>
      </c>
      <c r="CP28" s="43">
        <f t="shared" si="41"/>
        <v>0</v>
      </c>
      <c r="CQ28" s="43">
        <f t="shared" si="42"/>
        <v>0</v>
      </c>
      <c r="CR28" s="43">
        <f t="shared" si="43"/>
        <v>0</v>
      </c>
      <c r="CS28" s="43">
        <f t="shared" si="44"/>
        <v>0</v>
      </c>
      <c r="CT28" s="43">
        <f t="shared" si="45"/>
        <v>0</v>
      </c>
      <c r="CU28" s="43">
        <f t="shared" si="46"/>
        <v>0</v>
      </c>
      <c r="CV28" s="43">
        <f t="shared" si="47"/>
        <v>0</v>
      </c>
      <c r="CW28" s="43">
        <f t="shared" si="48"/>
        <v>0</v>
      </c>
      <c r="CX28" s="43">
        <f t="shared" si="49"/>
        <v>44</v>
      </c>
      <c r="CY28" s="44">
        <f t="shared" si="50"/>
        <v>274</v>
      </c>
      <c r="CZ28" s="45"/>
      <c r="DA28" s="46">
        <f t="shared" si="51"/>
        <v>0</v>
      </c>
      <c r="DB28" s="46">
        <f t="shared" si="52"/>
        <v>0</v>
      </c>
      <c r="DC28" s="46">
        <f t="shared" si="53"/>
        <v>0</v>
      </c>
      <c r="DD28" s="46">
        <f t="shared" si="54"/>
        <v>0</v>
      </c>
      <c r="DE28" s="46">
        <f t="shared" si="55"/>
        <v>0</v>
      </c>
      <c r="DF28" s="46">
        <f t="shared" si="56"/>
        <v>0</v>
      </c>
      <c r="DG28" s="46">
        <f t="shared" si="57"/>
        <v>0</v>
      </c>
      <c r="DH28" s="46">
        <f t="shared" si="58"/>
        <v>0</v>
      </c>
      <c r="DI28" s="46">
        <f t="shared" si="59"/>
        <v>0</v>
      </c>
      <c r="DJ28" s="46">
        <f t="shared" si="60"/>
        <v>0</v>
      </c>
      <c r="DK28" s="46">
        <f t="shared" si="61"/>
        <v>0</v>
      </c>
      <c r="DL28" s="46">
        <f t="shared" si="62"/>
        <v>0</v>
      </c>
      <c r="DM28" s="46">
        <f t="shared" si="63"/>
        <v>0</v>
      </c>
      <c r="DN28" s="46">
        <f t="shared" si="64"/>
        <v>0</v>
      </c>
      <c r="DO28" s="46">
        <f t="shared" si="65"/>
        <v>0</v>
      </c>
      <c r="DP28" s="46">
        <f t="shared" si="66"/>
        <v>0</v>
      </c>
      <c r="DQ28" s="46">
        <f t="shared" si="67"/>
        <v>0</v>
      </c>
      <c r="DR28" s="46">
        <f t="shared" si="68"/>
        <v>0</v>
      </c>
      <c r="DS28" s="46">
        <f t="shared" si="69"/>
        <v>0</v>
      </c>
      <c r="DT28" s="46">
        <f t="shared" si="70"/>
        <v>0</v>
      </c>
      <c r="DU28" s="46">
        <f t="shared" si="71"/>
        <v>0</v>
      </c>
      <c r="DV28" s="46">
        <f t="shared" si="72"/>
        <v>0</v>
      </c>
      <c r="DW28" s="46">
        <f t="shared" si="73"/>
        <v>0</v>
      </c>
      <c r="DX28" s="46">
        <f t="shared" si="74"/>
        <v>0</v>
      </c>
      <c r="DY28" s="46">
        <f t="shared" si="75"/>
        <v>30</v>
      </c>
      <c r="DZ28" s="45">
        <f t="shared" si="76"/>
        <v>31</v>
      </c>
      <c r="EA28" s="45">
        <f t="shared" si="77"/>
        <v>31</v>
      </c>
      <c r="EB28" s="45">
        <f t="shared" si="78"/>
        <v>31</v>
      </c>
      <c r="EC28" s="45">
        <f t="shared" si="79"/>
        <v>33</v>
      </c>
      <c r="ED28" s="45">
        <f t="shared" si="80"/>
        <v>37</v>
      </c>
      <c r="EE28" s="45">
        <f t="shared" si="81"/>
        <v>37</v>
      </c>
      <c r="EF28" s="45">
        <f t="shared" si="82"/>
        <v>44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29</v>
      </c>
      <c r="C29" s="15"/>
      <c r="D29" s="32">
        <f>CY29-SUM($DA29:CHOOSE($DA$8,$DA29,$DB29,$DC29,$DD29,$DE29,$DF29,$DG29,$DH29,$DI29,$DJ29,$DK29,$DL29,$DM29,$DN29,$DO29,$DP29,$DQ29,$DR29,$DS29,$DT29,$DU29,$DV29,$DW29,$DX29))</f>
        <v>267</v>
      </c>
      <c r="E29" s="15"/>
      <c r="F29" s="47">
        <v>17</v>
      </c>
      <c r="G29" s="48">
        <f>51-F29</f>
        <v>34</v>
      </c>
      <c r="H29" s="49">
        <v>11</v>
      </c>
      <c r="I29" s="48">
        <f>51-H29</f>
        <v>40</v>
      </c>
      <c r="J29" s="49">
        <v>15</v>
      </c>
      <c r="K29" s="41">
        <f>51-J29</f>
        <v>36</v>
      </c>
      <c r="L29" s="49">
        <v>19</v>
      </c>
      <c r="M29" s="61">
        <f>51-L29</f>
        <v>32</v>
      </c>
      <c r="N29" s="68">
        <v>12</v>
      </c>
      <c r="O29" s="50">
        <f>51-N29</f>
        <v>39</v>
      </c>
      <c r="P29" s="49">
        <v>18</v>
      </c>
      <c r="Q29" s="41">
        <f>51-P29</f>
        <v>33</v>
      </c>
      <c r="R29" s="47">
        <v>0</v>
      </c>
      <c r="S29" s="41">
        <v>0</v>
      </c>
      <c r="T29" s="49">
        <v>0</v>
      </c>
      <c r="U29" s="41">
        <v>6</v>
      </c>
      <c r="V29" s="49">
        <v>0</v>
      </c>
      <c r="W29" s="41">
        <v>0</v>
      </c>
      <c r="X29" s="49">
        <v>0</v>
      </c>
      <c r="Y29" s="41">
        <v>0</v>
      </c>
      <c r="Z29" s="49">
        <v>0</v>
      </c>
      <c r="AA29" s="41">
        <v>0</v>
      </c>
      <c r="AB29" s="47">
        <v>0</v>
      </c>
      <c r="AC29" s="41">
        <v>0</v>
      </c>
      <c r="AD29" s="49">
        <v>0</v>
      </c>
      <c r="AE29" s="41">
        <v>0</v>
      </c>
      <c r="AF29" s="49">
        <v>0</v>
      </c>
      <c r="AG29" s="41">
        <v>0</v>
      </c>
      <c r="AH29" s="49">
        <v>0</v>
      </c>
      <c r="AI29" s="41">
        <v>0</v>
      </c>
      <c r="AJ29" s="49">
        <v>0</v>
      </c>
      <c r="AK29" s="41">
        <v>0</v>
      </c>
      <c r="AL29" s="49">
        <v>0</v>
      </c>
      <c r="AM29" s="50">
        <v>0</v>
      </c>
      <c r="AN29" s="49">
        <v>0</v>
      </c>
      <c r="AO29" s="41">
        <v>0</v>
      </c>
      <c r="AP29" s="49">
        <v>0</v>
      </c>
      <c r="AQ29" s="41">
        <v>0</v>
      </c>
      <c r="AR29" s="49">
        <v>0</v>
      </c>
      <c r="AS29" s="41">
        <v>0</v>
      </c>
      <c r="AT29" s="49">
        <v>0</v>
      </c>
      <c r="AU29" s="41">
        <v>0</v>
      </c>
      <c r="AV29" s="49">
        <v>0</v>
      </c>
      <c r="AW29" s="41">
        <v>0</v>
      </c>
      <c r="AX29" s="49">
        <v>0</v>
      </c>
      <c r="AY29" s="41">
        <v>0</v>
      </c>
      <c r="AZ29" s="49">
        <v>0</v>
      </c>
      <c r="BA29" s="41">
        <v>0</v>
      </c>
      <c r="BB29" s="49">
        <v>0</v>
      </c>
      <c r="BC29" s="41">
        <v>0</v>
      </c>
      <c r="BD29" s="49">
        <v>0</v>
      </c>
      <c r="BE29" s="41">
        <v>0</v>
      </c>
      <c r="BF29" s="49">
        <v>0</v>
      </c>
      <c r="BG29" s="41">
        <v>0</v>
      </c>
      <c r="BH29" s="49">
        <v>0</v>
      </c>
      <c r="BI29" s="41">
        <v>0</v>
      </c>
      <c r="BJ29" s="49">
        <v>0</v>
      </c>
      <c r="BK29" s="41">
        <v>0</v>
      </c>
      <c r="BL29" s="49">
        <v>0</v>
      </c>
      <c r="BM29" s="41">
        <v>0</v>
      </c>
      <c r="BN29" s="49">
        <v>0</v>
      </c>
      <c r="BO29" s="50">
        <v>0</v>
      </c>
      <c r="BP29" s="56">
        <v>4</v>
      </c>
      <c r="BQ29" s="57">
        <f t="shared" si="88"/>
        <v>47</v>
      </c>
      <c r="BR29" s="42"/>
      <c r="BS29" s="43">
        <f t="shared" si="18"/>
        <v>34</v>
      </c>
      <c r="BT29" s="43">
        <f t="shared" si="19"/>
        <v>40</v>
      </c>
      <c r="BU29" s="43">
        <f t="shared" si="20"/>
        <v>36</v>
      </c>
      <c r="BV29" s="43">
        <f t="shared" si="21"/>
        <v>32</v>
      </c>
      <c r="BW29" s="43">
        <f t="shared" si="22"/>
        <v>39</v>
      </c>
      <c r="BX29" s="43">
        <f t="shared" si="23"/>
        <v>33</v>
      </c>
      <c r="BY29" s="43">
        <f t="shared" si="24"/>
        <v>0</v>
      </c>
      <c r="BZ29" s="43">
        <f t="shared" si="25"/>
        <v>6</v>
      </c>
      <c r="CA29" s="43">
        <f t="shared" si="26"/>
        <v>0</v>
      </c>
      <c r="CB29" s="43">
        <f t="shared" si="27"/>
        <v>0</v>
      </c>
      <c r="CC29" s="43">
        <f t="shared" si="28"/>
        <v>0</v>
      </c>
      <c r="CD29" s="43">
        <f t="shared" si="29"/>
        <v>0</v>
      </c>
      <c r="CE29" s="43">
        <f t="shared" si="30"/>
        <v>0</v>
      </c>
      <c r="CF29" s="43">
        <f t="shared" si="31"/>
        <v>0</v>
      </c>
      <c r="CG29" s="43">
        <f t="shared" si="32"/>
        <v>0</v>
      </c>
      <c r="CH29" s="43">
        <f t="shared" si="33"/>
        <v>0</v>
      </c>
      <c r="CI29" s="43">
        <f t="shared" si="34"/>
        <v>0</v>
      </c>
      <c r="CJ29" s="43">
        <f t="shared" si="35"/>
        <v>0</v>
      </c>
      <c r="CK29" s="43">
        <f t="shared" si="36"/>
        <v>0</v>
      </c>
      <c r="CL29" s="43">
        <f t="shared" si="37"/>
        <v>0</v>
      </c>
      <c r="CM29" s="43">
        <f t="shared" si="38"/>
        <v>0</v>
      </c>
      <c r="CN29" s="43">
        <f t="shared" si="39"/>
        <v>0</v>
      </c>
      <c r="CO29" s="43">
        <f t="shared" si="40"/>
        <v>0</v>
      </c>
      <c r="CP29" s="43">
        <f t="shared" si="41"/>
        <v>0</v>
      </c>
      <c r="CQ29" s="43">
        <f t="shared" si="42"/>
        <v>0</v>
      </c>
      <c r="CR29" s="43">
        <f t="shared" si="43"/>
        <v>0</v>
      </c>
      <c r="CS29" s="43">
        <f t="shared" si="44"/>
        <v>0</v>
      </c>
      <c r="CT29" s="43">
        <f t="shared" si="45"/>
        <v>0</v>
      </c>
      <c r="CU29" s="43">
        <f t="shared" si="46"/>
        <v>0</v>
      </c>
      <c r="CV29" s="43">
        <f t="shared" si="47"/>
        <v>0</v>
      </c>
      <c r="CW29" s="43">
        <f t="shared" si="48"/>
        <v>0</v>
      </c>
      <c r="CX29" s="43">
        <f t="shared" si="49"/>
        <v>47</v>
      </c>
      <c r="CY29" s="44">
        <f t="shared" si="50"/>
        <v>267</v>
      </c>
      <c r="CZ29" s="45"/>
      <c r="DA29" s="46">
        <f t="shared" si="51"/>
        <v>0</v>
      </c>
      <c r="DB29" s="46">
        <f t="shared" si="52"/>
        <v>0</v>
      </c>
      <c r="DC29" s="46">
        <f t="shared" si="53"/>
        <v>0</v>
      </c>
      <c r="DD29" s="46">
        <f t="shared" si="54"/>
        <v>0</v>
      </c>
      <c r="DE29" s="46">
        <f t="shared" si="55"/>
        <v>0</v>
      </c>
      <c r="DF29" s="46">
        <f t="shared" si="56"/>
        <v>0</v>
      </c>
      <c r="DG29" s="46">
        <f t="shared" si="57"/>
        <v>0</v>
      </c>
      <c r="DH29" s="46">
        <f t="shared" si="58"/>
        <v>0</v>
      </c>
      <c r="DI29" s="46">
        <f t="shared" si="59"/>
        <v>0</v>
      </c>
      <c r="DJ29" s="46">
        <f t="shared" si="60"/>
        <v>0</v>
      </c>
      <c r="DK29" s="46">
        <f t="shared" si="61"/>
        <v>0</v>
      </c>
      <c r="DL29" s="46">
        <f t="shared" si="62"/>
        <v>0</v>
      </c>
      <c r="DM29" s="46">
        <f t="shared" si="63"/>
        <v>0</v>
      </c>
      <c r="DN29" s="46">
        <f t="shared" si="64"/>
        <v>0</v>
      </c>
      <c r="DO29" s="46">
        <f t="shared" si="65"/>
        <v>0</v>
      </c>
      <c r="DP29" s="46">
        <f t="shared" si="66"/>
        <v>0</v>
      </c>
      <c r="DQ29" s="46">
        <f t="shared" si="67"/>
        <v>0</v>
      </c>
      <c r="DR29" s="46">
        <f t="shared" si="68"/>
        <v>0</v>
      </c>
      <c r="DS29" s="46">
        <f t="shared" si="69"/>
        <v>0</v>
      </c>
      <c r="DT29" s="46">
        <f t="shared" si="70"/>
        <v>0</v>
      </c>
      <c r="DU29" s="46">
        <f t="shared" si="71"/>
        <v>0</v>
      </c>
      <c r="DV29" s="46">
        <f t="shared" si="72"/>
        <v>0</v>
      </c>
      <c r="DW29" s="46">
        <f t="shared" si="73"/>
        <v>0</v>
      </c>
      <c r="DX29" s="46">
        <f t="shared" si="74"/>
        <v>0</v>
      </c>
      <c r="DY29" s="46">
        <f t="shared" si="75"/>
        <v>6</v>
      </c>
      <c r="DZ29" s="45">
        <f t="shared" si="76"/>
        <v>32</v>
      </c>
      <c r="EA29" s="45">
        <f t="shared" si="77"/>
        <v>33</v>
      </c>
      <c r="EB29" s="45">
        <f t="shared" si="78"/>
        <v>34</v>
      </c>
      <c r="EC29" s="45">
        <f t="shared" si="79"/>
        <v>36</v>
      </c>
      <c r="ED29" s="45">
        <f t="shared" si="80"/>
        <v>39</v>
      </c>
      <c r="EE29" s="45">
        <f t="shared" si="81"/>
        <v>40</v>
      </c>
      <c r="EF29" s="45">
        <f t="shared" si="82"/>
        <v>47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25</v>
      </c>
      <c r="C30" s="15"/>
      <c r="D30" s="32">
        <f>CY30-SUM($DA30:CHOOSE($DA$8,$DA30,$DB30,$DC30,$DD30,$DE30,$DF30,$DG30,$DH30,$DI30,$DJ30,$DK30,$DL30,$DM30,$DN30,$DO30,$DP30,$DQ30,$DR30,$DS30,$DT30,$DU30,$DV30,$DW30,$DX30))</f>
        <v>262</v>
      </c>
      <c r="E30" s="15"/>
      <c r="F30" s="47">
        <v>11</v>
      </c>
      <c r="G30" s="48">
        <f>51-F30</f>
        <v>40</v>
      </c>
      <c r="H30" s="49">
        <v>50</v>
      </c>
      <c r="I30" s="48">
        <f>51-H30</f>
        <v>1</v>
      </c>
      <c r="J30" s="49">
        <v>8</v>
      </c>
      <c r="K30" s="41">
        <f>51-J30</f>
        <v>43</v>
      </c>
      <c r="L30" s="49">
        <v>11</v>
      </c>
      <c r="M30" s="61">
        <f>51-L30</f>
        <v>40</v>
      </c>
      <c r="N30" s="68">
        <v>6</v>
      </c>
      <c r="O30" s="50">
        <f>51-N30</f>
        <v>45</v>
      </c>
      <c r="P30" s="49">
        <v>8</v>
      </c>
      <c r="Q30" s="41">
        <f>51-P30</f>
        <v>43</v>
      </c>
      <c r="R30" s="47">
        <v>0</v>
      </c>
      <c r="S30" s="41">
        <v>0</v>
      </c>
      <c r="T30" s="49">
        <v>0</v>
      </c>
      <c r="U30" s="41">
        <v>0</v>
      </c>
      <c r="V30" s="49">
        <v>0</v>
      </c>
      <c r="W30" s="41">
        <v>0</v>
      </c>
      <c r="X30" s="49">
        <v>0</v>
      </c>
      <c r="Y30" s="41">
        <v>0</v>
      </c>
      <c r="Z30" s="49">
        <v>0</v>
      </c>
      <c r="AA30" s="41">
        <v>0</v>
      </c>
      <c r="AB30" s="47">
        <v>0</v>
      </c>
      <c r="AC30" s="41">
        <v>0</v>
      </c>
      <c r="AD30" s="49">
        <v>0</v>
      </c>
      <c r="AE30" s="41">
        <v>0</v>
      </c>
      <c r="AF30" s="49">
        <v>0</v>
      </c>
      <c r="AG30" s="41">
        <v>0</v>
      </c>
      <c r="AH30" s="49">
        <v>0</v>
      </c>
      <c r="AI30" s="41">
        <v>0</v>
      </c>
      <c r="AJ30" s="49">
        <v>0</v>
      </c>
      <c r="AK30" s="41">
        <v>0</v>
      </c>
      <c r="AL30" s="49">
        <v>0</v>
      </c>
      <c r="AM30" s="50">
        <v>0</v>
      </c>
      <c r="AN30" s="49">
        <v>0</v>
      </c>
      <c r="AO30" s="41">
        <v>0</v>
      </c>
      <c r="AP30" s="49">
        <v>0</v>
      </c>
      <c r="AQ30" s="41">
        <v>0</v>
      </c>
      <c r="AR30" s="49">
        <v>0</v>
      </c>
      <c r="AS30" s="41">
        <v>0</v>
      </c>
      <c r="AT30" s="49">
        <v>0</v>
      </c>
      <c r="AU30" s="41">
        <v>0</v>
      </c>
      <c r="AV30" s="49">
        <v>0</v>
      </c>
      <c r="AW30" s="41">
        <v>0</v>
      </c>
      <c r="AX30" s="49">
        <v>0</v>
      </c>
      <c r="AY30" s="41">
        <v>0</v>
      </c>
      <c r="AZ30" s="49">
        <v>0</v>
      </c>
      <c r="BA30" s="41">
        <v>0</v>
      </c>
      <c r="BB30" s="49">
        <v>0</v>
      </c>
      <c r="BC30" s="41">
        <v>0</v>
      </c>
      <c r="BD30" s="49">
        <v>0</v>
      </c>
      <c r="BE30" s="41">
        <v>0</v>
      </c>
      <c r="BF30" s="49">
        <v>0</v>
      </c>
      <c r="BG30" s="41">
        <v>0</v>
      </c>
      <c r="BH30" s="49">
        <v>0</v>
      </c>
      <c r="BI30" s="41">
        <v>0</v>
      </c>
      <c r="BJ30" s="49">
        <v>0</v>
      </c>
      <c r="BK30" s="41">
        <v>0</v>
      </c>
      <c r="BL30" s="49">
        <v>0</v>
      </c>
      <c r="BM30" s="41">
        <v>0</v>
      </c>
      <c r="BN30" s="49">
        <v>0</v>
      </c>
      <c r="BO30" s="50">
        <v>0</v>
      </c>
      <c r="BP30" s="54">
        <v>1</v>
      </c>
      <c r="BQ30" s="61">
        <f t="shared" si="88"/>
        <v>50</v>
      </c>
      <c r="BR30" s="42"/>
      <c r="BS30" s="43">
        <f t="shared" si="18"/>
        <v>40</v>
      </c>
      <c r="BT30" s="43">
        <f t="shared" si="19"/>
        <v>1</v>
      </c>
      <c r="BU30" s="43">
        <f t="shared" si="20"/>
        <v>43</v>
      </c>
      <c r="BV30" s="43">
        <f t="shared" si="21"/>
        <v>40</v>
      </c>
      <c r="BW30" s="43">
        <f t="shared" si="22"/>
        <v>45</v>
      </c>
      <c r="BX30" s="43">
        <f t="shared" si="23"/>
        <v>43</v>
      </c>
      <c r="BY30" s="43">
        <f t="shared" si="24"/>
        <v>0</v>
      </c>
      <c r="BZ30" s="43">
        <f t="shared" si="25"/>
        <v>0</v>
      </c>
      <c r="CA30" s="43">
        <f t="shared" si="26"/>
        <v>0</v>
      </c>
      <c r="CB30" s="43">
        <f t="shared" si="27"/>
        <v>0</v>
      </c>
      <c r="CC30" s="43">
        <f t="shared" si="28"/>
        <v>0</v>
      </c>
      <c r="CD30" s="43">
        <f t="shared" si="29"/>
        <v>0</v>
      </c>
      <c r="CE30" s="43">
        <f t="shared" si="30"/>
        <v>0</v>
      </c>
      <c r="CF30" s="43">
        <f t="shared" si="31"/>
        <v>0</v>
      </c>
      <c r="CG30" s="43">
        <f t="shared" si="32"/>
        <v>0</v>
      </c>
      <c r="CH30" s="43">
        <f t="shared" si="33"/>
        <v>0</v>
      </c>
      <c r="CI30" s="43">
        <f t="shared" si="34"/>
        <v>0</v>
      </c>
      <c r="CJ30" s="43">
        <f t="shared" si="35"/>
        <v>0</v>
      </c>
      <c r="CK30" s="43">
        <f t="shared" si="36"/>
        <v>0</v>
      </c>
      <c r="CL30" s="43">
        <f t="shared" si="37"/>
        <v>0</v>
      </c>
      <c r="CM30" s="43">
        <f t="shared" si="38"/>
        <v>0</v>
      </c>
      <c r="CN30" s="43">
        <f t="shared" si="39"/>
        <v>0</v>
      </c>
      <c r="CO30" s="43">
        <f t="shared" si="40"/>
        <v>0</v>
      </c>
      <c r="CP30" s="43">
        <f t="shared" si="41"/>
        <v>0</v>
      </c>
      <c r="CQ30" s="43">
        <f t="shared" si="42"/>
        <v>0</v>
      </c>
      <c r="CR30" s="43">
        <f t="shared" si="43"/>
        <v>0</v>
      </c>
      <c r="CS30" s="43">
        <f t="shared" si="44"/>
        <v>0</v>
      </c>
      <c r="CT30" s="43">
        <f t="shared" si="45"/>
        <v>0</v>
      </c>
      <c r="CU30" s="43">
        <f t="shared" si="46"/>
        <v>0</v>
      </c>
      <c r="CV30" s="43">
        <f t="shared" si="47"/>
        <v>0</v>
      </c>
      <c r="CW30" s="43">
        <f t="shared" si="48"/>
        <v>0</v>
      </c>
      <c r="CX30" s="43">
        <f t="shared" si="49"/>
        <v>50</v>
      </c>
      <c r="CY30" s="44">
        <f t="shared" si="50"/>
        <v>262</v>
      </c>
      <c r="CZ30" s="45"/>
      <c r="DA30" s="46">
        <f t="shared" si="51"/>
        <v>0</v>
      </c>
      <c r="DB30" s="46">
        <f t="shared" si="52"/>
        <v>0</v>
      </c>
      <c r="DC30" s="46">
        <f t="shared" si="53"/>
        <v>0</v>
      </c>
      <c r="DD30" s="46">
        <f t="shared" si="54"/>
        <v>0</v>
      </c>
      <c r="DE30" s="46">
        <f t="shared" si="55"/>
        <v>0</v>
      </c>
      <c r="DF30" s="46">
        <f t="shared" si="56"/>
        <v>0</v>
      </c>
      <c r="DG30" s="46">
        <f t="shared" si="57"/>
        <v>0</v>
      </c>
      <c r="DH30" s="46">
        <f t="shared" si="58"/>
        <v>0</v>
      </c>
      <c r="DI30" s="46">
        <f t="shared" si="59"/>
        <v>0</v>
      </c>
      <c r="DJ30" s="46">
        <f t="shared" si="60"/>
        <v>0</v>
      </c>
      <c r="DK30" s="46">
        <f t="shared" si="61"/>
        <v>0</v>
      </c>
      <c r="DL30" s="46">
        <f t="shared" si="62"/>
        <v>0</v>
      </c>
      <c r="DM30" s="46">
        <f t="shared" si="63"/>
        <v>0</v>
      </c>
      <c r="DN30" s="46">
        <f t="shared" si="64"/>
        <v>0</v>
      </c>
      <c r="DO30" s="46">
        <f t="shared" si="65"/>
        <v>0</v>
      </c>
      <c r="DP30" s="46">
        <f t="shared" si="66"/>
        <v>0</v>
      </c>
      <c r="DQ30" s="46">
        <f t="shared" si="67"/>
        <v>0</v>
      </c>
      <c r="DR30" s="46">
        <f t="shared" si="68"/>
        <v>0</v>
      </c>
      <c r="DS30" s="46">
        <f t="shared" si="69"/>
        <v>0</v>
      </c>
      <c r="DT30" s="46">
        <f t="shared" si="70"/>
        <v>0</v>
      </c>
      <c r="DU30" s="46">
        <f t="shared" si="71"/>
        <v>0</v>
      </c>
      <c r="DV30" s="46">
        <f t="shared" si="72"/>
        <v>0</v>
      </c>
      <c r="DW30" s="46">
        <f t="shared" si="73"/>
        <v>0</v>
      </c>
      <c r="DX30" s="46">
        <f t="shared" si="74"/>
        <v>0</v>
      </c>
      <c r="DY30" s="46">
        <f t="shared" si="75"/>
        <v>0</v>
      </c>
      <c r="DZ30" s="45">
        <f t="shared" si="76"/>
        <v>1</v>
      </c>
      <c r="EA30" s="45">
        <f t="shared" si="77"/>
        <v>40</v>
      </c>
      <c r="EB30" s="45">
        <f t="shared" si="78"/>
        <v>40</v>
      </c>
      <c r="EC30" s="45">
        <f t="shared" si="79"/>
        <v>43</v>
      </c>
      <c r="ED30" s="45">
        <f t="shared" si="80"/>
        <v>43</v>
      </c>
      <c r="EE30" s="45">
        <f t="shared" si="81"/>
        <v>45</v>
      </c>
      <c r="EF30" s="45">
        <f t="shared" si="82"/>
        <v>50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71</v>
      </c>
      <c r="C31" s="15"/>
      <c r="D31" s="32">
        <f>CY31-SUM($DA31:CHOOSE($DA$8,$DA31,$DB31,$DC31,$DD31,$DE31,$DF31,$DG31,$DH31,$DI31,$DJ31,$DK31,$DL31,$DM31,$DN31,$DO31,$DP31,$DQ31,$DR31,$DS31,$DT31,$DU31,$DV31,$DW31,$DX31))</f>
        <v>250</v>
      </c>
      <c r="E31" s="15"/>
      <c r="F31" s="47">
        <v>0</v>
      </c>
      <c r="G31" s="41">
        <v>0</v>
      </c>
      <c r="H31" s="49">
        <v>0</v>
      </c>
      <c r="I31" s="41">
        <v>0</v>
      </c>
      <c r="J31" s="49">
        <v>0</v>
      </c>
      <c r="K31" s="41">
        <v>0</v>
      </c>
      <c r="L31" s="49">
        <v>0</v>
      </c>
      <c r="M31" s="61">
        <v>0</v>
      </c>
      <c r="N31" s="49">
        <v>0</v>
      </c>
      <c r="O31" s="50">
        <v>0</v>
      </c>
      <c r="P31" s="49">
        <v>0</v>
      </c>
      <c r="Q31" s="41">
        <v>0</v>
      </c>
      <c r="R31" s="47">
        <v>8</v>
      </c>
      <c r="S31" s="41">
        <f>51-R31</f>
        <v>43</v>
      </c>
      <c r="T31" s="49">
        <v>9</v>
      </c>
      <c r="U31" s="41">
        <f>51-T31</f>
        <v>42</v>
      </c>
      <c r="V31" s="49">
        <v>6</v>
      </c>
      <c r="W31" s="41">
        <f>51-V31</f>
        <v>45</v>
      </c>
      <c r="X31" s="49">
        <v>14</v>
      </c>
      <c r="Y31" s="41">
        <f>51-X31</f>
        <v>37</v>
      </c>
      <c r="Z31" s="49">
        <v>16</v>
      </c>
      <c r="AA31" s="41">
        <f>51-Z31</f>
        <v>35</v>
      </c>
      <c r="AB31" s="47">
        <v>0</v>
      </c>
      <c r="AC31" s="41">
        <v>0</v>
      </c>
      <c r="AD31" s="49">
        <v>0</v>
      </c>
      <c r="AE31" s="41">
        <v>0</v>
      </c>
      <c r="AF31" s="49">
        <v>0</v>
      </c>
      <c r="AG31" s="41">
        <v>0</v>
      </c>
      <c r="AH31" s="49">
        <v>0</v>
      </c>
      <c r="AI31" s="41">
        <v>0</v>
      </c>
      <c r="AJ31" s="49">
        <v>0</v>
      </c>
      <c r="AK31" s="41">
        <v>0</v>
      </c>
      <c r="AL31" s="49">
        <v>0</v>
      </c>
      <c r="AM31" s="50">
        <v>0</v>
      </c>
      <c r="AN31" s="49">
        <v>0</v>
      </c>
      <c r="AO31" s="41">
        <v>0</v>
      </c>
      <c r="AP31" s="49">
        <v>0</v>
      </c>
      <c r="AQ31" s="41">
        <v>0</v>
      </c>
      <c r="AR31" s="49">
        <v>0</v>
      </c>
      <c r="AS31" s="41">
        <v>0</v>
      </c>
      <c r="AT31" s="49">
        <v>0</v>
      </c>
      <c r="AU31" s="41">
        <v>0</v>
      </c>
      <c r="AV31" s="49">
        <v>0</v>
      </c>
      <c r="AW31" s="41">
        <v>0</v>
      </c>
      <c r="AX31" s="49">
        <v>0</v>
      </c>
      <c r="AY31" s="41">
        <v>0</v>
      </c>
      <c r="AZ31" s="49">
        <v>0</v>
      </c>
      <c r="BA31" s="41">
        <v>0</v>
      </c>
      <c r="BB31" s="49">
        <v>0</v>
      </c>
      <c r="BC31" s="41">
        <v>0</v>
      </c>
      <c r="BD31" s="49">
        <v>0</v>
      </c>
      <c r="BE31" s="41">
        <v>0</v>
      </c>
      <c r="BF31" s="49">
        <v>0</v>
      </c>
      <c r="BG31" s="41">
        <v>0</v>
      </c>
      <c r="BH31" s="49">
        <v>0</v>
      </c>
      <c r="BI31" s="41">
        <v>0</v>
      </c>
      <c r="BJ31" s="49">
        <v>0</v>
      </c>
      <c r="BK31" s="41">
        <v>0</v>
      </c>
      <c r="BL31" s="49">
        <v>0</v>
      </c>
      <c r="BM31" s="41">
        <v>0</v>
      </c>
      <c r="BN31" s="49">
        <v>0</v>
      </c>
      <c r="BO31" s="50">
        <v>0</v>
      </c>
      <c r="BP31" s="59">
        <v>3</v>
      </c>
      <c r="BQ31" s="71">
        <f t="shared" si="88"/>
        <v>48</v>
      </c>
      <c r="BR31" s="42"/>
      <c r="BS31" s="43">
        <f t="shared" si="18"/>
        <v>0</v>
      </c>
      <c r="BT31" s="43">
        <f t="shared" si="19"/>
        <v>0</v>
      </c>
      <c r="BU31" s="43">
        <f t="shared" si="20"/>
        <v>0</v>
      </c>
      <c r="BV31" s="43">
        <f t="shared" si="21"/>
        <v>0</v>
      </c>
      <c r="BW31" s="43">
        <f t="shared" si="22"/>
        <v>0</v>
      </c>
      <c r="BX31" s="43">
        <f t="shared" si="23"/>
        <v>0</v>
      </c>
      <c r="BY31" s="43">
        <f t="shared" si="24"/>
        <v>43</v>
      </c>
      <c r="BZ31" s="43">
        <f t="shared" si="25"/>
        <v>42</v>
      </c>
      <c r="CA31" s="43">
        <f t="shared" si="26"/>
        <v>45</v>
      </c>
      <c r="CB31" s="43">
        <f t="shared" si="27"/>
        <v>37</v>
      </c>
      <c r="CC31" s="43">
        <f t="shared" si="28"/>
        <v>35</v>
      </c>
      <c r="CD31" s="43">
        <f t="shared" si="29"/>
        <v>0</v>
      </c>
      <c r="CE31" s="43">
        <f t="shared" si="30"/>
        <v>0</v>
      </c>
      <c r="CF31" s="43">
        <f t="shared" si="31"/>
        <v>0</v>
      </c>
      <c r="CG31" s="43">
        <f t="shared" si="32"/>
        <v>0</v>
      </c>
      <c r="CH31" s="43">
        <f t="shared" si="33"/>
        <v>0</v>
      </c>
      <c r="CI31" s="43">
        <f t="shared" si="34"/>
        <v>0</v>
      </c>
      <c r="CJ31" s="43">
        <f t="shared" si="35"/>
        <v>0</v>
      </c>
      <c r="CK31" s="43">
        <f t="shared" si="36"/>
        <v>0</v>
      </c>
      <c r="CL31" s="43">
        <f t="shared" si="37"/>
        <v>0</v>
      </c>
      <c r="CM31" s="43">
        <f t="shared" si="38"/>
        <v>0</v>
      </c>
      <c r="CN31" s="43">
        <f t="shared" si="39"/>
        <v>0</v>
      </c>
      <c r="CO31" s="43">
        <f t="shared" si="40"/>
        <v>0</v>
      </c>
      <c r="CP31" s="43">
        <f t="shared" si="41"/>
        <v>0</v>
      </c>
      <c r="CQ31" s="43">
        <f t="shared" si="42"/>
        <v>0</v>
      </c>
      <c r="CR31" s="43">
        <f t="shared" si="43"/>
        <v>0</v>
      </c>
      <c r="CS31" s="43">
        <f t="shared" si="44"/>
        <v>0</v>
      </c>
      <c r="CT31" s="43">
        <f t="shared" si="45"/>
        <v>0</v>
      </c>
      <c r="CU31" s="43">
        <f t="shared" si="46"/>
        <v>0</v>
      </c>
      <c r="CV31" s="43">
        <f t="shared" si="47"/>
        <v>0</v>
      </c>
      <c r="CW31" s="43">
        <f t="shared" si="48"/>
        <v>0</v>
      </c>
      <c r="CX31" s="43">
        <f t="shared" si="49"/>
        <v>48</v>
      </c>
      <c r="CY31" s="44">
        <f t="shared" si="50"/>
        <v>250</v>
      </c>
      <c r="CZ31" s="45"/>
      <c r="DA31" s="46">
        <f t="shared" si="51"/>
        <v>0</v>
      </c>
      <c r="DB31" s="46">
        <f t="shared" si="52"/>
        <v>0</v>
      </c>
      <c r="DC31" s="46">
        <f t="shared" si="53"/>
        <v>0</v>
      </c>
      <c r="DD31" s="46">
        <f t="shared" si="54"/>
        <v>0</v>
      </c>
      <c r="DE31" s="46">
        <f t="shared" si="55"/>
        <v>0</v>
      </c>
      <c r="DF31" s="46">
        <f t="shared" si="56"/>
        <v>0</v>
      </c>
      <c r="DG31" s="46">
        <f t="shared" si="57"/>
        <v>0</v>
      </c>
      <c r="DH31" s="46">
        <f t="shared" si="58"/>
        <v>0</v>
      </c>
      <c r="DI31" s="46">
        <f t="shared" si="59"/>
        <v>0</v>
      </c>
      <c r="DJ31" s="46">
        <f t="shared" si="60"/>
        <v>0</v>
      </c>
      <c r="DK31" s="46">
        <f t="shared" si="61"/>
        <v>0</v>
      </c>
      <c r="DL31" s="46">
        <f t="shared" si="62"/>
        <v>0</v>
      </c>
      <c r="DM31" s="46">
        <f t="shared" si="63"/>
        <v>0</v>
      </c>
      <c r="DN31" s="46">
        <f t="shared" si="64"/>
        <v>0</v>
      </c>
      <c r="DO31" s="46">
        <f t="shared" si="65"/>
        <v>0</v>
      </c>
      <c r="DP31" s="46">
        <f t="shared" si="66"/>
        <v>0</v>
      </c>
      <c r="DQ31" s="46">
        <f t="shared" si="67"/>
        <v>0</v>
      </c>
      <c r="DR31" s="46">
        <f t="shared" si="68"/>
        <v>0</v>
      </c>
      <c r="DS31" s="46">
        <f t="shared" si="69"/>
        <v>0</v>
      </c>
      <c r="DT31" s="46">
        <f t="shared" si="70"/>
        <v>0</v>
      </c>
      <c r="DU31" s="46">
        <f t="shared" si="71"/>
        <v>0</v>
      </c>
      <c r="DV31" s="46">
        <f t="shared" si="72"/>
        <v>0</v>
      </c>
      <c r="DW31" s="46">
        <f t="shared" si="73"/>
        <v>0</v>
      </c>
      <c r="DX31" s="46">
        <f t="shared" si="74"/>
        <v>0</v>
      </c>
      <c r="DY31" s="46">
        <f t="shared" si="75"/>
        <v>0</v>
      </c>
      <c r="DZ31" s="45">
        <f t="shared" si="76"/>
        <v>0</v>
      </c>
      <c r="EA31" s="45">
        <f t="shared" si="77"/>
        <v>35</v>
      </c>
      <c r="EB31" s="45">
        <f t="shared" si="78"/>
        <v>37</v>
      </c>
      <c r="EC31" s="45">
        <f t="shared" si="79"/>
        <v>42</v>
      </c>
      <c r="ED31" s="45">
        <f t="shared" si="80"/>
        <v>43</v>
      </c>
      <c r="EE31" s="45">
        <f t="shared" si="81"/>
        <v>45</v>
      </c>
      <c r="EF31" s="45">
        <f t="shared" si="82"/>
        <v>48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1" t="s">
        <v>37</v>
      </c>
      <c r="C32" s="15"/>
      <c r="D32" s="32">
        <f>CY32-SUM($DA32:CHOOSE($DA$8,$DA32,$DB32,$DC32,$DD32,$DE32,$DF32,$DG32,$DH32,$DI32,$DJ32,$DK32,$DL32,$DM32,$DN32,$DO32,$DP32,$DQ32,$DR32,$DS32,$DT32,$DU32,$DV32,$DW32,$DX32))</f>
        <v>244</v>
      </c>
      <c r="E32" s="15"/>
      <c r="F32" s="47">
        <v>0</v>
      </c>
      <c r="G32" s="41">
        <v>0</v>
      </c>
      <c r="H32" s="49">
        <v>0</v>
      </c>
      <c r="I32" s="41">
        <v>0</v>
      </c>
      <c r="J32" s="49">
        <v>0</v>
      </c>
      <c r="K32" s="41">
        <v>0</v>
      </c>
      <c r="L32" s="49">
        <v>0</v>
      </c>
      <c r="M32" s="61">
        <v>0</v>
      </c>
      <c r="N32" s="49">
        <v>0</v>
      </c>
      <c r="O32" s="50">
        <v>0</v>
      </c>
      <c r="P32" s="49">
        <v>0</v>
      </c>
      <c r="Q32" s="41">
        <v>0</v>
      </c>
      <c r="R32" s="47">
        <v>0</v>
      </c>
      <c r="S32" s="41">
        <v>0</v>
      </c>
      <c r="T32" s="49">
        <v>0</v>
      </c>
      <c r="U32" s="41">
        <v>0</v>
      </c>
      <c r="V32" s="49">
        <v>0</v>
      </c>
      <c r="W32" s="41">
        <v>0</v>
      </c>
      <c r="X32" s="49">
        <v>0</v>
      </c>
      <c r="Y32" s="41">
        <v>0</v>
      </c>
      <c r="Z32" s="49">
        <v>0</v>
      </c>
      <c r="AA32" s="41">
        <v>0</v>
      </c>
      <c r="AB32" s="51">
        <v>13</v>
      </c>
      <c r="AC32" s="48">
        <f>51-AB32</f>
        <v>38</v>
      </c>
      <c r="AD32" s="52">
        <v>12</v>
      </c>
      <c r="AE32" s="48">
        <f>51-AD32</f>
        <v>39</v>
      </c>
      <c r="AF32" s="52">
        <v>6</v>
      </c>
      <c r="AG32" s="48">
        <f>51-AF32</f>
        <v>45</v>
      </c>
      <c r="AH32" s="52">
        <v>12</v>
      </c>
      <c r="AI32" s="48">
        <f>51-AH32</f>
        <v>39</v>
      </c>
      <c r="AJ32" s="52">
        <v>11</v>
      </c>
      <c r="AK32" s="48">
        <f>51-AJ32</f>
        <v>40</v>
      </c>
      <c r="AL32" s="52">
        <v>8</v>
      </c>
      <c r="AM32" s="53">
        <f>51-AL32</f>
        <v>43</v>
      </c>
      <c r="AN32" s="49">
        <v>0</v>
      </c>
      <c r="AO32" s="41">
        <v>0</v>
      </c>
      <c r="AP32" s="49">
        <v>0</v>
      </c>
      <c r="AQ32" s="41">
        <v>0</v>
      </c>
      <c r="AR32" s="49">
        <v>0</v>
      </c>
      <c r="AS32" s="41">
        <v>0</v>
      </c>
      <c r="AT32" s="49">
        <v>0</v>
      </c>
      <c r="AU32" s="41">
        <v>0</v>
      </c>
      <c r="AV32" s="49">
        <v>0</v>
      </c>
      <c r="AW32" s="41">
        <v>0</v>
      </c>
      <c r="AX32" s="49">
        <v>0</v>
      </c>
      <c r="AY32" s="41">
        <v>0</v>
      </c>
      <c r="AZ32" s="49">
        <v>0</v>
      </c>
      <c r="BA32" s="41">
        <v>0</v>
      </c>
      <c r="BB32" s="49">
        <v>0</v>
      </c>
      <c r="BC32" s="41">
        <v>0</v>
      </c>
      <c r="BD32" s="49">
        <v>0</v>
      </c>
      <c r="BE32" s="41">
        <v>0</v>
      </c>
      <c r="BF32" s="49">
        <v>0</v>
      </c>
      <c r="BG32" s="41">
        <v>0</v>
      </c>
      <c r="BH32" s="49">
        <v>0</v>
      </c>
      <c r="BI32" s="41">
        <v>0</v>
      </c>
      <c r="BJ32" s="49">
        <v>0</v>
      </c>
      <c r="BK32" s="41">
        <v>0</v>
      </c>
      <c r="BL32" s="49">
        <v>0</v>
      </c>
      <c r="BM32" s="41">
        <v>0</v>
      </c>
      <c r="BN32" s="49">
        <v>0</v>
      </c>
      <c r="BO32" s="50">
        <v>0</v>
      </c>
      <c r="BP32" s="74">
        <v>0</v>
      </c>
      <c r="BQ32" s="61">
        <v>0</v>
      </c>
      <c r="BR32" s="42"/>
      <c r="BS32" s="43">
        <f t="shared" si="18"/>
        <v>0</v>
      </c>
      <c r="BT32" s="43">
        <f t="shared" si="19"/>
        <v>0</v>
      </c>
      <c r="BU32" s="43">
        <f t="shared" si="20"/>
        <v>0</v>
      </c>
      <c r="BV32" s="43">
        <f t="shared" si="21"/>
        <v>0</v>
      </c>
      <c r="BW32" s="43">
        <f t="shared" si="22"/>
        <v>0</v>
      </c>
      <c r="BX32" s="43">
        <f t="shared" si="23"/>
        <v>0</v>
      </c>
      <c r="BY32" s="43">
        <f t="shared" si="24"/>
        <v>0</v>
      </c>
      <c r="BZ32" s="43">
        <f t="shared" si="25"/>
        <v>0</v>
      </c>
      <c r="CA32" s="43">
        <f t="shared" si="26"/>
        <v>0</v>
      </c>
      <c r="CB32" s="43">
        <f t="shared" si="27"/>
        <v>0</v>
      </c>
      <c r="CC32" s="43">
        <f t="shared" si="28"/>
        <v>0</v>
      </c>
      <c r="CD32" s="43">
        <f t="shared" si="29"/>
        <v>38</v>
      </c>
      <c r="CE32" s="43">
        <f t="shared" si="30"/>
        <v>39</v>
      </c>
      <c r="CF32" s="43">
        <f t="shared" si="31"/>
        <v>45</v>
      </c>
      <c r="CG32" s="43">
        <f t="shared" si="32"/>
        <v>39</v>
      </c>
      <c r="CH32" s="43">
        <f t="shared" si="33"/>
        <v>40</v>
      </c>
      <c r="CI32" s="43">
        <f t="shared" si="34"/>
        <v>43</v>
      </c>
      <c r="CJ32" s="43">
        <f t="shared" si="35"/>
        <v>0</v>
      </c>
      <c r="CK32" s="43">
        <f t="shared" si="36"/>
        <v>0</v>
      </c>
      <c r="CL32" s="43">
        <f t="shared" si="37"/>
        <v>0</v>
      </c>
      <c r="CM32" s="43">
        <f t="shared" si="38"/>
        <v>0</v>
      </c>
      <c r="CN32" s="43">
        <f t="shared" si="39"/>
        <v>0</v>
      </c>
      <c r="CO32" s="43">
        <f t="shared" si="40"/>
        <v>0</v>
      </c>
      <c r="CP32" s="43">
        <f t="shared" si="41"/>
        <v>0</v>
      </c>
      <c r="CQ32" s="43">
        <f t="shared" si="42"/>
        <v>0</v>
      </c>
      <c r="CR32" s="43">
        <f t="shared" si="43"/>
        <v>0</v>
      </c>
      <c r="CS32" s="43">
        <f t="shared" si="44"/>
        <v>0</v>
      </c>
      <c r="CT32" s="43">
        <f t="shared" si="45"/>
        <v>0</v>
      </c>
      <c r="CU32" s="43">
        <f t="shared" si="46"/>
        <v>0</v>
      </c>
      <c r="CV32" s="43">
        <f t="shared" si="47"/>
        <v>0</v>
      </c>
      <c r="CW32" s="43">
        <f t="shared" si="48"/>
        <v>0</v>
      </c>
      <c r="CX32" s="43">
        <f t="shared" si="49"/>
        <v>0</v>
      </c>
      <c r="CY32" s="44">
        <f t="shared" si="50"/>
        <v>244</v>
      </c>
      <c r="CZ32" s="45"/>
      <c r="DA32" s="46">
        <f t="shared" si="51"/>
        <v>0</v>
      </c>
      <c r="DB32" s="46">
        <f t="shared" si="52"/>
        <v>0</v>
      </c>
      <c r="DC32" s="46">
        <f t="shared" si="53"/>
        <v>0</v>
      </c>
      <c r="DD32" s="46">
        <f t="shared" si="54"/>
        <v>0</v>
      </c>
      <c r="DE32" s="46">
        <f t="shared" si="55"/>
        <v>0</v>
      </c>
      <c r="DF32" s="46">
        <f t="shared" si="56"/>
        <v>0</v>
      </c>
      <c r="DG32" s="46">
        <f t="shared" si="57"/>
        <v>0</v>
      </c>
      <c r="DH32" s="46">
        <f t="shared" si="58"/>
        <v>0</v>
      </c>
      <c r="DI32" s="46">
        <f t="shared" si="59"/>
        <v>0</v>
      </c>
      <c r="DJ32" s="46">
        <f t="shared" si="60"/>
        <v>0</v>
      </c>
      <c r="DK32" s="46">
        <f t="shared" si="61"/>
        <v>0</v>
      </c>
      <c r="DL32" s="46">
        <f t="shared" si="62"/>
        <v>0</v>
      </c>
      <c r="DM32" s="46">
        <f t="shared" si="63"/>
        <v>0</v>
      </c>
      <c r="DN32" s="46">
        <f t="shared" si="64"/>
        <v>0</v>
      </c>
      <c r="DO32" s="46">
        <f t="shared" si="65"/>
        <v>0</v>
      </c>
      <c r="DP32" s="46">
        <f t="shared" si="66"/>
        <v>0</v>
      </c>
      <c r="DQ32" s="46">
        <f t="shared" si="67"/>
        <v>0</v>
      </c>
      <c r="DR32" s="46">
        <f t="shared" si="68"/>
        <v>0</v>
      </c>
      <c r="DS32" s="46">
        <f t="shared" si="69"/>
        <v>0</v>
      </c>
      <c r="DT32" s="46">
        <f t="shared" si="70"/>
        <v>0</v>
      </c>
      <c r="DU32" s="46">
        <f t="shared" si="71"/>
        <v>0</v>
      </c>
      <c r="DV32" s="46">
        <f t="shared" si="72"/>
        <v>0</v>
      </c>
      <c r="DW32" s="46">
        <f t="shared" si="73"/>
        <v>0</v>
      </c>
      <c r="DX32" s="46">
        <f t="shared" si="74"/>
        <v>0</v>
      </c>
      <c r="DY32" s="46">
        <f t="shared" si="75"/>
        <v>0</v>
      </c>
      <c r="DZ32" s="45">
        <f t="shared" si="76"/>
        <v>0</v>
      </c>
      <c r="EA32" s="45">
        <f t="shared" si="77"/>
        <v>38</v>
      </c>
      <c r="EB32" s="45">
        <f t="shared" si="78"/>
        <v>39</v>
      </c>
      <c r="EC32" s="45">
        <f t="shared" si="79"/>
        <v>39</v>
      </c>
      <c r="ED32" s="45">
        <f t="shared" si="80"/>
        <v>40</v>
      </c>
      <c r="EE32" s="45">
        <f t="shared" si="81"/>
        <v>43</v>
      </c>
      <c r="EF32" s="45">
        <f t="shared" si="82"/>
        <v>45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1" t="s">
        <v>72</v>
      </c>
      <c r="C33" s="15"/>
      <c r="D33" s="32">
        <f>CY33-SUM($DA33:CHOOSE($DA$8,$DA33,$DB33,$DC33,$DD33,$DE33,$DF33,$DG33,$DH33,$DI33,$DJ33,$DK33,$DL33,$DM33,$DN33,$DO33,$DP33,$DQ33,$DR33,$DS33,$DT33,$DU33,$DV33,$DW33,$DX33))</f>
        <v>233</v>
      </c>
      <c r="E33" s="15"/>
      <c r="F33" s="47">
        <v>0</v>
      </c>
      <c r="G33" s="41">
        <v>0</v>
      </c>
      <c r="H33" s="49">
        <v>0</v>
      </c>
      <c r="I33" s="41">
        <v>0</v>
      </c>
      <c r="J33" s="49">
        <v>0</v>
      </c>
      <c r="K33" s="41">
        <v>0</v>
      </c>
      <c r="L33" s="49">
        <v>0</v>
      </c>
      <c r="M33" s="61">
        <v>0</v>
      </c>
      <c r="N33" s="49">
        <v>0</v>
      </c>
      <c r="O33" s="50">
        <v>0</v>
      </c>
      <c r="P33" s="49">
        <v>0</v>
      </c>
      <c r="Q33" s="41">
        <v>0</v>
      </c>
      <c r="R33" s="47">
        <v>13</v>
      </c>
      <c r="S33" s="41">
        <f>51-R33</f>
        <v>38</v>
      </c>
      <c r="T33" s="49">
        <v>13</v>
      </c>
      <c r="U33" s="41">
        <f>51-T33</f>
        <v>38</v>
      </c>
      <c r="V33" s="49">
        <v>15</v>
      </c>
      <c r="W33" s="41">
        <f>51-V33</f>
        <v>36</v>
      </c>
      <c r="X33" s="49">
        <v>16</v>
      </c>
      <c r="Y33" s="41">
        <f>51-X33</f>
        <v>35</v>
      </c>
      <c r="Z33" s="49">
        <v>11</v>
      </c>
      <c r="AA33" s="41">
        <f>51-Z33</f>
        <v>40</v>
      </c>
      <c r="AB33" s="47">
        <v>0</v>
      </c>
      <c r="AC33" s="41">
        <v>0</v>
      </c>
      <c r="AD33" s="49">
        <v>0</v>
      </c>
      <c r="AE33" s="41">
        <v>0</v>
      </c>
      <c r="AF33" s="49">
        <v>0</v>
      </c>
      <c r="AG33" s="41">
        <v>0</v>
      </c>
      <c r="AH33" s="49">
        <v>0</v>
      </c>
      <c r="AI33" s="41">
        <v>0</v>
      </c>
      <c r="AJ33" s="49">
        <v>0</v>
      </c>
      <c r="AK33" s="41">
        <v>0</v>
      </c>
      <c r="AL33" s="49">
        <v>0</v>
      </c>
      <c r="AM33" s="50">
        <v>0</v>
      </c>
      <c r="AN33" s="49">
        <v>0</v>
      </c>
      <c r="AO33" s="41">
        <v>0</v>
      </c>
      <c r="AP33" s="49">
        <v>0</v>
      </c>
      <c r="AQ33" s="41">
        <v>0</v>
      </c>
      <c r="AR33" s="49">
        <v>0</v>
      </c>
      <c r="AS33" s="41">
        <v>0</v>
      </c>
      <c r="AT33" s="49">
        <v>0</v>
      </c>
      <c r="AU33" s="41">
        <v>0</v>
      </c>
      <c r="AV33" s="49">
        <v>0</v>
      </c>
      <c r="AW33" s="41">
        <v>0</v>
      </c>
      <c r="AX33" s="49">
        <v>0</v>
      </c>
      <c r="AY33" s="41">
        <v>0</v>
      </c>
      <c r="AZ33" s="49">
        <v>0</v>
      </c>
      <c r="BA33" s="41">
        <v>0</v>
      </c>
      <c r="BB33" s="49">
        <v>0</v>
      </c>
      <c r="BC33" s="41">
        <v>0</v>
      </c>
      <c r="BD33" s="49">
        <v>0</v>
      </c>
      <c r="BE33" s="41">
        <v>0</v>
      </c>
      <c r="BF33" s="49">
        <v>0</v>
      </c>
      <c r="BG33" s="41">
        <v>0</v>
      </c>
      <c r="BH33" s="49">
        <v>0</v>
      </c>
      <c r="BI33" s="41">
        <v>0</v>
      </c>
      <c r="BJ33" s="49">
        <v>0</v>
      </c>
      <c r="BK33" s="41">
        <v>0</v>
      </c>
      <c r="BL33" s="49">
        <v>0</v>
      </c>
      <c r="BM33" s="41">
        <v>0</v>
      </c>
      <c r="BN33" s="49">
        <v>0</v>
      </c>
      <c r="BO33" s="50">
        <v>0</v>
      </c>
      <c r="BP33" s="54">
        <v>5</v>
      </c>
      <c r="BQ33" s="71">
        <f>51-BP33</f>
        <v>46</v>
      </c>
      <c r="BR33" s="42"/>
      <c r="BS33" s="43">
        <f t="shared" si="18"/>
        <v>0</v>
      </c>
      <c r="BT33" s="43">
        <f t="shared" si="19"/>
        <v>0</v>
      </c>
      <c r="BU33" s="43">
        <f t="shared" si="20"/>
        <v>0</v>
      </c>
      <c r="BV33" s="43">
        <f t="shared" si="21"/>
        <v>0</v>
      </c>
      <c r="BW33" s="43">
        <f t="shared" si="22"/>
        <v>0</v>
      </c>
      <c r="BX33" s="43">
        <f t="shared" si="23"/>
        <v>0</v>
      </c>
      <c r="BY33" s="43">
        <f t="shared" si="24"/>
        <v>38</v>
      </c>
      <c r="BZ33" s="43">
        <f t="shared" si="25"/>
        <v>38</v>
      </c>
      <c r="CA33" s="43">
        <f t="shared" si="26"/>
        <v>36</v>
      </c>
      <c r="CB33" s="43">
        <f t="shared" si="27"/>
        <v>35</v>
      </c>
      <c r="CC33" s="43">
        <f t="shared" si="28"/>
        <v>40</v>
      </c>
      <c r="CD33" s="43">
        <f t="shared" si="29"/>
        <v>0</v>
      </c>
      <c r="CE33" s="43">
        <f t="shared" si="30"/>
        <v>0</v>
      </c>
      <c r="CF33" s="43">
        <f t="shared" si="31"/>
        <v>0</v>
      </c>
      <c r="CG33" s="43">
        <f t="shared" si="32"/>
        <v>0</v>
      </c>
      <c r="CH33" s="43">
        <f t="shared" si="33"/>
        <v>0</v>
      </c>
      <c r="CI33" s="43">
        <f t="shared" si="34"/>
        <v>0</v>
      </c>
      <c r="CJ33" s="43">
        <f t="shared" si="35"/>
        <v>0</v>
      </c>
      <c r="CK33" s="43">
        <f t="shared" si="36"/>
        <v>0</v>
      </c>
      <c r="CL33" s="43">
        <f t="shared" si="37"/>
        <v>0</v>
      </c>
      <c r="CM33" s="43">
        <f t="shared" si="38"/>
        <v>0</v>
      </c>
      <c r="CN33" s="43">
        <f t="shared" si="39"/>
        <v>0</v>
      </c>
      <c r="CO33" s="43">
        <f t="shared" si="40"/>
        <v>0</v>
      </c>
      <c r="CP33" s="43">
        <f t="shared" si="41"/>
        <v>0</v>
      </c>
      <c r="CQ33" s="43">
        <f t="shared" si="42"/>
        <v>0</v>
      </c>
      <c r="CR33" s="43">
        <f t="shared" si="43"/>
        <v>0</v>
      </c>
      <c r="CS33" s="43">
        <f t="shared" si="44"/>
        <v>0</v>
      </c>
      <c r="CT33" s="43">
        <f t="shared" si="45"/>
        <v>0</v>
      </c>
      <c r="CU33" s="43">
        <f t="shared" si="46"/>
        <v>0</v>
      </c>
      <c r="CV33" s="43">
        <f t="shared" si="47"/>
        <v>0</v>
      </c>
      <c r="CW33" s="43">
        <f t="shared" si="48"/>
        <v>0</v>
      </c>
      <c r="CX33" s="43">
        <f t="shared" si="49"/>
        <v>46</v>
      </c>
      <c r="CY33" s="44">
        <f t="shared" si="50"/>
        <v>233</v>
      </c>
      <c r="CZ33" s="45"/>
      <c r="DA33" s="46">
        <f t="shared" si="51"/>
        <v>0</v>
      </c>
      <c r="DB33" s="46">
        <f t="shared" si="52"/>
        <v>0</v>
      </c>
      <c r="DC33" s="46">
        <f t="shared" si="53"/>
        <v>0</v>
      </c>
      <c r="DD33" s="46">
        <f t="shared" si="54"/>
        <v>0</v>
      </c>
      <c r="DE33" s="46">
        <f t="shared" si="55"/>
        <v>0</v>
      </c>
      <c r="DF33" s="46">
        <f t="shared" si="56"/>
        <v>0</v>
      </c>
      <c r="DG33" s="46">
        <f t="shared" si="57"/>
        <v>0</v>
      </c>
      <c r="DH33" s="46">
        <f t="shared" si="58"/>
        <v>0</v>
      </c>
      <c r="DI33" s="46">
        <f t="shared" si="59"/>
        <v>0</v>
      </c>
      <c r="DJ33" s="46">
        <f t="shared" si="60"/>
        <v>0</v>
      </c>
      <c r="DK33" s="46">
        <f t="shared" si="61"/>
        <v>0</v>
      </c>
      <c r="DL33" s="46">
        <f t="shared" si="62"/>
        <v>0</v>
      </c>
      <c r="DM33" s="46">
        <f t="shared" si="63"/>
        <v>0</v>
      </c>
      <c r="DN33" s="46">
        <f t="shared" si="64"/>
        <v>0</v>
      </c>
      <c r="DO33" s="46">
        <f t="shared" si="65"/>
        <v>0</v>
      </c>
      <c r="DP33" s="46">
        <f t="shared" si="66"/>
        <v>0</v>
      </c>
      <c r="DQ33" s="46">
        <f t="shared" si="67"/>
        <v>0</v>
      </c>
      <c r="DR33" s="46">
        <f t="shared" si="68"/>
        <v>0</v>
      </c>
      <c r="DS33" s="46">
        <f t="shared" si="69"/>
        <v>0</v>
      </c>
      <c r="DT33" s="46">
        <f t="shared" si="70"/>
        <v>0</v>
      </c>
      <c r="DU33" s="46">
        <f t="shared" si="71"/>
        <v>0</v>
      </c>
      <c r="DV33" s="46">
        <f t="shared" si="72"/>
        <v>0</v>
      </c>
      <c r="DW33" s="46">
        <f t="shared" si="73"/>
        <v>0</v>
      </c>
      <c r="DX33" s="46">
        <f t="shared" si="74"/>
        <v>0</v>
      </c>
      <c r="DY33" s="46">
        <f t="shared" si="75"/>
        <v>0</v>
      </c>
      <c r="DZ33" s="45">
        <f t="shared" si="76"/>
        <v>0</v>
      </c>
      <c r="EA33" s="45">
        <f t="shared" si="77"/>
        <v>35</v>
      </c>
      <c r="EB33" s="45">
        <f t="shared" si="78"/>
        <v>36</v>
      </c>
      <c r="EC33" s="45">
        <f t="shared" si="79"/>
        <v>38</v>
      </c>
      <c r="ED33" s="45">
        <f t="shared" si="80"/>
        <v>38</v>
      </c>
      <c r="EE33" s="45">
        <f t="shared" si="81"/>
        <v>40</v>
      </c>
      <c r="EF33" s="45">
        <f t="shared" si="82"/>
        <v>46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124</v>
      </c>
      <c r="C34" s="15"/>
      <c r="D34" s="32">
        <f>CY34-SUM($DA34:CHOOSE($DA$8,$DA34,$DB34,$DC34,$DD34,$DE34,$DF34,$DG34,$DH34,$DI34,$DJ34,$DK34,$DL34,$DM34,$DN34,$DO34,$DP34,$DQ34,$DR34,$DS34,$DT34,$DU34,$DV34,$DW34,$DX34))</f>
        <v>222</v>
      </c>
      <c r="E34" s="15"/>
      <c r="F34" s="47">
        <v>0</v>
      </c>
      <c r="G34" s="41">
        <v>0</v>
      </c>
      <c r="H34" s="49">
        <v>0</v>
      </c>
      <c r="I34" s="41">
        <v>0</v>
      </c>
      <c r="J34" s="49">
        <v>0</v>
      </c>
      <c r="K34" s="41">
        <v>0</v>
      </c>
      <c r="L34" s="49">
        <v>0</v>
      </c>
      <c r="M34" s="61">
        <v>0</v>
      </c>
      <c r="N34" s="49">
        <v>0</v>
      </c>
      <c r="O34" s="50">
        <v>0</v>
      </c>
      <c r="P34" s="49">
        <v>0</v>
      </c>
      <c r="Q34" s="41">
        <v>0</v>
      </c>
      <c r="R34" s="47">
        <v>3</v>
      </c>
      <c r="S34" s="41">
        <f>51-R34</f>
        <v>48</v>
      </c>
      <c r="T34" s="49">
        <v>4</v>
      </c>
      <c r="U34" s="41">
        <f>51-T34</f>
        <v>47</v>
      </c>
      <c r="V34" s="49">
        <v>7</v>
      </c>
      <c r="W34" s="41">
        <f>51-V34</f>
        <v>44</v>
      </c>
      <c r="X34" s="49">
        <v>10</v>
      </c>
      <c r="Y34" s="41">
        <f>51-X34</f>
        <v>41</v>
      </c>
      <c r="Z34" s="49">
        <v>9</v>
      </c>
      <c r="AA34" s="41">
        <f>51-Z34</f>
        <v>42</v>
      </c>
      <c r="AB34" s="47">
        <v>0</v>
      </c>
      <c r="AC34" s="41">
        <v>0</v>
      </c>
      <c r="AD34" s="49">
        <v>0</v>
      </c>
      <c r="AE34" s="41">
        <v>0</v>
      </c>
      <c r="AF34" s="49">
        <v>0</v>
      </c>
      <c r="AG34" s="41">
        <v>0</v>
      </c>
      <c r="AH34" s="49">
        <v>0</v>
      </c>
      <c r="AI34" s="41">
        <v>0</v>
      </c>
      <c r="AJ34" s="49">
        <v>0</v>
      </c>
      <c r="AK34" s="41">
        <v>0</v>
      </c>
      <c r="AL34" s="49">
        <v>0</v>
      </c>
      <c r="AM34" s="50">
        <v>0</v>
      </c>
      <c r="AN34" s="49">
        <v>0</v>
      </c>
      <c r="AO34" s="41">
        <v>0</v>
      </c>
      <c r="AP34" s="49">
        <v>0</v>
      </c>
      <c r="AQ34" s="41">
        <v>0</v>
      </c>
      <c r="AR34" s="49">
        <v>0</v>
      </c>
      <c r="AS34" s="41">
        <v>0</v>
      </c>
      <c r="AT34" s="49">
        <v>0</v>
      </c>
      <c r="AU34" s="41">
        <v>0</v>
      </c>
      <c r="AV34" s="49">
        <v>0</v>
      </c>
      <c r="AW34" s="41">
        <v>0</v>
      </c>
      <c r="AX34" s="49">
        <v>0</v>
      </c>
      <c r="AY34" s="41">
        <v>0</v>
      </c>
      <c r="AZ34" s="49">
        <v>0</v>
      </c>
      <c r="BA34" s="41">
        <v>0</v>
      </c>
      <c r="BB34" s="49">
        <v>0</v>
      </c>
      <c r="BC34" s="41">
        <v>0</v>
      </c>
      <c r="BD34" s="49">
        <v>0</v>
      </c>
      <c r="BE34" s="41">
        <v>0</v>
      </c>
      <c r="BF34" s="49">
        <v>0</v>
      </c>
      <c r="BG34" s="41">
        <v>0</v>
      </c>
      <c r="BH34" s="49">
        <v>0</v>
      </c>
      <c r="BI34" s="41">
        <v>0</v>
      </c>
      <c r="BJ34" s="49">
        <v>0</v>
      </c>
      <c r="BK34" s="41">
        <v>0</v>
      </c>
      <c r="BL34" s="49">
        <v>0</v>
      </c>
      <c r="BM34" s="41">
        <v>0</v>
      </c>
      <c r="BN34" s="49">
        <v>0</v>
      </c>
      <c r="BO34" s="50">
        <v>0</v>
      </c>
      <c r="BP34" s="80">
        <v>0</v>
      </c>
      <c r="BQ34" s="71">
        <v>0</v>
      </c>
      <c r="BR34" s="42"/>
      <c r="BS34" s="43">
        <f t="shared" si="18"/>
        <v>0</v>
      </c>
      <c r="BT34" s="43">
        <f t="shared" si="19"/>
        <v>0</v>
      </c>
      <c r="BU34" s="43">
        <f t="shared" si="20"/>
        <v>0</v>
      </c>
      <c r="BV34" s="43">
        <f t="shared" si="21"/>
        <v>0</v>
      </c>
      <c r="BW34" s="43">
        <f t="shared" si="22"/>
        <v>0</v>
      </c>
      <c r="BX34" s="43">
        <f t="shared" si="23"/>
        <v>0</v>
      </c>
      <c r="BY34" s="43">
        <f t="shared" si="24"/>
        <v>48</v>
      </c>
      <c r="BZ34" s="43">
        <f t="shared" si="25"/>
        <v>47</v>
      </c>
      <c r="CA34" s="43">
        <f t="shared" si="26"/>
        <v>44</v>
      </c>
      <c r="CB34" s="43">
        <f t="shared" si="27"/>
        <v>41</v>
      </c>
      <c r="CC34" s="43">
        <f t="shared" si="28"/>
        <v>42</v>
      </c>
      <c r="CD34" s="43">
        <f t="shared" si="29"/>
        <v>0</v>
      </c>
      <c r="CE34" s="43">
        <f t="shared" si="30"/>
        <v>0</v>
      </c>
      <c r="CF34" s="43">
        <f t="shared" si="31"/>
        <v>0</v>
      </c>
      <c r="CG34" s="43">
        <f t="shared" si="32"/>
        <v>0</v>
      </c>
      <c r="CH34" s="43">
        <f t="shared" si="33"/>
        <v>0</v>
      </c>
      <c r="CI34" s="43">
        <f t="shared" si="34"/>
        <v>0</v>
      </c>
      <c r="CJ34" s="43">
        <f t="shared" si="35"/>
        <v>0</v>
      </c>
      <c r="CK34" s="43">
        <f t="shared" si="36"/>
        <v>0</v>
      </c>
      <c r="CL34" s="43">
        <f t="shared" si="37"/>
        <v>0</v>
      </c>
      <c r="CM34" s="43">
        <f t="shared" si="38"/>
        <v>0</v>
      </c>
      <c r="CN34" s="43">
        <f t="shared" si="39"/>
        <v>0</v>
      </c>
      <c r="CO34" s="43">
        <f t="shared" si="40"/>
        <v>0</v>
      </c>
      <c r="CP34" s="43">
        <f t="shared" si="41"/>
        <v>0</v>
      </c>
      <c r="CQ34" s="43">
        <f t="shared" si="42"/>
        <v>0</v>
      </c>
      <c r="CR34" s="43">
        <f t="shared" si="43"/>
        <v>0</v>
      </c>
      <c r="CS34" s="43">
        <f t="shared" si="44"/>
        <v>0</v>
      </c>
      <c r="CT34" s="43">
        <f t="shared" si="45"/>
        <v>0</v>
      </c>
      <c r="CU34" s="43">
        <f t="shared" si="46"/>
        <v>0</v>
      </c>
      <c r="CV34" s="43">
        <f t="shared" si="47"/>
        <v>0</v>
      </c>
      <c r="CW34" s="43">
        <f t="shared" si="48"/>
        <v>0</v>
      </c>
      <c r="CX34" s="43">
        <f t="shared" si="49"/>
        <v>0</v>
      </c>
      <c r="CY34" s="44">
        <f t="shared" si="50"/>
        <v>222</v>
      </c>
      <c r="CZ34" s="45"/>
      <c r="DA34" s="46">
        <f t="shared" si="51"/>
        <v>0</v>
      </c>
      <c r="DB34" s="46">
        <f t="shared" si="52"/>
        <v>0</v>
      </c>
      <c r="DC34" s="46">
        <f t="shared" si="53"/>
        <v>0</v>
      </c>
      <c r="DD34" s="46">
        <f t="shared" si="54"/>
        <v>0</v>
      </c>
      <c r="DE34" s="46">
        <f t="shared" si="55"/>
        <v>0</v>
      </c>
      <c r="DF34" s="46">
        <f t="shared" si="56"/>
        <v>0</v>
      </c>
      <c r="DG34" s="46">
        <f t="shared" si="57"/>
        <v>0</v>
      </c>
      <c r="DH34" s="46">
        <f t="shared" si="58"/>
        <v>0</v>
      </c>
      <c r="DI34" s="46">
        <f t="shared" si="59"/>
        <v>0</v>
      </c>
      <c r="DJ34" s="46">
        <f t="shared" si="60"/>
        <v>0</v>
      </c>
      <c r="DK34" s="46">
        <f t="shared" si="61"/>
        <v>0</v>
      </c>
      <c r="DL34" s="46">
        <f t="shared" si="62"/>
        <v>0</v>
      </c>
      <c r="DM34" s="46">
        <f t="shared" si="63"/>
        <v>0</v>
      </c>
      <c r="DN34" s="46">
        <f t="shared" si="64"/>
        <v>0</v>
      </c>
      <c r="DO34" s="46">
        <f t="shared" si="65"/>
        <v>0</v>
      </c>
      <c r="DP34" s="46">
        <f t="shared" si="66"/>
        <v>0</v>
      </c>
      <c r="DQ34" s="46">
        <f t="shared" si="67"/>
        <v>0</v>
      </c>
      <c r="DR34" s="46">
        <f t="shared" si="68"/>
        <v>0</v>
      </c>
      <c r="DS34" s="46">
        <f t="shared" si="69"/>
        <v>0</v>
      </c>
      <c r="DT34" s="46">
        <f t="shared" si="70"/>
        <v>0</v>
      </c>
      <c r="DU34" s="46">
        <f t="shared" si="71"/>
        <v>0</v>
      </c>
      <c r="DV34" s="46">
        <f t="shared" si="72"/>
        <v>0</v>
      </c>
      <c r="DW34" s="46">
        <f t="shared" si="73"/>
        <v>0</v>
      </c>
      <c r="DX34" s="46">
        <f t="shared" si="74"/>
        <v>0</v>
      </c>
      <c r="DY34" s="46">
        <f t="shared" si="75"/>
        <v>0</v>
      </c>
      <c r="DZ34" s="45">
        <f t="shared" si="76"/>
        <v>0</v>
      </c>
      <c r="EA34" s="45">
        <f t="shared" si="77"/>
        <v>0</v>
      </c>
      <c r="EB34" s="45">
        <f t="shared" si="78"/>
        <v>41</v>
      </c>
      <c r="EC34" s="45">
        <f t="shared" si="79"/>
        <v>42</v>
      </c>
      <c r="ED34" s="45">
        <f t="shared" si="80"/>
        <v>44</v>
      </c>
      <c r="EE34" s="45">
        <f t="shared" si="81"/>
        <v>47</v>
      </c>
      <c r="EF34" s="45">
        <f t="shared" si="82"/>
        <v>48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79" t="s">
        <v>60</v>
      </c>
      <c r="C35" s="15"/>
      <c r="D35" s="32">
        <f>CY35-SUM($DA35:CHOOSE($DA$8,$DA35,$DB35,$DC35,$DD35,$DE35,$DF35,$DG35,$DH35,$DI35,$DJ35,$DK35,$DL35,$DM35,$DN35,$DO35,$DP35,$DQ35,$DR35,$DS35,$DT35,$DU35,$DV35,$DW35,$DX35))</f>
        <v>218</v>
      </c>
      <c r="E35" s="15"/>
      <c r="F35" s="47">
        <v>7</v>
      </c>
      <c r="G35" s="48">
        <f>51-F35</f>
        <v>44</v>
      </c>
      <c r="H35" s="49">
        <v>12</v>
      </c>
      <c r="I35" s="48">
        <f>51-H35</f>
        <v>39</v>
      </c>
      <c r="J35" s="49">
        <v>26</v>
      </c>
      <c r="K35" s="41">
        <f>51-J35</f>
        <v>25</v>
      </c>
      <c r="L35" s="49">
        <v>16</v>
      </c>
      <c r="M35" s="61">
        <f>51-L35</f>
        <v>35</v>
      </c>
      <c r="N35" s="68">
        <v>21</v>
      </c>
      <c r="O35" s="50">
        <f>51-N35</f>
        <v>30</v>
      </c>
      <c r="P35" s="68">
        <v>0</v>
      </c>
      <c r="Q35" s="71">
        <v>0</v>
      </c>
      <c r="R35" s="47">
        <v>0</v>
      </c>
      <c r="S35" s="71">
        <v>0</v>
      </c>
      <c r="T35" s="68">
        <v>0</v>
      </c>
      <c r="U35" s="71">
        <v>0</v>
      </c>
      <c r="V35" s="68">
        <v>0</v>
      </c>
      <c r="W35" s="71">
        <v>0</v>
      </c>
      <c r="X35" s="68">
        <v>0</v>
      </c>
      <c r="Y35" s="71">
        <v>0</v>
      </c>
      <c r="Z35" s="68">
        <v>0</v>
      </c>
      <c r="AA35" s="71">
        <v>0</v>
      </c>
      <c r="AB35" s="47">
        <v>0</v>
      </c>
      <c r="AC35" s="71">
        <v>0</v>
      </c>
      <c r="AD35" s="68">
        <v>0</v>
      </c>
      <c r="AE35" s="71">
        <v>0</v>
      </c>
      <c r="AF35" s="68">
        <v>0</v>
      </c>
      <c r="AG35" s="71">
        <v>0</v>
      </c>
      <c r="AH35" s="68">
        <v>0</v>
      </c>
      <c r="AI35" s="71">
        <v>0</v>
      </c>
      <c r="AJ35" s="68">
        <v>0</v>
      </c>
      <c r="AK35" s="71">
        <v>0</v>
      </c>
      <c r="AL35" s="68">
        <v>0</v>
      </c>
      <c r="AM35" s="50">
        <v>0</v>
      </c>
      <c r="AN35" s="49">
        <v>0</v>
      </c>
      <c r="AO35" s="41">
        <v>0</v>
      </c>
      <c r="AP35" s="68">
        <v>0</v>
      </c>
      <c r="AQ35" s="71">
        <v>0</v>
      </c>
      <c r="AR35" s="68">
        <v>0</v>
      </c>
      <c r="AS35" s="71">
        <v>0</v>
      </c>
      <c r="AT35" s="49">
        <v>0</v>
      </c>
      <c r="AU35" s="41">
        <v>0</v>
      </c>
      <c r="AV35" s="68">
        <v>0</v>
      </c>
      <c r="AW35" s="71">
        <v>0</v>
      </c>
      <c r="AX35" s="68">
        <v>0</v>
      </c>
      <c r="AY35" s="71">
        <v>0</v>
      </c>
      <c r="AZ35" s="68">
        <v>0</v>
      </c>
      <c r="BA35" s="71">
        <v>0</v>
      </c>
      <c r="BB35" s="49">
        <v>0</v>
      </c>
      <c r="BC35" s="41">
        <v>0</v>
      </c>
      <c r="BD35" s="68">
        <v>0</v>
      </c>
      <c r="BE35" s="71">
        <v>0</v>
      </c>
      <c r="BF35" s="68">
        <v>0</v>
      </c>
      <c r="BG35" s="71">
        <v>0</v>
      </c>
      <c r="BH35" s="68">
        <v>0</v>
      </c>
      <c r="BI35" s="71">
        <v>0</v>
      </c>
      <c r="BJ35" s="68">
        <v>0</v>
      </c>
      <c r="BK35" s="71">
        <v>0</v>
      </c>
      <c r="BL35" s="68">
        <v>0</v>
      </c>
      <c r="BM35" s="71">
        <v>0</v>
      </c>
      <c r="BN35" s="68">
        <v>0</v>
      </c>
      <c r="BO35" s="50">
        <v>0</v>
      </c>
      <c r="BP35" s="58">
        <v>6</v>
      </c>
      <c r="BQ35" s="57">
        <f>51-BP35</f>
        <v>45</v>
      </c>
      <c r="BR35" s="42"/>
      <c r="BS35" s="43">
        <f t="shared" si="18"/>
        <v>44</v>
      </c>
      <c r="BT35" s="43">
        <f t="shared" si="19"/>
        <v>39</v>
      </c>
      <c r="BU35" s="43">
        <f t="shared" si="20"/>
        <v>25</v>
      </c>
      <c r="BV35" s="43">
        <f t="shared" si="21"/>
        <v>35</v>
      </c>
      <c r="BW35" s="43">
        <f t="shared" si="22"/>
        <v>30</v>
      </c>
      <c r="BX35" s="43">
        <f t="shared" si="23"/>
        <v>0</v>
      </c>
      <c r="BY35" s="43">
        <f t="shared" si="24"/>
        <v>0</v>
      </c>
      <c r="BZ35" s="43">
        <f t="shared" si="25"/>
        <v>0</v>
      </c>
      <c r="CA35" s="43">
        <f t="shared" si="26"/>
        <v>0</v>
      </c>
      <c r="CB35" s="43">
        <f t="shared" si="27"/>
        <v>0</v>
      </c>
      <c r="CC35" s="43">
        <f t="shared" si="28"/>
        <v>0</v>
      </c>
      <c r="CD35" s="43">
        <f t="shared" si="29"/>
        <v>0</v>
      </c>
      <c r="CE35" s="43">
        <f t="shared" si="30"/>
        <v>0</v>
      </c>
      <c r="CF35" s="43">
        <f t="shared" si="31"/>
        <v>0</v>
      </c>
      <c r="CG35" s="43">
        <f t="shared" si="32"/>
        <v>0</v>
      </c>
      <c r="CH35" s="43">
        <f t="shared" si="33"/>
        <v>0</v>
      </c>
      <c r="CI35" s="43">
        <f t="shared" si="34"/>
        <v>0</v>
      </c>
      <c r="CJ35" s="43">
        <f t="shared" si="35"/>
        <v>0</v>
      </c>
      <c r="CK35" s="43">
        <f t="shared" si="36"/>
        <v>0</v>
      </c>
      <c r="CL35" s="43">
        <f t="shared" si="37"/>
        <v>0</v>
      </c>
      <c r="CM35" s="43">
        <f t="shared" si="38"/>
        <v>0</v>
      </c>
      <c r="CN35" s="43">
        <f t="shared" si="39"/>
        <v>0</v>
      </c>
      <c r="CO35" s="43">
        <f t="shared" si="40"/>
        <v>0</v>
      </c>
      <c r="CP35" s="43">
        <f t="shared" si="41"/>
        <v>0</v>
      </c>
      <c r="CQ35" s="43">
        <f t="shared" si="42"/>
        <v>0</v>
      </c>
      <c r="CR35" s="43">
        <f t="shared" si="43"/>
        <v>0</v>
      </c>
      <c r="CS35" s="43">
        <f t="shared" si="44"/>
        <v>0</v>
      </c>
      <c r="CT35" s="43">
        <f t="shared" si="45"/>
        <v>0</v>
      </c>
      <c r="CU35" s="43">
        <f t="shared" si="46"/>
        <v>0</v>
      </c>
      <c r="CV35" s="43">
        <f t="shared" si="47"/>
        <v>0</v>
      </c>
      <c r="CW35" s="43">
        <f t="shared" si="48"/>
        <v>0</v>
      </c>
      <c r="CX35" s="43">
        <f t="shared" si="49"/>
        <v>45</v>
      </c>
      <c r="CY35" s="44">
        <f t="shared" si="50"/>
        <v>218</v>
      </c>
      <c r="CZ35" s="45"/>
      <c r="DA35" s="46">
        <f t="shared" si="51"/>
        <v>0</v>
      </c>
      <c r="DB35" s="46">
        <f t="shared" si="52"/>
        <v>0</v>
      </c>
      <c r="DC35" s="46">
        <f t="shared" si="53"/>
        <v>0</v>
      </c>
      <c r="DD35" s="46">
        <f t="shared" si="54"/>
        <v>0</v>
      </c>
      <c r="DE35" s="46">
        <f t="shared" si="55"/>
        <v>0</v>
      </c>
      <c r="DF35" s="46">
        <f t="shared" si="56"/>
        <v>0</v>
      </c>
      <c r="DG35" s="46">
        <f t="shared" si="57"/>
        <v>0</v>
      </c>
      <c r="DH35" s="46">
        <f t="shared" si="58"/>
        <v>0</v>
      </c>
      <c r="DI35" s="46">
        <f t="shared" si="59"/>
        <v>0</v>
      </c>
      <c r="DJ35" s="46">
        <f t="shared" si="60"/>
        <v>0</v>
      </c>
      <c r="DK35" s="46">
        <f t="shared" si="61"/>
        <v>0</v>
      </c>
      <c r="DL35" s="46">
        <f t="shared" si="62"/>
        <v>0</v>
      </c>
      <c r="DM35" s="46">
        <f t="shared" si="63"/>
        <v>0</v>
      </c>
      <c r="DN35" s="46">
        <f t="shared" si="64"/>
        <v>0</v>
      </c>
      <c r="DO35" s="46">
        <f t="shared" si="65"/>
        <v>0</v>
      </c>
      <c r="DP35" s="46">
        <f t="shared" si="66"/>
        <v>0</v>
      </c>
      <c r="DQ35" s="46">
        <f t="shared" si="67"/>
        <v>0</v>
      </c>
      <c r="DR35" s="46">
        <f t="shared" si="68"/>
        <v>0</v>
      </c>
      <c r="DS35" s="46">
        <f t="shared" si="69"/>
        <v>0</v>
      </c>
      <c r="DT35" s="46">
        <f t="shared" si="70"/>
        <v>0</v>
      </c>
      <c r="DU35" s="46">
        <f t="shared" si="71"/>
        <v>0</v>
      </c>
      <c r="DV35" s="46">
        <f t="shared" si="72"/>
        <v>0</v>
      </c>
      <c r="DW35" s="46">
        <f t="shared" si="73"/>
        <v>0</v>
      </c>
      <c r="DX35" s="46">
        <f t="shared" si="74"/>
        <v>0</v>
      </c>
      <c r="DY35" s="46">
        <f t="shared" si="75"/>
        <v>0</v>
      </c>
      <c r="DZ35" s="45">
        <f t="shared" si="76"/>
        <v>0</v>
      </c>
      <c r="EA35" s="45">
        <f t="shared" si="77"/>
        <v>25</v>
      </c>
      <c r="EB35" s="45">
        <f t="shared" si="78"/>
        <v>30</v>
      </c>
      <c r="EC35" s="45">
        <f t="shared" si="79"/>
        <v>35</v>
      </c>
      <c r="ED35" s="45">
        <f t="shared" si="80"/>
        <v>39</v>
      </c>
      <c r="EE35" s="45">
        <f t="shared" si="81"/>
        <v>44</v>
      </c>
      <c r="EF35" s="45">
        <f t="shared" si="82"/>
        <v>45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1" t="s">
        <v>30</v>
      </c>
      <c r="C36" s="15"/>
      <c r="D36" s="32">
        <f>CY36-SUM($DA36:CHOOSE($DA$8,$DA36,$DB36,$DC36,$DD36,$DE36,$DF36,$DG36,$DH36,$DI36,$DJ36,$DK36,$DL36,$DM36,$DN36,$DO36,$DP36,$DQ36,$DR36,$DS36,$DT36,$DU36,$DV36,$DW36,$DX36))</f>
        <v>217</v>
      </c>
      <c r="E36" s="15"/>
      <c r="F36" s="47">
        <v>0</v>
      </c>
      <c r="G36" s="41">
        <v>0</v>
      </c>
      <c r="H36" s="49">
        <v>0</v>
      </c>
      <c r="I36" s="41">
        <v>0</v>
      </c>
      <c r="J36" s="49">
        <v>0</v>
      </c>
      <c r="K36" s="41">
        <v>0</v>
      </c>
      <c r="L36" s="49">
        <v>0</v>
      </c>
      <c r="M36" s="61">
        <v>0</v>
      </c>
      <c r="N36" s="49">
        <v>0</v>
      </c>
      <c r="O36" s="50">
        <v>0</v>
      </c>
      <c r="P36" s="49">
        <v>0</v>
      </c>
      <c r="Q36" s="41">
        <v>0</v>
      </c>
      <c r="R36" s="47">
        <v>17</v>
      </c>
      <c r="S36" s="41">
        <f>51-R36</f>
        <v>34</v>
      </c>
      <c r="T36" s="49">
        <v>14</v>
      </c>
      <c r="U36" s="41">
        <f>51-T36</f>
        <v>37</v>
      </c>
      <c r="V36" s="49">
        <v>14</v>
      </c>
      <c r="W36" s="41">
        <f>51-V36</f>
        <v>37</v>
      </c>
      <c r="X36" s="49">
        <v>17</v>
      </c>
      <c r="Y36" s="41">
        <f>51-X36</f>
        <v>34</v>
      </c>
      <c r="Z36" s="49">
        <v>18</v>
      </c>
      <c r="AA36" s="41">
        <f>51-Z36</f>
        <v>33</v>
      </c>
      <c r="AB36" s="47">
        <v>0</v>
      </c>
      <c r="AC36" s="41">
        <v>0</v>
      </c>
      <c r="AD36" s="49">
        <v>0</v>
      </c>
      <c r="AE36" s="41">
        <v>0</v>
      </c>
      <c r="AF36" s="49">
        <v>0</v>
      </c>
      <c r="AG36" s="41">
        <v>0</v>
      </c>
      <c r="AH36" s="49">
        <v>0</v>
      </c>
      <c r="AI36" s="41">
        <v>0</v>
      </c>
      <c r="AJ36" s="49">
        <v>0</v>
      </c>
      <c r="AK36" s="41">
        <v>0</v>
      </c>
      <c r="AL36" s="49">
        <v>0</v>
      </c>
      <c r="AM36" s="50">
        <v>0</v>
      </c>
      <c r="AN36" s="49">
        <v>0</v>
      </c>
      <c r="AO36" s="41">
        <v>0</v>
      </c>
      <c r="AP36" s="49">
        <v>0</v>
      </c>
      <c r="AQ36" s="41">
        <v>0</v>
      </c>
      <c r="AR36" s="49">
        <v>0</v>
      </c>
      <c r="AS36" s="41">
        <v>0</v>
      </c>
      <c r="AT36" s="49">
        <v>0</v>
      </c>
      <c r="AU36" s="41">
        <v>0</v>
      </c>
      <c r="AV36" s="49">
        <v>0</v>
      </c>
      <c r="AW36" s="41">
        <v>0</v>
      </c>
      <c r="AX36" s="49">
        <v>0</v>
      </c>
      <c r="AY36" s="41">
        <v>0</v>
      </c>
      <c r="AZ36" s="49">
        <v>0</v>
      </c>
      <c r="BA36" s="41">
        <v>0</v>
      </c>
      <c r="BB36" s="49">
        <v>0</v>
      </c>
      <c r="BC36" s="41">
        <v>0</v>
      </c>
      <c r="BD36" s="49">
        <v>0</v>
      </c>
      <c r="BE36" s="41">
        <v>0</v>
      </c>
      <c r="BF36" s="49">
        <v>0</v>
      </c>
      <c r="BG36" s="41">
        <v>0</v>
      </c>
      <c r="BH36" s="49">
        <v>0</v>
      </c>
      <c r="BI36" s="41">
        <v>0</v>
      </c>
      <c r="BJ36" s="49">
        <v>0</v>
      </c>
      <c r="BK36" s="41">
        <v>0</v>
      </c>
      <c r="BL36" s="49">
        <v>0</v>
      </c>
      <c r="BM36" s="41">
        <v>0</v>
      </c>
      <c r="BN36" s="49">
        <v>0</v>
      </c>
      <c r="BO36" s="50">
        <v>0</v>
      </c>
      <c r="BP36" s="75">
        <v>9</v>
      </c>
      <c r="BQ36" s="71">
        <f>51-BP36</f>
        <v>42</v>
      </c>
      <c r="BR36" s="42"/>
      <c r="BS36" s="43">
        <f t="shared" si="18"/>
        <v>0</v>
      </c>
      <c r="BT36" s="43">
        <f t="shared" si="19"/>
        <v>0</v>
      </c>
      <c r="BU36" s="43">
        <f t="shared" si="20"/>
        <v>0</v>
      </c>
      <c r="BV36" s="43">
        <f t="shared" si="21"/>
        <v>0</v>
      </c>
      <c r="BW36" s="43">
        <f t="shared" si="22"/>
        <v>0</v>
      </c>
      <c r="BX36" s="43">
        <f t="shared" si="23"/>
        <v>0</v>
      </c>
      <c r="BY36" s="43">
        <f t="shared" si="24"/>
        <v>34</v>
      </c>
      <c r="BZ36" s="43">
        <f t="shared" si="25"/>
        <v>37</v>
      </c>
      <c r="CA36" s="43">
        <f t="shared" si="26"/>
        <v>37</v>
      </c>
      <c r="CB36" s="43">
        <f t="shared" si="27"/>
        <v>34</v>
      </c>
      <c r="CC36" s="43">
        <f t="shared" si="28"/>
        <v>33</v>
      </c>
      <c r="CD36" s="43">
        <f t="shared" si="29"/>
        <v>0</v>
      </c>
      <c r="CE36" s="43">
        <f t="shared" si="30"/>
        <v>0</v>
      </c>
      <c r="CF36" s="43">
        <f t="shared" si="31"/>
        <v>0</v>
      </c>
      <c r="CG36" s="43">
        <f t="shared" si="32"/>
        <v>0</v>
      </c>
      <c r="CH36" s="43">
        <f t="shared" si="33"/>
        <v>0</v>
      </c>
      <c r="CI36" s="43">
        <f t="shared" si="34"/>
        <v>0</v>
      </c>
      <c r="CJ36" s="43">
        <f t="shared" si="35"/>
        <v>0</v>
      </c>
      <c r="CK36" s="43">
        <f t="shared" si="36"/>
        <v>0</v>
      </c>
      <c r="CL36" s="43">
        <f t="shared" si="37"/>
        <v>0</v>
      </c>
      <c r="CM36" s="43">
        <f t="shared" si="38"/>
        <v>0</v>
      </c>
      <c r="CN36" s="43">
        <f t="shared" si="39"/>
        <v>0</v>
      </c>
      <c r="CO36" s="43">
        <f t="shared" si="40"/>
        <v>0</v>
      </c>
      <c r="CP36" s="43">
        <f t="shared" si="41"/>
        <v>0</v>
      </c>
      <c r="CQ36" s="43">
        <f t="shared" si="42"/>
        <v>0</v>
      </c>
      <c r="CR36" s="43">
        <f t="shared" si="43"/>
        <v>0</v>
      </c>
      <c r="CS36" s="43">
        <f t="shared" si="44"/>
        <v>0</v>
      </c>
      <c r="CT36" s="43">
        <f t="shared" si="45"/>
        <v>0</v>
      </c>
      <c r="CU36" s="43">
        <f t="shared" si="46"/>
        <v>0</v>
      </c>
      <c r="CV36" s="43">
        <f t="shared" si="47"/>
        <v>0</v>
      </c>
      <c r="CW36" s="43">
        <f t="shared" si="48"/>
        <v>0</v>
      </c>
      <c r="CX36" s="43">
        <f t="shared" si="49"/>
        <v>42</v>
      </c>
      <c r="CY36" s="44">
        <f t="shared" si="50"/>
        <v>217</v>
      </c>
      <c r="CZ36" s="45"/>
      <c r="DA36" s="46">
        <f t="shared" si="51"/>
        <v>0</v>
      </c>
      <c r="DB36" s="46">
        <f t="shared" si="52"/>
        <v>0</v>
      </c>
      <c r="DC36" s="46">
        <f t="shared" si="53"/>
        <v>0</v>
      </c>
      <c r="DD36" s="46">
        <f t="shared" si="54"/>
        <v>0</v>
      </c>
      <c r="DE36" s="46">
        <f t="shared" si="55"/>
        <v>0</v>
      </c>
      <c r="DF36" s="46">
        <f t="shared" si="56"/>
        <v>0</v>
      </c>
      <c r="DG36" s="46">
        <f t="shared" si="57"/>
        <v>0</v>
      </c>
      <c r="DH36" s="46">
        <f t="shared" si="58"/>
        <v>0</v>
      </c>
      <c r="DI36" s="46">
        <f t="shared" si="59"/>
        <v>0</v>
      </c>
      <c r="DJ36" s="46">
        <f t="shared" si="60"/>
        <v>0</v>
      </c>
      <c r="DK36" s="46">
        <f t="shared" si="61"/>
        <v>0</v>
      </c>
      <c r="DL36" s="46">
        <f t="shared" si="62"/>
        <v>0</v>
      </c>
      <c r="DM36" s="46">
        <f t="shared" si="63"/>
        <v>0</v>
      </c>
      <c r="DN36" s="46">
        <f t="shared" si="64"/>
        <v>0</v>
      </c>
      <c r="DO36" s="46">
        <f t="shared" si="65"/>
        <v>0</v>
      </c>
      <c r="DP36" s="46">
        <f t="shared" si="66"/>
        <v>0</v>
      </c>
      <c r="DQ36" s="46">
        <f t="shared" si="67"/>
        <v>0</v>
      </c>
      <c r="DR36" s="46">
        <f t="shared" si="68"/>
        <v>0</v>
      </c>
      <c r="DS36" s="46">
        <f t="shared" si="69"/>
        <v>0</v>
      </c>
      <c r="DT36" s="46">
        <f t="shared" si="70"/>
        <v>0</v>
      </c>
      <c r="DU36" s="46">
        <f t="shared" si="71"/>
        <v>0</v>
      </c>
      <c r="DV36" s="46">
        <f t="shared" si="72"/>
        <v>0</v>
      </c>
      <c r="DW36" s="46">
        <f t="shared" si="73"/>
        <v>0</v>
      </c>
      <c r="DX36" s="46">
        <f t="shared" si="74"/>
        <v>0</v>
      </c>
      <c r="DY36" s="46">
        <f t="shared" si="75"/>
        <v>0</v>
      </c>
      <c r="DZ36" s="45">
        <f t="shared" si="76"/>
        <v>0</v>
      </c>
      <c r="EA36" s="45">
        <f t="shared" si="77"/>
        <v>33</v>
      </c>
      <c r="EB36" s="45">
        <f t="shared" si="78"/>
        <v>34</v>
      </c>
      <c r="EC36" s="45">
        <f t="shared" si="79"/>
        <v>34</v>
      </c>
      <c r="ED36" s="45">
        <f t="shared" si="80"/>
        <v>37</v>
      </c>
      <c r="EE36" s="45">
        <f t="shared" si="81"/>
        <v>37</v>
      </c>
      <c r="EF36" s="45">
        <f t="shared" si="82"/>
        <v>42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66" t="s">
        <v>39</v>
      </c>
      <c r="C37" s="15"/>
      <c r="D37" s="32">
        <f>CY37-SUM($DA37:CHOOSE($DA$8,$DA37,$DB37,$DC37,$DD37,$DE37,$DF37,$DG37,$DH37,$DI37,$DJ37,$DK37,$DL37,$DM37,$DN37,$DO37,$DP37,$DQ37,$DR37,$DS37,$DT37,$DU37,$DV37,$DW37,$DX37))</f>
        <v>215</v>
      </c>
      <c r="E37" s="15"/>
      <c r="F37" s="47">
        <v>0</v>
      </c>
      <c r="G37" s="41">
        <v>0</v>
      </c>
      <c r="H37" s="49">
        <v>0</v>
      </c>
      <c r="I37" s="41">
        <v>0</v>
      </c>
      <c r="J37" s="49">
        <v>0</v>
      </c>
      <c r="K37" s="41">
        <v>0</v>
      </c>
      <c r="L37" s="49">
        <v>0</v>
      </c>
      <c r="M37" s="61">
        <v>0</v>
      </c>
      <c r="N37" s="49">
        <v>0</v>
      </c>
      <c r="O37" s="50">
        <v>0</v>
      </c>
      <c r="P37" s="49">
        <v>0</v>
      </c>
      <c r="Q37" s="41">
        <v>0</v>
      </c>
      <c r="R37" s="47">
        <v>7</v>
      </c>
      <c r="S37" s="41">
        <f>51-R37</f>
        <v>44</v>
      </c>
      <c r="T37" s="49">
        <v>8</v>
      </c>
      <c r="U37" s="41">
        <f>51-T37</f>
        <v>43</v>
      </c>
      <c r="V37" s="49">
        <v>18</v>
      </c>
      <c r="W37" s="41">
        <f>51-V37</f>
        <v>33</v>
      </c>
      <c r="X37" s="49">
        <v>1</v>
      </c>
      <c r="Y37" s="41">
        <f>51-X37</f>
        <v>50</v>
      </c>
      <c r="Z37" s="49">
        <v>6</v>
      </c>
      <c r="AA37" s="41">
        <f>51-Z37</f>
        <v>45</v>
      </c>
      <c r="AB37" s="69">
        <v>0</v>
      </c>
      <c r="AC37" s="61">
        <v>0</v>
      </c>
      <c r="AD37" s="64">
        <v>0</v>
      </c>
      <c r="AE37" s="61">
        <v>0</v>
      </c>
      <c r="AF37" s="64">
        <v>0</v>
      </c>
      <c r="AG37" s="61">
        <v>0</v>
      </c>
      <c r="AH37" s="64">
        <v>0</v>
      </c>
      <c r="AI37" s="61">
        <v>0</v>
      </c>
      <c r="AJ37" s="64">
        <v>0</v>
      </c>
      <c r="AK37" s="61">
        <v>0</v>
      </c>
      <c r="AL37" s="64">
        <v>0</v>
      </c>
      <c r="AM37" s="72">
        <v>0</v>
      </c>
      <c r="AN37" s="49">
        <v>0</v>
      </c>
      <c r="AO37" s="41">
        <v>0</v>
      </c>
      <c r="AP37" s="64">
        <v>0</v>
      </c>
      <c r="AQ37" s="61">
        <v>0</v>
      </c>
      <c r="AR37" s="64">
        <v>0</v>
      </c>
      <c r="AS37" s="61">
        <v>0</v>
      </c>
      <c r="AT37" s="49">
        <v>0</v>
      </c>
      <c r="AU37" s="41">
        <v>0</v>
      </c>
      <c r="AV37" s="64">
        <v>0</v>
      </c>
      <c r="AW37" s="61">
        <v>0</v>
      </c>
      <c r="AX37" s="64">
        <v>0</v>
      </c>
      <c r="AY37" s="61">
        <v>0</v>
      </c>
      <c r="AZ37" s="64">
        <v>0</v>
      </c>
      <c r="BA37" s="61">
        <v>0</v>
      </c>
      <c r="BB37" s="49">
        <v>0</v>
      </c>
      <c r="BC37" s="41">
        <v>0</v>
      </c>
      <c r="BD37" s="64">
        <v>0</v>
      </c>
      <c r="BE37" s="61">
        <v>0</v>
      </c>
      <c r="BF37" s="64">
        <v>0</v>
      </c>
      <c r="BG37" s="61">
        <v>0</v>
      </c>
      <c r="BH37" s="64">
        <v>0</v>
      </c>
      <c r="BI37" s="61">
        <v>0</v>
      </c>
      <c r="BJ37" s="64">
        <v>0</v>
      </c>
      <c r="BK37" s="61">
        <v>0</v>
      </c>
      <c r="BL37" s="64">
        <v>0</v>
      </c>
      <c r="BM37" s="61">
        <v>0</v>
      </c>
      <c r="BN37" s="64">
        <v>0</v>
      </c>
      <c r="BO37" s="72">
        <v>0</v>
      </c>
      <c r="BP37" s="80">
        <v>0</v>
      </c>
      <c r="BQ37" s="41">
        <v>0</v>
      </c>
      <c r="BR37" s="42"/>
      <c r="BS37" s="43">
        <f t="shared" si="18"/>
        <v>0</v>
      </c>
      <c r="BT37" s="43">
        <f t="shared" si="19"/>
        <v>0</v>
      </c>
      <c r="BU37" s="43">
        <f t="shared" si="20"/>
        <v>0</v>
      </c>
      <c r="BV37" s="43">
        <f t="shared" si="21"/>
        <v>0</v>
      </c>
      <c r="BW37" s="43">
        <f t="shared" si="22"/>
        <v>0</v>
      </c>
      <c r="BX37" s="43">
        <f t="shared" si="23"/>
        <v>0</v>
      </c>
      <c r="BY37" s="43">
        <f t="shared" si="24"/>
        <v>44</v>
      </c>
      <c r="BZ37" s="43">
        <f t="shared" si="25"/>
        <v>43</v>
      </c>
      <c r="CA37" s="43">
        <f t="shared" si="26"/>
        <v>33</v>
      </c>
      <c r="CB37" s="43">
        <f t="shared" si="27"/>
        <v>50</v>
      </c>
      <c r="CC37" s="43">
        <f t="shared" si="28"/>
        <v>45</v>
      </c>
      <c r="CD37" s="43">
        <f t="shared" si="29"/>
        <v>0</v>
      </c>
      <c r="CE37" s="43">
        <f t="shared" si="30"/>
        <v>0</v>
      </c>
      <c r="CF37" s="43">
        <f t="shared" si="31"/>
        <v>0</v>
      </c>
      <c r="CG37" s="43">
        <f t="shared" si="32"/>
        <v>0</v>
      </c>
      <c r="CH37" s="43">
        <f t="shared" si="33"/>
        <v>0</v>
      </c>
      <c r="CI37" s="43">
        <f t="shared" si="34"/>
        <v>0</v>
      </c>
      <c r="CJ37" s="43">
        <f t="shared" si="35"/>
        <v>0</v>
      </c>
      <c r="CK37" s="43">
        <f t="shared" si="36"/>
        <v>0</v>
      </c>
      <c r="CL37" s="43">
        <f t="shared" si="37"/>
        <v>0</v>
      </c>
      <c r="CM37" s="43">
        <f t="shared" si="38"/>
        <v>0</v>
      </c>
      <c r="CN37" s="43">
        <f t="shared" si="39"/>
        <v>0</v>
      </c>
      <c r="CO37" s="43">
        <f t="shared" si="40"/>
        <v>0</v>
      </c>
      <c r="CP37" s="43">
        <f t="shared" si="41"/>
        <v>0</v>
      </c>
      <c r="CQ37" s="43">
        <f t="shared" si="42"/>
        <v>0</v>
      </c>
      <c r="CR37" s="43">
        <f t="shared" si="43"/>
        <v>0</v>
      </c>
      <c r="CS37" s="43">
        <f t="shared" si="44"/>
        <v>0</v>
      </c>
      <c r="CT37" s="43">
        <f t="shared" si="45"/>
        <v>0</v>
      </c>
      <c r="CU37" s="43">
        <f t="shared" si="46"/>
        <v>0</v>
      </c>
      <c r="CV37" s="43">
        <f t="shared" si="47"/>
        <v>0</v>
      </c>
      <c r="CW37" s="43">
        <f t="shared" si="48"/>
        <v>0</v>
      </c>
      <c r="CX37" s="43">
        <f t="shared" si="49"/>
        <v>0</v>
      </c>
      <c r="CY37" s="44">
        <f t="shared" si="50"/>
        <v>215</v>
      </c>
      <c r="CZ37" s="45"/>
      <c r="DA37" s="46">
        <f t="shared" si="51"/>
        <v>0</v>
      </c>
      <c r="DB37" s="46">
        <f t="shared" si="52"/>
        <v>0</v>
      </c>
      <c r="DC37" s="46">
        <f t="shared" si="53"/>
        <v>0</v>
      </c>
      <c r="DD37" s="46">
        <f t="shared" si="54"/>
        <v>0</v>
      </c>
      <c r="DE37" s="46">
        <f t="shared" si="55"/>
        <v>0</v>
      </c>
      <c r="DF37" s="46">
        <f t="shared" si="56"/>
        <v>0</v>
      </c>
      <c r="DG37" s="46">
        <f t="shared" si="57"/>
        <v>0</v>
      </c>
      <c r="DH37" s="46">
        <f t="shared" si="58"/>
        <v>0</v>
      </c>
      <c r="DI37" s="46">
        <f t="shared" si="59"/>
        <v>0</v>
      </c>
      <c r="DJ37" s="46">
        <f t="shared" si="60"/>
        <v>0</v>
      </c>
      <c r="DK37" s="46">
        <f t="shared" si="61"/>
        <v>0</v>
      </c>
      <c r="DL37" s="46">
        <f t="shared" si="62"/>
        <v>0</v>
      </c>
      <c r="DM37" s="46">
        <f t="shared" si="63"/>
        <v>0</v>
      </c>
      <c r="DN37" s="46">
        <f t="shared" si="64"/>
        <v>0</v>
      </c>
      <c r="DO37" s="46">
        <f t="shared" si="65"/>
        <v>0</v>
      </c>
      <c r="DP37" s="46">
        <f t="shared" si="66"/>
        <v>0</v>
      </c>
      <c r="DQ37" s="46">
        <f t="shared" si="67"/>
        <v>0</v>
      </c>
      <c r="DR37" s="46">
        <f t="shared" si="68"/>
        <v>0</v>
      </c>
      <c r="DS37" s="46">
        <f t="shared" si="69"/>
        <v>0</v>
      </c>
      <c r="DT37" s="46">
        <f t="shared" si="70"/>
        <v>0</v>
      </c>
      <c r="DU37" s="46">
        <f t="shared" si="71"/>
        <v>0</v>
      </c>
      <c r="DV37" s="46">
        <f t="shared" si="72"/>
        <v>0</v>
      </c>
      <c r="DW37" s="46">
        <f t="shared" si="73"/>
        <v>0</v>
      </c>
      <c r="DX37" s="46">
        <f t="shared" si="74"/>
        <v>0</v>
      </c>
      <c r="DY37" s="46">
        <f t="shared" si="75"/>
        <v>0</v>
      </c>
      <c r="DZ37" s="45">
        <f t="shared" si="76"/>
        <v>0</v>
      </c>
      <c r="EA37" s="45">
        <f t="shared" si="77"/>
        <v>0</v>
      </c>
      <c r="EB37" s="45">
        <f t="shared" si="78"/>
        <v>33</v>
      </c>
      <c r="EC37" s="45">
        <f t="shared" si="79"/>
        <v>43</v>
      </c>
      <c r="ED37" s="45">
        <f t="shared" si="80"/>
        <v>44</v>
      </c>
      <c r="EE37" s="45">
        <f t="shared" si="81"/>
        <v>45</v>
      </c>
      <c r="EF37" s="45">
        <f t="shared" si="82"/>
        <v>50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1" t="s">
        <v>47</v>
      </c>
      <c r="C38" s="15"/>
      <c r="D38" s="32">
        <f>CY38-SUM($DA38:CHOOSE($DA$8,$DA38,$DB38,$DC38,$DD38,$DE38,$DF38,$DG38,$DH38,$DI38,$DJ38,$DK38,$DL38,$DM38,$DN38,$DO38,$DP38,$DQ38,$DR38,$DS38,$DT38,$DU38,$DV38,$DW38,$DX38))</f>
        <v>205</v>
      </c>
      <c r="E38" s="15"/>
      <c r="F38" s="47">
        <v>26</v>
      </c>
      <c r="G38" s="48">
        <f>51-F38</f>
        <v>25</v>
      </c>
      <c r="H38" s="49">
        <v>15</v>
      </c>
      <c r="I38" s="48">
        <f>51-H38</f>
        <v>36</v>
      </c>
      <c r="J38" s="49">
        <v>17</v>
      </c>
      <c r="K38" s="41">
        <f>51-J38</f>
        <v>34</v>
      </c>
      <c r="L38" s="49">
        <v>12</v>
      </c>
      <c r="M38" s="61">
        <f>51-L38</f>
        <v>39</v>
      </c>
      <c r="N38" s="68">
        <v>15</v>
      </c>
      <c r="O38" s="50">
        <f>51-N38</f>
        <v>36</v>
      </c>
      <c r="P38" s="49">
        <v>0</v>
      </c>
      <c r="Q38" s="41">
        <v>0</v>
      </c>
      <c r="R38" s="47">
        <v>0</v>
      </c>
      <c r="S38" s="41">
        <v>0</v>
      </c>
      <c r="T38" s="49">
        <v>0</v>
      </c>
      <c r="U38" s="41">
        <v>0</v>
      </c>
      <c r="V38" s="49">
        <v>0</v>
      </c>
      <c r="W38" s="41">
        <v>0</v>
      </c>
      <c r="X38" s="49">
        <v>0</v>
      </c>
      <c r="Y38" s="41">
        <v>0</v>
      </c>
      <c r="Z38" s="49">
        <v>0</v>
      </c>
      <c r="AA38" s="41">
        <v>0</v>
      </c>
      <c r="AB38" s="47">
        <v>0</v>
      </c>
      <c r="AC38" s="41">
        <v>0</v>
      </c>
      <c r="AD38" s="49">
        <v>0</v>
      </c>
      <c r="AE38" s="41">
        <v>0</v>
      </c>
      <c r="AF38" s="49">
        <v>0</v>
      </c>
      <c r="AG38" s="41">
        <v>0</v>
      </c>
      <c r="AH38" s="49">
        <v>0</v>
      </c>
      <c r="AI38" s="41">
        <v>0</v>
      </c>
      <c r="AJ38" s="49">
        <v>0</v>
      </c>
      <c r="AK38" s="41">
        <v>0</v>
      </c>
      <c r="AL38" s="49">
        <v>0</v>
      </c>
      <c r="AM38" s="50">
        <v>0</v>
      </c>
      <c r="AN38" s="49">
        <v>0</v>
      </c>
      <c r="AO38" s="41">
        <v>0</v>
      </c>
      <c r="AP38" s="49">
        <v>0</v>
      </c>
      <c r="AQ38" s="41">
        <v>0</v>
      </c>
      <c r="AR38" s="49">
        <v>0</v>
      </c>
      <c r="AS38" s="41">
        <v>0</v>
      </c>
      <c r="AT38" s="49">
        <v>0</v>
      </c>
      <c r="AU38" s="41">
        <v>0</v>
      </c>
      <c r="AV38" s="49">
        <v>0</v>
      </c>
      <c r="AW38" s="41">
        <v>0</v>
      </c>
      <c r="AX38" s="49">
        <v>0</v>
      </c>
      <c r="AY38" s="41">
        <v>0</v>
      </c>
      <c r="AZ38" s="49">
        <v>0</v>
      </c>
      <c r="BA38" s="41">
        <v>0</v>
      </c>
      <c r="BB38" s="49">
        <v>0</v>
      </c>
      <c r="BC38" s="41">
        <v>0</v>
      </c>
      <c r="BD38" s="49">
        <v>0</v>
      </c>
      <c r="BE38" s="41">
        <v>0</v>
      </c>
      <c r="BF38" s="49">
        <v>0</v>
      </c>
      <c r="BG38" s="41">
        <v>0</v>
      </c>
      <c r="BH38" s="49">
        <v>0</v>
      </c>
      <c r="BI38" s="41">
        <v>0</v>
      </c>
      <c r="BJ38" s="49">
        <v>0</v>
      </c>
      <c r="BK38" s="41">
        <v>0</v>
      </c>
      <c r="BL38" s="49">
        <v>0</v>
      </c>
      <c r="BM38" s="41">
        <v>0</v>
      </c>
      <c r="BN38" s="49">
        <v>0</v>
      </c>
      <c r="BO38" s="50">
        <v>0</v>
      </c>
      <c r="BP38" s="77">
        <v>16</v>
      </c>
      <c r="BQ38" s="78">
        <f>51-BP38</f>
        <v>35</v>
      </c>
      <c r="BR38" s="42"/>
      <c r="BS38" s="43">
        <f t="shared" si="18"/>
        <v>25</v>
      </c>
      <c r="BT38" s="43">
        <f t="shared" si="19"/>
        <v>36</v>
      </c>
      <c r="BU38" s="43">
        <f t="shared" si="20"/>
        <v>34</v>
      </c>
      <c r="BV38" s="43">
        <f t="shared" si="21"/>
        <v>39</v>
      </c>
      <c r="BW38" s="43">
        <f t="shared" si="22"/>
        <v>36</v>
      </c>
      <c r="BX38" s="43">
        <f t="shared" si="23"/>
        <v>0</v>
      </c>
      <c r="BY38" s="43">
        <f t="shared" si="24"/>
        <v>0</v>
      </c>
      <c r="BZ38" s="43">
        <f t="shared" si="25"/>
        <v>0</v>
      </c>
      <c r="CA38" s="43">
        <f t="shared" si="26"/>
        <v>0</v>
      </c>
      <c r="CB38" s="43">
        <f t="shared" si="27"/>
        <v>0</v>
      </c>
      <c r="CC38" s="43">
        <f t="shared" si="28"/>
        <v>0</v>
      </c>
      <c r="CD38" s="43">
        <f t="shared" si="29"/>
        <v>0</v>
      </c>
      <c r="CE38" s="43">
        <f t="shared" si="30"/>
        <v>0</v>
      </c>
      <c r="CF38" s="43">
        <f t="shared" si="31"/>
        <v>0</v>
      </c>
      <c r="CG38" s="43">
        <f t="shared" si="32"/>
        <v>0</v>
      </c>
      <c r="CH38" s="43">
        <f t="shared" si="33"/>
        <v>0</v>
      </c>
      <c r="CI38" s="43">
        <f t="shared" si="34"/>
        <v>0</v>
      </c>
      <c r="CJ38" s="43">
        <f t="shared" si="35"/>
        <v>0</v>
      </c>
      <c r="CK38" s="43">
        <f t="shared" si="36"/>
        <v>0</v>
      </c>
      <c r="CL38" s="43">
        <f t="shared" si="37"/>
        <v>0</v>
      </c>
      <c r="CM38" s="43">
        <f t="shared" si="38"/>
        <v>0</v>
      </c>
      <c r="CN38" s="43">
        <f t="shared" si="39"/>
        <v>0</v>
      </c>
      <c r="CO38" s="43">
        <f t="shared" si="40"/>
        <v>0</v>
      </c>
      <c r="CP38" s="43">
        <f t="shared" si="41"/>
        <v>0</v>
      </c>
      <c r="CQ38" s="43">
        <f t="shared" si="42"/>
        <v>0</v>
      </c>
      <c r="CR38" s="43">
        <f t="shared" si="43"/>
        <v>0</v>
      </c>
      <c r="CS38" s="43">
        <f t="shared" si="44"/>
        <v>0</v>
      </c>
      <c r="CT38" s="43">
        <f t="shared" si="45"/>
        <v>0</v>
      </c>
      <c r="CU38" s="43">
        <f t="shared" si="46"/>
        <v>0</v>
      </c>
      <c r="CV38" s="43">
        <f t="shared" si="47"/>
        <v>0</v>
      </c>
      <c r="CW38" s="43">
        <f t="shared" si="48"/>
        <v>0</v>
      </c>
      <c r="CX38" s="43">
        <f t="shared" si="49"/>
        <v>35</v>
      </c>
      <c r="CY38" s="44">
        <f t="shared" si="50"/>
        <v>205</v>
      </c>
      <c r="CZ38" s="45"/>
      <c r="DA38" s="46">
        <f t="shared" si="51"/>
        <v>0</v>
      </c>
      <c r="DB38" s="46">
        <f t="shared" si="52"/>
        <v>0</v>
      </c>
      <c r="DC38" s="46">
        <f t="shared" si="53"/>
        <v>0</v>
      </c>
      <c r="DD38" s="46">
        <f t="shared" si="54"/>
        <v>0</v>
      </c>
      <c r="DE38" s="46">
        <f t="shared" si="55"/>
        <v>0</v>
      </c>
      <c r="DF38" s="46">
        <f t="shared" si="56"/>
        <v>0</v>
      </c>
      <c r="DG38" s="46">
        <f t="shared" si="57"/>
        <v>0</v>
      </c>
      <c r="DH38" s="46">
        <f t="shared" si="58"/>
        <v>0</v>
      </c>
      <c r="DI38" s="46">
        <f t="shared" si="59"/>
        <v>0</v>
      </c>
      <c r="DJ38" s="46">
        <f t="shared" si="60"/>
        <v>0</v>
      </c>
      <c r="DK38" s="46">
        <f t="shared" si="61"/>
        <v>0</v>
      </c>
      <c r="DL38" s="46">
        <f t="shared" si="62"/>
        <v>0</v>
      </c>
      <c r="DM38" s="46">
        <f t="shared" si="63"/>
        <v>0</v>
      </c>
      <c r="DN38" s="46">
        <f t="shared" si="64"/>
        <v>0</v>
      </c>
      <c r="DO38" s="46">
        <f t="shared" si="65"/>
        <v>0</v>
      </c>
      <c r="DP38" s="46">
        <f t="shared" si="66"/>
        <v>0</v>
      </c>
      <c r="DQ38" s="46">
        <f t="shared" si="67"/>
        <v>0</v>
      </c>
      <c r="DR38" s="46">
        <f t="shared" si="68"/>
        <v>0</v>
      </c>
      <c r="DS38" s="46">
        <f t="shared" si="69"/>
        <v>0</v>
      </c>
      <c r="DT38" s="46">
        <f t="shared" si="70"/>
        <v>0</v>
      </c>
      <c r="DU38" s="46">
        <f t="shared" si="71"/>
        <v>0</v>
      </c>
      <c r="DV38" s="46">
        <f t="shared" si="72"/>
        <v>0</v>
      </c>
      <c r="DW38" s="46">
        <f t="shared" si="73"/>
        <v>0</v>
      </c>
      <c r="DX38" s="46">
        <f t="shared" si="74"/>
        <v>0</v>
      </c>
      <c r="DY38" s="46">
        <f t="shared" si="75"/>
        <v>0</v>
      </c>
      <c r="DZ38" s="45">
        <f t="shared" si="76"/>
        <v>0</v>
      </c>
      <c r="EA38" s="45">
        <f t="shared" si="77"/>
        <v>25</v>
      </c>
      <c r="EB38" s="45">
        <f t="shared" si="78"/>
        <v>34</v>
      </c>
      <c r="EC38" s="45">
        <f t="shared" si="79"/>
        <v>35</v>
      </c>
      <c r="ED38" s="45">
        <f t="shared" si="80"/>
        <v>36</v>
      </c>
      <c r="EE38" s="45">
        <f t="shared" si="81"/>
        <v>36</v>
      </c>
      <c r="EF38" s="45">
        <f t="shared" si="82"/>
        <v>39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" t="s">
        <v>115</v>
      </c>
      <c r="C39" s="15"/>
      <c r="D39" s="32">
        <f>CY39-SUM($DA39:CHOOSE($DA$8,$DA39,$DB39,$DC39,$DD39,$DE39,$DF39,$DG39,$DH39,$DI39,$DJ39,$DK39,$DL39,$DM39,$DN39,$DO39,$DP39,$DQ39,$DR39,$DS39,$DT39,$DU39,$DV39,$DW39,$DX39))</f>
        <v>202</v>
      </c>
      <c r="E39" s="15"/>
      <c r="F39" s="47">
        <v>23</v>
      </c>
      <c r="G39" s="48">
        <f>51-F39</f>
        <v>28</v>
      </c>
      <c r="H39" s="49">
        <v>21</v>
      </c>
      <c r="I39" s="48">
        <f>51-H39</f>
        <v>30</v>
      </c>
      <c r="J39" s="49">
        <v>50</v>
      </c>
      <c r="K39" s="41">
        <f>51-J39</f>
        <v>1</v>
      </c>
      <c r="L39" s="49">
        <v>51</v>
      </c>
      <c r="M39" s="61">
        <f>51-L39</f>
        <v>0</v>
      </c>
      <c r="N39" s="68">
        <v>51</v>
      </c>
      <c r="O39" s="50">
        <f>51-N39</f>
        <v>0</v>
      </c>
      <c r="P39" s="68">
        <v>0</v>
      </c>
      <c r="Q39" s="71">
        <v>0</v>
      </c>
      <c r="R39" s="47">
        <v>16</v>
      </c>
      <c r="S39" s="41">
        <f>51-R39</f>
        <v>35</v>
      </c>
      <c r="T39" s="49">
        <v>16</v>
      </c>
      <c r="U39" s="41">
        <f>51-T39</f>
        <v>35</v>
      </c>
      <c r="V39" s="49">
        <v>50</v>
      </c>
      <c r="W39" s="41">
        <f>51-V39</f>
        <v>1</v>
      </c>
      <c r="X39" s="49">
        <v>15</v>
      </c>
      <c r="Y39" s="41">
        <f>51-X39</f>
        <v>36</v>
      </c>
      <c r="Z39" s="49">
        <v>15</v>
      </c>
      <c r="AA39" s="41">
        <f>51-Z39</f>
        <v>36</v>
      </c>
      <c r="AB39" s="47">
        <v>0</v>
      </c>
      <c r="AC39" s="71">
        <v>0</v>
      </c>
      <c r="AD39" s="68">
        <v>0</v>
      </c>
      <c r="AE39" s="71">
        <v>0</v>
      </c>
      <c r="AF39" s="68">
        <v>0</v>
      </c>
      <c r="AG39" s="71">
        <v>0</v>
      </c>
      <c r="AH39" s="68">
        <v>0</v>
      </c>
      <c r="AI39" s="71">
        <v>0</v>
      </c>
      <c r="AJ39" s="68">
        <v>0</v>
      </c>
      <c r="AK39" s="71">
        <v>0</v>
      </c>
      <c r="AL39" s="68">
        <v>0</v>
      </c>
      <c r="AM39" s="50">
        <v>0</v>
      </c>
      <c r="AN39" s="89">
        <v>0</v>
      </c>
      <c r="AO39" s="88">
        <v>0</v>
      </c>
      <c r="AP39" s="89">
        <v>0</v>
      </c>
      <c r="AQ39" s="88">
        <v>0</v>
      </c>
      <c r="AR39" s="89">
        <v>0</v>
      </c>
      <c r="AS39" s="88">
        <v>0</v>
      </c>
      <c r="AT39" s="89">
        <v>0</v>
      </c>
      <c r="AU39" s="88">
        <v>0</v>
      </c>
      <c r="AV39" s="89">
        <v>0</v>
      </c>
      <c r="AW39" s="88">
        <v>0</v>
      </c>
      <c r="AX39" s="89">
        <v>0</v>
      </c>
      <c r="AY39" s="88">
        <v>0</v>
      </c>
      <c r="AZ39" s="89">
        <v>0</v>
      </c>
      <c r="BA39" s="88">
        <v>0</v>
      </c>
      <c r="BB39" s="89">
        <v>0</v>
      </c>
      <c r="BC39" s="88">
        <v>0</v>
      </c>
      <c r="BD39" s="89">
        <v>0</v>
      </c>
      <c r="BE39" s="88">
        <v>0</v>
      </c>
      <c r="BF39" s="89">
        <v>0</v>
      </c>
      <c r="BG39" s="88">
        <v>0</v>
      </c>
      <c r="BH39" s="89">
        <v>0</v>
      </c>
      <c r="BI39" s="88">
        <v>0</v>
      </c>
      <c r="BJ39" s="89">
        <v>0</v>
      </c>
      <c r="BK39" s="88">
        <v>0</v>
      </c>
      <c r="BL39" s="89">
        <v>0</v>
      </c>
      <c r="BM39" s="88">
        <v>0</v>
      </c>
      <c r="BN39" s="89">
        <v>0</v>
      </c>
      <c r="BO39" s="87">
        <v>0</v>
      </c>
      <c r="BP39" s="74">
        <v>0</v>
      </c>
      <c r="BQ39" s="71">
        <v>0</v>
      </c>
      <c r="BR39" s="42"/>
      <c r="BS39" s="43">
        <f t="shared" si="18"/>
        <v>28</v>
      </c>
      <c r="BT39" s="43">
        <f t="shared" si="19"/>
        <v>30</v>
      </c>
      <c r="BU39" s="43">
        <f t="shared" si="20"/>
        <v>1</v>
      </c>
      <c r="BV39" s="43">
        <f t="shared" si="21"/>
        <v>0</v>
      </c>
      <c r="BW39" s="43">
        <f t="shared" si="22"/>
        <v>0</v>
      </c>
      <c r="BX39" s="43">
        <f t="shared" si="23"/>
        <v>0</v>
      </c>
      <c r="BY39" s="43">
        <f t="shared" si="24"/>
        <v>35</v>
      </c>
      <c r="BZ39" s="43">
        <f t="shared" si="25"/>
        <v>35</v>
      </c>
      <c r="CA39" s="43">
        <f t="shared" si="26"/>
        <v>1</v>
      </c>
      <c r="CB39" s="43">
        <f t="shared" si="27"/>
        <v>36</v>
      </c>
      <c r="CC39" s="43">
        <f t="shared" si="28"/>
        <v>36</v>
      </c>
      <c r="CD39" s="43">
        <f t="shared" si="29"/>
        <v>0</v>
      </c>
      <c r="CE39" s="43">
        <f t="shared" si="30"/>
        <v>0</v>
      </c>
      <c r="CF39" s="43">
        <f t="shared" si="31"/>
        <v>0</v>
      </c>
      <c r="CG39" s="43">
        <f t="shared" si="32"/>
        <v>0</v>
      </c>
      <c r="CH39" s="43">
        <f t="shared" si="33"/>
        <v>0</v>
      </c>
      <c r="CI39" s="43">
        <f t="shared" si="34"/>
        <v>0</v>
      </c>
      <c r="CJ39" s="43">
        <f t="shared" si="35"/>
        <v>0</v>
      </c>
      <c r="CK39" s="43">
        <f t="shared" si="36"/>
        <v>0</v>
      </c>
      <c r="CL39" s="43">
        <f t="shared" si="37"/>
        <v>0</v>
      </c>
      <c r="CM39" s="43">
        <f t="shared" si="38"/>
        <v>0</v>
      </c>
      <c r="CN39" s="43">
        <f t="shared" si="39"/>
        <v>0</v>
      </c>
      <c r="CO39" s="43">
        <f t="shared" si="40"/>
        <v>0</v>
      </c>
      <c r="CP39" s="43">
        <f t="shared" si="41"/>
        <v>0</v>
      </c>
      <c r="CQ39" s="43">
        <f t="shared" si="42"/>
        <v>0</v>
      </c>
      <c r="CR39" s="43">
        <f t="shared" si="43"/>
        <v>0</v>
      </c>
      <c r="CS39" s="43">
        <f t="shared" si="44"/>
        <v>0</v>
      </c>
      <c r="CT39" s="43">
        <f t="shared" si="45"/>
        <v>0</v>
      </c>
      <c r="CU39" s="43">
        <f t="shared" si="46"/>
        <v>0</v>
      </c>
      <c r="CV39" s="43">
        <f t="shared" si="47"/>
        <v>0</v>
      </c>
      <c r="CW39" s="43">
        <f t="shared" si="48"/>
        <v>0</v>
      </c>
      <c r="CX39" s="43">
        <f t="shared" si="49"/>
        <v>0</v>
      </c>
      <c r="CY39" s="44">
        <f t="shared" si="50"/>
        <v>202</v>
      </c>
      <c r="CZ39" s="45"/>
      <c r="DA39" s="46">
        <f t="shared" si="51"/>
        <v>0</v>
      </c>
      <c r="DB39" s="46">
        <f t="shared" si="52"/>
        <v>0</v>
      </c>
      <c r="DC39" s="46">
        <f t="shared" si="53"/>
        <v>0</v>
      </c>
      <c r="DD39" s="46">
        <f t="shared" si="54"/>
        <v>0</v>
      </c>
      <c r="DE39" s="46">
        <f t="shared" si="55"/>
        <v>0</v>
      </c>
      <c r="DF39" s="46">
        <f t="shared" si="56"/>
        <v>0</v>
      </c>
      <c r="DG39" s="46">
        <f t="shared" si="57"/>
        <v>0</v>
      </c>
      <c r="DH39" s="46">
        <f t="shared" si="58"/>
        <v>0</v>
      </c>
      <c r="DI39" s="46">
        <f t="shared" si="59"/>
        <v>0</v>
      </c>
      <c r="DJ39" s="46">
        <f t="shared" si="60"/>
        <v>0</v>
      </c>
      <c r="DK39" s="46">
        <f t="shared" si="61"/>
        <v>0</v>
      </c>
      <c r="DL39" s="46">
        <f t="shared" si="62"/>
        <v>0</v>
      </c>
      <c r="DM39" s="46">
        <f t="shared" si="63"/>
        <v>0</v>
      </c>
      <c r="DN39" s="46">
        <f t="shared" si="64"/>
        <v>0</v>
      </c>
      <c r="DO39" s="46">
        <f t="shared" si="65"/>
        <v>0</v>
      </c>
      <c r="DP39" s="46">
        <f t="shared" si="66"/>
        <v>0</v>
      </c>
      <c r="DQ39" s="46">
        <f t="shared" si="67"/>
        <v>0</v>
      </c>
      <c r="DR39" s="46">
        <f t="shared" si="68"/>
        <v>0</v>
      </c>
      <c r="DS39" s="46">
        <f t="shared" si="69"/>
        <v>0</v>
      </c>
      <c r="DT39" s="46">
        <f t="shared" si="70"/>
        <v>0</v>
      </c>
      <c r="DU39" s="46">
        <f t="shared" si="71"/>
        <v>0</v>
      </c>
      <c r="DV39" s="46">
        <f t="shared" si="72"/>
        <v>0</v>
      </c>
      <c r="DW39" s="46">
        <f t="shared" si="73"/>
        <v>0</v>
      </c>
      <c r="DX39" s="46">
        <f t="shared" si="74"/>
        <v>0</v>
      </c>
      <c r="DY39" s="46">
        <f t="shared" si="75"/>
        <v>1</v>
      </c>
      <c r="DZ39" s="45">
        <f t="shared" si="76"/>
        <v>1</v>
      </c>
      <c r="EA39" s="45">
        <f t="shared" si="77"/>
        <v>28</v>
      </c>
      <c r="EB39" s="45">
        <f t="shared" si="78"/>
        <v>30</v>
      </c>
      <c r="EC39" s="45">
        <f t="shared" si="79"/>
        <v>35</v>
      </c>
      <c r="ED39" s="45">
        <f t="shared" si="80"/>
        <v>35</v>
      </c>
      <c r="EE39" s="45">
        <f t="shared" si="81"/>
        <v>36</v>
      </c>
      <c r="EF39" s="45">
        <f t="shared" si="82"/>
        <v>36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1" t="s">
        <v>27</v>
      </c>
      <c r="C40" s="15"/>
      <c r="D40" s="32">
        <f>CY40-SUM($DA40:CHOOSE($DA$8,$DA40,$DB40,$DC40,$DD40,$DE40,$DF40,$DG40,$DH40,$DI40,$DJ40,$DK40,$DL40,$DM40,$DN40,$DO40,$DP40,$DQ40,$DR40,$DS40,$DT40,$DU40,$DV40,$DW40,$DX40))</f>
        <v>181</v>
      </c>
      <c r="E40" s="15"/>
      <c r="F40" s="47">
        <v>0</v>
      </c>
      <c r="G40" s="41">
        <v>0</v>
      </c>
      <c r="H40" s="49">
        <v>0</v>
      </c>
      <c r="I40" s="41">
        <v>0</v>
      </c>
      <c r="J40" s="49">
        <v>0</v>
      </c>
      <c r="K40" s="41">
        <v>0</v>
      </c>
      <c r="L40" s="49">
        <v>0</v>
      </c>
      <c r="M40" s="61">
        <v>0</v>
      </c>
      <c r="N40" s="49">
        <v>0</v>
      </c>
      <c r="O40" s="50">
        <v>0</v>
      </c>
      <c r="P40" s="49">
        <v>0</v>
      </c>
      <c r="Q40" s="41">
        <v>0</v>
      </c>
      <c r="R40" s="47">
        <v>0</v>
      </c>
      <c r="S40" s="41">
        <v>0</v>
      </c>
      <c r="T40" s="49">
        <v>0</v>
      </c>
      <c r="U40" s="41">
        <v>0</v>
      </c>
      <c r="V40" s="49">
        <v>0</v>
      </c>
      <c r="W40" s="41">
        <v>0</v>
      </c>
      <c r="X40" s="49">
        <v>0</v>
      </c>
      <c r="Y40" s="41">
        <v>0</v>
      </c>
      <c r="Z40" s="49">
        <v>0</v>
      </c>
      <c r="AA40" s="41">
        <v>0</v>
      </c>
      <c r="AB40" s="51">
        <v>18</v>
      </c>
      <c r="AC40" s="48">
        <f>51-AB40</f>
        <v>33</v>
      </c>
      <c r="AD40" s="52">
        <v>17</v>
      </c>
      <c r="AE40" s="48">
        <f>51-AD40</f>
        <v>34</v>
      </c>
      <c r="AF40" s="52">
        <v>17</v>
      </c>
      <c r="AG40" s="48">
        <f>51-AF40</f>
        <v>34</v>
      </c>
      <c r="AH40" s="52">
        <v>20</v>
      </c>
      <c r="AI40" s="48">
        <f>51-AH40</f>
        <v>31</v>
      </c>
      <c r="AJ40" s="52">
        <v>50</v>
      </c>
      <c r="AK40" s="48">
        <f>51-AJ40</f>
        <v>1</v>
      </c>
      <c r="AL40" s="52">
        <v>51</v>
      </c>
      <c r="AM40" s="53">
        <f>51-AL40</f>
        <v>0</v>
      </c>
      <c r="AN40" s="49">
        <v>0</v>
      </c>
      <c r="AO40" s="41">
        <v>0</v>
      </c>
      <c r="AP40" s="49">
        <v>0</v>
      </c>
      <c r="AQ40" s="41">
        <v>0</v>
      </c>
      <c r="AR40" s="49">
        <v>0</v>
      </c>
      <c r="AS40" s="41">
        <v>0</v>
      </c>
      <c r="AT40" s="49">
        <v>0</v>
      </c>
      <c r="AU40" s="41">
        <v>0</v>
      </c>
      <c r="AV40" s="49">
        <v>0</v>
      </c>
      <c r="AW40" s="41">
        <v>0</v>
      </c>
      <c r="AX40" s="49">
        <v>0</v>
      </c>
      <c r="AY40" s="41">
        <v>0</v>
      </c>
      <c r="AZ40" s="49">
        <v>0</v>
      </c>
      <c r="BA40" s="41">
        <v>0</v>
      </c>
      <c r="BB40" s="49">
        <v>0</v>
      </c>
      <c r="BC40" s="41">
        <v>0</v>
      </c>
      <c r="BD40" s="49">
        <v>0</v>
      </c>
      <c r="BE40" s="41">
        <v>0</v>
      </c>
      <c r="BF40" s="49">
        <v>0</v>
      </c>
      <c r="BG40" s="41">
        <v>0</v>
      </c>
      <c r="BH40" s="49">
        <v>0</v>
      </c>
      <c r="BI40" s="41">
        <v>0</v>
      </c>
      <c r="BJ40" s="49">
        <v>0</v>
      </c>
      <c r="BK40" s="41">
        <v>0</v>
      </c>
      <c r="BL40" s="49">
        <v>0</v>
      </c>
      <c r="BM40" s="41">
        <v>0</v>
      </c>
      <c r="BN40" s="49">
        <v>0</v>
      </c>
      <c r="BO40" s="50">
        <v>0</v>
      </c>
      <c r="BP40" s="77">
        <v>3</v>
      </c>
      <c r="BQ40" s="78">
        <f>51-BP40</f>
        <v>48</v>
      </c>
      <c r="BR40" s="42"/>
      <c r="BS40" s="43">
        <f t="shared" si="18"/>
        <v>0</v>
      </c>
      <c r="BT40" s="43">
        <f t="shared" si="19"/>
        <v>0</v>
      </c>
      <c r="BU40" s="43">
        <f t="shared" si="20"/>
        <v>0</v>
      </c>
      <c r="BV40" s="43">
        <f t="shared" si="21"/>
        <v>0</v>
      </c>
      <c r="BW40" s="43">
        <f t="shared" si="22"/>
        <v>0</v>
      </c>
      <c r="BX40" s="43">
        <f t="shared" si="23"/>
        <v>0</v>
      </c>
      <c r="BY40" s="43">
        <f t="shared" si="24"/>
        <v>0</v>
      </c>
      <c r="BZ40" s="43">
        <f t="shared" si="25"/>
        <v>0</v>
      </c>
      <c r="CA40" s="43">
        <f t="shared" si="26"/>
        <v>0</v>
      </c>
      <c r="CB40" s="43">
        <f t="shared" si="27"/>
        <v>0</v>
      </c>
      <c r="CC40" s="43">
        <f t="shared" si="28"/>
        <v>0</v>
      </c>
      <c r="CD40" s="43">
        <f t="shared" si="29"/>
        <v>33</v>
      </c>
      <c r="CE40" s="43">
        <f t="shared" si="30"/>
        <v>34</v>
      </c>
      <c r="CF40" s="43">
        <f t="shared" si="31"/>
        <v>34</v>
      </c>
      <c r="CG40" s="43">
        <f t="shared" si="32"/>
        <v>31</v>
      </c>
      <c r="CH40" s="43">
        <f t="shared" si="33"/>
        <v>1</v>
      </c>
      <c r="CI40" s="43">
        <f t="shared" si="34"/>
        <v>0</v>
      </c>
      <c r="CJ40" s="43">
        <f t="shared" si="35"/>
        <v>0</v>
      </c>
      <c r="CK40" s="43">
        <f t="shared" si="36"/>
        <v>0</v>
      </c>
      <c r="CL40" s="43">
        <f t="shared" si="37"/>
        <v>0</v>
      </c>
      <c r="CM40" s="43">
        <f t="shared" si="38"/>
        <v>0</v>
      </c>
      <c r="CN40" s="43">
        <f t="shared" si="39"/>
        <v>0</v>
      </c>
      <c r="CO40" s="43">
        <f t="shared" si="40"/>
        <v>0</v>
      </c>
      <c r="CP40" s="43">
        <f t="shared" si="41"/>
        <v>0</v>
      </c>
      <c r="CQ40" s="43">
        <f t="shared" si="42"/>
        <v>0</v>
      </c>
      <c r="CR40" s="43">
        <f t="shared" si="43"/>
        <v>0</v>
      </c>
      <c r="CS40" s="43">
        <f t="shared" si="44"/>
        <v>0</v>
      </c>
      <c r="CT40" s="43">
        <f t="shared" si="45"/>
        <v>0</v>
      </c>
      <c r="CU40" s="43">
        <f t="shared" si="46"/>
        <v>0</v>
      </c>
      <c r="CV40" s="43">
        <f t="shared" si="47"/>
        <v>0</v>
      </c>
      <c r="CW40" s="43">
        <f t="shared" si="48"/>
        <v>0</v>
      </c>
      <c r="CX40" s="43">
        <f t="shared" si="49"/>
        <v>48</v>
      </c>
      <c r="CY40" s="44">
        <f t="shared" si="50"/>
        <v>181</v>
      </c>
      <c r="CZ40" s="45"/>
      <c r="DA40" s="46">
        <f t="shared" si="51"/>
        <v>0</v>
      </c>
      <c r="DB40" s="46">
        <f t="shared" si="52"/>
        <v>0</v>
      </c>
      <c r="DC40" s="46">
        <f t="shared" si="53"/>
        <v>0</v>
      </c>
      <c r="DD40" s="46">
        <f t="shared" si="54"/>
        <v>0</v>
      </c>
      <c r="DE40" s="46">
        <f t="shared" si="55"/>
        <v>0</v>
      </c>
      <c r="DF40" s="46">
        <f t="shared" si="56"/>
        <v>0</v>
      </c>
      <c r="DG40" s="46">
        <f t="shared" si="57"/>
        <v>0</v>
      </c>
      <c r="DH40" s="46">
        <f t="shared" si="58"/>
        <v>0</v>
      </c>
      <c r="DI40" s="46">
        <f t="shared" si="59"/>
        <v>0</v>
      </c>
      <c r="DJ40" s="46">
        <f t="shared" si="60"/>
        <v>0</v>
      </c>
      <c r="DK40" s="46">
        <f t="shared" si="61"/>
        <v>0</v>
      </c>
      <c r="DL40" s="46">
        <f t="shared" si="62"/>
        <v>0</v>
      </c>
      <c r="DM40" s="46">
        <f t="shared" si="63"/>
        <v>0</v>
      </c>
      <c r="DN40" s="46">
        <f t="shared" si="64"/>
        <v>0</v>
      </c>
      <c r="DO40" s="46">
        <f t="shared" si="65"/>
        <v>0</v>
      </c>
      <c r="DP40" s="46">
        <f t="shared" si="66"/>
        <v>0</v>
      </c>
      <c r="DQ40" s="46">
        <f t="shared" si="67"/>
        <v>0</v>
      </c>
      <c r="DR40" s="46">
        <f t="shared" si="68"/>
        <v>0</v>
      </c>
      <c r="DS40" s="46">
        <f t="shared" si="69"/>
        <v>0</v>
      </c>
      <c r="DT40" s="46">
        <f t="shared" si="70"/>
        <v>0</v>
      </c>
      <c r="DU40" s="46">
        <f t="shared" si="71"/>
        <v>0</v>
      </c>
      <c r="DV40" s="46">
        <f t="shared" si="72"/>
        <v>0</v>
      </c>
      <c r="DW40" s="46">
        <f t="shared" si="73"/>
        <v>0</v>
      </c>
      <c r="DX40" s="46">
        <f t="shared" si="74"/>
        <v>0</v>
      </c>
      <c r="DY40" s="46">
        <f t="shared" si="75"/>
        <v>0</v>
      </c>
      <c r="DZ40" s="45">
        <f t="shared" si="76"/>
        <v>0</v>
      </c>
      <c r="EA40" s="45">
        <f t="shared" si="77"/>
        <v>1</v>
      </c>
      <c r="EB40" s="45">
        <f t="shared" si="78"/>
        <v>31</v>
      </c>
      <c r="EC40" s="45">
        <f t="shared" si="79"/>
        <v>33</v>
      </c>
      <c r="ED40" s="45">
        <f t="shared" si="80"/>
        <v>34</v>
      </c>
      <c r="EE40" s="45">
        <f t="shared" si="81"/>
        <v>34</v>
      </c>
      <c r="EF40" s="45">
        <f t="shared" si="82"/>
        <v>48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1" t="s">
        <v>109</v>
      </c>
      <c r="C41" s="15"/>
      <c r="D41" s="32">
        <f>CY41-SUM($DA41:CHOOSE($DA$8,$DA41,$DB41,$DC41,$DD41,$DE41,$DF41,$DG41,$DH41,$DI41,$DJ41,$DK41,$DL41,$DM41,$DN41,$DO41,$DP41,$DQ41,$DR41,$DS41,$DT41,$DU41,$DV41,$DW41,$DX41))</f>
        <v>180</v>
      </c>
      <c r="E41" s="15"/>
      <c r="F41" s="47">
        <v>15</v>
      </c>
      <c r="G41" s="48">
        <f>51-F41</f>
        <v>36</v>
      </c>
      <c r="H41" s="49">
        <v>14</v>
      </c>
      <c r="I41" s="48">
        <f>51-H41</f>
        <v>37</v>
      </c>
      <c r="J41" s="49">
        <v>13</v>
      </c>
      <c r="K41" s="41">
        <f>51-J41</f>
        <v>38</v>
      </c>
      <c r="L41" s="49">
        <v>14</v>
      </c>
      <c r="M41" s="61">
        <f>51-L41</f>
        <v>37</v>
      </c>
      <c r="N41" s="68">
        <v>19</v>
      </c>
      <c r="O41" s="50">
        <f>51-N41</f>
        <v>32</v>
      </c>
      <c r="P41" s="68">
        <v>0</v>
      </c>
      <c r="Q41" s="71">
        <v>0</v>
      </c>
      <c r="R41" s="47">
        <v>0</v>
      </c>
      <c r="S41" s="71">
        <v>0</v>
      </c>
      <c r="T41" s="68">
        <v>0</v>
      </c>
      <c r="U41" s="71">
        <v>0</v>
      </c>
      <c r="V41" s="68">
        <v>0</v>
      </c>
      <c r="W41" s="71">
        <v>0</v>
      </c>
      <c r="X41" s="68">
        <v>0</v>
      </c>
      <c r="Y41" s="71">
        <v>0</v>
      </c>
      <c r="Z41" s="68">
        <v>0</v>
      </c>
      <c r="AA41" s="71">
        <v>0</v>
      </c>
      <c r="AB41" s="47">
        <v>0</v>
      </c>
      <c r="AC41" s="71">
        <v>0</v>
      </c>
      <c r="AD41" s="68">
        <v>0</v>
      </c>
      <c r="AE41" s="71">
        <v>0</v>
      </c>
      <c r="AF41" s="68">
        <v>0</v>
      </c>
      <c r="AG41" s="71">
        <v>0</v>
      </c>
      <c r="AH41" s="68">
        <v>0</v>
      </c>
      <c r="AI41" s="71">
        <v>0</v>
      </c>
      <c r="AJ41" s="68">
        <v>0</v>
      </c>
      <c r="AK41" s="71">
        <v>0</v>
      </c>
      <c r="AL41" s="68">
        <v>0</v>
      </c>
      <c r="AM41" s="50">
        <v>0</v>
      </c>
      <c r="AN41" s="68">
        <v>0</v>
      </c>
      <c r="AO41" s="71">
        <v>0</v>
      </c>
      <c r="AP41" s="68">
        <v>0</v>
      </c>
      <c r="AQ41" s="71">
        <v>0</v>
      </c>
      <c r="AR41" s="68">
        <v>0</v>
      </c>
      <c r="AS41" s="71">
        <v>0</v>
      </c>
      <c r="AT41" s="68">
        <v>0</v>
      </c>
      <c r="AU41" s="71">
        <v>0</v>
      </c>
      <c r="AV41" s="68">
        <v>0</v>
      </c>
      <c r="AW41" s="71">
        <v>0</v>
      </c>
      <c r="AX41" s="68">
        <v>0</v>
      </c>
      <c r="AY41" s="71">
        <v>0</v>
      </c>
      <c r="AZ41" s="68">
        <v>0</v>
      </c>
      <c r="BA41" s="71">
        <v>0</v>
      </c>
      <c r="BB41" s="68">
        <v>0</v>
      </c>
      <c r="BC41" s="71">
        <v>0</v>
      </c>
      <c r="BD41" s="68">
        <v>0</v>
      </c>
      <c r="BE41" s="71">
        <v>0</v>
      </c>
      <c r="BF41" s="68">
        <v>0</v>
      </c>
      <c r="BG41" s="71">
        <v>0</v>
      </c>
      <c r="BH41" s="68">
        <v>0</v>
      </c>
      <c r="BI41" s="71">
        <v>0</v>
      </c>
      <c r="BJ41" s="68">
        <v>0</v>
      </c>
      <c r="BK41" s="71">
        <v>0</v>
      </c>
      <c r="BL41" s="68">
        <v>0</v>
      </c>
      <c r="BM41" s="71">
        <v>0</v>
      </c>
      <c r="BN41" s="68">
        <v>0</v>
      </c>
      <c r="BO41" s="50">
        <v>0</v>
      </c>
      <c r="BP41" s="74">
        <v>0</v>
      </c>
      <c r="BQ41" s="61">
        <v>0</v>
      </c>
      <c r="BR41" s="42"/>
      <c r="BS41" s="43">
        <f t="shared" ref="BS41:BS72" si="89">G41</f>
        <v>36</v>
      </c>
      <c r="BT41" s="43">
        <f t="shared" ref="BT41:BT72" si="90">I41</f>
        <v>37</v>
      </c>
      <c r="BU41" s="43">
        <f t="shared" ref="BU41:BU72" si="91">K41</f>
        <v>38</v>
      </c>
      <c r="BV41" s="43">
        <f t="shared" ref="BV41:BV72" si="92">M41</f>
        <v>37</v>
      </c>
      <c r="BW41" s="43">
        <f t="shared" ref="BW41:BW72" si="93">O41</f>
        <v>32</v>
      </c>
      <c r="BX41" s="43">
        <f t="shared" ref="BX41:BX72" si="94">Q41</f>
        <v>0</v>
      </c>
      <c r="BY41" s="43">
        <f t="shared" ref="BY41:BY72" si="95">S41</f>
        <v>0</v>
      </c>
      <c r="BZ41" s="43">
        <f t="shared" ref="BZ41:BZ72" si="96">U41</f>
        <v>0</v>
      </c>
      <c r="CA41" s="43">
        <f t="shared" ref="CA41:CA72" si="97">W41</f>
        <v>0</v>
      </c>
      <c r="CB41" s="43">
        <f t="shared" ref="CB41:CB72" si="98">Y41</f>
        <v>0</v>
      </c>
      <c r="CC41" s="43">
        <f t="shared" ref="CC41:CC72" si="99">AA41</f>
        <v>0</v>
      </c>
      <c r="CD41" s="43">
        <f t="shared" ref="CD41:CD72" si="100">AC41</f>
        <v>0</v>
      </c>
      <c r="CE41" s="43">
        <f t="shared" ref="CE41:CE72" si="101">AE41</f>
        <v>0</v>
      </c>
      <c r="CF41" s="43">
        <f t="shared" ref="CF41:CF72" si="102">AG41</f>
        <v>0</v>
      </c>
      <c r="CG41" s="43">
        <f t="shared" ref="CG41:CG72" si="103">AI41</f>
        <v>0</v>
      </c>
      <c r="CH41" s="43">
        <f t="shared" ref="CH41:CH72" si="104">AK41</f>
        <v>0</v>
      </c>
      <c r="CI41" s="43">
        <f t="shared" ref="CI41:CI72" si="105">AM41</f>
        <v>0</v>
      </c>
      <c r="CJ41" s="43">
        <f t="shared" ref="CJ41:CJ72" si="106">AO41</f>
        <v>0</v>
      </c>
      <c r="CK41" s="43">
        <f t="shared" ref="CK41:CK72" si="107">AQ41</f>
        <v>0</v>
      </c>
      <c r="CL41" s="43">
        <f t="shared" ref="CL41:CL72" si="108">AS41</f>
        <v>0</v>
      </c>
      <c r="CM41" s="43">
        <f t="shared" ref="CM41:CM72" si="109">AU41</f>
        <v>0</v>
      </c>
      <c r="CN41" s="43">
        <f t="shared" ref="CN41:CN72" si="110">AW41</f>
        <v>0</v>
      </c>
      <c r="CO41" s="43">
        <f t="shared" ref="CO41:CO72" si="111">AY41</f>
        <v>0</v>
      </c>
      <c r="CP41" s="43">
        <f t="shared" ref="CP41:CP72" si="112">BA41</f>
        <v>0</v>
      </c>
      <c r="CQ41" s="43">
        <f t="shared" ref="CQ41:CQ72" si="113">BC41</f>
        <v>0</v>
      </c>
      <c r="CR41" s="43">
        <f t="shared" ref="CR41:CR72" si="114">BE41</f>
        <v>0</v>
      </c>
      <c r="CS41" s="43">
        <f t="shared" ref="CS41:CS72" si="115">BG41</f>
        <v>0</v>
      </c>
      <c r="CT41" s="43">
        <f t="shared" ref="CT41:CT72" si="116">BI41</f>
        <v>0</v>
      </c>
      <c r="CU41" s="43">
        <f t="shared" ref="CU41:CU72" si="117">BK41</f>
        <v>0</v>
      </c>
      <c r="CV41" s="43">
        <f t="shared" ref="CV41:CV72" si="118">BM41</f>
        <v>0</v>
      </c>
      <c r="CW41" s="43">
        <f t="shared" ref="CW41:CW72" si="119">BO41</f>
        <v>0</v>
      </c>
      <c r="CX41" s="43">
        <f t="shared" ref="CX41:CX72" si="120">BQ41</f>
        <v>0</v>
      </c>
      <c r="CY41" s="44">
        <f t="shared" ref="CY41:CY72" si="121">SUM(BS41:CX41)</f>
        <v>180</v>
      </c>
      <c r="CZ41" s="45"/>
      <c r="DA41" s="46">
        <f t="shared" ref="DA41:DA72" si="122">SMALL($BS41:$CX41,1)</f>
        <v>0</v>
      </c>
      <c r="DB41" s="46">
        <f t="shared" ref="DB41:DB72" si="123">SMALL($BS41:$CX41,2)</f>
        <v>0</v>
      </c>
      <c r="DC41" s="46">
        <f t="shared" ref="DC41:DC72" si="124">SMALL($BS41:$CX41,3)</f>
        <v>0</v>
      </c>
      <c r="DD41" s="46">
        <f t="shared" ref="DD41:DD72" si="125">SMALL($BS41:$CX41,4)</f>
        <v>0</v>
      </c>
      <c r="DE41" s="46">
        <f t="shared" ref="DE41:DE72" si="126">SMALL($BS41:$CX41,5)</f>
        <v>0</v>
      </c>
      <c r="DF41" s="46">
        <f t="shared" ref="DF41:DF72" si="127">SMALL($BS41:$CX41,6)</f>
        <v>0</v>
      </c>
      <c r="DG41" s="46">
        <f t="shared" ref="DG41:DG72" si="128">SMALL($BS41:$CX41,7)</f>
        <v>0</v>
      </c>
      <c r="DH41" s="46">
        <f t="shared" ref="DH41:DH72" si="129">SMALL($BS41:$CX41,8)</f>
        <v>0</v>
      </c>
      <c r="DI41" s="46">
        <f t="shared" ref="DI41:DI72" si="130">SMALL($BS41:$CX41,9)</f>
        <v>0</v>
      </c>
      <c r="DJ41" s="46">
        <f t="shared" ref="DJ41:DJ72" si="131">SMALL($BS41:$CX41,10)</f>
        <v>0</v>
      </c>
      <c r="DK41" s="46">
        <f t="shared" ref="DK41:DK72" si="132">SMALL($BS41:$CX41,11)</f>
        <v>0</v>
      </c>
      <c r="DL41" s="46">
        <f t="shared" ref="DL41:DL72" si="133">SMALL($BS41:$CX41,12)</f>
        <v>0</v>
      </c>
      <c r="DM41" s="46">
        <f t="shared" ref="DM41:DM72" si="134">SMALL($BS41:$CX41,13)</f>
        <v>0</v>
      </c>
      <c r="DN41" s="46">
        <f t="shared" ref="DN41:DN72" si="135">SMALL($BS41:$CX41,14)</f>
        <v>0</v>
      </c>
      <c r="DO41" s="46">
        <f t="shared" ref="DO41:DO72" si="136">SMALL($BS41:$CX41,15)</f>
        <v>0</v>
      </c>
      <c r="DP41" s="46">
        <f t="shared" ref="DP41:DP72" si="137">SMALL($BS41:$CX41,16)</f>
        <v>0</v>
      </c>
      <c r="DQ41" s="46">
        <f t="shared" ref="DQ41:DQ72" si="138">SMALL($BS41:$CX41,17)</f>
        <v>0</v>
      </c>
      <c r="DR41" s="46">
        <f t="shared" ref="DR41:DR72" si="139">SMALL($BS41:$CX41,18)</f>
        <v>0</v>
      </c>
      <c r="DS41" s="46">
        <f t="shared" ref="DS41:DS72" si="140">SMALL($BS41:$CX41,19)</f>
        <v>0</v>
      </c>
      <c r="DT41" s="46">
        <f t="shared" ref="DT41:DT72" si="141">SMALL($BS41:$CX41,20)</f>
        <v>0</v>
      </c>
      <c r="DU41" s="46">
        <f t="shared" ref="DU41:DU72" si="142">SMALL($BS41:$CX41,21)</f>
        <v>0</v>
      </c>
      <c r="DV41" s="46">
        <f t="shared" ref="DV41:DV72" si="143">SMALL($BS41:$CX41,22)</f>
        <v>0</v>
      </c>
      <c r="DW41" s="46">
        <f t="shared" ref="DW41:DW72" si="144">SMALL($BS41:$CX41,23)</f>
        <v>0</v>
      </c>
      <c r="DX41" s="46">
        <f t="shared" ref="DX41:DX72" si="145">SMALL($BS41:$CX41,24)</f>
        <v>0</v>
      </c>
      <c r="DY41" s="46">
        <f t="shared" ref="DY41:DY72" si="146">SMALL($BS41:$CX41,25)</f>
        <v>0</v>
      </c>
      <c r="DZ41" s="45">
        <f t="shared" ref="DZ41:DZ72" si="147">SMALL($BS41:$CX41,26)</f>
        <v>0</v>
      </c>
      <c r="EA41" s="45">
        <f t="shared" ref="EA41:EA72" si="148">SMALL($BS41:$CX41,27)</f>
        <v>0</v>
      </c>
      <c r="EB41" s="45">
        <f t="shared" ref="EB41:EB72" si="149">SMALL($BS41:$CX41,28)</f>
        <v>32</v>
      </c>
      <c r="EC41" s="45">
        <f t="shared" ref="EC41:EC72" si="150">SMALL($BS41:$CX41,29)</f>
        <v>36</v>
      </c>
      <c r="ED41" s="45">
        <f t="shared" ref="ED41:ED72" si="151">SMALL($BS41:$CX41,30)</f>
        <v>37</v>
      </c>
      <c r="EE41" s="45">
        <f t="shared" ref="EE41:EE72" si="152">SMALL($BS41:$CX41,31)</f>
        <v>37</v>
      </c>
      <c r="EF41" s="45">
        <f t="shared" ref="EF41:EF72" si="153">SMALL($BS41:$CX41,32)</f>
        <v>38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79" t="s">
        <v>110</v>
      </c>
      <c r="C42" s="15"/>
      <c r="D42" s="32">
        <f>CY42-SUM($DA42:CHOOSE($DA$8,$DA42,$DB42,$DC42,$DD42,$DE42,$DF42,$DG42,$DH42,$DI42,$DJ42,$DK42,$DL42,$DM42,$DN42,$DO42,$DP42,$DQ42,$DR42,$DS42,$DT42,$DU42,$DV42,$DW42,$DX42))</f>
        <v>173</v>
      </c>
      <c r="E42" s="15"/>
      <c r="F42" s="47">
        <v>14</v>
      </c>
      <c r="G42" s="48">
        <f>51-F42</f>
        <v>37</v>
      </c>
      <c r="H42" s="49">
        <v>50</v>
      </c>
      <c r="I42" s="48">
        <f>51-H42</f>
        <v>1</v>
      </c>
      <c r="J42" s="49">
        <v>14</v>
      </c>
      <c r="K42" s="41">
        <f>51-J42</f>
        <v>37</v>
      </c>
      <c r="L42" s="49">
        <v>15</v>
      </c>
      <c r="M42" s="61">
        <f>51-L42</f>
        <v>36</v>
      </c>
      <c r="N42" s="68">
        <v>23</v>
      </c>
      <c r="O42" s="50">
        <f>51-N42</f>
        <v>28</v>
      </c>
      <c r="P42" s="49">
        <v>17</v>
      </c>
      <c r="Q42" s="41">
        <f>51-P42</f>
        <v>34</v>
      </c>
      <c r="R42" s="47">
        <v>0</v>
      </c>
      <c r="S42" s="71">
        <v>0</v>
      </c>
      <c r="T42" s="68">
        <v>0</v>
      </c>
      <c r="U42" s="71">
        <v>0</v>
      </c>
      <c r="V42" s="68">
        <v>0</v>
      </c>
      <c r="W42" s="71">
        <v>0</v>
      </c>
      <c r="X42" s="68">
        <v>0</v>
      </c>
      <c r="Y42" s="71">
        <v>0</v>
      </c>
      <c r="Z42" s="68">
        <v>0</v>
      </c>
      <c r="AA42" s="71">
        <v>0</v>
      </c>
      <c r="AB42" s="47">
        <v>0</v>
      </c>
      <c r="AC42" s="71">
        <v>0</v>
      </c>
      <c r="AD42" s="68">
        <v>0</v>
      </c>
      <c r="AE42" s="71">
        <v>0</v>
      </c>
      <c r="AF42" s="68">
        <v>0</v>
      </c>
      <c r="AG42" s="71">
        <v>0</v>
      </c>
      <c r="AH42" s="68">
        <v>0</v>
      </c>
      <c r="AI42" s="71">
        <v>0</v>
      </c>
      <c r="AJ42" s="68">
        <v>0</v>
      </c>
      <c r="AK42" s="71">
        <v>0</v>
      </c>
      <c r="AL42" s="68">
        <v>0</v>
      </c>
      <c r="AM42" s="50">
        <v>0</v>
      </c>
      <c r="AN42" s="68">
        <v>0</v>
      </c>
      <c r="AO42" s="71">
        <v>0</v>
      </c>
      <c r="AP42" s="68">
        <v>0</v>
      </c>
      <c r="AQ42" s="71">
        <v>0</v>
      </c>
      <c r="AR42" s="68">
        <v>0</v>
      </c>
      <c r="AS42" s="71">
        <v>0</v>
      </c>
      <c r="AT42" s="68">
        <v>0</v>
      </c>
      <c r="AU42" s="71">
        <v>0</v>
      </c>
      <c r="AV42" s="68">
        <v>0</v>
      </c>
      <c r="AW42" s="71">
        <v>0</v>
      </c>
      <c r="AX42" s="68">
        <v>0</v>
      </c>
      <c r="AY42" s="71">
        <v>0</v>
      </c>
      <c r="AZ42" s="68">
        <v>0</v>
      </c>
      <c r="BA42" s="71">
        <v>0</v>
      </c>
      <c r="BB42" s="68">
        <v>0</v>
      </c>
      <c r="BC42" s="71">
        <v>0</v>
      </c>
      <c r="BD42" s="68">
        <v>0</v>
      </c>
      <c r="BE42" s="71">
        <v>0</v>
      </c>
      <c r="BF42" s="68">
        <v>0</v>
      </c>
      <c r="BG42" s="71">
        <v>0</v>
      </c>
      <c r="BH42" s="68">
        <v>0</v>
      </c>
      <c r="BI42" s="71">
        <v>0</v>
      </c>
      <c r="BJ42" s="68">
        <v>0</v>
      </c>
      <c r="BK42" s="71">
        <v>0</v>
      </c>
      <c r="BL42" s="68">
        <v>0</v>
      </c>
      <c r="BM42" s="71">
        <v>0</v>
      </c>
      <c r="BN42" s="68">
        <v>0</v>
      </c>
      <c r="BO42" s="50">
        <v>0</v>
      </c>
      <c r="BP42" s="74">
        <v>0</v>
      </c>
      <c r="BQ42" s="61">
        <v>0</v>
      </c>
      <c r="BR42" s="42"/>
      <c r="BS42" s="43">
        <f t="shared" si="89"/>
        <v>37</v>
      </c>
      <c r="BT42" s="43">
        <f t="shared" si="90"/>
        <v>1</v>
      </c>
      <c r="BU42" s="43">
        <f t="shared" si="91"/>
        <v>37</v>
      </c>
      <c r="BV42" s="43">
        <f t="shared" si="92"/>
        <v>36</v>
      </c>
      <c r="BW42" s="43">
        <f t="shared" si="93"/>
        <v>28</v>
      </c>
      <c r="BX42" s="43">
        <f t="shared" si="94"/>
        <v>34</v>
      </c>
      <c r="BY42" s="43">
        <f t="shared" si="95"/>
        <v>0</v>
      </c>
      <c r="BZ42" s="43">
        <f t="shared" si="96"/>
        <v>0</v>
      </c>
      <c r="CA42" s="43">
        <f t="shared" si="97"/>
        <v>0</v>
      </c>
      <c r="CB42" s="43">
        <f t="shared" si="98"/>
        <v>0</v>
      </c>
      <c r="CC42" s="43">
        <f t="shared" si="99"/>
        <v>0</v>
      </c>
      <c r="CD42" s="43">
        <f t="shared" si="100"/>
        <v>0</v>
      </c>
      <c r="CE42" s="43">
        <f t="shared" si="101"/>
        <v>0</v>
      </c>
      <c r="CF42" s="43">
        <f t="shared" si="102"/>
        <v>0</v>
      </c>
      <c r="CG42" s="43">
        <f t="shared" si="103"/>
        <v>0</v>
      </c>
      <c r="CH42" s="43">
        <f t="shared" si="104"/>
        <v>0</v>
      </c>
      <c r="CI42" s="43">
        <f t="shared" si="105"/>
        <v>0</v>
      </c>
      <c r="CJ42" s="43">
        <f t="shared" si="106"/>
        <v>0</v>
      </c>
      <c r="CK42" s="43">
        <f t="shared" si="107"/>
        <v>0</v>
      </c>
      <c r="CL42" s="43">
        <f t="shared" si="108"/>
        <v>0</v>
      </c>
      <c r="CM42" s="43">
        <f t="shared" si="109"/>
        <v>0</v>
      </c>
      <c r="CN42" s="43">
        <f t="shared" si="110"/>
        <v>0</v>
      </c>
      <c r="CO42" s="43">
        <f t="shared" si="111"/>
        <v>0</v>
      </c>
      <c r="CP42" s="43">
        <f t="shared" si="112"/>
        <v>0</v>
      </c>
      <c r="CQ42" s="43">
        <f t="shared" si="113"/>
        <v>0</v>
      </c>
      <c r="CR42" s="43">
        <f t="shared" si="114"/>
        <v>0</v>
      </c>
      <c r="CS42" s="43">
        <f t="shared" si="115"/>
        <v>0</v>
      </c>
      <c r="CT42" s="43">
        <f t="shared" si="116"/>
        <v>0</v>
      </c>
      <c r="CU42" s="43">
        <f t="shared" si="117"/>
        <v>0</v>
      </c>
      <c r="CV42" s="43">
        <f t="shared" si="118"/>
        <v>0</v>
      </c>
      <c r="CW42" s="43">
        <f t="shared" si="119"/>
        <v>0</v>
      </c>
      <c r="CX42" s="43">
        <f t="shared" si="120"/>
        <v>0</v>
      </c>
      <c r="CY42" s="44">
        <f t="shared" si="121"/>
        <v>173</v>
      </c>
      <c r="CZ42" s="45"/>
      <c r="DA42" s="46">
        <f t="shared" si="122"/>
        <v>0</v>
      </c>
      <c r="DB42" s="46">
        <f t="shared" si="123"/>
        <v>0</v>
      </c>
      <c r="DC42" s="46">
        <f t="shared" si="124"/>
        <v>0</v>
      </c>
      <c r="DD42" s="46">
        <f t="shared" si="125"/>
        <v>0</v>
      </c>
      <c r="DE42" s="46">
        <f t="shared" si="126"/>
        <v>0</v>
      </c>
      <c r="DF42" s="46">
        <f t="shared" si="127"/>
        <v>0</v>
      </c>
      <c r="DG42" s="46">
        <f t="shared" si="128"/>
        <v>0</v>
      </c>
      <c r="DH42" s="46">
        <f t="shared" si="129"/>
        <v>0</v>
      </c>
      <c r="DI42" s="46">
        <f t="shared" si="130"/>
        <v>0</v>
      </c>
      <c r="DJ42" s="46">
        <f t="shared" si="131"/>
        <v>0</v>
      </c>
      <c r="DK42" s="46">
        <f t="shared" si="132"/>
        <v>0</v>
      </c>
      <c r="DL42" s="46">
        <f t="shared" si="133"/>
        <v>0</v>
      </c>
      <c r="DM42" s="46">
        <f t="shared" si="134"/>
        <v>0</v>
      </c>
      <c r="DN42" s="46">
        <f t="shared" si="135"/>
        <v>0</v>
      </c>
      <c r="DO42" s="46">
        <f t="shared" si="136"/>
        <v>0</v>
      </c>
      <c r="DP42" s="46">
        <f t="shared" si="137"/>
        <v>0</v>
      </c>
      <c r="DQ42" s="46">
        <f t="shared" si="138"/>
        <v>0</v>
      </c>
      <c r="DR42" s="46">
        <f t="shared" si="139"/>
        <v>0</v>
      </c>
      <c r="DS42" s="46">
        <f t="shared" si="140"/>
        <v>0</v>
      </c>
      <c r="DT42" s="46">
        <f t="shared" si="141"/>
        <v>0</v>
      </c>
      <c r="DU42" s="46">
        <f t="shared" si="142"/>
        <v>0</v>
      </c>
      <c r="DV42" s="46">
        <f t="shared" si="143"/>
        <v>0</v>
      </c>
      <c r="DW42" s="46">
        <f t="shared" si="144"/>
        <v>0</v>
      </c>
      <c r="DX42" s="46">
        <f t="shared" si="145"/>
        <v>0</v>
      </c>
      <c r="DY42" s="46">
        <f t="shared" si="146"/>
        <v>0</v>
      </c>
      <c r="DZ42" s="45">
        <f t="shared" si="147"/>
        <v>0</v>
      </c>
      <c r="EA42" s="45">
        <f t="shared" si="148"/>
        <v>1</v>
      </c>
      <c r="EB42" s="45">
        <f t="shared" si="149"/>
        <v>28</v>
      </c>
      <c r="EC42" s="45">
        <f t="shared" si="150"/>
        <v>34</v>
      </c>
      <c r="ED42" s="45">
        <f t="shared" si="151"/>
        <v>36</v>
      </c>
      <c r="EE42" s="45">
        <f t="shared" si="152"/>
        <v>37</v>
      </c>
      <c r="EF42" s="45">
        <f t="shared" si="153"/>
        <v>37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1" t="s">
        <v>44</v>
      </c>
      <c r="C43" s="15"/>
      <c r="D43" s="32">
        <f>CY43-SUM($DA43:CHOOSE($DA$8,$DA43,$DB43,$DC43,$DD43,$DE43,$DF43,$DG43,$DH43,$DI43,$DJ43,$DK43,$DL43,$DM43,$DN43,$DO43,$DP43,$DQ43,$DR43,$DS43,$DT43,$DU43,$DV43,$DW43,$DX43))</f>
        <v>157</v>
      </c>
      <c r="E43" s="15"/>
      <c r="F43" s="47">
        <v>0</v>
      </c>
      <c r="G43" s="41">
        <v>0</v>
      </c>
      <c r="H43" s="49">
        <v>0</v>
      </c>
      <c r="I43" s="41">
        <v>0</v>
      </c>
      <c r="J43" s="49">
        <v>0</v>
      </c>
      <c r="K43" s="41">
        <v>0</v>
      </c>
      <c r="L43" s="49">
        <v>0</v>
      </c>
      <c r="M43" s="61">
        <v>0</v>
      </c>
      <c r="N43" s="49">
        <v>0</v>
      </c>
      <c r="O43" s="50">
        <v>0</v>
      </c>
      <c r="P43" s="49">
        <v>0</v>
      </c>
      <c r="Q43" s="41">
        <v>0</v>
      </c>
      <c r="R43" s="47">
        <v>20</v>
      </c>
      <c r="S43" s="41">
        <f>51-R43</f>
        <v>31</v>
      </c>
      <c r="T43" s="49">
        <v>21</v>
      </c>
      <c r="U43" s="41">
        <f>51-T43</f>
        <v>30</v>
      </c>
      <c r="V43" s="49">
        <v>51</v>
      </c>
      <c r="W43" s="41">
        <f>51-V43</f>
        <v>0</v>
      </c>
      <c r="X43" s="49">
        <v>18</v>
      </c>
      <c r="Y43" s="41">
        <f>51-X43</f>
        <v>33</v>
      </c>
      <c r="Z43" s="49">
        <v>17</v>
      </c>
      <c r="AA43" s="41">
        <f>51-Z43</f>
        <v>34</v>
      </c>
      <c r="AB43" s="47">
        <v>0</v>
      </c>
      <c r="AC43" s="41">
        <v>0</v>
      </c>
      <c r="AD43" s="49">
        <v>0</v>
      </c>
      <c r="AE43" s="41">
        <v>0</v>
      </c>
      <c r="AF43" s="49">
        <v>0</v>
      </c>
      <c r="AG43" s="41">
        <v>0</v>
      </c>
      <c r="AH43" s="49">
        <v>0</v>
      </c>
      <c r="AI43" s="41">
        <v>0</v>
      </c>
      <c r="AJ43" s="49">
        <v>0</v>
      </c>
      <c r="AK43" s="41">
        <v>0</v>
      </c>
      <c r="AL43" s="49">
        <v>0</v>
      </c>
      <c r="AM43" s="50">
        <v>0</v>
      </c>
      <c r="AN43" s="49">
        <v>0</v>
      </c>
      <c r="AO43" s="41">
        <v>0</v>
      </c>
      <c r="AP43" s="49">
        <v>0</v>
      </c>
      <c r="AQ43" s="41">
        <v>0</v>
      </c>
      <c r="AR43" s="49">
        <v>0</v>
      </c>
      <c r="AS43" s="41">
        <v>0</v>
      </c>
      <c r="AT43" s="49">
        <v>0</v>
      </c>
      <c r="AU43" s="41">
        <v>0</v>
      </c>
      <c r="AV43" s="49">
        <v>0</v>
      </c>
      <c r="AW43" s="41">
        <v>0</v>
      </c>
      <c r="AX43" s="49">
        <v>0</v>
      </c>
      <c r="AY43" s="41">
        <v>0</v>
      </c>
      <c r="AZ43" s="49">
        <v>0</v>
      </c>
      <c r="BA43" s="41">
        <v>0</v>
      </c>
      <c r="BB43" s="49">
        <v>0</v>
      </c>
      <c r="BC43" s="41">
        <v>0</v>
      </c>
      <c r="BD43" s="49">
        <v>0</v>
      </c>
      <c r="BE43" s="41">
        <v>0</v>
      </c>
      <c r="BF43" s="49">
        <v>0</v>
      </c>
      <c r="BG43" s="41">
        <v>0</v>
      </c>
      <c r="BH43" s="49">
        <v>0</v>
      </c>
      <c r="BI43" s="41">
        <v>0</v>
      </c>
      <c r="BJ43" s="49">
        <v>0</v>
      </c>
      <c r="BK43" s="41">
        <v>0</v>
      </c>
      <c r="BL43" s="49">
        <v>0</v>
      </c>
      <c r="BM43" s="41">
        <v>0</v>
      </c>
      <c r="BN43" s="49">
        <v>0</v>
      </c>
      <c r="BO43" s="50">
        <v>0</v>
      </c>
      <c r="BP43" s="76">
        <v>22</v>
      </c>
      <c r="BQ43" s="78">
        <f>51-BP43</f>
        <v>29</v>
      </c>
      <c r="BR43" s="42"/>
      <c r="BS43" s="43">
        <f t="shared" si="89"/>
        <v>0</v>
      </c>
      <c r="BT43" s="43">
        <f t="shared" si="90"/>
        <v>0</v>
      </c>
      <c r="BU43" s="43">
        <f t="shared" si="91"/>
        <v>0</v>
      </c>
      <c r="BV43" s="43">
        <f t="shared" si="92"/>
        <v>0</v>
      </c>
      <c r="BW43" s="43">
        <f t="shared" si="93"/>
        <v>0</v>
      </c>
      <c r="BX43" s="43">
        <f t="shared" si="94"/>
        <v>0</v>
      </c>
      <c r="BY43" s="43">
        <f t="shared" si="95"/>
        <v>31</v>
      </c>
      <c r="BZ43" s="43">
        <f t="shared" si="96"/>
        <v>30</v>
      </c>
      <c r="CA43" s="43">
        <f t="shared" si="97"/>
        <v>0</v>
      </c>
      <c r="CB43" s="43">
        <f t="shared" si="98"/>
        <v>33</v>
      </c>
      <c r="CC43" s="43">
        <f t="shared" si="99"/>
        <v>34</v>
      </c>
      <c r="CD43" s="43">
        <f t="shared" si="100"/>
        <v>0</v>
      </c>
      <c r="CE43" s="43">
        <f t="shared" si="101"/>
        <v>0</v>
      </c>
      <c r="CF43" s="43">
        <f t="shared" si="102"/>
        <v>0</v>
      </c>
      <c r="CG43" s="43">
        <f t="shared" si="103"/>
        <v>0</v>
      </c>
      <c r="CH43" s="43">
        <f t="shared" si="104"/>
        <v>0</v>
      </c>
      <c r="CI43" s="43">
        <f t="shared" si="105"/>
        <v>0</v>
      </c>
      <c r="CJ43" s="43">
        <f t="shared" si="106"/>
        <v>0</v>
      </c>
      <c r="CK43" s="43">
        <f t="shared" si="107"/>
        <v>0</v>
      </c>
      <c r="CL43" s="43">
        <f t="shared" si="108"/>
        <v>0</v>
      </c>
      <c r="CM43" s="43">
        <f t="shared" si="109"/>
        <v>0</v>
      </c>
      <c r="CN43" s="43">
        <f t="shared" si="110"/>
        <v>0</v>
      </c>
      <c r="CO43" s="43">
        <f t="shared" si="111"/>
        <v>0</v>
      </c>
      <c r="CP43" s="43">
        <f t="shared" si="112"/>
        <v>0</v>
      </c>
      <c r="CQ43" s="43">
        <f t="shared" si="113"/>
        <v>0</v>
      </c>
      <c r="CR43" s="43">
        <f t="shared" si="114"/>
        <v>0</v>
      </c>
      <c r="CS43" s="43">
        <f t="shared" si="115"/>
        <v>0</v>
      </c>
      <c r="CT43" s="43">
        <f t="shared" si="116"/>
        <v>0</v>
      </c>
      <c r="CU43" s="43">
        <f t="shared" si="117"/>
        <v>0</v>
      </c>
      <c r="CV43" s="43">
        <f t="shared" si="118"/>
        <v>0</v>
      </c>
      <c r="CW43" s="43">
        <f t="shared" si="119"/>
        <v>0</v>
      </c>
      <c r="CX43" s="43">
        <f t="shared" si="120"/>
        <v>29</v>
      </c>
      <c r="CY43" s="44">
        <f t="shared" si="121"/>
        <v>157</v>
      </c>
      <c r="CZ43" s="45"/>
      <c r="DA43" s="46">
        <f t="shared" si="122"/>
        <v>0</v>
      </c>
      <c r="DB43" s="46">
        <f t="shared" si="123"/>
        <v>0</v>
      </c>
      <c r="DC43" s="46">
        <f t="shared" si="124"/>
        <v>0</v>
      </c>
      <c r="DD43" s="46">
        <f t="shared" si="125"/>
        <v>0</v>
      </c>
      <c r="DE43" s="46">
        <f t="shared" si="126"/>
        <v>0</v>
      </c>
      <c r="DF43" s="46">
        <f t="shared" si="127"/>
        <v>0</v>
      </c>
      <c r="DG43" s="46">
        <f t="shared" si="128"/>
        <v>0</v>
      </c>
      <c r="DH43" s="46">
        <f t="shared" si="129"/>
        <v>0</v>
      </c>
      <c r="DI43" s="46">
        <f t="shared" si="130"/>
        <v>0</v>
      </c>
      <c r="DJ43" s="46">
        <f t="shared" si="131"/>
        <v>0</v>
      </c>
      <c r="DK43" s="46">
        <f t="shared" si="132"/>
        <v>0</v>
      </c>
      <c r="DL43" s="46">
        <f t="shared" si="133"/>
        <v>0</v>
      </c>
      <c r="DM43" s="46">
        <f t="shared" si="134"/>
        <v>0</v>
      </c>
      <c r="DN43" s="46">
        <f t="shared" si="135"/>
        <v>0</v>
      </c>
      <c r="DO43" s="46">
        <f t="shared" si="136"/>
        <v>0</v>
      </c>
      <c r="DP43" s="46">
        <f t="shared" si="137"/>
        <v>0</v>
      </c>
      <c r="DQ43" s="46">
        <f t="shared" si="138"/>
        <v>0</v>
      </c>
      <c r="DR43" s="46">
        <f t="shared" si="139"/>
        <v>0</v>
      </c>
      <c r="DS43" s="46">
        <f t="shared" si="140"/>
        <v>0</v>
      </c>
      <c r="DT43" s="46">
        <f t="shared" si="141"/>
        <v>0</v>
      </c>
      <c r="DU43" s="46">
        <f t="shared" si="142"/>
        <v>0</v>
      </c>
      <c r="DV43" s="46">
        <f t="shared" si="143"/>
        <v>0</v>
      </c>
      <c r="DW43" s="46">
        <f t="shared" si="144"/>
        <v>0</v>
      </c>
      <c r="DX43" s="46">
        <f t="shared" si="145"/>
        <v>0</v>
      </c>
      <c r="DY43" s="46">
        <f t="shared" si="146"/>
        <v>0</v>
      </c>
      <c r="DZ43" s="45">
        <f t="shared" si="147"/>
        <v>0</v>
      </c>
      <c r="EA43" s="45">
        <f t="shared" si="148"/>
        <v>0</v>
      </c>
      <c r="EB43" s="45">
        <f t="shared" si="149"/>
        <v>29</v>
      </c>
      <c r="EC43" s="45">
        <f t="shared" si="150"/>
        <v>30</v>
      </c>
      <c r="ED43" s="45">
        <f t="shared" si="151"/>
        <v>31</v>
      </c>
      <c r="EE43" s="45">
        <f t="shared" si="152"/>
        <v>33</v>
      </c>
      <c r="EF43" s="45">
        <f t="shared" si="153"/>
        <v>34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112</v>
      </c>
      <c r="C44" s="15"/>
      <c r="D44" s="32">
        <f>CY44-SUM($DA44:CHOOSE($DA$8,$DA44,$DB44,$DC44,$DD44,$DE44,$DF44,$DG44,$DH44,$DI44,$DJ44,$DK44,$DL44,$DM44,$DN44,$DO44,$DP44,$DQ44,$DR44,$DS44,$DT44,$DU44,$DV44,$DW44,$DX44))</f>
        <v>156</v>
      </c>
      <c r="E44" s="15"/>
      <c r="F44" s="47">
        <v>20</v>
      </c>
      <c r="G44" s="48">
        <f>51-F44</f>
        <v>31</v>
      </c>
      <c r="H44" s="49">
        <v>17</v>
      </c>
      <c r="I44" s="48">
        <f>51-H44</f>
        <v>34</v>
      </c>
      <c r="J44" s="49">
        <v>24</v>
      </c>
      <c r="K44" s="41">
        <f>51-J44</f>
        <v>27</v>
      </c>
      <c r="L44" s="49">
        <v>20</v>
      </c>
      <c r="M44" s="61">
        <f>51-L44</f>
        <v>31</v>
      </c>
      <c r="N44" s="68">
        <v>18</v>
      </c>
      <c r="O44" s="50">
        <f>51-N44</f>
        <v>33</v>
      </c>
      <c r="P44" s="68">
        <v>0</v>
      </c>
      <c r="Q44" s="71">
        <v>0</v>
      </c>
      <c r="R44" s="47">
        <v>0</v>
      </c>
      <c r="S44" s="71">
        <v>0</v>
      </c>
      <c r="T44" s="68">
        <v>0</v>
      </c>
      <c r="U44" s="71">
        <v>0</v>
      </c>
      <c r="V44" s="68">
        <v>0</v>
      </c>
      <c r="W44" s="71">
        <v>0</v>
      </c>
      <c r="X44" s="68">
        <v>0</v>
      </c>
      <c r="Y44" s="71">
        <v>0</v>
      </c>
      <c r="Z44" s="68">
        <v>0</v>
      </c>
      <c r="AA44" s="71">
        <v>0</v>
      </c>
      <c r="AB44" s="47">
        <v>0</v>
      </c>
      <c r="AC44" s="71">
        <v>0</v>
      </c>
      <c r="AD44" s="68">
        <v>0</v>
      </c>
      <c r="AE44" s="71">
        <v>0</v>
      </c>
      <c r="AF44" s="68">
        <v>0</v>
      </c>
      <c r="AG44" s="71">
        <v>0</v>
      </c>
      <c r="AH44" s="68">
        <v>0</v>
      </c>
      <c r="AI44" s="71">
        <v>0</v>
      </c>
      <c r="AJ44" s="68">
        <v>0</v>
      </c>
      <c r="AK44" s="71">
        <v>0</v>
      </c>
      <c r="AL44" s="68">
        <v>0</v>
      </c>
      <c r="AM44" s="50">
        <v>0</v>
      </c>
      <c r="AN44" s="68">
        <v>0</v>
      </c>
      <c r="AO44" s="71">
        <v>0</v>
      </c>
      <c r="AP44" s="68">
        <v>0</v>
      </c>
      <c r="AQ44" s="71">
        <v>0</v>
      </c>
      <c r="AR44" s="68">
        <v>0</v>
      </c>
      <c r="AS44" s="71">
        <v>0</v>
      </c>
      <c r="AT44" s="68">
        <v>0</v>
      </c>
      <c r="AU44" s="71">
        <v>0</v>
      </c>
      <c r="AV44" s="68">
        <v>0</v>
      </c>
      <c r="AW44" s="71">
        <v>0</v>
      </c>
      <c r="AX44" s="68">
        <v>0</v>
      </c>
      <c r="AY44" s="71">
        <v>0</v>
      </c>
      <c r="AZ44" s="68">
        <v>0</v>
      </c>
      <c r="BA44" s="71">
        <v>0</v>
      </c>
      <c r="BB44" s="68">
        <v>0</v>
      </c>
      <c r="BC44" s="71">
        <v>0</v>
      </c>
      <c r="BD44" s="68">
        <v>0</v>
      </c>
      <c r="BE44" s="71">
        <v>0</v>
      </c>
      <c r="BF44" s="68">
        <v>0</v>
      </c>
      <c r="BG44" s="71">
        <v>0</v>
      </c>
      <c r="BH44" s="68">
        <v>0</v>
      </c>
      <c r="BI44" s="71">
        <v>0</v>
      </c>
      <c r="BJ44" s="68">
        <v>0</v>
      </c>
      <c r="BK44" s="71">
        <v>0</v>
      </c>
      <c r="BL44" s="68">
        <v>0</v>
      </c>
      <c r="BM44" s="71">
        <v>0</v>
      </c>
      <c r="BN44" s="68">
        <v>0</v>
      </c>
      <c r="BO44" s="50">
        <v>0</v>
      </c>
      <c r="BP44" s="74">
        <v>0</v>
      </c>
      <c r="BQ44" s="61">
        <v>0</v>
      </c>
      <c r="BR44" s="42"/>
      <c r="BS44" s="43">
        <f t="shared" si="89"/>
        <v>31</v>
      </c>
      <c r="BT44" s="43">
        <f t="shared" si="90"/>
        <v>34</v>
      </c>
      <c r="BU44" s="43">
        <f t="shared" si="91"/>
        <v>27</v>
      </c>
      <c r="BV44" s="43">
        <f t="shared" si="92"/>
        <v>31</v>
      </c>
      <c r="BW44" s="43">
        <f t="shared" si="93"/>
        <v>33</v>
      </c>
      <c r="BX44" s="43">
        <f t="shared" si="94"/>
        <v>0</v>
      </c>
      <c r="BY44" s="43">
        <f t="shared" si="95"/>
        <v>0</v>
      </c>
      <c r="BZ44" s="43">
        <f t="shared" si="96"/>
        <v>0</v>
      </c>
      <c r="CA44" s="43">
        <f t="shared" si="97"/>
        <v>0</v>
      </c>
      <c r="CB44" s="43">
        <f t="shared" si="98"/>
        <v>0</v>
      </c>
      <c r="CC44" s="43">
        <f t="shared" si="99"/>
        <v>0</v>
      </c>
      <c r="CD44" s="43">
        <f t="shared" si="100"/>
        <v>0</v>
      </c>
      <c r="CE44" s="43">
        <f t="shared" si="101"/>
        <v>0</v>
      </c>
      <c r="CF44" s="43">
        <f t="shared" si="102"/>
        <v>0</v>
      </c>
      <c r="CG44" s="43">
        <f t="shared" si="103"/>
        <v>0</v>
      </c>
      <c r="CH44" s="43">
        <f t="shared" si="104"/>
        <v>0</v>
      </c>
      <c r="CI44" s="43">
        <f t="shared" si="105"/>
        <v>0</v>
      </c>
      <c r="CJ44" s="43">
        <f t="shared" si="106"/>
        <v>0</v>
      </c>
      <c r="CK44" s="43">
        <f t="shared" si="107"/>
        <v>0</v>
      </c>
      <c r="CL44" s="43">
        <f t="shared" si="108"/>
        <v>0</v>
      </c>
      <c r="CM44" s="43">
        <f t="shared" si="109"/>
        <v>0</v>
      </c>
      <c r="CN44" s="43">
        <f t="shared" si="110"/>
        <v>0</v>
      </c>
      <c r="CO44" s="43">
        <f t="shared" si="111"/>
        <v>0</v>
      </c>
      <c r="CP44" s="43">
        <f t="shared" si="112"/>
        <v>0</v>
      </c>
      <c r="CQ44" s="43">
        <f t="shared" si="113"/>
        <v>0</v>
      </c>
      <c r="CR44" s="43">
        <f t="shared" si="114"/>
        <v>0</v>
      </c>
      <c r="CS44" s="43">
        <f t="shared" si="115"/>
        <v>0</v>
      </c>
      <c r="CT44" s="43">
        <f t="shared" si="116"/>
        <v>0</v>
      </c>
      <c r="CU44" s="43">
        <f t="shared" si="117"/>
        <v>0</v>
      </c>
      <c r="CV44" s="43">
        <f t="shared" si="118"/>
        <v>0</v>
      </c>
      <c r="CW44" s="43">
        <f t="shared" si="119"/>
        <v>0</v>
      </c>
      <c r="CX44" s="43">
        <f t="shared" si="120"/>
        <v>0</v>
      </c>
      <c r="CY44" s="44">
        <f t="shared" si="121"/>
        <v>156</v>
      </c>
      <c r="CZ44" s="45"/>
      <c r="DA44" s="46">
        <f t="shared" si="122"/>
        <v>0</v>
      </c>
      <c r="DB44" s="46">
        <f t="shared" si="123"/>
        <v>0</v>
      </c>
      <c r="DC44" s="46">
        <f t="shared" si="124"/>
        <v>0</v>
      </c>
      <c r="DD44" s="46">
        <f t="shared" si="125"/>
        <v>0</v>
      </c>
      <c r="DE44" s="46">
        <f t="shared" si="126"/>
        <v>0</v>
      </c>
      <c r="DF44" s="46">
        <f t="shared" si="127"/>
        <v>0</v>
      </c>
      <c r="DG44" s="46">
        <f t="shared" si="128"/>
        <v>0</v>
      </c>
      <c r="DH44" s="46">
        <f t="shared" si="129"/>
        <v>0</v>
      </c>
      <c r="DI44" s="46">
        <f t="shared" si="130"/>
        <v>0</v>
      </c>
      <c r="DJ44" s="46">
        <f t="shared" si="131"/>
        <v>0</v>
      </c>
      <c r="DK44" s="46">
        <f t="shared" si="132"/>
        <v>0</v>
      </c>
      <c r="DL44" s="46">
        <f t="shared" si="133"/>
        <v>0</v>
      </c>
      <c r="DM44" s="46">
        <f t="shared" si="134"/>
        <v>0</v>
      </c>
      <c r="DN44" s="46">
        <f t="shared" si="135"/>
        <v>0</v>
      </c>
      <c r="DO44" s="46">
        <f t="shared" si="136"/>
        <v>0</v>
      </c>
      <c r="DP44" s="46">
        <f t="shared" si="137"/>
        <v>0</v>
      </c>
      <c r="DQ44" s="46">
        <f t="shared" si="138"/>
        <v>0</v>
      </c>
      <c r="DR44" s="46">
        <f t="shared" si="139"/>
        <v>0</v>
      </c>
      <c r="DS44" s="46">
        <f t="shared" si="140"/>
        <v>0</v>
      </c>
      <c r="DT44" s="46">
        <f t="shared" si="141"/>
        <v>0</v>
      </c>
      <c r="DU44" s="46">
        <f t="shared" si="142"/>
        <v>0</v>
      </c>
      <c r="DV44" s="46">
        <f t="shared" si="143"/>
        <v>0</v>
      </c>
      <c r="DW44" s="46">
        <f t="shared" si="144"/>
        <v>0</v>
      </c>
      <c r="DX44" s="46">
        <f t="shared" si="145"/>
        <v>0</v>
      </c>
      <c r="DY44" s="46">
        <f t="shared" si="146"/>
        <v>0</v>
      </c>
      <c r="DZ44" s="45">
        <f t="shared" si="147"/>
        <v>0</v>
      </c>
      <c r="EA44" s="45">
        <f t="shared" si="148"/>
        <v>0</v>
      </c>
      <c r="EB44" s="45">
        <f t="shared" si="149"/>
        <v>27</v>
      </c>
      <c r="EC44" s="45">
        <f t="shared" si="150"/>
        <v>31</v>
      </c>
      <c r="ED44" s="45">
        <f t="shared" si="151"/>
        <v>31</v>
      </c>
      <c r="EE44" s="45">
        <f t="shared" si="152"/>
        <v>33</v>
      </c>
      <c r="EF44" s="45">
        <f t="shared" si="153"/>
        <v>34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1" t="s">
        <v>35</v>
      </c>
      <c r="C45" s="15"/>
      <c r="D45" s="32">
        <f>CY45-SUM($DA45:CHOOSE($DA$8,$DA45,$DB45,$DC45,$DD45,$DE45,$DF45,$DG45,$DH45,$DI45,$DJ45,$DK45,$DL45,$DM45,$DN45,$DO45,$DP45,$DQ45,$DR45,$DS45,$DT45,$DU45,$DV45,$DW45,$DX45))</f>
        <v>148</v>
      </c>
      <c r="E45" s="15"/>
      <c r="F45" s="47">
        <v>0</v>
      </c>
      <c r="G45" s="41">
        <v>0</v>
      </c>
      <c r="H45" s="49">
        <v>0</v>
      </c>
      <c r="I45" s="41">
        <v>0</v>
      </c>
      <c r="J45" s="49">
        <v>0</v>
      </c>
      <c r="K45" s="41">
        <v>0</v>
      </c>
      <c r="L45" s="49">
        <v>0</v>
      </c>
      <c r="M45" s="61">
        <v>0</v>
      </c>
      <c r="N45" s="49">
        <v>0</v>
      </c>
      <c r="O45" s="50">
        <v>0</v>
      </c>
      <c r="P45" s="49">
        <v>0</v>
      </c>
      <c r="Q45" s="41">
        <v>0</v>
      </c>
      <c r="R45" s="47">
        <v>21</v>
      </c>
      <c r="S45" s="41">
        <f>51-R45</f>
        <v>30</v>
      </c>
      <c r="T45" s="49">
        <v>22</v>
      </c>
      <c r="U45" s="41">
        <f>51-T45</f>
        <v>29</v>
      </c>
      <c r="V45" s="49">
        <v>20</v>
      </c>
      <c r="W45" s="41">
        <f>51-V45</f>
        <v>31</v>
      </c>
      <c r="X45" s="49">
        <v>22</v>
      </c>
      <c r="Y45" s="41">
        <f>51-X45</f>
        <v>29</v>
      </c>
      <c r="Z45" s="49">
        <v>22</v>
      </c>
      <c r="AA45" s="41">
        <f>51-Z45</f>
        <v>29</v>
      </c>
      <c r="AB45" s="84">
        <v>0</v>
      </c>
      <c r="AC45" s="85">
        <v>0</v>
      </c>
      <c r="AD45" s="86">
        <v>0</v>
      </c>
      <c r="AE45" s="85">
        <v>0</v>
      </c>
      <c r="AF45" s="86">
        <v>0</v>
      </c>
      <c r="AG45" s="85">
        <v>0</v>
      </c>
      <c r="AH45" s="86">
        <v>0</v>
      </c>
      <c r="AI45" s="85">
        <v>0</v>
      </c>
      <c r="AJ45" s="86">
        <v>0</v>
      </c>
      <c r="AK45" s="85">
        <v>0</v>
      </c>
      <c r="AL45" s="86">
        <v>0</v>
      </c>
      <c r="AM45" s="87">
        <v>0</v>
      </c>
      <c r="AN45" s="86">
        <v>0</v>
      </c>
      <c r="AO45" s="85">
        <v>0</v>
      </c>
      <c r="AP45" s="86">
        <v>0</v>
      </c>
      <c r="AQ45" s="85">
        <v>0</v>
      </c>
      <c r="AR45" s="86">
        <v>0</v>
      </c>
      <c r="AS45" s="85">
        <v>0</v>
      </c>
      <c r="AT45" s="86">
        <v>0</v>
      </c>
      <c r="AU45" s="85">
        <v>0</v>
      </c>
      <c r="AV45" s="86">
        <v>0</v>
      </c>
      <c r="AW45" s="85">
        <v>0</v>
      </c>
      <c r="AX45" s="86">
        <v>0</v>
      </c>
      <c r="AY45" s="85">
        <v>0</v>
      </c>
      <c r="AZ45" s="86">
        <v>0</v>
      </c>
      <c r="BA45" s="85">
        <v>0</v>
      </c>
      <c r="BB45" s="86">
        <v>0</v>
      </c>
      <c r="BC45" s="85">
        <v>0</v>
      </c>
      <c r="BD45" s="86">
        <v>0</v>
      </c>
      <c r="BE45" s="85">
        <v>0</v>
      </c>
      <c r="BF45" s="86">
        <v>0</v>
      </c>
      <c r="BG45" s="85">
        <v>0</v>
      </c>
      <c r="BH45" s="86">
        <v>0</v>
      </c>
      <c r="BI45" s="85">
        <v>0</v>
      </c>
      <c r="BJ45" s="86">
        <v>0</v>
      </c>
      <c r="BK45" s="85">
        <v>0</v>
      </c>
      <c r="BL45" s="86">
        <v>0</v>
      </c>
      <c r="BM45" s="85">
        <v>0</v>
      </c>
      <c r="BN45" s="86">
        <v>0</v>
      </c>
      <c r="BO45" s="87">
        <v>0</v>
      </c>
      <c r="BP45" s="74">
        <v>0</v>
      </c>
      <c r="BQ45" s="61">
        <v>0</v>
      </c>
      <c r="BR45" s="42"/>
      <c r="BS45" s="43">
        <f t="shared" si="89"/>
        <v>0</v>
      </c>
      <c r="BT45" s="43">
        <f t="shared" si="90"/>
        <v>0</v>
      </c>
      <c r="BU45" s="43">
        <f t="shared" si="91"/>
        <v>0</v>
      </c>
      <c r="BV45" s="43">
        <f t="shared" si="92"/>
        <v>0</v>
      </c>
      <c r="BW45" s="43">
        <f t="shared" si="93"/>
        <v>0</v>
      </c>
      <c r="BX45" s="43">
        <f t="shared" si="94"/>
        <v>0</v>
      </c>
      <c r="BY45" s="43">
        <f t="shared" si="95"/>
        <v>30</v>
      </c>
      <c r="BZ45" s="43">
        <f t="shared" si="96"/>
        <v>29</v>
      </c>
      <c r="CA45" s="43">
        <f t="shared" si="97"/>
        <v>31</v>
      </c>
      <c r="CB45" s="43">
        <f t="shared" si="98"/>
        <v>29</v>
      </c>
      <c r="CC45" s="43">
        <f t="shared" si="99"/>
        <v>29</v>
      </c>
      <c r="CD45" s="43">
        <f t="shared" si="100"/>
        <v>0</v>
      </c>
      <c r="CE45" s="43">
        <f t="shared" si="101"/>
        <v>0</v>
      </c>
      <c r="CF45" s="43">
        <f t="shared" si="102"/>
        <v>0</v>
      </c>
      <c r="CG45" s="43">
        <f t="shared" si="103"/>
        <v>0</v>
      </c>
      <c r="CH45" s="43">
        <f t="shared" si="104"/>
        <v>0</v>
      </c>
      <c r="CI45" s="43">
        <f t="shared" si="105"/>
        <v>0</v>
      </c>
      <c r="CJ45" s="43">
        <f t="shared" si="106"/>
        <v>0</v>
      </c>
      <c r="CK45" s="43">
        <f t="shared" si="107"/>
        <v>0</v>
      </c>
      <c r="CL45" s="43">
        <f t="shared" si="108"/>
        <v>0</v>
      </c>
      <c r="CM45" s="43">
        <f t="shared" si="109"/>
        <v>0</v>
      </c>
      <c r="CN45" s="43">
        <f t="shared" si="110"/>
        <v>0</v>
      </c>
      <c r="CO45" s="43">
        <f t="shared" si="111"/>
        <v>0</v>
      </c>
      <c r="CP45" s="43">
        <f t="shared" si="112"/>
        <v>0</v>
      </c>
      <c r="CQ45" s="43">
        <f t="shared" si="113"/>
        <v>0</v>
      </c>
      <c r="CR45" s="43">
        <f t="shared" si="114"/>
        <v>0</v>
      </c>
      <c r="CS45" s="43">
        <f t="shared" si="115"/>
        <v>0</v>
      </c>
      <c r="CT45" s="43">
        <f t="shared" si="116"/>
        <v>0</v>
      </c>
      <c r="CU45" s="43">
        <f t="shared" si="117"/>
        <v>0</v>
      </c>
      <c r="CV45" s="43">
        <f t="shared" si="118"/>
        <v>0</v>
      </c>
      <c r="CW45" s="43">
        <f t="shared" si="119"/>
        <v>0</v>
      </c>
      <c r="CX45" s="43">
        <f t="shared" si="120"/>
        <v>0</v>
      </c>
      <c r="CY45" s="44">
        <f t="shared" si="121"/>
        <v>148</v>
      </c>
      <c r="CZ45" s="45"/>
      <c r="DA45" s="46">
        <f t="shared" si="122"/>
        <v>0</v>
      </c>
      <c r="DB45" s="46">
        <f t="shared" si="123"/>
        <v>0</v>
      </c>
      <c r="DC45" s="46">
        <f t="shared" si="124"/>
        <v>0</v>
      </c>
      <c r="DD45" s="46">
        <f t="shared" si="125"/>
        <v>0</v>
      </c>
      <c r="DE45" s="46">
        <f t="shared" si="126"/>
        <v>0</v>
      </c>
      <c r="DF45" s="46">
        <f t="shared" si="127"/>
        <v>0</v>
      </c>
      <c r="DG45" s="46">
        <f t="shared" si="128"/>
        <v>0</v>
      </c>
      <c r="DH45" s="46">
        <f t="shared" si="129"/>
        <v>0</v>
      </c>
      <c r="DI45" s="46">
        <f t="shared" si="130"/>
        <v>0</v>
      </c>
      <c r="DJ45" s="46">
        <f t="shared" si="131"/>
        <v>0</v>
      </c>
      <c r="DK45" s="46">
        <f t="shared" si="132"/>
        <v>0</v>
      </c>
      <c r="DL45" s="46">
        <f t="shared" si="133"/>
        <v>0</v>
      </c>
      <c r="DM45" s="46">
        <f t="shared" si="134"/>
        <v>0</v>
      </c>
      <c r="DN45" s="46">
        <f t="shared" si="135"/>
        <v>0</v>
      </c>
      <c r="DO45" s="46">
        <f t="shared" si="136"/>
        <v>0</v>
      </c>
      <c r="DP45" s="46">
        <f t="shared" si="137"/>
        <v>0</v>
      </c>
      <c r="DQ45" s="46">
        <f t="shared" si="138"/>
        <v>0</v>
      </c>
      <c r="DR45" s="46">
        <f t="shared" si="139"/>
        <v>0</v>
      </c>
      <c r="DS45" s="46">
        <f t="shared" si="140"/>
        <v>0</v>
      </c>
      <c r="DT45" s="46">
        <f t="shared" si="141"/>
        <v>0</v>
      </c>
      <c r="DU45" s="46">
        <f t="shared" si="142"/>
        <v>0</v>
      </c>
      <c r="DV45" s="46">
        <f t="shared" si="143"/>
        <v>0</v>
      </c>
      <c r="DW45" s="46">
        <f t="shared" si="144"/>
        <v>0</v>
      </c>
      <c r="DX45" s="46">
        <f t="shared" si="145"/>
        <v>0</v>
      </c>
      <c r="DY45" s="46">
        <f t="shared" si="146"/>
        <v>0</v>
      </c>
      <c r="DZ45" s="45">
        <f t="shared" si="147"/>
        <v>0</v>
      </c>
      <c r="EA45" s="45">
        <f t="shared" si="148"/>
        <v>0</v>
      </c>
      <c r="EB45" s="45">
        <f t="shared" si="149"/>
        <v>29</v>
      </c>
      <c r="EC45" s="45">
        <f t="shared" si="150"/>
        <v>29</v>
      </c>
      <c r="ED45" s="45">
        <f t="shared" si="151"/>
        <v>29</v>
      </c>
      <c r="EE45" s="45">
        <f t="shared" si="152"/>
        <v>30</v>
      </c>
      <c r="EF45" s="45">
        <f t="shared" si="153"/>
        <v>31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33</v>
      </c>
      <c r="C46" s="15"/>
      <c r="D46" s="32">
        <f>CY46-SUM($DA46:CHOOSE($DA$8,$DA46,$DB46,$DC46,$DD46,$DE46,$DF46,$DG46,$DH46,$DI46,$DJ46,$DK46,$DL46,$DM46,$DN46,$DO46,$DP46,$DQ46,$DR46,$DS46,$DT46,$DU46,$DV46,$DW46,$DX46))</f>
        <v>142</v>
      </c>
      <c r="E46" s="15"/>
      <c r="F46" s="47">
        <v>24</v>
      </c>
      <c r="G46" s="48">
        <f>51-F46</f>
        <v>27</v>
      </c>
      <c r="H46" s="49">
        <v>24</v>
      </c>
      <c r="I46" s="48">
        <f>51-H46</f>
        <v>27</v>
      </c>
      <c r="J46" s="49">
        <v>23</v>
      </c>
      <c r="K46" s="41">
        <f>51-J46</f>
        <v>28</v>
      </c>
      <c r="L46" s="49">
        <v>22</v>
      </c>
      <c r="M46" s="61">
        <f>51-L46</f>
        <v>29</v>
      </c>
      <c r="N46" s="68">
        <v>20</v>
      </c>
      <c r="O46" s="50">
        <f>51-N46</f>
        <v>31</v>
      </c>
      <c r="P46" s="49">
        <v>0</v>
      </c>
      <c r="Q46" s="41">
        <v>0</v>
      </c>
      <c r="R46" s="47">
        <v>0</v>
      </c>
      <c r="S46" s="41">
        <v>0</v>
      </c>
      <c r="T46" s="49">
        <v>0</v>
      </c>
      <c r="U46" s="41">
        <v>0</v>
      </c>
      <c r="V46" s="49">
        <v>0</v>
      </c>
      <c r="W46" s="41">
        <v>0</v>
      </c>
      <c r="X46" s="49">
        <v>0</v>
      </c>
      <c r="Y46" s="41">
        <v>0</v>
      </c>
      <c r="Z46" s="49">
        <v>0</v>
      </c>
      <c r="AA46" s="41">
        <v>0</v>
      </c>
      <c r="AB46" s="47">
        <v>0</v>
      </c>
      <c r="AC46" s="41">
        <v>0</v>
      </c>
      <c r="AD46" s="49">
        <v>0</v>
      </c>
      <c r="AE46" s="41">
        <v>0</v>
      </c>
      <c r="AF46" s="49">
        <v>0</v>
      </c>
      <c r="AG46" s="41">
        <v>0</v>
      </c>
      <c r="AH46" s="49">
        <v>0</v>
      </c>
      <c r="AI46" s="41">
        <v>0</v>
      </c>
      <c r="AJ46" s="49">
        <v>0</v>
      </c>
      <c r="AK46" s="41">
        <v>0</v>
      </c>
      <c r="AL46" s="49">
        <v>0</v>
      </c>
      <c r="AM46" s="50">
        <v>0</v>
      </c>
      <c r="AN46" s="49">
        <v>0</v>
      </c>
      <c r="AO46" s="41">
        <v>0</v>
      </c>
      <c r="AP46" s="49">
        <v>0</v>
      </c>
      <c r="AQ46" s="41">
        <v>0</v>
      </c>
      <c r="AR46" s="49">
        <v>0</v>
      </c>
      <c r="AS46" s="41">
        <v>0</v>
      </c>
      <c r="AT46" s="49">
        <v>0</v>
      </c>
      <c r="AU46" s="41">
        <v>0</v>
      </c>
      <c r="AV46" s="49">
        <v>0</v>
      </c>
      <c r="AW46" s="41">
        <v>0</v>
      </c>
      <c r="AX46" s="49">
        <v>0</v>
      </c>
      <c r="AY46" s="41">
        <v>0</v>
      </c>
      <c r="AZ46" s="49">
        <v>0</v>
      </c>
      <c r="BA46" s="41">
        <v>0</v>
      </c>
      <c r="BB46" s="49">
        <v>0</v>
      </c>
      <c r="BC46" s="41">
        <v>0</v>
      </c>
      <c r="BD46" s="49">
        <v>0</v>
      </c>
      <c r="BE46" s="41">
        <v>0</v>
      </c>
      <c r="BF46" s="49">
        <v>0</v>
      </c>
      <c r="BG46" s="41">
        <v>0</v>
      </c>
      <c r="BH46" s="49">
        <v>0</v>
      </c>
      <c r="BI46" s="41">
        <v>0</v>
      </c>
      <c r="BJ46" s="49">
        <v>0</v>
      </c>
      <c r="BK46" s="41">
        <v>0</v>
      </c>
      <c r="BL46" s="49">
        <v>0</v>
      </c>
      <c r="BM46" s="41">
        <v>0</v>
      </c>
      <c r="BN46" s="49">
        <v>0</v>
      </c>
      <c r="BO46" s="50">
        <v>0</v>
      </c>
      <c r="BP46" s="74">
        <v>0</v>
      </c>
      <c r="BQ46" s="61">
        <v>0</v>
      </c>
      <c r="BR46" s="42"/>
      <c r="BS46" s="43">
        <f t="shared" si="89"/>
        <v>27</v>
      </c>
      <c r="BT46" s="43">
        <f t="shared" si="90"/>
        <v>27</v>
      </c>
      <c r="BU46" s="43">
        <f t="shared" si="91"/>
        <v>28</v>
      </c>
      <c r="BV46" s="43">
        <f t="shared" si="92"/>
        <v>29</v>
      </c>
      <c r="BW46" s="43">
        <f t="shared" si="93"/>
        <v>31</v>
      </c>
      <c r="BX46" s="43">
        <f t="shared" si="94"/>
        <v>0</v>
      </c>
      <c r="BY46" s="43">
        <f t="shared" si="95"/>
        <v>0</v>
      </c>
      <c r="BZ46" s="43">
        <f t="shared" si="96"/>
        <v>0</v>
      </c>
      <c r="CA46" s="43">
        <f t="shared" si="97"/>
        <v>0</v>
      </c>
      <c r="CB46" s="43">
        <f t="shared" si="98"/>
        <v>0</v>
      </c>
      <c r="CC46" s="43">
        <f t="shared" si="99"/>
        <v>0</v>
      </c>
      <c r="CD46" s="43">
        <f t="shared" si="100"/>
        <v>0</v>
      </c>
      <c r="CE46" s="43">
        <f t="shared" si="101"/>
        <v>0</v>
      </c>
      <c r="CF46" s="43">
        <f t="shared" si="102"/>
        <v>0</v>
      </c>
      <c r="CG46" s="43">
        <f t="shared" si="103"/>
        <v>0</v>
      </c>
      <c r="CH46" s="43">
        <f t="shared" si="104"/>
        <v>0</v>
      </c>
      <c r="CI46" s="43">
        <f t="shared" si="105"/>
        <v>0</v>
      </c>
      <c r="CJ46" s="43">
        <f t="shared" si="106"/>
        <v>0</v>
      </c>
      <c r="CK46" s="43">
        <f t="shared" si="107"/>
        <v>0</v>
      </c>
      <c r="CL46" s="43">
        <f t="shared" si="108"/>
        <v>0</v>
      </c>
      <c r="CM46" s="43">
        <f t="shared" si="109"/>
        <v>0</v>
      </c>
      <c r="CN46" s="43">
        <f t="shared" si="110"/>
        <v>0</v>
      </c>
      <c r="CO46" s="43">
        <f t="shared" si="111"/>
        <v>0</v>
      </c>
      <c r="CP46" s="43">
        <f t="shared" si="112"/>
        <v>0</v>
      </c>
      <c r="CQ46" s="43">
        <f t="shared" si="113"/>
        <v>0</v>
      </c>
      <c r="CR46" s="43">
        <f t="shared" si="114"/>
        <v>0</v>
      </c>
      <c r="CS46" s="43">
        <f t="shared" si="115"/>
        <v>0</v>
      </c>
      <c r="CT46" s="43">
        <f t="shared" si="116"/>
        <v>0</v>
      </c>
      <c r="CU46" s="43">
        <f t="shared" si="117"/>
        <v>0</v>
      </c>
      <c r="CV46" s="43">
        <f t="shared" si="118"/>
        <v>0</v>
      </c>
      <c r="CW46" s="43">
        <f t="shared" si="119"/>
        <v>0</v>
      </c>
      <c r="CX46" s="43">
        <f t="shared" si="120"/>
        <v>0</v>
      </c>
      <c r="CY46" s="44">
        <f t="shared" si="121"/>
        <v>142</v>
      </c>
      <c r="CZ46" s="45"/>
      <c r="DA46" s="46">
        <f t="shared" si="122"/>
        <v>0</v>
      </c>
      <c r="DB46" s="46">
        <f t="shared" si="123"/>
        <v>0</v>
      </c>
      <c r="DC46" s="46">
        <f t="shared" si="124"/>
        <v>0</v>
      </c>
      <c r="DD46" s="46">
        <f t="shared" si="125"/>
        <v>0</v>
      </c>
      <c r="DE46" s="46">
        <f t="shared" si="126"/>
        <v>0</v>
      </c>
      <c r="DF46" s="46">
        <f t="shared" si="127"/>
        <v>0</v>
      </c>
      <c r="DG46" s="46">
        <f t="shared" si="128"/>
        <v>0</v>
      </c>
      <c r="DH46" s="46">
        <f t="shared" si="129"/>
        <v>0</v>
      </c>
      <c r="DI46" s="46">
        <f t="shared" si="130"/>
        <v>0</v>
      </c>
      <c r="DJ46" s="46">
        <f t="shared" si="131"/>
        <v>0</v>
      </c>
      <c r="DK46" s="46">
        <f t="shared" si="132"/>
        <v>0</v>
      </c>
      <c r="DL46" s="46">
        <f t="shared" si="133"/>
        <v>0</v>
      </c>
      <c r="DM46" s="46">
        <f t="shared" si="134"/>
        <v>0</v>
      </c>
      <c r="DN46" s="46">
        <f t="shared" si="135"/>
        <v>0</v>
      </c>
      <c r="DO46" s="46">
        <f t="shared" si="136"/>
        <v>0</v>
      </c>
      <c r="DP46" s="46">
        <f t="shared" si="137"/>
        <v>0</v>
      </c>
      <c r="DQ46" s="46">
        <f t="shared" si="138"/>
        <v>0</v>
      </c>
      <c r="DR46" s="46">
        <f t="shared" si="139"/>
        <v>0</v>
      </c>
      <c r="DS46" s="46">
        <f t="shared" si="140"/>
        <v>0</v>
      </c>
      <c r="DT46" s="46">
        <f t="shared" si="141"/>
        <v>0</v>
      </c>
      <c r="DU46" s="46">
        <f t="shared" si="142"/>
        <v>0</v>
      </c>
      <c r="DV46" s="46">
        <f t="shared" si="143"/>
        <v>0</v>
      </c>
      <c r="DW46" s="46">
        <f t="shared" si="144"/>
        <v>0</v>
      </c>
      <c r="DX46" s="46">
        <f t="shared" si="145"/>
        <v>0</v>
      </c>
      <c r="DY46" s="46">
        <f t="shared" si="146"/>
        <v>0</v>
      </c>
      <c r="DZ46" s="45">
        <f t="shared" si="147"/>
        <v>0</v>
      </c>
      <c r="EA46" s="45">
        <f t="shared" si="148"/>
        <v>0</v>
      </c>
      <c r="EB46" s="45">
        <f t="shared" si="149"/>
        <v>27</v>
      </c>
      <c r="EC46" s="45">
        <f t="shared" si="150"/>
        <v>27</v>
      </c>
      <c r="ED46" s="45">
        <f t="shared" si="151"/>
        <v>28</v>
      </c>
      <c r="EE46" s="45">
        <f t="shared" si="152"/>
        <v>29</v>
      </c>
      <c r="EF46" s="45">
        <f t="shared" si="153"/>
        <v>31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1" t="s">
        <v>114</v>
      </c>
      <c r="C47" s="15"/>
      <c r="D47" s="32">
        <f>CY47-SUM($DA47:CHOOSE($DA$8,$DA47,$DB47,$DC47,$DD47,$DE47,$DF47,$DG47,$DH47,$DI47,$DJ47,$DK47,$DL47,$DM47,$DN47,$DO47,$DP47,$DQ47,$DR47,$DS47,$DT47,$DU47,$DV47,$DW47,$DX47))</f>
        <v>137</v>
      </c>
      <c r="E47" s="15"/>
      <c r="F47" s="47">
        <v>25</v>
      </c>
      <c r="G47" s="48">
        <f>51-F47</f>
        <v>26</v>
      </c>
      <c r="H47" s="49">
        <v>25</v>
      </c>
      <c r="I47" s="48">
        <f>51-H47</f>
        <v>26</v>
      </c>
      <c r="J47" s="49">
        <v>21</v>
      </c>
      <c r="K47" s="41">
        <f>51-J47</f>
        <v>30</v>
      </c>
      <c r="L47" s="49">
        <v>23</v>
      </c>
      <c r="M47" s="61">
        <f>51-L47</f>
        <v>28</v>
      </c>
      <c r="N47" s="68">
        <v>24</v>
      </c>
      <c r="O47" s="50">
        <f>51-N47</f>
        <v>27</v>
      </c>
      <c r="P47" s="68">
        <v>0</v>
      </c>
      <c r="Q47" s="71">
        <v>0</v>
      </c>
      <c r="R47" s="47">
        <v>51</v>
      </c>
      <c r="S47" s="41">
        <f>51-R47</f>
        <v>0</v>
      </c>
      <c r="T47" s="49">
        <v>51</v>
      </c>
      <c r="U47" s="41">
        <f>51-T47</f>
        <v>0</v>
      </c>
      <c r="V47" s="49">
        <v>51</v>
      </c>
      <c r="W47" s="41">
        <f>51-V47</f>
        <v>0</v>
      </c>
      <c r="X47" s="49">
        <v>51</v>
      </c>
      <c r="Y47" s="41">
        <f>51-X47</f>
        <v>0</v>
      </c>
      <c r="Z47" s="49">
        <v>51</v>
      </c>
      <c r="AA47" s="41">
        <f>51-Z47</f>
        <v>0</v>
      </c>
      <c r="AB47" s="47">
        <v>0</v>
      </c>
      <c r="AC47" s="71">
        <v>0</v>
      </c>
      <c r="AD47" s="68">
        <v>0</v>
      </c>
      <c r="AE47" s="71">
        <v>0</v>
      </c>
      <c r="AF47" s="68">
        <v>0</v>
      </c>
      <c r="AG47" s="71">
        <v>0</v>
      </c>
      <c r="AH47" s="68">
        <v>0</v>
      </c>
      <c r="AI47" s="71">
        <v>0</v>
      </c>
      <c r="AJ47" s="68">
        <v>0</v>
      </c>
      <c r="AK47" s="71">
        <v>0</v>
      </c>
      <c r="AL47" s="68">
        <v>0</v>
      </c>
      <c r="AM47" s="50">
        <v>0</v>
      </c>
      <c r="AN47" s="68">
        <v>0</v>
      </c>
      <c r="AO47" s="71">
        <v>0</v>
      </c>
      <c r="AP47" s="68">
        <v>0</v>
      </c>
      <c r="AQ47" s="71">
        <v>0</v>
      </c>
      <c r="AR47" s="68">
        <v>0</v>
      </c>
      <c r="AS47" s="71">
        <v>0</v>
      </c>
      <c r="AT47" s="68">
        <v>0</v>
      </c>
      <c r="AU47" s="71">
        <v>0</v>
      </c>
      <c r="AV47" s="68">
        <v>0</v>
      </c>
      <c r="AW47" s="71">
        <v>0</v>
      </c>
      <c r="AX47" s="68">
        <v>0</v>
      </c>
      <c r="AY47" s="71">
        <v>0</v>
      </c>
      <c r="AZ47" s="68">
        <v>0</v>
      </c>
      <c r="BA47" s="71">
        <v>0</v>
      </c>
      <c r="BB47" s="68">
        <v>0</v>
      </c>
      <c r="BC47" s="71">
        <v>0</v>
      </c>
      <c r="BD47" s="68">
        <v>0</v>
      </c>
      <c r="BE47" s="71">
        <v>0</v>
      </c>
      <c r="BF47" s="68">
        <v>0</v>
      </c>
      <c r="BG47" s="71">
        <v>0</v>
      </c>
      <c r="BH47" s="68">
        <v>0</v>
      </c>
      <c r="BI47" s="71">
        <v>0</v>
      </c>
      <c r="BJ47" s="68">
        <v>0</v>
      </c>
      <c r="BK47" s="71">
        <v>0</v>
      </c>
      <c r="BL47" s="68">
        <v>0</v>
      </c>
      <c r="BM47" s="71">
        <v>0</v>
      </c>
      <c r="BN47" s="68">
        <v>0</v>
      </c>
      <c r="BO47" s="50">
        <v>0</v>
      </c>
      <c r="BP47" s="74">
        <v>0</v>
      </c>
      <c r="BQ47" s="61">
        <v>0</v>
      </c>
      <c r="BR47" s="42"/>
      <c r="BS47" s="43">
        <f t="shared" si="89"/>
        <v>26</v>
      </c>
      <c r="BT47" s="43">
        <f t="shared" si="90"/>
        <v>26</v>
      </c>
      <c r="BU47" s="43">
        <f t="shared" si="91"/>
        <v>30</v>
      </c>
      <c r="BV47" s="43">
        <f t="shared" si="92"/>
        <v>28</v>
      </c>
      <c r="BW47" s="43">
        <f t="shared" si="93"/>
        <v>27</v>
      </c>
      <c r="BX47" s="43">
        <f t="shared" si="94"/>
        <v>0</v>
      </c>
      <c r="BY47" s="43">
        <f t="shared" si="95"/>
        <v>0</v>
      </c>
      <c r="BZ47" s="43">
        <f t="shared" si="96"/>
        <v>0</v>
      </c>
      <c r="CA47" s="43">
        <f t="shared" si="97"/>
        <v>0</v>
      </c>
      <c r="CB47" s="43">
        <f t="shared" si="98"/>
        <v>0</v>
      </c>
      <c r="CC47" s="43">
        <f t="shared" si="99"/>
        <v>0</v>
      </c>
      <c r="CD47" s="43">
        <f t="shared" si="100"/>
        <v>0</v>
      </c>
      <c r="CE47" s="43">
        <f t="shared" si="101"/>
        <v>0</v>
      </c>
      <c r="CF47" s="43">
        <f t="shared" si="102"/>
        <v>0</v>
      </c>
      <c r="CG47" s="43">
        <f t="shared" si="103"/>
        <v>0</v>
      </c>
      <c r="CH47" s="43">
        <f t="shared" si="104"/>
        <v>0</v>
      </c>
      <c r="CI47" s="43">
        <f t="shared" si="105"/>
        <v>0</v>
      </c>
      <c r="CJ47" s="43">
        <f t="shared" si="106"/>
        <v>0</v>
      </c>
      <c r="CK47" s="43">
        <f t="shared" si="107"/>
        <v>0</v>
      </c>
      <c r="CL47" s="43">
        <f t="shared" si="108"/>
        <v>0</v>
      </c>
      <c r="CM47" s="43">
        <f t="shared" si="109"/>
        <v>0</v>
      </c>
      <c r="CN47" s="43">
        <f t="shared" si="110"/>
        <v>0</v>
      </c>
      <c r="CO47" s="43">
        <f t="shared" si="111"/>
        <v>0</v>
      </c>
      <c r="CP47" s="43">
        <f t="shared" si="112"/>
        <v>0</v>
      </c>
      <c r="CQ47" s="43">
        <f t="shared" si="113"/>
        <v>0</v>
      </c>
      <c r="CR47" s="43">
        <f t="shared" si="114"/>
        <v>0</v>
      </c>
      <c r="CS47" s="43">
        <f t="shared" si="115"/>
        <v>0</v>
      </c>
      <c r="CT47" s="43">
        <f t="shared" si="116"/>
        <v>0</v>
      </c>
      <c r="CU47" s="43">
        <f t="shared" si="117"/>
        <v>0</v>
      </c>
      <c r="CV47" s="43">
        <f t="shared" si="118"/>
        <v>0</v>
      </c>
      <c r="CW47" s="43">
        <f t="shared" si="119"/>
        <v>0</v>
      </c>
      <c r="CX47" s="43">
        <f t="shared" si="120"/>
        <v>0</v>
      </c>
      <c r="CY47" s="44">
        <f t="shared" si="121"/>
        <v>137</v>
      </c>
      <c r="CZ47" s="45"/>
      <c r="DA47" s="46">
        <f t="shared" si="122"/>
        <v>0</v>
      </c>
      <c r="DB47" s="46">
        <f t="shared" si="123"/>
        <v>0</v>
      </c>
      <c r="DC47" s="46">
        <f t="shared" si="124"/>
        <v>0</v>
      </c>
      <c r="DD47" s="46">
        <f t="shared" si="125"/>
        <v>0</v>
      </c>
      <c r="DE47" s="46">
        <f t="shared" si="126"/>
        <v>0</v>
      </c>
      <c r="DF47" s="46">
        <f t="shared" si="127"/>
        <v>0</v>
      </c>
      <c r="DG47" s="46">
        <f t="shared" si="128"/>
        <v>0</v>
      </c>
      <c r="DH47" s="46">
        <f t="shared" si="129"/>
        <v>0</v>
      </c>
      <c r="DI47" s="46">
        <f t="shared" si="130"/>
        <v>0</v>
      </c>
      <c r="DJ47" s="46">
        <f t="shared" si="131"/>
        <v>0</v>
      </c>
      <c r="DK47" s="46">
        <f t="shared" si="132"/>
        <v>0</v>
      </c>
      <c r="DL47" s="46">
        <f t="shared" si="133"/>
        <v>0</v>
      </c>
      <c r="DM47" s="46">
        <f t="shared" si="134"/>
        <v>0</v>
      </c>
      <c r="DN47" s="46">
        <f t="shared" si="135"/>
        <v>0</v>
      </c>
      <c r="DO47" s="46">
        <f t="shared" si="136"/>
        <v>0</v>
      </c>
      <c r="DP47" s="46">
        <f t="shared" si="137"/>
        <v>0</v>
      </c>
      <c r="DQ47" s="46">
        <f t="shared" si="138"/>
        <v>0</v>
      </c>
      <c r="DR47" s="46">
        <f t="shared" si="139"/>
        <v>0</v>
      </c>
      <c r="DS47" s="46">
        <f t="shared" si="140"/>
        <v>0</v>
      </c>
      <c r="DT47" s="46">
        <f t="shared" si="141"/>
        <v>0</v>
      </c>
      <c r="DU47" s="46">
        <f t="shared" si="142"/>
        <v>0</v>
      </c>
      <c r="DV47" s="46">
        <f t="shared" si="143"/>
        <v>0</v>
      </c>
      <c r="DW47" s="46">
        <f t="shared" si="144"/>
        <v>0</v>
      </c>
      <c r="DX47" s="46">
        <f t="shared" si="145"/>
        <v>0</v>
      </c>
      <c r="DY47" s="46">
        <f t="shared" si="146"/>
        <v>0</v>
      </c>
      <c r="DZ47" s="45">
        <f t="shared" si="147"/>
        <v>0</v>
      </c>
      <c r="EA47" s="45">
        <f t="shared" si="148"/>
        <v>0</v>
      </c>
      <c r="EB47" s="45">
        <f t="shared" si="149"/>
        <v>26</v>
      </c>
      <c r="EC47" s="45">
        <f t="shared" si="150"/>
        <v>26</v>
      </c>
      <c r="ED47" s="45">
        <f t="shared" si="151"/>
        <v>27</v>
      </c>
      <c r="EE47" s="45">
        <f t="shared" si="152"/>
        <v>28</v>
      </c>
      <c r="EF47" s="45">
        <f t="shared" si="153"/>
        <v>30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1" t="s">
        <v>113</v>
      </c>
      <c r="C48" s="15"/>
      <c r="D48" s="32">
        <f>CY48-SUM($DA48:CHOOSE($DA$8,$DA48,$DB48,$DC48,$DD48,$DE48,$DF48,$DG48,$DH48,$DI48,$DJ48,$DK48,$DL48,$DM48,$DN48,$DO48,$DP48,$DQ48,$DR48,$DS48,$DT48,$DU48,$DV48,$DW48,$DX48))</f>
        <v>129</v>
      </c>
      <c r="E48" s="15"/>
      <c r="F48" s="47">
        <v>16</v>
      </c>
      <c r="G48" s="48">
        <f>51-F48</f>
        <v>35</v>
      </c>
      <c r="H48" s="49">
        <v>18</v>
      </c>
      <c r="I48" s="48">
        <f>51-H48</f>
        <v>33</v>
      </c>
      <c r="J48" s="49">
        <v>25</v>
      </c>
      <c r="K48" s="41">
        <f>51-J48</f>
        <v>26</v>
      </c>
      <c r="L48" s="49">
        <v>50</v>
      </c>
      <c r="M48" s="61">
        <f>51-L48</f>
        <v>1</v>
      </c>
      <c r="N48" s="68">
        <v>17</v>
      </c>
      <c r="O48" s="50">
        <f>51-N48</f>
        <v>34</v>
      </c>
      <c r="P48" s="68">
        <v>0</v>
      </c>
      <c r="Q48" s="71">
        <v>0</v>
      </c>
      <c r="R48" s="47">
        <v>0</v>
      </c>
      <c r="S48" s="71">
        <v>0</v>
      </c>
      <c r="T48" s="68">
        <v>0</v>
      </c>
      <c r="U48" s="71">
        <v>0</v>
      </c>
      <c r="V48" s="68">
        <v>0</v>
      </c>
      <c r="W48" s="71">
        <v>0</v>
      </c>
      <c r="X48" s="68">
        <v>0</v>
      </c>
      <c r="Y48" s="71">
        <v>0</v>
      </c>
      <c r="Z48" s="68">
        <v>0</v>
      </c>
      <c r="AA48" s="71">
        <v>0</v>
      </c>
      <c r="AB48" s="47">
        <v>0</v>
      </c>
      <c r="AC48" s="71">
        <v>0</v>
      </c>
      <c r="AD48" s="68">
        <v>0</v>
      </c>
      <c r="AE48" s="71">
        <v>0</v>
      </c>
      <c r="AF48" s="68">
        <v>0</v>
      </c>
      <c r="AG48" s="71">
        <v>0</v>
      </c>
      <c r="AH48" s="68">
        <v>0</v>
      </c>
      <c r="AI48" s="71">
        <v>0</v>
      </c>
      <c r="AJ48" s="68">
        <v>0</v>
      </c>
      <c r="AK48" s="71">
        <v>0</v>
      </c>
      <c r="AL48" s="68">
        <v>0</v>
      </c>
      <c r="AM48" s="50">
        <v>0</v>
      </c>
      <c r="AN48" s="68">
        <v>0</v>
      </c>
      <c r="AO48" s="71">
        <v>0</v>
      </c>
      <c r="AP48" s="68">
        <v>0</v>
      </c>
      <c r="AQ48" s="71">
        <v>0</v>
      </c>
      <c r="AR48" s="68">
        <v>0</v>
      </c>
      <c r="AS48" s="71">
        <v>0</v>
      </c>
      <c r="AT48" s="68">
        <v>0</v>
      </c>
      <c r="AU48" s="71">
        <v>0</v>
      </c>
      <c r="AV48" s="68">
        <v>0</v>
      </c>
      <c r="AW48" s="71">
        <v>0</v>
      </c>
      <c r="AX48" s="68">
        <v>0</v>
      </c>
      <c r="AY48" s="71">
        <v>0</v>
      </c>
      <c r="AZ48" s="68">
        <v>0</v>
      </c>
      <c r="BA48" s="71">
        <v>0</v>
      </c>
      <c r="BB48" s="68">
        <v>0</v>
      </c>
      <c r="BC48" s="71">
        <v>0</v>
      </c>
      <c r="BD48" s="68">
        <v>0</v>
      </c>
      <c r="BE48" s="71">
        <v>0</v>
      </c>
      <c r="BF48" s="68">
        <v>0</v>
      </c>
      <c r="BG48" s="71">
        <v>0</v>
      </c>
      <c r="BH48" s="68">
        <v>0</v>
      </c>
      <c r="BI48" s="71">
        <v>0</v>
      </c>
      <c r="BJ48" s="68">
        <v>0</v>
      </c>
      <c r="BK48" s="71">
        <v>0</v>
      </c>
      <c r="BL48" s="68">
        <v>0</v>
      </c>
      <c r="BM48" s="71">
        <v>0</v>
      </c>
      <c r="BN48" s="68">
        <v>0</v>
      </c>
      <c r="BO48" s="50">
        <v>0</v>
      </c>
      <c r="BP48" s="74">
        <v>0</v>
      </c>
      <c r="BQ48" s="61">
        <v>0</v>
      </c>
      <c r="BR48" s="42"/>
      <c r="BS48" s="43">
        <f t="shared" si="89"/>
        <v>35</v>
      </c>
      <c r="BT48" s="43">
        <f t="shared" si="90"/>
        <v>33</v>
      </c>
      <c r="BU48" s="43">
        <f t="shared" si="91"/>
        <v>26</v>
      </c>
      <c r="BV48" s="43">
        <f t="shared" si="92"/>
        <v>1</v>
      </c>
      <c r="BW48" s="43">
        <f t="shared" si="93"/>
        <v>34</v>
      </c>
      <c r="BX48" s="43">
        <f t="shared" si="94"/>
        <v>0</v>
      </c>
      <c r="BY48" s="43">
        <f t="shared" si="95"/>
        <v>0</v>
      </c>
      <c r="BZ48" s="43">
        <f t="shared" si="96"/>
        <v>0</v>
      </c>
      <c r="CA48" s="43">
        <f t="shared" si="97"/>
        <v>0</v>
      </c>
      <c r="CB48" s="43">
        <f t="shared" si="98"/>
        <v>0</v>
      </c>
      <c r="CC48" s="43">
        <f t="shared" si="99"/>
        <v>0</v>
      </c>
      <c r="CD48" s="43">
        <f t="shared" si="100"/>
        <v>0</v>
      </c>
      <c r="CE48" s="43">
        <f t="shared" si="101"/>
        <v>0</v>
      </c>
      <c r="CF48" s="43">
        <f t="shared" si="102"/>
        <v>0</v>
      </c>
      <c r="CG48" s="43">
        <f t="shared" si="103"/>
        <v>0</v>
      </c>
      <c r="CH48" s="43">
        <f t="shared" si="104"/>
        <v>0</v>
      </c>
      <c r="CI48" s="43">
        <f t="shared" si="105"/>
        <v>0</v>
      </c>
      <c r="CJ48" s="43">
        <f t="shared" si="106"/>
        <v>0</v>
      </c>
      <c r="CK48" s="43">
        <f t="shared" si="107"/>
        <v>0</v>
      </c>
      <c r="CL48" s="43">
        <f t="shared" si="108"/>
        <v>0</v>
      </c>
      <c r="CM48" s="43">
        <f t="shared" si="109"/>
        <v>0</v>
      </c>
      <c r="CN48" s="43">
        <f t="shared" si="110"/>
        <v>0</v>
      </c>
      <c r="CO48" s="43">
        <f t="shared" si="111"/>
        <v>0</v>
      </c>
      <c r="CP48" s="43">
        <f t="shared" si="112"/>
        <v>0</v>
      </c>
      <c r="CQ48" s="43">
        <f t="shared" si="113"/>
        <v>0</v>
      </c>
      <c r="CR48" s="43">
        <f t="shared" si="114"/>
        <v>0</v>
      </c>
      <c r="CS48" s="43">
        <f t="shared" si="115"/>
        <v>0</v>
      </c>
      <c r="CT48" s="43">
        <f t="shared" si="116"/>
        <v>0</v>
      </c>
      <c r="CU48" s="43">
        <f t="shared" si="117"/>
        <v>0</v>
      </c>
      <c r="CV48" s="43">
        <f t="shared" si="118"/>
        <v>0</v>
      </c>
      <c r="CW48" s="43">
        <f t="shared" si="119"/>
        <v>0</v>
      </c>
      <c r="CX48" s="43">
        <f t="shared" si="120"/>
        <v>0</v>
      </c>
      <c r="CY48" s="44">
        <f t="shared" si="121"/>
        <v>129</v>
      </c>
      <c r="CZ48" s="45"/>
      <c r="DA48" s="46">
        <f t="shared" si="122"/>
        <v>0</v>
      </c>
      <c r="DB48" s="46">
        <f t="shared" si="123"/>
        <v>0</v>
      </c>
      <c r="DC48" s="46">
        <f t="shared" si="124"/>
        <v>0</v>
      </c>
      <c r="DD48" s="46">
        <f t="shared" si="125"/>
        <v>0</v>
      </c>
      <c r="DE48" s="46">
        <f t="shared" si="126"/>
        <v>0</v>
      </c>
      <c r="DF48" s="46">
        <f t="shared" si="127"/>
        <v>0</v>
      </c>
      <c r="DG48" s="46">
        <f t="shared" si="128"/>
        <v>0</v>
      </c>
      <c r="DH48" s="46">
        <f t="shared" si="129"/>
        <v>0</v>
      </c>
      <c r="DI48" s="46">
        <f t="shared" si="130"/>
        <v>0</v>
      </c>
      <c r="DJ48" s="46">
        <f t="shared" si="131"/>
        <v>0</v>
      </c>
      <c r="DK48" s="46">
        <f t="shared" si="132"/>
        <v>0</v>
      </c>
      <c r="DL48" s="46">
        <f t="shared" si="133"/>
        <v>0</v>
      </c>
      <c r="DM48" s="46">
        <f t="shared" si="134"/>
        <v>0</v>
      </c>
      <c r="DN48" s="46">
        <f t="shared" si="135"/>
        <v>0</v>
      </c>
      <c r="DO48" s="46">
        <f t="shared" si="136"/>
        <v>0</v>
      </c>
      <c r="DP48" s="46">
        <f t="shared" si="137"/>
        <v>0</v>
      </c>
      <c r="DQ48" s="46">
        <f t="shared" si="138"/>
        <v>0</v>
      </c>
      <c r="DR48" s="46">
        <f t="shared" si="139"/>
        <v>0</v>
      </c>
      <c r="DS48" s="46">
        <f t="shared" si="140"/>
        <v>0</v>
      </c>
      <c r="DT48" s="46">
        <f t="shared" si="141"/>
        <v>0</v>
      </c>
      <c r="DU48" s="46">
        <f t="shared" si="142"/>
        <v>0</v>
      </c>
      <c r="DV48" s="46">
        <f t="shared" si="143"/>
        <v>0</v>
      </c>
      <c r="DW48" s="46">
        <f t="shared" si="144"/>
        <v>0</v>
      </c>
      <c r="DX48" s="46">
        <f t="shared" si="145"/>
        <v>0</v>
      </c>
      <c r="DY48" s="46">
        <f t="shared" si="146"/>
        <v>0</v>
      </c>
      <c r="DZ48" s="45">
        <f t="shared" si="147"/>
        <v>0</v>
      </c>
      <c r="EA48" s="45">
        <f t="shared" si="148"/>
        <v>0</v>
      </c>
      <c r="EB48" s="45">
        <f t="shared" si="149"/>
        <v>1</v>
      </c>
      <c r="EC48" s="45">
        <f t="shared" si="150"/>
        <v>26</v>
      </c>
      <c r="ED48" s="45">
        <f t="shared" si="151"/>
        <v>33</v>
      </c>
      <c r="EE48" s="45">
        <f t="shared" si="152"/>
        <v>34</v>
      </c>
      <c r="EF48" s="45">
        <f t="shared" si="153"/>
        <v>35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1" t="s">
        <v>57</v>
      </c>
      <c r="C49" s="15"/>
      <c r="D49" s="32">
        <f>CY49-SUM($DA49:CHOOSE($DA$8,$DA49,$DB49,$DC49,$DD49,$DE49,$DF49,$DG49,$DH49,$DI49,$DJ49,$DK49,$DL49,$DM49,$DN49,$DO49,$DP49,$DQ49,$DR49,$DS49,$DT49,$DU49,$DV49,$DW49,$DX49))</f>
        <v>115</v>
      </c>
      <c r="E49" s="15"/>
      <c r="F49" s="47">
        <v>27</v>
      </c>
      <c r="G49" s="48">
        <f>51-F49</f>
        <v>24</v>
      </c>
      <c r="H49" s="49">
        <v>22</v>
      </c>
      <c r="I49" s="48">
        <f>51-H49</f>
        <v>29</v>
      </c>
      <c r="J49" s="49">
        <v>16</v>
      </c>
      <c r="K49" s="41">
        <f>51-J49</f>
        <v>35</v>
      </c>
      <c r="L49" s="49">
        <v>50</v>
      </c>
      <c r="M49" s="61">
        <f>51-L49</f>
        <v>1</v>
      </c>
      <c r="N49" s="68">
        <v>25</v>
      </c>
      <c r="O49" s="50">
        <f>51-N49</f>
        <v>26</v>
      </c>
      <c r="P49" s="49">
        <v>0</v>
      </c>
      <c r="Q49" s="41">
        <v>0</v>
      </c>
      <c r="R49" s="47">
        <v>0</v>
      </c>
      <c r="S49" s="41">
        <v>0</v>
      </c>
      <c r="T49" s="49">
        <v>0</v>
      </c>
      <c r="U49" s="41">
        <v>0</v>
      </c>
      <c r="V49" s="49">
        <v>0</v>
      </c>
      <c r="W49" s="41">
        <v>0</v>
      </c>
      <c r="X49" s="49">
        <v>0</v>
      </c>
      <c r="Y49" s="41">
        <v>0</v>
      </c>
      <c r="Z49" s="49">
        <v>0</v>
      </c>
      <c r="AA49" s="41">
        <v>0</v>
      </c>
      <c r="AB49" s="47">
        <v>0</v>
      </c>
      <c r="AC49" s="41">
        <v>0</v>
      </c>
      <c r="AD49" s="49">
        <v>0</v>
      </c>
      <c r="AE49" s="41">
        <v>0</v>
      </c>
      <c r="AF49" s="49">
        <v>0</v>
      </c>
      <c r="AG49" s="41">
        <v>0</v>
      </c>
      <c r="AH49" s="49">
        <v>0</v>
      </c>
      <c r="AI49" s="41">
        <v>0</v>
      </c>
      <c r="AJ49" s="49">
        <v>0</v>
      </c>
      <c r="AK49" s="41">
        <v>0</v>
      </c>
      <c r="AL49" s="49">
        <v>0</v>
      </c>
      <c r="AM49" s="50">
        <v>0</v>
      </c>
      <c r="AN49" s="49">
        <v>0</v>
      </c>
      <c r="AO49" s="41">
        <v>0</v>
      </c>
      <c r="AP49" s="49">
        <v>0</v>
      </c>
      <c r="AQ49" s="41">
        <v>0</v>
      </c>
      <c r="AR49" s="49">
        <v>0</v>
      </c>
      <c r="AS49" s="41">
        <v>0</v>
      </c>
      <c r="AT49" s="49">
        <v>0</v>
      </c>
      <c r="AU49" s="41">
        <v>0</v>
      </c>
      <c r="AV49" s="49">
        <v>0</v>
      </c>
      <c r="AW49" s="41">
        <v>0</v>
      </c>
      <c r="AX49" s="49">
        <v>0</v>
      </c>
      <c r="AY49" s="41">
        <v>0</v>
      </c>
      <c r="AZ49" s="49">
        <v>0</v>
      </c>
      <c r="BA49" s="41">
        <v>0</v>
      </c>
      <c r="BB49" s="49">
        <v>0</v>
      </c>
      <c r="BC49" s="41">
        <v>0</v>
      </c>
      <c r="BD49" s="49">
        <v>0</v>
      </c>
      <c r="BE49" s="41">
        <v>0</v>
      </c>
      <c r="BF49" s="49">
        <v>0</v>
      </c>
      <c r="BG49" s="41">
        <v>0</v>
      </c>
      <c r="BH49" s="49">
        <v>0</v>
      </c>
      <c r="BI49" s="41">
        <v>0</v>
      </c>
      <c r="BJ49" s="49">
        <v>0</v>
      </c>
      <c r="BK49" s="41">
        <v>0</v>
      </c>
      <c r="BL49" s="49">
        <v>0</v>
      </c>
      <c r="BM49" s="41">
        <v>0</v>
      </c>
      <c r="BN49" s="49">
        <v>0</v>
      </c>
      <c r="BO49" s="50">
        <v>0</v>
      </c>
      <c r="BP49" s="74">
        <v>0</v>
      </c>
      <c r="BQ49" s="61">
        <v>0</v>
      </c>
      <c r="BR49" s="42"/>
      <c r="BS49" s="43">
        <f t="shared" si="89"/>
        <v>24</v>
      </c>
      <c r="BT49" s="43">
        <f t="shared" si="90"/>
        <v>29</v>
      </c>
      <c r="BU49" s="43">
        <f t="shared" si="91"/>
        <v>35</v>
      </c>
      <c r="BV49" s="43">
        <f t="shared" si="92"/>
        <v>1</v>
      </c>
      <c r="BW49" s="43">
        <f t="shared" si="93"/>
        <v>26</v>
      </c>
      <c r="BX49" s="43">
        <f t="shared" si="94"/>
        <v>0</v>
      </c>
      <c r="BY49" s="43">
        <f t="shared" si="95"/>
        <v>0</v>
      </c>
      <c r="BZ49" s="43">
        <f t="shared" si="96"/>
        <v>0</v>
      </c>
      <c r="CA49" s="43">
        <f t="shared" si="97"/>
        <v>0</v>
      </c>
      <c r="CB49" s="43">
        <f t="shared" si="98"/>
        <v>0</v>
      </c>
      <c r="CC49" s="43">
        <f t="shared" si="99"/>
        <v>0</v>
      </c>
      <c r="CD49" s="43">
        <f t="shared" si="100"/>
        <v>0</v>
      </c>
      <c r="CE49" s="43">
        <f t="shared" si="101"/>
        <v>0</v>
      </c>
      <c r="CF49" s="43">
        <f t="shared" si="102"/>
        <v>0</v>
      </c>
      <c r="CG49" s="43">
        <f t="shared" si="103"/>
        <v>0</v>
      </c>
      <c r="CH49" s="43">
        <f t="shared" si="104"/>
        <v>0</v>
      </c>
      <c r="CI49" s="43">
        <f t="shared" si="105"/>
        <v>0</v>
      </c>
      <c r="CJ49" s="43">
        <f t="shared" si="106"/>
        <v>0</v>
      </c>
      <c r="CK49" s="43">
        <f t="shared" si="107"/>
        <v>0</v>
      </c>
      <c r="CL49" s="43">
        <f t="shared" si="108"/>
        <v>0</v>
      </c>
      <c r="CM49" s="43">
        <f t="shared" si="109"/>
        <v>0</v>
      </c>
      <c r="CN49" s="43">
        <f t="shared" si="110"/>
        <v>0</v>
      </c>
      <c r="CO49" s="43">
        <f t="shared" si="111"/>
        <v>0</v>
      </c>
      <c r="CP49" s="43">
        <f t="shared" si="112"/>
        <v>0</v>
      </c>
      <c r="CQ49" s="43">
        <f t="shared" si="113"/>
        <v>0</v>
      </c>
      <c r="CR49" s="43">
        <f t="shared" si="114"/>
        <v>0</v>
      </c>
      <c r="CS49" s="43">
        <f t="shared" si="115"/>
        <v>0</v>
      </c>
      <c r="CT49" s="43">
        <f t="shared" si="116"/>
        <v>0</v>
      </c>
      <c r="CU49" s="43">
        <f t="shared" si="117"/>
        <v>0</v>
      </c>
      <c r="CV49" s="43">
        <f t="shared" si="118"/>
        <v>0</v>
      </c>
      <c r="CW49" s="43">
        <f t="shared" si="119"/>
        <v>0</v>
      </c>
      <c r="CX49" s="43">
        <f t="shared" si="120"/>
        <v>0</v>
      </c>
      <c r="CY49" s="44">
        <f t="shared" si="121"/>
        <v>115</v>
      </c>
      <c r="CZ49" s="45"/>
      <c r="DA49" s="46">
        <f t="shared" si="122"/>
        <v>0</v>
      </c>
      <c r="DB49" s="46">
        <f t="shared" si="123"/>
        <v>0</v>
      </c>
      <c r="DC49" s="46">
        <f t="shared" si="124"/>
        <v>0</v>
      </c>
      <c r="DD49" s="46">
        <f t="shared" si="125"/>
        <v>0</v>
      </c>
      <c r="DE49" s="46">
        <f t="shared" si="126"/>
        <v>0</v>
      </c>
      <c r="DF49" s="46">
        <f t="shared" si="127"/>
        <v>0</v>
      </c>
      <c r="DG49" s="46">
        <f t="shared" si="128"/>
        <v>0</v>
      </c>
      <c r="DH49" s="46">
        <f t="shared" si="129"/>
        <v>0</v>
      </c>
      <c r="DI49" s="46">
        <f t="shared" si="130"/>
        <v>0</v>
      </c>
      <c r="DJ49" s="46">
        <f t="shared" si="131"/>
        <v>0</v>
      </c>
      <c r="DK49" s="46">
        <f t="shared" si="132"/>
        <v>0</v>
      </c>
      <c r="DL49" s="46">
        <f t="shared" si="133"/>
        <v>0</v>
      </c>
      <c r="DM49" s="46">
        <f t="shared" si="134"/>
        <v>0</v>
      </c>
      <c r="DN49" s="46">
        <f t="shared" si="135"/>
        <v>0</v>
      </c>
      <c r="DO49" s="46">
        <f t="shared" si="136"/>
        <v>0</v>
      </c>
      <c r="DP49" s="46">
        <f t="shared" si="137"/>
        <v>0</v>
      </c>
      <c r="DQ49" s="46">
        <f t="shared" si="138"/>
        <v>0</v>
      </c>
      <c r="DR49" s="46">
        <f t="shared" si="139"/>
        <v>0</v>
      </c>
      <c r="DS49" s="46">
        <f t="shared" si="140"/>
        <v>0</v>
      </c>
      <c r="DT49" s="46">
        <f t="shared" si="141"/>
        <v>0</v>
      </c>
      <c r="DU49" s="46">
        <f t="shared" si="142"/>
        <v>0</v>
      </c>
      <c r="DV49" s="46">
        <f t="shared" si="143"/>
        <v>0</v>
      </c>
      <c r="DW49" s="46">
        <f t="shared" si="144"/>
        <v>0</v>
      </c>
      <c r="DX49" s="46">
        <f t="shared" si="145"/>
        <v>0</v>
      </c>
      <c r="DY49" s="46">
        <f t="shared" si="146"/>
        <v>0</v>
      </c>
      <c r="DZ49" s="45">
        <f t="shared" si="147"/>
        <v>0</v>
      </c>
      <c r="EA49" s="45">
        <f t="shared" si="148"/>
        <v>0</v>
      </c>
      <c r="EB49" s="45">
        <f t="shared" si="149"/>
        <v>1</v>
      </c>
      <c r="EC49" s="45">
        <f t="shared" si="150"/>
        <v>24</v>
      </c>
      <c r="ED49" s="45">
        <f t="shared" si="151"/>
        <v>26</v>
      </c>
      <c r="EE49" s="45">
        <f t="shared" si="152"/>
        <v>29</v>
      </c>
      <c r="EF49" s="45">
        <f t="shared" si="153"/>
        <v>35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48</v>
      </c>
      <c r="C50" s="15"/>
      <c r="D50" s="32">
        <f>CY50-SUM($DA50:CHOOSE($DA$8,$DA50,$DB50,$DC50,$DD50,$DE50,$DF50,$DG50,$DH50,$DI50,$DJ50,$DK50,$DL50,$DM50,$DN50,$DO50,$DP50,$DQ50,$DR50,$DS50,$DT50,$DU50,$DV50,$DW50,$DX50))</f>
        <v>91</v>
      </c>
      <c r="E50" s="15"/>
      <c r="F50" s="47">
        <v>0</v>
      </c>
      <c r="G50" s="41">
        <v>0</v>
      </c>
      <c r="H50" s="49">
        <v>0</v>
      </c>
      <c r="I50" s="41">
        <v>0</v>
      </c>
      <c r="J50" s="49">
        <v>0</v>
      </c>
      <c r="K50" s="41">
        <v>0</v>
      </c>
      <c r="L50" s="49">
        <v>0</v>
      </c>
      <c r="M50" s="61">
        <v>0</v>
      </c>
      <c r="N50" s="49">
        <v>0</v>
      </c>
      <c r="O50" s="50">
        <v>0</v>
      </c>
      <c r="P50" s="49">
        <v>13</v>
      </c>
      <c r="Q50" s="41">
        <f>51-P50</f>
        <v>38</v>
      </c>
      <c r="R50" s="47">
        <v>0</v>
      </c>
      <c r="S50" s="41">
        <v>0</v>
      </c>
      <c r="T50" s="49">
        <v>0</v>
      </c>
      <c r="U50" s="41">
        <v>6</v>
      </c>
      <c r="V50" s="49">
        <v>0</v>
      </c>
      <c r="W50" s="41">
        <v>0</v>
      </c>
      <c r="X50" s="49">
        <v>0</v>
      </c>
      <c r="Y50" s="41">
        <v>0</v>
      </c>
      <c r="Z50" s="49">
        <v>0</v>
      </c>
      <c r="AA50" s="41">
        <v>0</v>
      </c>
      <c r="AB50" s="47">
        <v>0</v>
      </c>
      <c r="AC50" s="41">
        <v>0</v>
      </c>
      <c r="AD50" s="49">
        <v>0</v>
      </c>
      <c r="AE50" s="41">
        <v>0</v>
      </c>
      <c r="AF50" s="49">
        <v>0</v>
      </c>
      <c r="AG50" s="41">
        <v>0</v>
      </c>
      <c r="AH50" s="49">
        <v>0</v>
      </c>
      <c r="AI50" s="41">
        <v>0</v>
      </c>
      <c r="AJ50" s="49">
        <v>0</v>
      </c>
      <c r="AK50" s="41">
        <v>0</v>
      </c>
      <c r="AL50" s="49">
        <v>0</v>
      </c>
      <c r="AM50" s="50">
        <v>0</v>
      </c>
      <c r="AN50" s="49">
        <v>0</v>
      </c>
      <c r="AO50" s="41">
        <v>0</v>
      </c>
      <c r="AP50" s="49">
        <v>0</v>
      </c>
      <c r="AQ50" s="41">
        <v>0</v>
      </c>
      <c r="AR50" s="49">
        <v>0</v>
      </c>
      <c r="AS50" s="41">
        <v>0</v>
      </c>
      <c r="AT50" s="49">
        <v>0</v>
      </c>
      <c r="AU50" s="41">
        <v>0</v>
      </c>
      <c r="AV50" s="49">
        <v>0</v>
      </c>
      <c r="AW50" s="41">
        <v>0</v>
      </c>
      <c r="AX50" s="49">
        <v>0</v>
      </c>
      <c r="AY50" s="41">
        <v>0</v>
      </c>
      <c r="AZ50" s="49">
        <v>0</v>
      </c>
      <c r="BA50" s="41">
        <v>0</v>
      </c>
      <c r="BB50" s="49">
        <v>0</v>
      </c>
      <c r="BC50" s="41">
        <v>0</v>
      </c>
      <c r="BD50" s="49">
        <v>0</v>
      </c>
      <c r="BE50" s="41">
        <v>0</v>
      </c>
      <c r="BF50" s="49">
        <v>0</v>
      </c>
      <c r="BG50" s="41">
        <v>0</v>
      </c>
      <c r="BH50" s="49">
        <v>0</v>
      </c>
      <c r="BI50" s="41">
        <v>0</v>
      </c>
      <c r="BJ50" s="49">
        <v>0</v>
      </c>
      <c r="BK50" s="41">
        <v>0</v>
      </c>
      <c r="BL50" s="49">
        <v>0</v>
      </c>
      <c r="BM50" s="41">
        <v>0</v>
      </c>
      <c r="BN50" s="49">
        <v>0</v>
      </c>
      <c r="BO50" s="50">
        <v>0</v>
      </c>
      <c r="BP50" s="55">
        <v>4</v>
      </c>
      <c r="BQ50" s="71">
        <f t="shared" ref="BQ50:BQ64" si="154">51-BP50</f>
        <v>47</v>
      </c>
      <c r="BR50" s="42"/>
      <c r="BS50" s="43">
        <f t="shared" si="89"/>
        <v>0</v>
      </c>
      <c r="BT50" s="43">
        <f t="shared" si="90"/>
        <v>0</v>
      </c>
      <c r="BU50" s="43">
        <f t="shared" si="91"/>
        <v>0</v>
      </c>
      <c r="BV50" s="43">
        <f t="shared" si="92"/>
        <v>0</v>
      </c>
      <c r="BW50" s="43">
        <f t="shared" si="93"/>
        <v>0</v>
      </c>
      <c r="BX50" s="43">
        <f t="shared" si="94"/>
        <v>38</v>
      </c>
      <c r="BY50" s="43">
        <f t="shared" si="95"/>
        <v>0</v>
      </c>
      <c r="BZ50" s="43">
        <f t="shared" si="96"/>
        <v>6</v>
      </c>
      <c r="CA50" s="43">
        <f t="shared" si="97"/>
        <v>0</v>
      </c>
      <c r="CB50" s="43">
        <f t="shared" si="98"/>
        <v>0</v>
      </c>
      <c r="CC50" s="43">
        <f t="shared" si="99"/>
        <v>0</v>
      </c>
      <c r="CD50" s="43">
        <f t="shared" si="100"/>
        <v>0</v>
      </c>
      <c r="CE50" s="43">
        <f t="shared" si="101"/>
        <v>0</v>
      </c>
      <c r="CF50" s="43">
        <f t="shared" si="102"/>
        <v>0</v>
      </c>
      <c r="CG50" s="43">
        <f t="shared" si="103"/>
        <v>0</v>
      </c>
      <c r="CH50" s="43">
        <f t="shared" si="104"/>
        <v>0</v>
      </c>
      <c r="CI50" s="43">
        <f t="shared" si="105"/>
        <v>0</v>
      </c>
      <c r="CJ50" s="43">
        <f t="shared" si="106"/>
        <v>0</v>
      </c>
      <c r="CK50" s="43">
        <f t="shared" si="107"/>
        <v>0</v>
      </c>
      <c r="CL50" s="43">
        <f t="shared" si="108"/>
        <v>0</v>
      </c>
      <c r="CM50" s="43">
        <f t="shared" si="109"/>
        <v>0</v>
      </c>
      <c r="CN50" s="43">
        <f t="shared" si="110"/>
        <v>0</v>
      </c>
      <c r="CO50" s="43">
        <f t="shared" si="111"/>
        <v>0</v>
      </c>
      <c r="CP50" s="43">
        <f t="shared" si="112"/>
        <v>0</v>
      </c>
      <c r="CQ50" s="43">
        <f t="shared" si="113"/>
        <v>0</v>
      </c>
      <c r="CR50" s="43">
        <f t="shared" si="114"/>
        <v>0</v>
      </c>
      <c r="CS50" s="43">
        <f t="shared" si="115"/>
        <v>0</v>
      </c>
      <c r="CT50" s="43">
        <f t="shared" si="116"/>
        <v>0</v>
      </c>
      <c r="CU50" s="43">
        <f t="shared" si="117"/>
        <v>0</v>
      </c>
      <c r="CV50" s="43">
        <f t="shared" si="118"/>
        <v>0</v>
      </c>
      <c r="CW50" s="43">
        <f t="shared" si="119"/>
        <v>0</v>
      </c>
      <c r="CX50" s="43">
        <f t="shared" si="120"/>
        <v>47</v>
      </c>
      <c r="CY50" s="44">
        <f t="shared" si="121"/>
        <v>91</v>
      </c>
      <c r="CZ50" s="45"/>
      <c r="DA50" s="46">
        <f t="shared" si="122"/>
        <v>0</v>
      </c>
      <c r="DB50" s="46">
        <f t="shared" si="123"/>
        <v>0</v>
      </c>
      <c r="DC50" s="46">
        <f t="shared" si="124"/>
        <v>0</v>
      </c>
      <c r="DD50" s="46">
        <f t="shared" si="125"/>
        <v>0</v>
      </c>
      <c r="DE50" s="46">
        <f t="shared" si="126"/>
        <v>0</v>
      </c>
      <c r="DF50" s="46">
        <f t="shared" si="127"/>
        <v>0</v>
      </c>
      <c r="DG50" s="46">
        <f t="shared" si="128"/>
        <v>0</v>
      </c>
      <c r="DH50" s="46">
        <f t="shared" si="129"/>
        <v>0</v>
      </c>
      <c r="DI50" s="46">
        <f t="shared" si="130"/>
        <v>0</v>
      </c>
      <c r="DJ50" s="46">
        <f t="shared" si="131"/>
        <v>0</v>
      </c>
      <c r="DK50" s="46">
        <f t="shared" si="132"/>
        <v>0</v>
      </c>
      <c r="DL50" s="46">
        <f t="shared" si="133"/>
        <v>0</v>
      </c>
      <c r="DM50" s="46">
        <f t="shared" si="134"/>
        <v>0</v>
      </c>
      <c r="DN50" s="46">
        <f t="shared" si="135"/>
        <v>0</v>
      </c>
      <c r="DO50" s="46">
        <f t="shared" si="136"/>
        <v>0</v>
      </c>
      <c r="DP50" s="46">
        <f t="shared" si="137"/>
        <v>0</v>
      </c>
      <c r="DQ50" s="46">
        <f t="shared" si="138"/>
        <v>0</v>
      </c>
      <c r="DR50" s="46">
        <f t="shared" si="139"/>
        <v>0</v>
      </c>
      <c r="DS50" s="46">
        <f t="shared" si="140"/>
        <v>0</v>
      </c>
      <c r="DT50" s="46">
        <f t="shared" si="141"/>
        <v>0</v>
      </c>
      <c r="DU50" s="46">
        <f t="shared" si="142"/>
        <v>0</v>
      </c>
      <c r="DV50" s="46">
        <f t="shared" si="143"/>
        <v>0</v>
      </c>
      <c r="DW50" s="46">
        <f t="shared" si="144"/>
        <v>0</v>
      </c>
      <c r="DX50" s="46">
        <f t="shared" si="145"/>
        <v>0</v>
      </c>
      <c r="DY50" s="46">
        <f t="shared" si="146"/>
        <v>0</v>
      </c>
      <c r="DZ50" s="45">
        <f t="shared" si="147"/>
        <v>0</v>
      </c>
      <c r="EA50" s="45">
        <f t="shared" si="148"/>
        <v>0</v>
      </c>
      <c r="EB50" s="45">
        <f t="shared" si="149"/>
        <v>0</v>
      </c>
      <c r="EC50" s="45">
        <f t="shared" si="150"/>
        <v>0</v>
      </c>
      <c r="ED50" s="45">
        <f t="shared" si="151"/>
        <v>6</v>
      </c>
      <c r="EE50" s="45">
        <f t="shared" si="152"/>
        <v>38</v>
      </c>
      <c r="EF50" s="45">
        <f t="shared" si="153"/>
        <v>47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70</v>
      </c>
      <c r="C51" s="15"/>
      <c r="D51" s="32">
        <f>CY51-SUM($DA51:CHOOSE($DA$8,$DA51,$DB51,$DC51,$DD51,$DE51,$DF51,$DG51,$DH51,$DI51,$DJ51,$DK51,$DL51,$DM51,$DN51,$DO51,$DP51,$DQ51,$DR51,$DS51,$DT51,$DU51,$DV51,$DW51,$DX51))</f>
        <v>89</v>
      </c>
      <c r="E51" s="15"/>
      <c r="F51" s="47">
        <v>0</v>
      </c>
      <c r="G51" s="41">
        <v>0</v>
      </c>
      <c r="H51" s="49">
        <v>0</v>
      </c>
      <c r="I51" s="41">
        <v>0</v>
      </c>
      <c r="J51" s="49">
        <v>0</v>
      </c>
      <c r="K51" s="41">
        <v>0</v>
      </c>
      <c r="L51" s="49">
        <v>0</v>
      </c>
      <c r="M51" s="61">
        <v>0</v>
      </c>
      <c r="N51" s="49">
        <v>0</v>
      </c>
      <c r="O51" s="50">
        <v>0</v>
      </c>
      <c r="P51" s="49">
        <v>10</v>
      </c>
      <c r="Q51" s="41">
        <f>51-P51</f>
        <v>41</v>
      </c>
      <c r="R51" s="47">
        <v>0</v>
      </c>
      <c r="S51" s="41">
        <v>0</v>
      </c>
      <c r="T51" s="49">
        <v>0</v>
      </c>
      <c r="U51" s="41">
        <v>0</v>
      </c>
      <c r="V51" s="49">
        <v>0</v>
      </c>
      <c r="W51" s="41">
        <v>0</v>
      </c>
      <c r="X51" s="49">
        <v>0</v>
      </c>
      <c r="Y51" s="41">
        <v>0</v>
      </c>
      <c r="Z51" s="49">
        <v>0</v>
      </c>
      <c r="AA51" s="41">
        <v>0</v>
      </c>
      <c r="AB51" s="84">
        <v>0</v>
      </c>
      <c r="AC51" s="85">
        <v>0</v>
      </c>
      <c r="AD51" s="86">
        <v>0</v>
      </c>
      <c r="AE51" s="85">
        <v>0</v>
      </c>
      <c r="AF51" s="86">
        <v>0</v>
      </c>
      <c r="AG51" s="85">
        <v>0</v>
      </c>
      <c r="AH51" s="86">
        <v>0</v>
      </c>
      <c r="AI51" s="85">
        <v>0</v>
      </c>
      <c r="AJ51" s="86">
        <v>0</v>
      </c>
      <c r="AK51" s="85">
        <v>0</v>
      </c>
      <c r="AL51" s="86">
        <v>0</v>
      </c>
      <c r="AM51" s="87">
        <v>0</v>
      </c>
      <c r="AN51" s="86">
        <v>0</v>
      </c>
      <c r="AO51" s="85">
        <v>0</v>
      </c>
      <c r="AP51" s="86">
        <v>0</v>
      </c>
      <c r="AQ51" s="85">
        <v>0</v>
      </c>
      <c r="AR51" s="86">
        <v>0</v>
      </c>
      <c r="AS51" s="85">
        <v>0</v>
      </c>
      <c r="AT51" s="86">
        <v>0</v>
      </c>
      <c r="AU51" s="85">
        <v>0</v>
      </c>
      <c r="AV51" s="86">
        <v>0</v>
      </c>
      <c r="AW51" s="85">
        <v>0</v>
      </c>
      <c r="AX51" s="86">
        <v>0</v>
      </c>
      <c r="AY51" s="85">
        <v>0</v>
      </c>
      <c r="AZ51" s="86">
        <v>0</v>
      </c>
      <c r="BA51" s="85">
        <v>0</v>
      </c>
      <c r="BB51" s="86">
        <v>0</v>
      </c>
      <c r="BC51" s="85">
        <v>0</v>
      </c>
      <c r="BD51" s="86">
        <v>0</v>
      </c>
      <c r="BE51" s="85">
        <v>0</v>
      </c>
      <c r="BF51" s="86">
        <v>0</v>
      </c>
      <c r="BG51" s="85">
        <v>0</v>
      </c>
      <c r="BH51" s="86">
        <v>0</v>
      </c>
      <c r="BI51" s="85">
        <v>0</v>
      </c>
      <c r="BJ51" s="86">
        <v>0</v>
      </c>
      <c r="BK51" s="85">
        <v>0</v>
      </c>
      <c r="BL51" s="86">
        <v>0</v>
      </c>
      <c r="BM51" s="85">
        <v>0</v>
      </c>
      <c r="BN51" s="86">
        <v>0</v>
      </c>
      <c r="BO51" s="87">
        <v>0</v>
      </c>
      <c r="BP51" s="55">
        <v>3</v>
      </c>
      <c r="BQ51" s="61">
        <f t="shared" si="154"/>
        <v>48</v>
      </c>
      <c r="BR51" s="42"/>
      <c r="BS51" s="43">
        <f t="shared" si="89"/>
        <v>0</v>
      </c>
      <c r="BT51" s="43">
        <f t="shared" si="90"/>
        <v>0</v>
      </c>
      <c r="BU51" s="43">
        <f t="shared" si="91"/>
        <v>0</v>
      </c>
      <c r="BV51" s="43">
        <f t="shared" si="92"/>
        <v>0</v>
      </c>
      <c r="BW51" s="43">
        <f t="shared" si="93"/>
        <v>0</v>
      </c>
      <c r="BX51" s="43">
        <f t="shared" si="94"/>
        <v>41</v>
      </c>
      <c r="BY51" s="43">
        <f t="shared" si="95"/>
        <v>0</v>
      </c>
      <c r="BZ51" s="43">
        <f t="shared" si="96"/>
        <v>0</v>
      </c>
      <c r="CA51" s="43">
        <f t="shared" si="97"/>
        <v>0</v>
      </c>
      <c r="CB51" s="43">
        <f t="shared" si="98"/>
        <v>0</v>
      </c>
      <c r="CC51" s="43">
        <f t="shared" si="99"/>
        <v>0</v>
      </c>
      <c r="CD51" s="43">
        <f t="shared" si="100"/>
        <v>0</v>
      </c>
      <c r="CE51" s="43">
        <f t="shared" si="101"/>
        <v>0</v>
      </c>
      <c r="CF51" s="43">
        <f t="shared" si="102"/>
        <v>0</v>
      </c>
      <c r="CG51" s="43">
        <f t="shared" si="103"/>
        <v>0</v>
      </c>
      <c r="CH51" s="43">
        <f t="shared" si="104"/>
        <v>0</v>
      </c>
      <c r="CI51" s="43">
        <f t="shared" si="105"/>
        <v>0</v>
      </c>
      <c r="CJ51" s="43">
        <f t="shared" si="106"/>
        <v>0</v>
      </c>
      <c r="CK51" s="43">
        <f t="shared" si="107"/>
        <v>0</v>
      </c>
      <c r="CL51" s="43">
        <f t="shared" si="108"/>
        <v>0</v>
      </c>
      <c r="CM51" s="43">
        <f t="shared" si="109"/>
        <v>0</v>
      </c>
      <c r="CN51" s="43">
        <f t="shared" si="110"/>
        <v>0</v>
      </c>
      <c r="CO51" s="43">
        <f t="shared" si="111"/>
        <v>0</v>
      </c>
      <c r="CP51" s="43">
        <f t="shared" si="112"/>
        <v>0</v>
      </c>
      <c r="CQ51" s="43">
        <f t="shared" si="113"/>
        <v>0</v>
      </c>
      <c r="CR51" s="43">
        <f t="shared" si="114"/>
        <v>0</v>
      </c>
      <c r="CS51" s="43">
        <f t="shared" si="115"/>
        <v>0</v>
      </c>
      <c r="CT51" s="43">
        <f t="shared" si="116"/>
        <v>0</v>
      </c>
      <c r="CU51" s="43">
        <f t="shared" si="117"/>
        <v>0</v>
      </c>
      <c r="CV51" s="43">
        <f t="shared" si="118"/>
        <v>0</v>
      </c>
      <c r="CW51" s="43">
        <f t="shared" si="119"/>
        <v>0</v>
      </c>
      <c r="CX51" s="43">
        <f t="shared" si="120"/>
        <v>48</v>
      </c>
      <c r="CY51" s="44">
        <f t="shared" si="121"/>
        <v>89</v>
      </c>
      <c r="CZ51" s="45"/>
      <c r="DA51" s="46">
        <f t="shared" si="122"/>
        <v>0</v>
      </c>
      <c r="DB51" s="46">
        <f t="shared" si="123"/>
        <v>0</v>
      </c>
      <c r="DC51" s="46">
        <f t="shared" si="124"/>
        <v>0</v>
      </c>
      <c r="DD51" s="46">
        <f t="shared" si="125"/>
        <v>0</v>
      </c>
      <c r="DE51" s="46">
        <f t="shared" si="126"/>
        <v>0</v>
      </c>
      <c r="DF51" s="46">
        <f t="shared" si="127"/>
        <v>0</v>
      </c>
      <c r="DG51" s="46">
        <f t="shared" si="128"/>
        <v>0</v>
      </c>
      <c r="DH51" s="46">
        <f t="shared" si="129"/>
        <v>0</v>
      </c>
      <c r="DI51" s="46">
        <f t="shared" si="130"/>
        <v>0</v>
      </c>
      <c r="DJ51" s="46">
        <f t="shared" si="131"/>
        <v>0</v>
      </c>
      <c r="DK51" s="46">
        <f t="shared" si="132"/>
        <v>0</v>
      </c>
      <c r="DL51" s="46">
        <f t="shared" si="133"/>
        <v>0</v>
      </c>
      <c r="DM51" s="46">
        <f t="shared" si="134"/>
        <v>0</v>
      </c>
      <c r="DN51" s="46">
        <f t="shared" si="135"/>
        <v>0</v>
      </c>
      <c r="DO51" s="46">
        <f t="shared" si="136"/>
        <v>0</v>
      </c>
      <c r="DP51" s="46">
        <f t="shared" si="137"/>
        <v>0</v>
      </c>
      <c r="DQ51" s="46">
        <f t="shared" si="138"/>
        <v>0</v>
      </c>
      <c r="DR51" s="46">
        <f t="shared" si="139"/>
        <v>0</v>
      </c>
      <c r="DS51" s="46">
        <f t="shared" si="140"/>
        <v>0</v>
      </c>
      <c r="DT51" s="46">
        <f t="shared" si="141"/>
        <v>0</v>
      </c>
      <c r="DU51" s="46">
        <f t="shared" si="142"/>
        <v>0</v>
      </c>
      <c r="DV51" s="46">
        <f t="shared" si="143"/>
        <v>0</v>
      </c>
      <c r="DW51" s="46">
        <f t="shared" si="144"/>
        <v>0</v>
      </c>
      <c r="DX51" s="46">
        <f t="shared" si="145"/>
        <v>0</v>
      </c>
      <c r="DY51" s="46">
        <f t="shared" si="146"/>
        <v>0</v>
      </c>
      <c r="DZ51" s="45">
        <f t="shared" si="147"/>
        <v>0</v>
      </c>
      <c r="EA51" s="45">
        <f t="shared" si="148"/>
        <v>0</v>
      </c>
      <c r="EB51" s="45">
        <f t="shared" si="149"/>
        <v>0</v>
      </c>
      <c r="EC51" s="45">
        <f t="shared" si="150"/>
        <v>0</v>
      </c>
      <c r="ED51" s="45">
        <f t="shared" si="151"/>
        <v>0</v>
      </c>
      <c r="EE51" s="45">
        <f t="shared" si="152"/>
        <v>41</v>
      </c>
      <c r="EF51" s="45">
        <f t="shared" si="153"/>
        <v>48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79" t="s">
        <v>73</v>
      </c>
      <c r="C52" s="15"/>
      <c r="D52" s="32">
        <f>CY52-SUM($DA52:CHOOSE($DA$8,$DA52,$DB52,$DC52,$DD52,$DE52,$DF52,$DG52,$DH52,$DI52,$DJ52,$DK52,$DL52,$DM52,$DN52,$DO52,$DP52,$DQ52,$DR52,$DS52,$DT52,$DU52,$DV52,$DW52,$DX52))</f>
        <v>85</v>
      </c>
      <c r="E52" s="15"/>
      <c r="F52" s="47">
        <v>0</v>
      </c>
      <c r="G52" s="41">
        <v>0</v>
      </c>
      <c r="H52" s="49">
        <v>0</v>
      </c>
      <c r="I52" s="41">
        <v>0</v>
      </c>
      <c r="J52" s="49">
        <v>0</v>
      </c>
      <c r="K52" s="41">
        <v>0</v>
      </c>
      <c r="L52" s="49">
        <v>0</v>
      </c>
      <c r="M52" s="61">
        <v>0</v>
      </c>
      <c r="N52" s="49">
        <v>0</v>
      </c>
      <c r="O52" s="50">
        <v>0</v>
      </c>
      <c r="P52" s="49">
        <v>12</v>
      </c>
      <c r="Q52" s="41">
        <f>51-P52</f>
        <v>39</v>
      </c>
      <c r="R52" s="47">
        <v>0</v>
      </c>
      <c r="S52" s="41">
        <v>0</v>
      </c>
      <c r="T52" s="49">
        <v>0</v>
      </c>
      <c r="U52" s="41">
        <v>0</v>
      </c>
      <c r="V52" s="49">
        <v>0</v>
      </c>
      <c r="W52" s="41">
        <v>0</v>
      </c>
      <c r="X52" s="49">
        <v>0</v>
      </c>
      <c r="Y52" s="41">
        <v>0</v>
      </c>
      <c r="Z52" s="49">
        <v>0</v>
      </c>
      <c r="AA52" s="41">
        <v>0</v>
      </c>
      <c r="AB52" s="84">
        <v>0</v>
      </c>
      <c r="AC52" s="85">
        <v>0</v>
      </c>
      <c r="AD52" s="86">
        <v>0</v>
      </c>
      <c r="AE52" s="85">
        <v>0</v>
      </c>
      <c r="AF52" s="86">
        <v>0</v>
      </c>
      <c r="AG52" s="85">
        <v>0</v>
      </c>
      <c r="AH52" s="86">
        <v>0</v>
      </c>
      <c r="AI52" s="85">
        <v>0</v>
      </c>
      <c r="AJ52" s="86">
        <v>0</v>
      </c>
      <c r="AK52" s="85">
        <v>0</v>
      </c>
      <c r="AL52" s="86">
        <v>0</v>
      </c>
      <c r="AM52" s="87">
        <v>0</v>
      </c>
      <c r="AN52" s="86">
        <v>0</v>
      </c>
      <c r="AO52" s="85">
        <v>0</v>
      </c>
      <c r="AP52" s="86">
        <v>0</v>
      </c>
      <c r="AQ52" s="85">
        <v>0</v>
      </c>
      <c r="AR52" s="86">
        <v>0</v>
      </c>
      <c r="AS52" s="85">
        <v>0</v>
      </c>
      <c r="AT52" s="86">
        <v>0</v>
      </c>
      <c r="AU52" s="85">
        <v>0</v>
      </c>
      <c r="AV52" s="86">
        <v>0</v>
      </c>
      <c r="AW52" s="85">
        <v>0</v>
      </c>
      <c r="AX52" s="86">
        <v>0</v>
      </c>
      <c r="AY52" s="85">
        <v>0</v>
      </c>
      <c r="AZ52" s="86">
        <v>0</v>
      </c>
      <c r="BA52" s="85">
        <v>0</v>
      </c>
      <c r="BB52" s="86">
        <v>0</v>
      </c>
      <c r="BC52" s="85">
        <v>0</v>
      </c>
      <c r="BD52" s="86">
        <v>0</v>
      </c>
      <c r="BE52" s="85">
        <v>0</v>
      </c>
      <c r="BF52" s="86">
        <v>0</v>
      </c>
      <c r="BG52" s="85">
        <v>0</v>
      </c>
      <c r="BH52" s="86">
        <v>0</v>
      </c>
      <c r="BI52" s="85">
        <v>0</v>
      </c>
      <c r="BJ52" s="86">
        <v>0</v>
      </c>
      <c r="BK52" s="85">
        <v>0</v>
      </c>
      <c r="BL52" s="86">
        <v>0</v>
      </c>
      <c r="BM52" s="85">
        <v>0</v>
      </c>
      <c r="BN52" s="86">
        <v>0</v>
      </c>
      <c r="BO52" s="87">
        <v>0</v>
      </c>
      <c r="BP52" s="82">
        <v>5</v>
      </c>
      <c r="BQ52" s="71">
        <f t="shared" si="154"/>
        <v>46</v>
      </c>
      <c r="BR52" s="42"/>
      <c r="BS52" s="43">
        <f t="shared" si="89"/>
        <v>0</v>
      </c>
      <c r="BT52" s="43">
        <f t="shared" si="90"/>
        <v>0</v>
      </c>
      <c r="BU52" s="43">
        <f t="shared" si="91"/>
        <v>0</v>
      </c>
      <c r="BV52" s="43">
        <f t="shared" si="92"/>
        <v>0</v>
      </c>
      <c r="BW52" s="43">
        <f t="shared" si="93"/>
        <v>0</v>
      </c>
      <c r="BX52" s="43">
        <f t="shared" si="94"/>
        <v>39</v>
      </c>
      <c r="BY52" s="43">
        <f t="shared" si="95"/>
        <v>0</v>
      </c>
      <c r="BZ52" s="43">
        <f t="shared" si="96"/>
        <v>0</v>
      </c>
      <c r="CA52" s="43">
        <f t="shared" si="97"/>
        <v>0</v>
      </c>
      <c r="CB52" s="43">
        <f t="shared" si="98"/>
        <v>0</v>
      </c>
      <c r="CC52" s="43">
        <f t="shared" si="99"/>
        <v>0</v>
      </c>
      <c r="CD52" s="43">
        <f t="shared" si="100"/>
        <v>0</v>
      </c>
      <c r="CE52" s="43">
        <f t="shared" si="101"/>
        <v>0</v>
      </c>
      <c r="CF52" s="43">
        <f t="shared" si="102"/>
        <v>0</v>
      </c>
      <c r="CG52" s="43">
        <f t="shared" si="103"/>
        <v>0</v>
      </c>
      <c r="CH52" s="43">
        <f t="shared" si="104"/>
        <v>0</v>
      </c>
      <c r="CI52" s="43">
        <f t="shared" si="105"/>
        <v>0</v>
      </c>
      <c r="CJ52" s="43">
        <f t="shared" si="106"/>
        <v>0</v>
      </c>
      <c r="CK52" s="43">
        <f t="shared" si="107"/>
        <v>0</v>
      </c>
      <c r="CL52" s="43">
        <f t="shared" si="108"/>
        <v>0</v>
      </c>
      <c r="CM52" s="43">
        <f t="shared" si="109"/>
        <v>0</v>
      </c>
      <c r="CN52" s="43">
        <f t="shared" si="110"/>
        <v>0</v>
      </c>
      <c r="CO52" s="43">
        <f t="shared" si="111"/>
        <v>0</v>
      </c>
      <c r="CP52" s="43">
        <f t="shared" si="112"/>
        <v>0</v>
      </c>
      <c r="CQ52" s="43">
        <f t="shared" si="113"/>
        <v>0</v>
      </c>
      <c r="CR52" s="43">
        <f t="shared" si="114"/>
        <v>0</v>
      </c>
      <c r="CS52" s="43">
        <f t="shared" si="115"/>
        <v>0</v>
      </c>
      <c r="CT52" s="43">
        <f t="shared" si="116"/>
        <v>0</v>
      </c>
      <c r="CU52" s="43">
        <f t="shared" si="117"/>
        <v>0</v>
      </c>
      <c r="CV52" s="43">
        <f t="shared" si="118"/>
        <v>0</v>
      </c>
      <c r="CW52" s="43">
        <f t="shared" si="119"/>
        <v>0</v>
      </c>
      <c r="CX52" s="43">
        <f t="shared" si="120"/>
        <v>46</v>
      </c>
      <c r="CY52" s="44">
        <f t="shared" si="121"/>
        <v>85</v>
      </c>
      <c r="CZ52" s="45"/>
      <c r="DA52" s="46">
        <f t="shared" si="122"/>
        <v>0</v>
      </c>
      <c r="DB52" s="46">
        <f t="shared" si="123"/>
        <v>0</v>
      </c>
      <c r="DC52" s="46">
        <f t="shared" si="124"/>
        <v>0</v>
      </c>
      <c r="DD52" s="46">
        <f t="shared" si="125"/>
        <v>0</v>
      </c>
      <c r="DE52" s="46">
        <f t="shared" si="126"/>
        <v>0</v>
      </c>
      <c r="DF52" s="46">
        <f t="shared" si="127"/>
        <v>0</v>
      </c>
      <c r="DG52" s="46">
        <f t="shared" si="128"/>
        <v>0</v>
      </c>
      <c r="DH52" s="46">
        <f t="shared" si="129"/>
        <v>0</v>
      </c>
      <c r="DI52" s="46">
        <f t="shared" si="130"/>
        <v>0</v>
      </c>
      <c r="DJ52" s="46">
        <f t="shared" si="131"/>
        <v>0</v>
      </c>
      <c r="DK52" s="46">
        <f t="shared" si="132"/>
        <v>0</v>
      </c>
      <c r="DL52" s="46">
        <f t="shared" si="133"/>
        <v>0</v>
      </c>
      <c r="DM52" s="46">
        <f t="shared" si="134"/>
        <v>0</v>
      </c>
      <c r="DN52" s="46">
        <f t="shared" si="135"/>
        <v>0</v>
      </c>
      <c r="DO52" s="46">
        <f t="shared" si="136"/>
        <v>0</v>
      </c>
      <c r="DP52" s="46">
        <f t="shared" si="137"/>
        <v>0</v>
      </c>
      <c r="DQ52" s="46">
        <f t="shared" si="138"/>
        <v>0</v>
      </c>
      <c r="DR52" s="46">
        <f t="shared" si="139"/>
        <v>0</v>
      </c>
      <c r="DS52" s="46">
        <f t="shared" si="140"/>
        <v>0</v>
      </c>
      <c r="DT52" s="46">
        <f t="shared" si="141"/>
        <v>0</v>
      </c>
      <c r="DU52" s="46">
        <f t="shared" si="142"/>
        <v>0</v>
      </c>
      <c r="DV52" s="46">
        <f t="shared" si="143"/>
        <v>0</v>
      </c>
      <c r="DW52" s="46">
        <f t="shared" si="144"/>
        <v>0</v>
      </c>
      <c r="DX52" s="46">
        <f t="shared" si="145"/>
        <v>0</v>
      </c>
      <c r="DY52" s="46">
        <f t="shared" si="146"/>
        <v>0</v>
      </c>
      <c r="DZ52" s="45">
        <f t="shared" si="147"/>
        <v>0</v>
      </c>
      <c r="EA52" s="45">
        <f t="shared" si="148"/>
        <v>0</v>
      </c>
      <c r="EB52" s="45">
        <f t="shared" si="149"/>
        <v>0</v>
      </c>
      <c r="EC52" s="45">
        <f t="shared" si="150"/>
        <v>0</v>
      </c>
      <c r="ED52" s="45">
        <f t="shared" si="151"/>
        <v>0</v>
      </c>
      <c r="EE52" s="45">
        <f t="shared" si="152"/>
        <v>39</v>
      </c>
      <c r="EF52" s="45">
        <f t="shared" si="153"/>
        <v>46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86</v>
      </c>
      <c r="C53" s="15"/>
      <c r="D53" s="32">
        <f>CY53-SUM($DA53:CHOOSE($DA$8,$DA53,$DB53,$DC53,$DD53,$DE53,$DF53,$DG53,$DH53,$DI53,$DJ53,$DK53,$DL53,$DM53,$DN53,$DO53,$DP53,$DQ53,$DR53,$DS53,$DT53,$DU53,$DV53,$DW53,$DX53))</f>
        <v>75</v>
      </c>
      <c r="E53" s="15"/>
      <c r="F53" s="84">
        <v>0</v>
      </c>
      <c r="G53" s="88">
        <v>0</v>
      </c>
      <c r="H53" s="89">
        <v>0</v>
      </c>
      <c r="I53" s="88">
        <v>0</v>
      </c>
      <c r="J53" s="89">
        <v>0</v>
      </c>
      <c r="K53" s="88">
        <v>0</v>
      </c>
      <c r="L53" s="89">
        <v>0</v>
      </c>
      <c r="M53" s="90">
        <v>0</v>
      </c>
      <c r="N53" s="49">
        <v>0</v>
      </c>
      <c r="O53" s="50">
        <v>0</v>
      </c>
      <c r="P53" s="49">
        <v>23</v>
      </c>
      <c r="Q53" s="41">
        <f>51-P53</f>
        <v>28</v>
      </c>
      <c r="R53" s="47">
        <v>0</v>
      </c>
      <c r="S53" s="41">
        <v>0</v>
      </c>
      <c r="T53" s="49">
        <v>0</v>
      </c>
      <c r="U53" s="41">
        <v>6</v>
      </c>
      <c r="V53" s="49">
        <v>0</v>
      </c>
      <c r="W53" s="41">
        <v>0</v>
      </c>
      <c r="X53" s="49">
        <v>0</v>
      </c>
      <c r="Y53" s="41">
        <v>0</v>
      </c>
      <c r="Z53" s="49">
        <v>0</v>
      </c>
      <c r="AA53" s="41">
        <v>0</v>
      </c>
      <c r="AB53" s="84">
        <v>0</v>
      </c>
      <c r="AC53" s="88">
        <v>0</v>
      </c>
      <c r="AD53" s="89">
        <v>0</v>
      </c>
      <c r="AE53" s="88">
        <v>0</v>
      </c>
      <c r="AF53" s="89">
        <v>0</v>
      </c>
      <c r="AG53" s="88">
        <v>0</v>
      </c>
      <c r="AH53" s="89">
        <v>0</v>
      </c>
      <c r="AI53" s="88">
        <v>0</v>
      </c>
      <c r="AJ53" s="89">
        <v>0</v>
      </c>
      <c r="AK53" s="88">
        <v>0</v>
      </c>
      <c r="AL53" s="89">
        <v>0</v>
      </c>
      <c r="AM53" s="87">
        <v>0</v>
      </c>
      <c r="AN53" s="89">
        <v>0</v>
      </c>
      <c r="AO53" s="88">
        <v>0</v>
      </c>
      <c r="AP53" s="89">
        <v>0</v>
      </c>
      <c r="AQ53" s="88">
        <v>0</v>
      </c>
      <c r="AR53" s="89">
        <v>0</v>
      </c>
      <c r="AS53" s="88">
        <v>0</v>
      </c>
      <c r="AT53" s="89">
        <v>0</v>
      </c>
      <c r="AU53" s="88">
        <v>0</v>
      </c>
      <c r="AV53" s="89">
        <v>0</v>
      </c>
      <c r="AW53" s="88">
        <v>0</v>
      </c>
      <c r="AX53" s="89">
        <v>0</v>
      </c>
      <c r="AY53" s="88">
        <v>0</v>
      </c>
      <c r="AZ53" s="89">
        <v>0</v>
      </c>
      <c r="BA53" s="88">
        <v>0</v>
      </c>
      <c r="BB53" s="89">
        <v>0</v>
      </c>
      <c r="BC53" s="88">
        <v>0</v>
      </c>
      <c r="BD53" s="89">
        <v>0</v>
      </c>
      <c r="BE53" s="88">
        <v>0</v>
      </c>
      <c r="BF53" s="89">
        <v>0</v>
      </c>
      <c r="BG53" s="88">
        <v>0</v>
      </c>
      <c r="BH53" s="89">
        <v>0</v>
      </c>
      <c r="BI53" s="88">
        <v>0</v>
      </c>
      <c r="BJ53" s="89">
        <v>0</v>
      </c>
      <c r="BK53" s="88">
        <v>0</v>
      </c>
      <c r="BL53" s="89">
        <v>0</v>
      </c>
      <c r="BM53" s="88">
        <v>0</v>
      </c>
      <c r="BN53" s="89">
        <v>0</v>
      </c>
      <c r="BO53" s="87">
        <v>0</v>
      </c>
      <c r="BP53" s="55">
        <v>10</v>
      </c>
      <c r="BQ53" s="61">
        <f t="shared" si="154"/>
        <v>41</v>
      </c>
      <c r="BR53" s="42"/>
      <c r="BS53" s="43">
        <f t="shared" si="89"/>
        <v>0</v>
      </c>
      <c r="BT53" s="43">
        <f t="shared" si="90"/>
        <v>0</v>
      </c>
      <c r="BU53" s="43">
        <f t="shared" si="91"/>
        <v>0</v>
      </c>
      <c r="BV53" s="43">
        <f t="shared" si="92"/>
        <v>0</v>
      </c>
      <c r="BW53" s="43">
        <f t="shared" si="93"/>
        <v>0</v>
      </c>
      <c r="BX53" s="43">
        <f t="shared" si="94"/>
        <v>28</v>
      </c>
      <c r="BY53" s="43">
        <f t="shared" si="95"/>
        <v>0</v>
      </c>
      <c r="BZ53" s="43">
        <f t="shared" si="96"/>
        <v>6</v>
      </c>
      <c r="CA53" s="43">
        <f t="shared" si="97"/>
        <v>0</v>
      </c>
      <c r="CB53" s="43">
        <f t="shared" si="98"/>
        <v>0</v>
      </c>
      <c r="CC53" s="43">
        <f t="shared" si="99"/>
        <v>0</v>
      </c>
      <c r="CD53" s="43">
        <f t="shared" si="100"/>
        <v>0</v>
      </c>
      <c r="CE53" s="43">
        <f t="shared" si="101"/>
        <v>0</v>
      </c>
      <c r="CF53" s="43">
        <f t="shared" si="102"/>
        <v>0</v>
      </c>
      <c r="CG53" s="43">
        <f t="shared" si="103"/>
        <v>0</v>
      </c>
      <c r="CH53" s="43">
        <f t="shared" si="104"/>
        <v>0</v>
      </c>
      <c r="CI53" s="43">
        <f t="shared" si="105"/>
        <v>0</v>
      </c>
      <c r="CJ53" s="43">
        <f t="shared" si="106"/>
        <v>0</v>
      </c>
      <c r="CK53" s="43">
        <f t="shared" si="107"/>
        <v>0</v>
      </c>
      <c r="CL53" s="43">
        <f t="shared" si="108"/>
        <v>0</v>
      </c>
      <c r="CM53" s="43">
        <f t="shared" si="109"/>
        <v>0</v>
      </c>
      <c r="CN53" s="43">
        <f t="shared" si="110"/>
        <v>0</v>
      </c>
      <c r="CO53" s="43">
        <f t="shared" si="111"/>
        <v>0</v>
      </c>
      <c r="CP53" s="43">
        <f t="shared" si="112"/>
        <v>0</v>
      </c>
      <c r="CQ53" s="43">
        <f t="shared" si="113"/>
        <v>0</v>
      </c>
      <c r="CR53" s="43">
        <f t="shared" si="114"/>
        <v>0</v>
      </c>
      <c r="CS53" s="43">
        <f t="shared" si="115"/>
        <v>0</v>
      </c>
      <c r="CT53" s="43">
        <f t="shared" si="116"/>
        <v>0</v>
      </c>
      <c r="CU53" s="43">
        <f t="shared" si="117"/>
        <v>0</v>
      </c>
      <c r="CV53" s="43">
        <f t="shared" si="118"/>
        <v>0</v>
      </c>
      <c r="CW53" s="43">
        <f t="shared" si="119"/>
        <v>0</v>
      </c>
      <c r="CX53" s="43">
        <f t="shared" si="120"/>
        <v>41</v>
      </c>
      <c r="CY53" s="44">
        <f t="shared" si="121"/>
        <v>75</v>
      </c>
      <c r="CZ53" s="45"/>
      <c r="DA53" s="46">
        <f t="shared" si="122"/>
        <v>0</v>
      </c>
      <c r="DB53" s="46">
        <f t="shared" si="123"/>
        <v>0</v>
      </c>
      <c r="DC53" s="46">
        <f t="shared" si="124"/>
        <v>0</v>
      </c>
      <c r="DD53" s="46">
        <f t="shared" si="125"/>
        <v>0</v>
      </c>
      <c r="DE53" s="46">
        <f t="shared" si="126"/>
        <v>0</v>
      </c>
      <c r="DF53" s="46">
        <f t="shared" si="127"/>
        <v>0</v>
      </c>
      <c r="DG53" s="46">
        <f t="shared" si="128"/>
        <v>0</v>
      </c>
      <c r="DH53" s="46">
        <f t="shared" si="129"/>
        <v>0</v>
      </c>
      <c r="DI53" s="46">
        <f t="shared" si="130"/>
        <v>0</v>
      </c>
      <c r="DJ53" s="46">
        <f t="shared" si="131"/>
        <v>0</v>
      </c>
      <c r="DK53" s="46">
        <f t="shared" si="132"/>
        <v>0</v>
      </c>
      <c r="DL53" s="46">
        <f t="shared" si="133"/>
        <v>0</v>
      </c>
      <c r="DM53" s="46">
        <f t="shared" si="134"/>
        <v>0</v>
      </c>
      <c r="DN53" s="46">
        <f t="shared" si="135"/>
        <v>0</v>
      </c>
      <c r="DO53" s="46">
        <f t="shared" si="136"/>
        <v>0</v>
      </c>
      <c r="DP53" s="46">
        <f t="shared" si="137"/>
        <v>0</v>
      </c>
      <c r="DQ53" s="46">
        <f t="shared" si="138"/>
        <v>0</v>
      </c>
      <c r="DR53" s="46">
        <f t="shared" si="139"/>
        <v>0</v>
      </c>
      <c r="DS53" s="46">
        <f t="shared" si="140"/>
        <v>0</v>
      </c>
      <c r="DT53" s="46">
        <f t="shared" si="141"/>
        <v>0</v>
      </c>
      <c r="DU53" s="46">
        <f t="shared" si="142"/>
        <v>0</v>
      </c>
      <c r="DV53" s="46">
        <f t="shared" si="143"/>
        <v>0</v>
      </c>
      <c r="DW53" s="46">
        <f t="shared" si="144"/>
        <v>0</v>
      </c>
      <c r="DX53" s="46">
        <f t="shared" si="145"/>
        <v>0</v>
      </c>
      <c r="DY53" s="46">
        <f t="shared" si="146"/>
        <v>0</v>
      </c>
      <c r="DZ53" s="45">
        <f t="shared" si="147"/>
        <v>0</v>
      </c>
      <c r="EA53" s="45">
        <f t="shared" si="148"/>
        <v>0</v>
      </c>
      <c r="EB53" s="45">
        <f t="shared" si="149"/>
        <v>0</v>
      </c>
      <c r="EC53" s="45">
        <f t="shared" si="150"/>
        <v>0</v>
      </c>
      <c r="ED53" s="45">
        <f t="shared" si="151"/>
        <v>6</v>
      </c>
      <c r="EE53" s="45">
        <f t="shared" si="152"/>
        <v>28</v>
      </c>
      <c r="EF53" s="45">
        <f t="shared" si="153"/>
        <v>41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53</v>
      </c>
      <c r="C54" s="15"/>
      <c r="D54" s="32">
        <f>CY54-SUM($DA54:CHOOSE($DA$8,$DA54,$DB54,$DC54,$DD54,$DE54,$DF54,$DG54,$DH54,$DI54,$DJ54,$DK54,$DL54,$DM54,$DN54,$DO54,$DP54,$DQ54,$DR54,$DS54,$DT54,$DU54,$DV54,$DW54,$DX54))</f>
        <v>54</v>
      </c>
      <c r="E54" s="15"/>
      <c r="F54" s="47">
        <v>0</v>
      </c>
      <c r="G54" s="41">
        <v>0</v>
      </c>
      <c r="H54" s="49">
        <v>0</v>
      </c>
      <c r="I54" s="41">
        <v>0</v>
      </c>
      <c r="J54" s="49">
        <v>0</v>
      </c>
      <c r="K54" s="41">
        <v>0</v>
      </c>
      <c r="L54" s="49">
        <v>0</v>
      </c>
      <c r="M54" s="61">
        <v>0</v>
      </c>
      <c r="N54" s="49">
        <v>0</v>
      </c>
      <c r="O54" s="50">
        <v>0</v>
      </c>
      <c r="P54" s="49">
        <v>0</v>
      </c>
      <c r="Q54" s="41">
        <v>0</v>
      </c>
      <c r="R54" s="47">
        <v>0</v>
      </c>
      <c r="S54" s="41">
        <v>0</v>
      </c>
      <c r="T54" s="49">
        <v>0</v>
      </c>
      <c r="U54" s="41">
        <v>6</v>
      </c>
      <c r="V54" s="49">
        <v>0</v>
      </c>
      <c r="W54" s="41">
        <v>0</v>
      </c>
      <c r="X54" s="49">
        <v>0</v>
      </c>
      <c r="Y54" s="41">
        <v>0</v>
      </c>
      <c r="Z54" s="49">
        <v>0</v>
      </c>
      <c r="AA54" s="41">
        <v>0</v>
      </c>
      <c r="AB54" s="47">
        <v>0</v>
      </c>
      <c r="AC54" s="41">
        <v>0</v>
      </c>
      <c r="AD54" s="49">
        <v>0</v>
      </c>
      <c r="AE54" s="41">
        <v>0</v>
      </c>
      <c r="AF54" s="49">
        <v>0</v>
      </c>
      <c r="AG54" s="41">
        <v>0</v>
      </c>
      <c r="AH54" s="49">
        <v>0</v>
      </c>
      <c r="AI54" s="41">
        <v>0</v>
      </c>
      <c r="AJ54" s="49">
        <v>0</v>
      </c>
      <c r="AK54" s="41">
        <v>0</v>
      </c>
      <c r="AL54" s="49">
        <v>0</v>
      </c>
      <c r="AM54" s="50">
        <v>0</v>
      </c>
      <c r="AN54" s="49">
        <v>0</v>
      </c>
      <c r="AO54" s="41">
        <v>0</v>
      </c>
      <c r="AP54" s="49">
        <v>0</v>
      </c>
      <c r="AQ54" s="41">
        <v>0</v>
      </c>
      <c r="AR54" s="49">
        <v>0</v>
      </c>
      <c r="AS54" s="41">
        <v>0</v>
      </c>
      <c r="AT54" s="49">
        <v>0</v>
      </c>
      <c r="AU54" s="41">
        <v>0</v>
      </c>
      <c r="AV54" s="49">
        <v>0</v>
      </c>
      <c r="AW54" s="41">
        <v>0</v>
      </c>
      <c r="AX54" s="49">
        <v>0</v>
      </c>
      <c r="AY54" s="41">
        <v>0</v>
      </c>
      <c r="AZ54" s="49">
        <v>0</v>
      </c>
      <c r="BA54" s="41">
        <v>0</v>
      </c>
      <c r="BB54" s="49">
        <v>0</v>
      </c>
      <c r="BC54" s="41">
        <v>0</v>
      </c>
      <c r="BD54" s="49">
        <v>0</v>
      </c>
      <c r="BE54" s="41">
        <v>0</v>
      </c>
      <c r="BF54" s="49">
        <v>0</v>
      </c>
      <c r="BG54" s="41">
        <v>0</v>
      </c>
      <c r="BH54" s="49">
        <v>0</v>
      </c>
      <c r="BI54" s="41">
        <v>0</v>
      </c>
      <c r="BJ54" s="49">
        <v>0</v>
      </c>
      <c r="BK54" s="41">
        <v>0</v>
      </c>
      <c r="BL54" s="49">
        <v>0</v>
      </c>
      <c r="BM54" s="41">
        <v>0</v>
      </c>
      <c r="BN54" s="49">
        <v>0</v>
      </c>
      <c r="BO54" s="50">
        <v>0</v>
      </c>
      <c r="BP54" s="76">
        <v>3</v>
      </c>
      <c r="BQ54" s="78">
        <f t="shared" si="154"/>
        <v>48</v>
      </c>
      <c r="BR54" s="42"/>
      <c r="BS54" s="43">
        <f t="shared" si="89"/>
        <v>0</v>
      </c>
      <c r="BT54" s="43">
        <f t="shared" si="90"/>
        <v>0</v>
      </c>
      <c r="BU54" s="43">
        <f t="shared" si="91"/>
        <v>0</v>
      </c>
      <c r="BV54" s="43">
        <f t="shared" si="92"/>
        <v>0</v>
      </c>
      <c r="BW54" s="43">
        <f t="shared" si="93"/>
        <v>0</v>
      </c>
      <c r="BX54" s="43">
        <f t="shared" si="94"/>
        <v>0</v>
      </c>
      <c r="BY54" s="43">
        <f t="shared" si="95"/>
        <v>0</v>
      </c>
      <c r="BZ54" s="43">
        <f t="shared" si="96"/>
        <v>6</v>
      </c>
      <c r="CA54" s="43">
        <f t="shared" si="97"/>
        <v>0</v>
      </c>
      <c r="CB54" s="43">
        <f t="shared" si="98"/>
        <v>0</v>
      </c>
      <c r="CC54" s="43">
        <f t="shared" si="99"/>
        <v>0</v>
      </c>
      <c r="CD54" s="43">
        <f t="shared" si="100"/>
        <v>0</v>
      </c>
      <c r="CE54" s="43">
        <f t="shared" si="101"/>
        <v>0</v>
      </c>
      <c r="CF54" s="43">
        <f t="shared" si="102"/>
        <v>0</v>
      </c>
      <c r="CG54" s="43">
        <f t="shared" si="103"/>
        <v>0</v>
      </c>
      <c r="CH54" s="43">
        <f t="shared" si="104"/>
        <v>0</v>
      </c>
      <c r="CI54" s="43">
        <f t="shared" si="105"/>
        <v>0</v>
      </c>
      <c r="CJ54" s="43">
        <f t="shared" si="106"/>
        <v>0</v>
      </c>
      <c r="CK54" s="43">
        <f t="shared" si="107"/>
        <v>0</v>
      </c>
      <c r="CL54" s="43">
        <f t="shared" si="108"/>
        <v>0</v>
      </c>
      <c r="CM54" s="43">
        <f t="shared" si="109"/>
        <v>0</v>
      </c>
      <c r="CN54" s="43">
        <f t="shared" si="110"/>
        <v>0</v>
      </c>
      <c r="CO54" s="43">
        <f t="shared" si="111"/>
        <v>0</v>
      </c>
      <c r="CP54" s="43">
        <f t="shared" si="112"/>
        <v>0</v>
      </c>
      <c r="CQ54" s="43">
        <f t="shared" si="113"/>
        <v>0</v>
      </c>
      <c r="CR54" s="43">
        <f t="shared" si="114"/>
        <v>0</v>
      </c>
      <c r="CS54" s="43">
        <f t="shared" si="115"/>
        <v>0</v>
      </c>
      <c r="CT54" s="43">
        <f t="shared" si="116"/>
        <v>0</v>
      </c>
      <c r="CU54" s="43">
        <f t="shared" si="117"/>
        <v>0</v>
      </c>
      <c r="CV54" s="43">
        <f t="shared" si="118"/>
        <v>0</v>
      </c>
      <c r="CW54" s="43">
        <f t="shared" si="119"/>
        <v>0</v>
      </c>
      <c r="CX54" s="43">
        <f t="shared" si="120"/>
        <v>48</v>
      </c>
      <c r="CY54" s="44">
        <f t="shared" si="121"/>
        <v>54</v>
      </c>
      <c r="CZ54" s="45"/>
      <c r="DA54" s="46">
        <f t="shared" si="122"/>
        <v>0</v>
      </c>
      <c r="DB54" s="46">
        <f t="shared" si="123"/>
        <v>0</v>
      </c>
      <c r="DC54" s="46">
        <f t="shared" si="124"/>
        <v>0</v>
      </c>
      <c r="DD54" s="46">
        <f t="shared" si="125"/>
        <v>0</v>
      </c>
      <c r="DE54" s="46">
        <f t="shared" si="126"/>
        <v>0</v>
      </c>
      <c r="DF54" s="46">
        <f t="shared" si="127"/>
        <v>0</v>
      </c>
      <c r="DG54" s="46">
        <f t="shared" si="128"/>
        <v>0</v>
      </c>
      <c r="DH54" s="46">
        <f t="shared" si="129"/>
        <v>0</v>
      </c>
      <c r="DI54" s="46">
        <f t="shared" si="130"/>
        <v>0</v>
      </c>
      <c r="DJ54" s="46">
        <f t="shared" si="131"/>
        <v>0</v>
      </c>
      <c r="DK54" s="46">
        <f t="shared" si="132"/>
        <v>0</v>
      </c>
      <c r="DL54" s="46">
        <f t="shared" si="133"/>
        <v>0</v>
      </c>
      <c r="DM54" s="46">
        <f t="shared" si="134"/>
        <v>0</v>
      </c>
      <c r="DN54" s="46">
        <f t="shared" si="135"/>
        <v>0</v>
      </c>
      <c r="DO54" s="46">
        <f t="shared" si="136"/>
        <v>0</v>
      </c>
      <c r="DP54" s="46">
        <f t="shared" si="137"/>
        <v>0</v>
      </c>
      <c r="DQ54" s="46">
        <f t="shared" si="138"/>
        <v>0</v>
      </c>
      <c r="DR54" s="46">
        <f t="shared" si="139"/>
        <v>0</v>
      </c>
      <c r="DS54" s="46">
        <f t="shared" si="140"/>
        <v>0</v>
      </c>
      <c r="DT54" s="46">
        <f t="shared" si="141"/>
        <v>0</v>
      </c>
      <c r="DU54" s="46">
        <f t="shared" si="142"/>
        <v>0</v>
      </c>
      <c r="DV54" s="46">
        <f t="shared" si="143"/>
        <v>0</v>
      </c>
      <c r="DW54" s="46">
        <f t="shared" si="144"/>
        <v>0</v>
      </c>
      <c r="DX54" s="46">
        <f t="shared" si="145"/>
        <v>0</v>
      </c>
      <c r="DY54" s="46">
        <f t="shared" si="146"/>
        <v>0</v>
      </c>
      <c r="DZ54" s="45">
        <f t="shared" si="147"/>
        <v>0</v>
      </c>
      <c r="EA54" s="45">
        <f t="shared" si="148"/>
        <v>0</v>
      </c>
      <c r="EB54" s="45">
        <f t="shared" si="149"/>
        <v>0</v>
      </c>
      <c r="EC54" s="45">
        <f t="shared" si="150"/>
        <v>0</v>
      </c>
      <c r="ED54" s="45">
        <f t="shared" si="151"/>
        <v>0</v>
      </c>
      <c r="EE54" s="45">
        <f t="shared" si="152"/>
        <v>6</v>
      </c>
      <c r="EF54" s="45">
        <f t="shared" si="153"/>
        <v>48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49</v>
      </c>
      <c r="C55" s="15"/>
      <c r="D55" s="32">
        <f>CY55-SUM($DA55:CHOOSE($DA$8,$DA55,$DB55,$DC55,$DD55,$DE55,$DF55,$DG55,$DH55,$DI55,$DJ55,$DK55,$DL55,$DM55,$DN55,$DO55,$DP55,$DQ55,$DR55,$DS55,$DT55,$DU55,$DV55,$DW55,$DX55))</f>
        <v>52</v>
      </c>
      <c r="E55" s="15"/>
      <c r="F55" s="47">
        <v>0</v>
      </c>
      <c r="G55" s="41">
        <v>0</v>
      </c>
      <c r="H55" s="49">
        <v>0</v>
      </c>
      <c r="I55" s="41">
        <v>0</v>
      </c>
      <c r="J55" s="49">
        <v>0</v>
      </c>
      <c r="K55" s="41">
        <v>0</v>
      </c>
      <c r="L55" s="49">
        <v>0</v>
      </c>
      <c r="M55" s="61">
        <v>0</v>
      </c>
      <c r="N55" s="49">
        <v>0</v>
      </c>
      <c r="O55" s="50">
        <v>0</v>
      </c>
      <c r="P55" s="49">
        <v>0</v>
      </c>
      <c r="Q55" s="41">
        <v>0</v>
      </c>
      <c r="R55" s="47">
        <v>0</v>
      </c>
      <c r="S55" s="41">
        <v>0</v>
      </c>
      <c r="T55" s="49">
        <v>0</v>
      </c>
      <c r="U55" s="41">
        <v>6</v>
      </c>
      <c r="V55" s="49">
        <v>0</v>
      </c>
      <c r="W55" s="41">
        <v>0</v>
      </c>
      <c r="X55" s="49">
        <v>0</v>
      </c>
      <c r="Y55" s="41">
        <v>0</v>
      </c>
      <c r="Z55" s="49">
        <v>0</v>
      </c>
      <c r="AA55" s="41">
        <v>0</v>
      </c>
      <c r="AB55" s="47">
        <v>0</v>
      </c>
      <c r="AC55" s="41">
        <v>0</v>
      </c>
      <c r="AD55" s="49">
        <v>0</v>
      </c>
      <c r="AE55" s="41">
        <v>0</v>
      </c>
      <c r="AF55" s="49">
        <v>0</v>
      </c>
      <c r="AG55" s="41">
        <v>0</v>
      </c>
      <c r="AH55" s="49">
        <v>0</v>
      </c>
      <c r="AI55" s="41">
        <v>0</v>
      </c>
      <c r="AJ55" s="49">
        <v>0</v>
      </c>
      <c r="AK55" s="41">
        <v>0</v>
      </c>
      <c r="AL55" s="49">
        <v>0</v>
      </c>
      <c r="AM55" s="50">
        <v>0</v>
      </c>
      <c r="AN55" s="49">
        <v>0</v>
      </c>
      <c r="AO55" s="41">
        <v>0</v>
      </c>
      <c r="AP55" s="49">
        <v>0</v>
      </c>
      <c r="AQ55" s="41">
        <v>0</v>
      </c>
      <c r="AR55" s="49">
        <v>0</v>
      </c>
      <c r="AS55" s="41">
        <v>0</v>
      </c>
      <c r="AT55" s="49">
        <v>0</v>
      </c>
      <c r="AU55" s="41">
        <v>0</v>
      </c>
      <c r="AV55" s="49">
        <v>0</v>
      </c>
      <c r="AW55" s="41">
        <v>0</v>
      </c>
      <c r="AX55" s="49">
        <v>0</v>
      </c>
      <c r="AY55" s="41">
        <v>0</v>
      </c>
      <c r="AZ55" s="49">
        <v>0</v>
      </c>
      <c r="BA55" s="41">
        <v>0</v>
      </c>
      <c r="BB55" s="49">
        <v>0</v>
      </c>
      <c r="BC55" s="41">
        <v>0</v>
      </c>
      <c r="BD55" s="49">
        <v>0</v>
      </c>
      <c r="BE55" s="41">
        <v>0</v>
      </c>
      <c r="BF55" s="49">
        <v>0</v>
      </c>
      <c r="BG55" s="41">
        <v>0</v>
      </c>
      <c r="BH55" s="49">
        <v>0</v>
      </c>
      <c r="BI55" s="41">
        <v>0</v>
      </c>
      <c r="BJ55" s="49">
        <v>0</v>
      </c>
      <c r="BK55" s="41">
        <v>0</v>
      </c>
      <c r="BL55" s="49">
        <v>0</v>
      </c>
      <c r="BM55" s="41">
        <v>0</v>
      </c>
      <c r="BN55" s="49">
        <v>0</v>
      </c>
      <c r="BO55" s="50">
        <v>0</v>
      </c>
      <c r="BP55" s="56">
        <v>5</v>
      </c>
      <c r="BQ55" s="57">
        <f t="shared" si="154"/>
        <v>46</v>
      </c>
      <c r="BR55" s="42"/>
      <c r="BS55" s="43">
        <f t="shared" si="89"/>
        <v>0</v>
      </c>
      <c r="BT55" s="43">
        <f t="shared" si="90"/>
        <v>0</v>
      </c>
      <c r="BU55" s="43">
        <f t="shared" si="91"/>
        <v>0</v>
      </c>
      <c r="BV55" s="43">
        <f t="shared" si="92"/>
        <v>0</v>
      </c>
      <c r="BW55" s="43">
        <f t="shared" si="93"/>
        <v>0</v>
      </c>
      <c r="BX55" s="43">
        <f t="shared" si="94"/>
        <v>0</v>
      </c>
      <c r="BY55" s="43">
        <f t="shared" si="95"/>
        <v>0</v>
      </c>
      <c r="BZ55" s="43">
        <f t="shared" si="96"/>
        <v>6</v>
      </c>
      <c r="CA55" s="43">
        <f t="shared" si="97"/>
        <v>0</v>
      </c>
      <c r="CB55" s="43">
        <f t="shared" si="98"/>
        <v>0</v>
      </c>
      <c r="CC55" s="43">
        <f t="shared" si="99"/>
        <v>0</v>
      </c>
      <c r="CD55" s="43">
        <f t="shared" si="100"/>
        <v>0</v>
      </c>
      <c r="CE55" s="43">
        <f t="shared" si="101"/>
        <v>0</v>
      </c>
      <c r="CF55" s="43">
        <f t="shared" si="102"/>
        <v>0</v>
      </c>
      <c r="CG55" s="43">
        <f t="shared" si="103"/>
        <v>0</v>
      </c>
      <c r="CH55" s="43">
        <f t="shared" si="104"/>
        <v>0</v>
      </c>
      <c r="CI55" s="43">
        <f t="shared" si="105"/>
        <v>0</v>
      </c>
      <c r="CJ55" s="43">
        <f t="shared" si="106"/>
        <v>0</v>
      </c>
      <c r="CK55" s="43">
        <f t="shared" si="107"/>
        <v>0</v>
      </c>
      <c r="CL55" s="43">
        <f t="shared" si="108"/>
        <v>0</v>
      </c>
      <c r="CM55" s="43">
        <f t="shared" si="109"/>
        <v>0</v>
      </c>
      <c r="CN55" s="43">
        <f t="shared" si="110"/>
        <v>0</v>
      </c>
      <c r="CO55" s="43">
        <f t="shared" si="111"/>
        <v>0</v>
      </c>
      <c r="CP55" s="43">
        <f t="shared" si="112"/>
        <v>0</v>
      </c>
      <c r="CQ55" s="43">
        <f t="shared" si="113"/>
        <v>0</v>
      </c>
      <c r="CR55" s="43">
        <f t="shared" si="114"/>
        <v>0</v>
      </c>
      <c r="CS55" s="43">
        <f t="shared" si="115"/>
        <v>0</v>
      </c>
      <c r="CT55" s="43">
        <f t="shared" si="116"/>
        <v>0</v>
      </c>
      <c r="CU55" s="43">
        <f t="shared" si="117"/>
        <v>0</v>
      </c>
      <c r="CV55" s="43">
        <f t="shared" si="118"/>
        <v>0</v>
      </c>
      <c r="CW55" s="43">
        <f t="shared" si="119"/>
        <v>0</v>
      </c>
      <c r="CX55" s="43">
        <f t="shared" si="120"/>
        <v>46</v>
      </c>
      <c r="CY55" s="44">
        <f t="shared" si="121"/>
        <v>52</v>
      </c>
      <c r="CZ55" s="45"/>
      <c r="DA55" s="46">
        <f t="shared" si="122"/>
        <v>0</v>
      </c>
      <c r="DB55" s="46">
        <f t="shared" si="123"/>
        <v>0</v>
      </c>
      <c r="DC55" s="46">
        <f t="shared" si="124"/>
        <v>0</v>
      </c>
      <c r="DD55" s="46">
        <f t="shared" si="125"/>
        <v>0</v>
      </c>
      <c r="DE55" s="46">
        <f t="shared" si="126"/>
        <v>0</v>
      </c>
      <c r="DF55" s="46">
        <f t="shared" si="127"/>
        <v>0</v>
      </c>
      <c r="DG55" s="46">
        <f t="shared" si="128"/>
        <v>0</v>
      </c>
      <c r="DH55" s="46">
        <f t="shared" si="129"/>
        <v>0</v>
      </c>
      <c r="DI55" s="46">
        <f t="shared" si="130"/>
        <v>0</v>
      </c>
      <c r="DJ55" s="46">
        <f t="shared" si="131"/>
        <v>0</v>
      </c>
      <c r="DK55" s="46">
        <f t="shared" si="132"/>
        <v>0</v>
      </c>
      <c r="DL55" s="46">
        <f t="shared" si="133"/>
        <v>0</v>
      </c>
      <c r="DM55" s="46">
        <f t="shared" si="134"/>
        <v>0</v>
      </c>
      <c r="DN55" s="46">
        <f t="shared" si="135"/>
        <v>0</v>
      </c>
      <c r="DO55" s="46">
        <f t="shared" si="136"/>
        <v>0</v>
      </c>
      <c r="DP55" s="46">
        <f t="shared" si="137"/>
        <v>0</v>
      </c>
      <c r="DQ55" s="46">
        <f t="shared" si="138"/>
        <v>0</v>
      </c>
      <c r="DR55" s="46">
        <f t="shared" si="139"/>
        <v>0</v>
      </c>
      <c r="DS55" s="46">
        <f t="shared" si="140"/>
        <v>0</v>
      </c>
      <c r="DT55" s="46">
        <f t="shared" si="141"/>
        <v>0</v>
      </c>
      <c r="DU55" s="46">
        <f t="shared" si="142"/>
        <v>0</v>
      </c>
      <c r="DV55" s="46">
        <f t="shared" si="143"/>
        <v>0</v>
      </c>
      <c r="DW55" s="46">
        <f t="shared" si="144"/>
        <v>0</v>
      </c>
      <c r="DX55" s="46">
        <f t="shared" si="145"/>
        <v>0</v>
      </c>
      <c r="DY55" s="46">
        <f t="shared" si="146"/>
        <v>0</v>
      </c>
      <c r="DZ55" s="45">
        <f t="shared" si="147"/>
        <v>0</v>
      </c>
      <c r="EA55" s="45">
        <f t="shared" si="148"/>
        <v>0</v>
      </c>
      <c r="EB55" s="45">
        <f t="shared" si="149"/>
        <v>0</v>
      </c>
      <c r="EC55" s="45">
        <f t="shared" si="150"/>
        <v>0</v>
      </c>
      <c r="ED55" s="45">
        <f t="shared" si="151"/>
        <v>0</v>
      </c>
      <c r="EE55" s="45">
        <f t="shared" si="152"/>
        <v>6</v>
      </c>
      <c r="EF55" s="45">
        <f t="shared" si="153"/>
        <v>46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1" t="s">
        <v>51</v>
      </c>
      <c r="C56" s="15"/>
      <c r="D56" s="32">
        <f>CY56-SUM($DA56:CHOOSE($DA$8,$DA56,$DB56,$DC56,$DD56,$DE56,$DF56,$DG56,$DH56,$DI56,$DJ56,$DK56,$DL56,$DM56,$DN56,$DO56,$DP56,$DQ56,$DR56,$DS56,$DT56,$DU56,$DV56,$DW56,$DX56))</f>
        <v>50</v>
      </c>
      <c r="E56" s="15"/>
      <c r="F56" s="47">
        <v>0</v>
      </c>
      <c r="G56" s="41">
        <v>0</v>
      </c>
      <c r="H56" s="49">
        <v>0</v>
      </c>
      <c r="I56" s="41">
        <v>0</v>
      </c>
      <c r="J56" s="49">
        <v>0</v>
      </c>
      <c r="K56" s="41">
        <v>0</v>
      </c>
      <c r="L56" s="49">
        <v>0</v>
      </c>
      <c r="M56" s="61">
        <v>0</v>
      </c>
      <c r="N56" s="49">
        <v>0</v>
      </c>
      <c r="O56" s="50">
        <v>0</v>
      </c>
      <c r="P56" s="49">
        <v>0</v>
      </c>
      <c r="Q56" s="41">
        <v>0</v>
      </c>
      <c r="R56" s="47">
        <v>0</v>
      </c>
      <c r="S56" s="41">
        <v>0</v>
      </c>
      <c r="T56" s="49">
        <v>0</v>
      </c>
      <c r="U56" s="41">
        <v>6</v>
      </c>
      <c r="V56" s="49">
        <v>0</v>
      </c>
      <c r="W56" s="41">
        <v>0</v>
      </c>
      <c r="X56" s="49">
        <v>0</v>
      </c>
      <c r="Y56" s="41">
        <v>0</v>
      </c>
      <c r="Z56" s="49">
        <v>0</v>
      </c>
      <c r="AA56" s="41">
        <v>0</v>
      </c>
      <c r="AB56" s="47">
        <v>0</v>
      </c>
      <c r="AC56" s="41">
        <v>0</v>
      </c>
      <c r="AD56" s="49">
        <v>0</v>
      </c>
      <c r="AE56" s="41">
        <v>0</v>
      </c>
      <c r="AF56" s="49">
        <v>0</v>
      </c>
      <c r="AG56" s="41">
        <v>0</v>
      </c>
      <c r="AH56" s="49">
        <v>0</v>
      </c>
      <c r="AI56" s="41">
        <v>0</v>
      </c>
      <c r="AJ56" s="49">
        <v>0</v>
      </c>
      <c r="AK56" s="41">
        <v>0</v>
      </c>
      <c r="AL56" s="49">
        <v>0</v>
      </c>
      <c r="AM56" s="50">
        <v>0</v>
      </c>
      <c r="AN56" s="49">
        <v>0</v>
      </c>
      <c r="AO56" s="41">
        <v>0</v>
      </c>
      <c r="AP56" s="49">
        <v>0</v>
      </c>
      <c r="AQ56" s="41">
        <v>0</v>
      </c>
      <c r="AR56" s="49">
        <v>0</v>
      </c>
      <c r="AS56" s="41">
        <v>0</v>
      </c>
      <c r="AT56" s="49">
        <v>0</v>
      </c>
      <c r="AU56" s="41">
        <v>0</v>
      </c>
      <c r="AV56" s="49">
        <v>0</v>
      </c>
      <c r="AW56" s="41">
        <v>0</v>
      </c>
      <c r="AX56" s="49">
        <v>0</v>
      </c>
      <c r="AY56" s="41">
        <v>0</v>
      </c>
      <c r="AZ56" s="49">
        <v>0</v>
      </c>
      <c r="BA56" s="41">
        <v>0</v>
      </c>
      <c r="BB56" s="49">
        <v>0</v>
      </c>
      <c r="BC56" s="41">
        <v>0</v>
      </c>
      <c r="BD56" s="49">
        <v>0</v>
      </c>
      <c r="BE56" s="41">
        <v>0</v>
      </c>
      <c r="BF56" s="49">
        <v>0</v>
      </c>
      <c r="BG56" s="41">
        <v>0</v>
      </c>
      <c r="BH56" s="49">
        <v>0</v>
      </c>
      <c r="BI56" s="41">
        <v>0</v>
      </c>
      <c r="BJ56" s="49">
        <v>0</v>
      </c>
      <c r="BK56" s="41">
        <v>0</v>
      </c>
      <c r="BL56" s="49">
        <v>0</v>
      </c>
      <c r="BM56" s="41">
        <v>0</v>
      </c>
      <c r="BN56" s="49">
        <v>0</v>
      </c>
      <c r="BO56" s="50">
        <v>0</v>
      </c>
      <c r="BP56" s="76">
        <v>7</v>
      </c>
      <c r="BQ56" s="78">
        <f t="shared" si="154"/>
        <v>44</v>
      </c>
      <c r="BR56" s="42"/>
      <c r="BS56" s="43">
        <f t="shared" si="89"/>
        <v>0</v>
      </c>
      <c r="BT56" s="43">
        <f t="shared" si="90"/>
        <v>0</v>
      </c>
      <c r="BU56" s="43">
        <f t="shared" si="91"/>
        <v>0</v>
      </c>
      <c r="BV56" s="43">
        <f t="shared" si="92"/>
        <v>0</v>
      </c>
      <c r="BW56" s="43">
        <f t="shared" si="93"/>
        <v>0</v>
      </c>
      <c r="BX56" s="43">
        <f t="shared" si="94"/>
        <v>0</v>
      </c>
      <c r="BY56" s="43">
        <f t="shared" si="95"/>
        <v>0</v>
      </c>
      <c r="BZ56" s="43">
        <f t="shared" si="96"/>
        <v>6</v>
      </c>
      <c r="CA56" s="43">
        <f t="shared" si="97"/>
        <v>0</v>
      </c>
      <c r="CB56" s="43">
        <f t="shared" si="98"/>
        <v>0</v>
      </c>
      <c r="CC56" s="43">
        <f t="shared" si="99"/>
        <v>0</v>
      </c>
      <c r="CD56" s="43">
        <f t="shared" si="100"/>
        <v>0</v>
      </c>
      <c r="CE56" s="43">
        <f t="shared" si="101"/>
        <v>0</v>
      </c>
      <c r="CF56" s="43">
        <f t="shared" si="102"/>
        <v>0</v>
      </c>
      <c r="CG56" s="43">
        <f t="shared" si="103"/>
        <v>0</v>
      </c>
      <c r="CH56" s="43">
        <f t="shared" si="104"/>
        <v>0</v>
      </c>
      <c r="CI56" s="43">
        <f t="shared" si="105"/>
        <v>0</v>
      </c>
      <c r="CJ56" s="43">
        <f t="shared" si="106"/>
        <v>0</v>
      </c>
      <c r="CK56" s="43">
        <f t="shared" si="107"/>
        <v>0</v>
      </c>
      <c r="CL56" s="43">
        <f t="shared" si="108"/>
        <v>0</v>
      </c>
      <c r="CM56" s="43">
        <f t="shared" si="109"/>
        <v>0</v>
      </c>
      <c r="CN56" s="43">
        <f t="shared" si="110"/>
        <v>0</v>
      </c>
      <c r="CO56" s="43">
        <f t="shared" si="111"/>
        <v>0</v>
      </c>
      <c r="CP56" s="43">
        <f t="shared" si="112"/>
        <v>0</v>
      </c>
      <c r="CQ56" s="43">
        <f t="shared" si="113"/>
        <v>0</v>
      </c>
      <c r="CR56" s="43">
        <f t="shared" si="114"/>
        <v>0</v>
      </c>
      <c r="CS56" s="43">
        <f t="shared" si="115"/>
        <v>0</v>
      </c>
      <c r="CT56" s="43">
        <f t="shared" si="116"/>
        <v>0</v>
      </c>
      <c r="CU56" s="43">
        <f t="shared" si="117"/>
        <v>0</v>
      </c>
      <c r="CV56" s="43">
        <f t="shared" si="118"/>
        <v>0</v>
      </c>
      <c r="CW56" s="43">
        <f t="shared" si="119"/>
        <v>0</v>
      </c>
      <c r="CX56" s="43">
        <f t="shared" si="120"/>
        <v>44</v>
      </c>
      <c r="CY56" s="44">
        <f t="shared" si="121"/>
        <v>50</v>
      </c>
      <c r="CZ56" s="45"/>
      <c r="DA56" s="46">
        <f t="shared" si="122"/>
        <v>0</v>
      </c>
      <c r="DB56" s="46">
        <f t="shared" si="123"/>
        <v>0</v>
      </c>
      <c r="DC56" s="46">
        <f t="shared" si="124"/>
        <v>0</v>
      </c>
      <c r="DD56" s="46">
        <f t="shared" si="125"/>
        <v>0</v>
      </c>
      <c r="DE56" s="46">
        <f t="shared" si="126"/>
        <v>0</v>
      </c>
      <c r="DF56" s="46">
        <f t="shared" si="127"/>
        <v>0</v>
      </c>
      <c r="DG56" s="46">
        <f t="shared" si="128"/>
        <v>0</v>
      </c>
      <c r="DH56" s="46">
        <f t="shared" si="129"/>
        <v>0</v>
      </c>
      <c r="DI56" s="46">
        <f t="shared" si="130"/>
        <v>0</v>
      </c>
      <c r="DJ56" s="46">
        <f t="shared" si="131"/>
        <v>0</v>
      </c>
      <c r="DK56" s="46">
        <f t="shared" si="132"/>
        <v>0</v>
      </c>
      <c r="DL56" s="46">
        <f t="shared" si="133"/>
        <v>0</v>
      </c>
      <c r="DM56" s="46">
        <f t="shared" si="134"/>
        <v>0</v>
      </c>
      <c r="DN56" s="46">
        <f t="shared" si="135"/>
        <v>0</v>
      </c>
      <c r="DO56" s="46">
        <f t="shared" si="136"/>
        <v>0</v>
      </c>
      <c r="DP56" s="46">
        <f t="shared" si="137"/>
        <v>0</v>
      </c>
      <c r="DQ56" s="46">
        <f t="shared" si="138"/>
        <v>0</v>
      </c>
      <c r="DR56" s="46">
        <f t="shared" si="139"/>
        <v>0</v>
      </c>
      <c r="DS56" s="46">
        <f t="shared" si="140"/>
        <v>0</v>
      </c>
      <c r="DT56" s="46">
        <f t="shared" si="141"/>
        <v>0</v>
      </c>
      <c r="DU56" s="46">
        <f t="shared" si="142"/>
        <v>0</v>
      </c>
      <c r="DV56" s="46">
        <f t="shared" si="143"/>
        <v>0</v>
      </c>
      <c r="DW56" s="46">
        <f t="shared" si="144"/>
        <v>0</v>
      </c>
      <c r="DX56" s="46">
        <f t="shared" si="145"/>
        <v>0</v>
      </c>
      <c r="DY56" s="46">
        <f t="shared" si="146"/>
        <v>0</v>
      </c>
      <c r="DZ56" s="45">
        <f t="shared" si="147"/>
        <v>0</v>
      </c>
      <c r="EA56" s="45">
        <f t="shared" si="148"/>
        <v>0</v>
      </c>
      <c r="EB56" s="45">
        <f t="shared" si="149"/>
        <v>0</v>
      </c>
      <c r="EC56" s="45">
        <f t="shared" si="150"/>
        <v>0</v>
      </c>
      <c r="ED56" s="45">
        <f t="shared" si="151"/>
        <v>0</v>
      </c>
      <c r="EE56" s="45">
        <f t="shared" si="152"/>
        <v>6</v>
      </c>
      <c r="EF56" s="45">
        <f t="shared" si="153"/>
        <v>44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66" t="s">
        <v>31</v>
      </c>
      <c r="C57" s="15"/>
      <c r="D57" s="32">
        <f>CY57-SUM($DA57:CHOOSE($DA$8,$DA57,$DB57,$DC57,$DD57,$DE57,$DF57,$DG57,$DH57,$DI57,$DJ57,$DK57,$DL57,$DM57,$DN57,$DO57,$DP57,$DQ57,$DR57,$DS57,$DT57,$DU57,$DV57,$DW57,$DX57))</f>
        <v>50</v>
      </c>
      <c r="E57" s="15"/>
      <c r="F57" s="47">
        <v>0</v>
      </c>
      <c r="G57" s="41">
        <v>0</v>
      </c>
      <c r="H57" s="49">
        <v>0</v>
      </c>
      <c r="I57" s="41">
        <v>0</v>
      </c>
      <c r="J57" s="49">
        <v>0</v>
      </c>
      <c r="K57" s="41">
        <v>0</v>
      </c>
      <c r="L57" s="49">
        <v>0</v>
      </c>
      <c r="M57" s="61">
        <v>0</v>
      </c>
      <c r="N57" s="49">
        <v>0</v>
      </c>
      <c r="O57" s="50">
        <v>0</v>
      </c>
      <c r="P57" s="49">
        <v>0</v>
      </c>
      <c r="Q57" s="41">
        <v>0</v>
      </c>
      <c r="R57" s="47">
        <v>0</v>
      </c>
      <c r="S57" s="71">
        <v>0</v>
      </c>
      <c r="T57" s="68">
        <v>0</v>
      </c>
      <c r="U57" s="71">
        <v>0</v>
      </c>
      <c r="V57" s="68">
        <v>0</v>
      </c>
      <c r="W57" s="71">
        <v>0</v>
      </c>
      <c r="X57" s="68">
        <v>0</v>
      </c>
      <c r="Y57" s="71">
        <v>0</v>
      </c>
      <c r="Z57" s="68">
        <v>0</v>
      </c>
      <c r="AA57" s="71">
        <v>0</v>
      </c>
      <c r="AB57" s="47">
        <v>0</v>
      </c>
      <c r="AC57" s="71">
        <v>0</v>
      </c>
      <c r="AD57" s="68">
        <v>0</v>
      </c>
      <c r="AE57" s="71">
        <v>0</v>
      </c>
      <c r="AF57" s="68">
        <v>0</v>
      </c>
      <c r="AG57" s="71">
        <v>0</v>
      </c>
      <c r="AH57" s="68">
        <v>0</v>
      </c>
      <c r="AI57" s="71">
        <v>0</v>
      </c>
      <c r="AJ57" s="68">
        <v>0</v>
      </c>
      <c r="AK57" s="71">
        <v>0</v>
      </c>
      <c r="AL57" s="68">
        <v>0</v>
      </c>
      <c r="AM57" s="50">
        <v>0</v>
      </c>
      <c r="AN57" s="49">
        <v>0</v>
      </c>
      <c r="AO57" s="41">
        <v>0</v>
      </c>
      <c r="AP57" s="68">
        <v>0</v>
      </c>
      <c r="AQ57" s="71">
        <v>0</v>
      </c>
      <c r="AR57" s="68">
        <v>0</v>
      </c>
      <c r="AS57" s="71">
        <v>0</v>
      </c>
      <c r="AT57" s="49">
        <v>0</v>
      </c>
      <c r="AU57" s="41">
        <v>0</v>
      </c>
      <c r="AV57" s="68">
        <v>0</v>
      </c>
      <c r="AW57" s="71">
        <v>0</v>
      </c>
      <c r="AX57" s="68">
        <v>0</v>
      </c>
      <c r="AY57" s="71">
        <v>0</v>
      </c>
      <c r="AZ57" s="68">
        <v>0</v>
      </c>
      <c r="BA57" s="71">
        <v>0</v>
      </c>
      <c r="BB57" s="49">
        <v>0</v>
      </c>
      <c r="BC57" s="41">
        <v>0</v>
      </c>
      <c r="BD57" s="68">
        <v>0</v>
      </c>
      <c r="BE57" s="71">
        <v>0</v>
      </c>
      <c r="BF57" s="68">
        <v>0</v>
      </c>
      <c r="BG57" s="71">
        <v>0</v>
      </c>
      <c r="BH57" s="68">
        <v>0</v>
      </c>
      <c r="BI57" s="71">
        <v>0</v>
      </c>
      <c r="BJ57" s="68">
        <v>0</v>
      </c>
      <c r="BK57" s="71">
        <v>0</v>
      </c>
      <c r="BL57" s="68">
        <v>0</v>
      </c>
      <c r="BM57" s="71">
        <v>0</v>
      </c>
      <c r="BN57" s="68">
        <v>0</v>
      </c>
      <c r="BO57" s="50">
        <v>0</v>
      </c>
      <c r="BP57" s="77">
        <v>1</v>
      </c>
      <c r="BQ57" s="78">
        <f t="shared" si="154"/>
        <v>50</v>
      </c>
      <c r="BR57" s="42"/>
      <c r="BS57" s="43">
        <f t="shared" si="89"/>
        <v>0</v>
      </c>
      <c r="BT57" s="43">
        <f t="shared" si="90"/>
        <v>0</v>
      </c>
      <c r="BU57" s="43">
        <f t="shared" si="91"/>
        <v>0</v>
      </c>
      <c r="BV57" s="43">
        <f t="shared" si="92"/>
        <v>0</v>
      </c>
      <c r="BW57" s="43">
        <f t="shared" si="93"/>
        <v>0</v>
      </c>
      <c r="BX57" s="43">
        <f t="shared" si="94"/>
        <v>0</v>
      </c>
      <c r="BY57" s="43">
        <f t="shared" si="95"/>
        <v>0</v>
      </c>
      <c r="BZ57" s="43">
        <f t="shared" si="96"/>
        <v>0</v>
      </c>
      <c r="CA57" s="43">
        <f t="shared" si="97"/>
        <v>0</v>
      </c>
      <c r="CB57" s="43">
        <f t="shared" si="98"/>
        <v>0</v>
      </c>
      <c r="CC57" s="43">
        <f t="shared" si="99"/>
        <v>0</v>
      </c>
      <c r="CD57" s="43">
        <f t="shared" si="100"/>
        <v>0</v>
      </c>
      <c r="CE57" s="43">
        <f t="shared" si="101"/>
        <v>0</v>
      </c>
      <c r="CF57" s="43">
        <f t="shared" si="102"/>
        <v>0</v>
      </c>
      <c r="CG57" s="43">
        <f t="shared" si="103"/>
        <v>0</v>
      </c>
      <c r="CH57" s="43">
        <f t="shared" si="104"/>
        <v>0</v>
      </c>
      <c r="CI57" s="43">
        <f t="shared" si="105"/>
        <v>0</v>
      </c>
      <c r="CJ57" s="43">
        <f t="shared" si="106"/>
        <v>0</v>
      </c>
      <c r="CK57" s="43">
        <f t="shared" si="107"/>
        <v>0</v>
      </c>
      <c r="CL57" s="43">
        <f t="shared" si="108"/>
        <v>0</v>
      </c>
      <c r="CM57" s="43">
        <f t="shared" si="109"/>
        <v>0</v>
      </c>
      <c r="CN57" s="43">
        <f t="shared" si="110"/>
        <v>0</v>
      </c>
      <c r="CO57" s="43">
        <f t="shared" si="111"/>
        <v>0</v>
      </c>
      <c r="CP57" s="43">
        <f t="shared" si="112"/>
        <v>0</v>
      </c>
      <c r="CQ57" s="43">
        <f t="shared" si="113"/>
        <v>0</v>
      </c>
      <c r="CR57" s="43">
        <f t="shared" si="114"/>
        <v>0</v>
      </c>
      <c r="CS57" s="43">
        <f t="shared" si="115"/>
        <v>0</v>
      </c>
      <c r="CT57" s="43">
        <f t="shared" si="116"/>
        <v>0</v>
      </c>
      <c r="CU57" s="43">
        <f t="shared" si="117"/>
        <v>0</v>
      </c>
      <c r="CV57" s="43">
        <f t="shared" si="118"/>
        <v>0</v>
      </c>
      <c r="CW57" s="43">
        <f t="shared" si="119"/>
        <v>0</v>
      </c>
      <c r="CX57" s="43">
        <f t="shared" si="120"/>
        <v>50</v>
      </c>
      <c r="CY57" s="44">
        <f t="shared" si="121"/>
        <v>50</v>
      </c>
      <c r="CZ57" s="45"/>
      <c r="DA57" s="46">
        <f t="shared" si="122"/>
        <v>0</v>
      </c>
      <c r="DB57" s="46">
        <f t="shared" si="123"/>
        <v>0</v>
      </c>
      <c r="DC57" s="46">
        <f t="shared" si="124"/>
        <v>0</v>
      </c>
      <c r="DD57" s="46">
        <f t="shared" si="125"/>
        <v>0</v>
      </c>
      <c r="DE57" s="46">
        <f t="shared" si="126"/>
        <v>0</v>
      </c>
      <c r="DF57" s="46">
        <f t="shared" si="127"/>
        <v>0</v>
      </c>
      <c r="DG57" s="46">
        <f t="shared" si="128"/>
        <v>0</v>
      </c>
      <c r="DH57" s="46">
        <f t="shared" si="129"/>
        <v>0</v>
      </c>
      <c r="DI57" s="46">
        <f t="shared" si="130"/>
        <v>0</v>
      </c>
      <c r="DJ57" s="46">
        <f t="shared" si="131"/>
        <v>0</v>
      </c>
      <c r="DK57" s="46">
        <f t="shared" si="132"/>
        <v>0</v>
      </c>
      <c r="DL57" s="46">
        <f t="shared" si="133"/>
        <v>0</v>
      </c>
      <c r="DM57" s="46">
        <f t="shared" si="134"/>
        <v>0</v>
      </c>
      <c r="DN57" s="46">
        <f t="shared" si="135"/>
        <v>0</v>
      </c>
      <c r="DO57" s="46">
        <f t="shared" si="136"/>
        <v>0</v>
      </c>
      <c r="DP57" s="46">
        <f t="shared" si="137"/>
        <v>0</v>
      </c>
      <c r="DQ57" s="46">
        <f t="shared" si="138"/>
        <v>0</v>
      </c>
      <c r="DR57" s="46">
        <f t="shared" si="139"/>
        <v>0</v>
      </c>
      <c r="DS57" s="46">
        <f t="shared" si="140"/>
        <v>0</v>
      </c>
      <c r="DT57" s="46">
        <f t="shared" si="141"/>
        <v>0</v>
      </c>
      <c r="DU57" s="46">
        <f t="shared" si="142"/>
        <v>0</v>
      </c>
      <c r="DV57" s="46">
        <f t="shared" si="143"/>
        <v>0</v>
      </c>
      <c r="DW57" s="46">
        <f t="shared" si="144"/>
        <v>0</v>
      </c>
      <c r="DX57" s="46">
        <f t="shared" si="145"/>
        <v>0</v>
      </c>
      <c r="DY57" s="46">
        <f t="shared" si="146"/>
        <v>0</v>
      </c>
      <c r="DZ57" s="45">
        <f t="shared" si="147"/>
        <v>0</v>
      </c>
      <c r="EA57" s="45">
        <f t="shared" si="148"/>
        <v>0</v>
      </c>
      <c r="EB57" s="45">
        <f t="shared" si="149"/>
        <v>0</v>
      </c>
      <c r="EC57" s="45">
        <f t="shared" si="150"/>
        <v>0</v>
      </c>
      <c r="ED57" s="45">
        <f t="shared" si="151"/>
        <v>0</v>
      </c>
      <c r="EE57" s="45">
        <f t="shared" si="152"/>
        <v>0</v>
      </c>
      <c r="EF57" s="45">
        <f t="shared" si="153"/>
        <v>50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65</v>
      </c>
      <c r="C58" s="15"/>
      <c r="D58" s="32">
        <f>CY58-SUM($DA58:CHOOSE($DA$8,$DA58,$DB58,$DC58,$DD58,$DE58,$DF58,$DG58,$DH58,$DI58,$DJ58,$DK58,$DL58,$DM58,$DN58,$DO58,$DP58,$DQ58,$DR58,$DS58,$DT58,$DU58,$DV58,$DW58,$DX58))</f>
        <v>50</v>
      </c>
      <c r="E58" s="15"/>
      <c r="F58" s="47">
        <v>0</v>
      </c>
      <c r="G58" s="41">
        <v>0</v>
      </c>
      <c r="H58" s="49">
        <v>0</v>
      </c>
      <c r="I58" s="41">
        <v>0</v>
      </c>
      <c r="J58" s="49">
        <v>0</v>
      </c>
      <c r="K58" s="41">
        <v>0</v>
      </c>
      <c r="L58" s="49">
        <v>0</v>
      </c>
      <c r="M58" s="61">
        <v>0</v>
      </c>
      <c r="N58" s="49">
        <v>0</v>
      </c>
      <c r="O58" s="50">
        <v>0</v>
      </c>
      <c r="P58" s="49">
        <v>0</v>
      </c>
      <c r="Q58" s="41">
        <v>0</v>
      </c>
      <c r="R58" s="47">
        <v>0</v>
      </c>
      <c r="S58" s="41">
        <v>0</v>
      </c>
      <c r="T58" s="49">
        <v>0</v>
      </c>
      <c r="U58" s="41">
        <v>0</v>
      </c>
      <c r="V58" s="49">
        <v>0</v>
      </c>
      <c r="W58" s="41">
        <v>0</v>
      </c>
      <c r="X58" s="49">
        <v>0</v>
      </c>
      <c r="Y58" s="41">
        <v>0</v>
      </c>
      <c r="Z58" s="49">
        <v>0</v>
      </c>
      <c r="AA58" s="41">
        <v>0</v>
      </c>
      <c r="AB58" s="47">
        <v>0</v>
      </c>
      <c r="AC58" s="41">
        <v>0</v>
      </c>
      <c r="AD58" s="49">
        <v>0</v>
      </c>
      <c r="AE58" s="41">
        <v>0</v>
      </c>
      <c r="AF58" s="49">
        <v>0</v>
      </c>
      <c r="AG58" s="41">
        <v>0</v>
      </c>
      <c r="AH58" s="49">
        <v>0</v>
      </c>
      <c r="AI58" s="41">
        <v>0</v>
      </c>
      <c r="AJ58" s="49">
        <v>0</v>
      </c>
      <c r="AK58" s="41">
        <v>0</v>
      </c>
      <c r="AL58" s="49">
        <v>0</v>
      </c>
      <c r="AM58" s="50">
        <v>0</v>
      </c>
      <c r="AN58" s="49">
        <v>0</v>
      </c>
      <c r="AO58" s="41">
        <v>0</v>
      </c>
      <c r="AP58" s="49">
        <v>0</v>
      </c>
      <c r="AQ58" s="41">
        <v>0</v>
      </c>
      <c r="AR58" s="49">
        <v>0</v>
      </c>
      <c r="AS58" s="41">
        <v>0</v>
      </c>
      <c r="AT58" s="49">
        <v>0</v>
      </c>
      <c r="AU58" s="41">
        <v>0</v>
      </c>
      <c r="AV58" s="49">
        <v>0</v>
      </c>
      <c r="AW58" s="41">
        <v>0</v>
      </c>
      <c r="AX58" s="49">
        <v>0</v>
      </c>
      <c r="AY58" s="41">
        <v>0</v>
      </c>
      <c r="AZ58" s="49">
        <v>0</v>
      </c>
      <c r="BA58" s="41">
        <v>0</v>
      </c>
      <c r="BB58" s="49">
        <v>0</v>
      </c>
      <c r="BC58" s="41">
        <v>0</v>
      </c>
      <c r="BD58" s="49">
        <v>0</v>
      </c>
      <c r="BE58" s="41">
        <v>0</v>
      </c>
      <c r="BF58" s="49">
        <v>0</v>
      </c>
      <c r="BG58" s="41">
        <v>0</v>
      </c>
      <c r="BH58" s="49">
        <v>0</v>
      </c>
      <c r="BI58" s="41">
        <v>0</v>
      </c>
      <c r="BJ58" s="49">
        <v>0</v>
      </c>
      <c r="BK58" s="41">
        <v>0</v>
      </c>
      <c r="BL58" s="49">
        <v>0</v>
      </c>
      <c r="BM58" s="41">
        <v>0</v>
      </c>
      <c r="BN58" s="49">
        <v>0</v>
      </c>
      <c r="BO58" s="50">
        <v>0</v>
      </c>
      <c r="BP58" s="59">
        <v>1</v>
      </c>
      <c r="BQ58" s="61">
        <f t="shared" si="154"/>
        <v>50</v>
      </c>
      <c r="BR58" s="42"/>
      <c r="BS58" s="43">
        <f t="shared" si="89"/>
        <v>0</v>
      </c>
      <c r="BT58" s="43">
        <f t="shared" si="90"/>
        <v>0</v>
      </c>
      <c r="BU58" s="43">
        <f t="shared" si="91"/>
        <v>0</v>
      </c>
      <c r="BV58" s="43">
        <f t="shared" si="92"/>
        <v>0</v>
      </c>
      <c r="BW58" s="43">
        <f t="shared" si="93"/>
        <v>0</v>
      </c>
      <c r="BX58" s="43">
        <f t="shared" si="94"/>
        <v>0</v>
      </c>
      <c r="BY58" s="43">
        <f t="shared" si="95"/>
        <v>0</v>
      </c>
      <c r="BZ58" s="43">
        <f t="shared" si="96"/>
        <v>0</v>
      </c>
      <c r="CA58" s="43">
        <f t="shared" si="97"/>
        <v>0</v>
      </c>
      <c r="CB58" s="43">
        <f t="shared" si="98"/>
        <v>0</v>
      </c>
      <c r="CC58" s="43">
        <f t="shared" si="99"/>
        <v>0</v>
      </c>
      <c r="CD58" s="43">
        <f t="shared" si="100"/>
        <v>0</v>
      </c>
      <c r="CE58" s="43">
        <f t="shared" si="101"/>
        <v>0</v>
      </c>
      <c r="CF58" s="43">
        <f t="shared" si="102"/>
        <v>0</v>
      </c>
      <c r="CG58" s="43">
        <f t="shared" si="103"/>
        <v>0</v>
      </c>
      <c r="CH58" s="43">
        <f t="shared" si="104"/>
        <v>0</v>
      </c>
      <c r="CI58" s="43">
        <f t="shared" si="105"/>
        <v>0</v>
      </c>
      <c r="CJ58" s="43">
        <f t="shared" si="106"/>
        <v>0</v>
      </c>
      <c r="CK58" s="43">
        <f t="shared" si="107"/>
        <v>0</v>
      </c>
      <c r="CL58" s="43">
        <f t="shared" si="108"/>
        <v>0</v>
      </c>
      <c r="CM58" s="43">
        <f t="shared" si="109"/>
        <v>0</v>
      </c>
      <c r="CN58" s="43">
        <f t="shared" si="110"/>
        <v>0</v>
      </c>
      <c r="CO58" s="43">
        <f t="shared" si="111"/>
        <v>0</v>
      </c>
      <c r="CP58" s="43">
        <f t="shared" si="112"/>
        <v>0</v>
      </c>
      <c r="CQ58" s="43">
        <f t="shared" si="113"/>
        <v>0</v>
      </c>
      <c r="CR58" s="43">
        <f t="shared" si="114"/>
        <v>0</v>
      </c>
      <c r="CS58" s="43">
        <f t="shared" si="115"/>
        <v>0</v>
      </c>
      <c r="CT58" s="43">
        <f t="shared" si="116"/>
        <v>0</v>
      </c>
      <c r="CU58" s="43">
        <f t="shared" si="117"/>
        <v>0</v>
      </c>
      <c r="CV58" s="43">
        <f t="shared" si="118"/>
        <v>0</v>
      </c>
      <c r="CW58" s="43">
        <f t="shared" si="119"/>
        <v>0</v>
      </c>
      <c r="CX58" s="43">
        <f t="shared" si="120"/>
        <v>50</v>
      </c>
      <c r="CY58" s="44">
        <f t="shared" si="121"/>
        <v>50</v>
      </c>
      <c r="CZ58" s="45"/>
      <c r="DA58" s="46">
        <f t="shared" si="122"/>
        <v>0</v>
      </c>
      <c r="DB58" s="46">
        <f t="shared" si="123"/>
        <v>0</v>
      </c>
      <c r="DC58" s="46">
        <f t="shared" si="124"/>
        <v>0</v>
      </c>
      <c r="DD58" s="46">
        <f t="shared" si="125"/>
        <v>0</v>
      </c>
      <c r="DE58" s="46">
        <f t="shared" si="126"/>
        <v>0</v>
      </c>
      <c r="DF58" s="46">
        <f t="shared" si="127"/>
        <v>0</v>
      </c>
      <c r="DG58" s="46">
        <f t="shared" si="128"/>
        <v>0</v>
      </c>
      <c r="DH58" s="46">
        <f t="shared" si="129"/>
        <v>0</v>
      </c>
      <c r="DI58" s="46">
        <f t="shared" si="130"/>
        <v>0</v>
      </c>
      <c r="DJ58" s="46">
        <f t="shared" si="131"/>
        <v>0</v>
      </c>
      <c r="DK58" s="46">
        <f t="shared" si="132"/>
        <v>0</v>
      </c>
      <c r="DL58" s="46">
        <f t="shared" si="133"/>
        <v>0</v>
      </c>
      <c r="DM58" s="46">
        <f t="shared" si="134"/>
        <v>0</v>
      </c>
      <c r="DN58" s="46">
        <f t="shared" si="135"/>
        <v>0</v>
      </c>
      <c r="DO58" s="46">
        <f t="shared" si="136"/>
        <v>0</v>
      </c>
      <c r="DP58" s="46">
        <f t="shared" si="137"/>
        <v>0</v>
      </c>
      <c r="DQ58" s="46">
        <f t="shared" si="138"/>
        <v>0</v>
      </c>
      <c r="DR58" s="46">
        <f t="shared" si="139"/>
        <v>0</v>
      </c>
      <c r="DS58" s="46">
        <f t="shared" si="140"/>
        <v>0</v>
      </c>
      <c r="DT58" s="46">
        <f t="shared" si="141"/>
        <v>0</v>
      </c>
      <c r="DU58" s="46">
        <f t="shared" si="142"/>
        <v>0</v>
      </c>
      <c r="DV58" s="46">
        <f t="shared" si="143"/>
        <v>0</v>
      </c>
      <c r="DW58" s="46">
        <f t="shared" si="144"/>
        <v>0</v>
      </c>
      <c r="DX58" s="46">
        <f t="shared" si="145"/>
        <v>0</v>
      </c>
      <c r="DY58" s="46">
        <f t="shared" si="146"/>
        <v>0</v>
      </c>
      <c r="DZ58" s="45">
        <f t="shared" si="147"/>
        <v>0</v>
      </c>
      <c r="EA58" s="45">
        <f t="shared" si="148"/>
        <v>0</v>
      </c>
      <c r="EB58" s="45">
        <f t="shared" si="149"/>
        <v>0</v>
      </c>
      <c r="EC58" s="45">
        <f t="shared" si="150"/>
        <v>0</v>
      </c>
      <c r="ED58" s="45">
        <f t="shared" si="151"/>
        <v>0</v>
      </c>
      <c r="EE58" s="45">
        <f t="shared" si="152"/>
        <v>0</v>
      </c>
      <c r="EF58" s="45">
        <f t="shared" si="153"/>
        <v>50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1" t="s">
        <v>66</v>
      </c>
      <c r="C59" s="15"/>
      <c r="D59" s="32">
        <f>CY59-SUM($DA59:CHOOSE($DA$8,$DA59,$DB59,$DC59,$DD59,$DE59,$DF59,$DG59,$DH59,$DI59,$DJ59,$DK59,$DL59,$DM59,$DN59,$DO59,$DP59,$DQ59,$DR59,$DS59,$DT59,$DU59,$DV59,$DW59,$DX59))</f>
        <v>49</v>
      </c>
      <c r="E59" s="15"/>
      <c r="F59" s="47">
        <v>0</v>
      </c>
      <c r="G59" s="41">
        <v>0</v>
      </c>
      <c r="H59" s="49">
        <v>0</v>
      </c>
      <c r="I59" s="41">
        <v>0</v>
      </c>
      <c r="J59" s="49">
        <v>0</v>
      </c>
      <c r="K59" s="41">
        <v>0</v>
      </c>
      <c r="L59" s="49">
        <v>0</v>
      </c>
      <c r="M59" s="61">
        <v>0</v>
      </c>
      <c r="N59" s="49">
        <v>0</v>
      </c>
      <c r="O59" s="50">
        <v>0</v>
      </c>
      <c r="P59" s="49">
        <v>0</v>
      </c>
      <c r="Q59" s="41">
        <v>0</v>
      </c>
      <c r="R59" s="47">
        <v>0</v>
      </c>
      <c r="S59" s="41">
        <v>0</v>
      </c>
      <c r="T59" s="49">
        <v>0</v>
      </c>
      <c r="U59" s="41">
        <v>0</v>
      </c>
      <c r="V59" s="49">
        <v>0</v>
      </c>
      <c r="W59" s="41">
        <v>0</v>
      </c>
      <c r="X59" s="49">
        <v>0</v>
      </c>
      <c r="Y59" s="41">
        <v>0</v>
      </c>
      <c r="Z59" s="49">
        <v>0</v>
      </c>
      <c r="AA59" s="41">
        <v>0</v>
      </c>
      <c r="AB59" s="47">
        <v>0</v>
      </c>
      <c r="AC59" s="41">
        <v>0</v>
      </c>
      <c r="AD59" s="49">
        <v>0</v>
      </c>
      <c r="AE59" s="41">
        <v>0</v>
      </c>
      <c r="AF59" s="49">
        <v>0</v>
      </c>
      <c r="AG59" s="41">
        <v>0</v>
      </c>
      <c r="AH59" s="49">
        <v>0</v>
      </c>
      <c r="AI59" s="41">
        <v>0</v>
      </c>
      <c r="AJ59" s="49">
        <v>0</v>
      </c>
      <c r="AK59" s="41">
        <v>0</v>
      </c>
      <c r="AL59" s="49">
        <v>0</v>
      </c>
      <c r="AM59" s="50">
        <v>0</v>
      </c>
      <c r="AN59" s="49">
        <v>0</v>
      </c>
      <c r="AO59" s="41">
        <v>0</v>
      </c>
      <c r="AP59" s="49">
        <v>0</v>
      </c>
      <c r="AQ59" s="41">
        <v>0</v>
      </c>
      <c r="AR59" s="49">
        <v>0</v>
      </c>
      <c r="AS59" s="41">
        <v>0</v>
      </c>
      <c r="AT59" s="49">
        <v>0</v>
      </c>
      <c r="AU59" s="41">
        <v>0</v>
      </c>
      <c r="AV59" s="49">
        <v>0</v>
      </c>
      <c r="AW59" s="41">
        <v>0</v>
      </c>
      <c r="AX59" s="49">
        <v>0</v>
      </c>
      <c r="AY59" s="41">
        <v>0</v>
      </c>
      <c r="AZ59" s="49">
        <v>0</v>
      </c>
      <c r="BA59" s="41">
        <v>0</v>
      </c>
      <c r="BB59" s="49">
        <v>0</v>
      </c>
      <c r="BC59" s="41">
        <v>0</v>
      </c>
      <c r="BD59" s="49">
        <v>0</v>
      </c>
      <c r="BE59" s="41">
        <v>0</v>
      </c>
      <c r="BF59" s="49">
        <v>0</v>
      </c>
      <c r="BG59" s="41">
        <v>0</v>
      </c>
      <c r="BH59" s="49">
        <v>0</v>
      </c>
      <c r="BI59" s="41">
        <v>0</v>
      </c>
      <c r="BJ59" s="49">
        <v>0</v>
      </c>
      <c r="BK59" s="41">
        <v>0</v>
      </c>
      <c r="BL59" s="49">
        <v>0</v>
      </c>
      <c r="BM59" s="41">
        <v>0</v>
      </c>
      <c r="BN59" s="49">
        <v>0</v>
      </c>
      <c r="BO59" s="50">
        <v>0</v>
      </c>
      <c r="BP59" s="75">
        <v>2</v>
      </c>
      <c r="BQ59" s="41">
        <f t="shared" si="154"/>
        <v>49</v>
      </c>
      <c r="BR59" s="42"/>
      <c r="BS59" s="43">
        <f t="shared" si="89"/>
        <v>0</v>
      </c>
      <c r="BT59" s="43">
        <f t="shared" si="90"/>
        <v>0</v>
      </c>
      <c r="BU59" s="43">
        <f t="shared" si="91"/>
        <v>0</v>
      </c>
      <c r="BV59" s="43">
        <f t="shared" si="92"/>
        <v>0</v>
      </c>
      <c r="BW59" s="43">
        <f t="shared" si="93"/>
        <v>0</v>
      </c>
      <c r="BX59" s="43">
        <f t="shared" si="94"/>
        <v>0</v>
      </c>
      <c r="BY59" s="43">
        <f t="shared" si="95"/>
        <v>0</v>
      </c>
      <c r="BZ59" s="43">
        <f t="shared" si="96"/>
        <v>0</v>
      </c>
      <c r="CA59" s="43">
        <f t="shared" si="97"/>
        <v>0</v>
      </c>
      <c r="CB59" s="43">
        <f t="shared" si="98"/>
        <v>0</v>
      </c>
      <c r="CC59" s="43">
        <f t="shared" si="99"/>
        <v>0</v>
      </c>
      <c r="CD59" s="43">
        <f t="shared" si="100"/>
        <v>0</v>
      </c>
      <c r="CE59" s="43">
        <f t="shared" si="101"/>
        <v>0</v>
      </c>
      <c r="CF59" s="43">
        <f t="shared" si="102"/>
        <v>0</v>
      </c>
      <c r="CG59" s="43">
        <f t="shared" si="103"/>
        <v>0</v>
      </c>
      <c r="CH59" s="43">
        <f t="shared" si="104"/>
        <v>0</v>
      </c>
      <c r="CI59" s="43">
        <f t="shared" si="105"/>
        <v>0</v>
      </c>
      <c r="CJ59" s="43">
        <f t="shared" si="106"/>
        <v>0</v>
      </c>
      <c r="CK59" s="43">
        <f t="shared" si="107"/>
        <v>0</v>
      </c>
      <c r="CL59" s="43">
        <f t="shared" si="108"/>
        <v>0</v>
      </c>
      <c r="CM59" s="43">
        <f t="shared" si="109"/>
        <v>0</v>
      </c>
      <c r="CN59" s="43">
        <f t="shared" si="110"/>
        <v>0</v>
      </c>
      <c r="CO59" s="43">
        <f t="shared" si="111"/>
        <v>0</v>
      </c>
      <c r="CP59" s="43">
        <f t="shared" si="112"/>
        <v>0</v>
      </c>
      <c r="CQ59" s="43">
        <f t="shared" si="113"/>
        <v>0</v>
      </c>
      <c r="CR59" s="43">
        <f t="shared" si="114"/>
        <v>0</v>
      </c>
      <c r="CS59" s="43">
        <f t="shared" si="115"/>
        <v>0</v>
      </c>
      <c r="CT59" s="43">
        <f t="shared" si="116"/>
        <v>0</v>
      </c>
      <c r="CU59" s="43">
        <f t="shared" si="117"/>
        <v>0</v>
      </c>
      <c r="CV59" s="43">
        <f t="shared" si="118"/>
        <v>0</v>
      </c>
      <c r="CW59" s="43">
        <f t="shared" si="119"/>
        <v>0</v>
      </c>
      <c r="CX59" s="43">
        <f t="shared" si="120"/>
        <v>49</v>
      </c>
      <c r="CY59" s="44">
        <f t="shared" si="121"/>
        <v>49</v>
      </c>
      <c r="CZ59" s="45"/>
      <c r="DA59" s="46">
        <f t="shared" si="122"/>
        <v>0</v>
      </c>
      <c r="DB59" s="46">
        <f t="shared" si="123"/>
        <v>0</v>
      </c>
      <c r="DC59" s="46">
        <f t="shared" si="124"/>
        <v>0</v>
      </c>
      <c r="DD59" s="46">
        <f t="shared" si="125"/>
        <v>0</v>
      </c>
      <c r="DE59" s="46">
        <f t="shared" si="126"/>
        <v>0</v>
      </c>
      <c r="DF59" s="46">
        <f t="shared" si="127"/>
        <v>0</v>
      </c>
      <c r="DG59" s="46">
        <f t="shared" si="128"/>
        <v>0</v>
      </c>
      <c r="DH59" s="46">
        <f t="shared" si="129"/>
        <v>0</v>
      </c>
      <c r="DI59" s="46">
        <f t="shared" si="130"/>
        <v>0</v>
      </c>
      <c r="DJ59" s="46">
        <f t="shared" si="131"/>
        <v>0</v>
      </c>
      <c r="DK59" s="46">
        <f t="shared" si="132"/>
        <v>0</v>
      </c>
      <c r="DL59" s="46">
        <f t="shared" si="133"/>
        <v>0</v>
      </c>
      <c r="DM59" s="46">
        <f t="shared" si="134"/>
        <v>0</v>
      </c>
      <c r="DN59" s="46">
        <f t="shared" si="135"/>
        <v>0</v>
      </c>
      <c r="DO59" s="46">
        <f t="shared" si="136"/>
        <v>0</v>
      </c>
      <c r="DP59" s="46">
        <f t="shared" si="137"/>
        <v>0</v>
      </c>
      <c r="DQ59" s="46">
        <f t="shared" si="138"/>
        <v>0</v>
      </c>
      <c r="DR59" s="46">
        <f t="shared" si="139"/>
        <v>0</v>
      </c>
      <c r="DS59" s="46">
        <f t="shared" si="140"/>
        <v>0</v>
      </c>
      <c r="DT59" s="46">
        <f t="shared" si="141"/>
        <v>0</v>
      </c>
      <c r="DU59" s="46">
        <f t="shared" si="142"/>
        <v>0</v>
      </c>
      <c r="DV59" s="46">
        <f t="shared" si="143"/>
        <v>0</v>
      </c>
      <c r="DW59" s="46">
        <f t="shared" si="144"/>
        <v>0</v>
      </c>
      <c r="DX59" s="46">
        <f t="shared" si="145"/>
        <v>0</v>
      </c>
      <c r="DY59" s="46">
        <f t="shared" si="146"/>
        <v>0</v>
      </c>
      <c r="DZ59" s="45">
        <f t="shared" si="147"/>
        <v>0</v>
      </c>
      <c r="EA59" s="45">
        <f t="shared" si="148"/>
        <v>0</v>
      </c>
      <c r="EB59" s="45">
        <f t="shared" si="149"/>
        <v>0</v>
      </c>
      <c r="EC59" s="45">
        <f t="shared" si="150"/>
        <v>0</v>
      </c>
      <c r="ED59" s="45">
        <f t="shared" si="151"/>
        <v>0</v>
      </c>
      <c r="EE59" s="45">
        <f t="shared" si="152"/>
        <v>0</v>
      </c>
      <c r="EF59" s="45">
        <f t="shared" si="153"/>
        <v>49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67</v>
      </c>
      <c r="C60" s="15"/>
      <c r="D60" s="32">
        <f>CY60-SUM($DA60:CHOOSE($DA$8,$DA60,$DB60,$DC60,$DD60,$DE60,$DF60,$DG60,$DH60,$DI60,$DJ60,$DK60,$DL60,$DM60,$DN60,$DO60,$DP60,$DQ60,$DR60,$DS60,$DT60,$DU60,$DV60,$DW60,$DX60))</f>
        <v>49</v>
      </c>
      <c r="E60" s="15"/>
      <c r="F60" s="47">
        <v>0</v>
      </c>
      <c r="G60" s="41">
        <v>0</v>
      </c>
      <c r="H60" s="49">
        <v>0</v>
      </c>
      <c r="I60" s="41">
        <v>0</v>
      </c>
      <c r="J60" s="49">
        <v>0</v>
      </c>
      <c r="K60" s="41">
        <v>0</v>
      </c>
      <c r="L60" s="49">
        <v>0</v>
      </c>
      <c r="M60" s="61">
        <v>0</v>
      </c>
      <c r="N60" s="49">
        <v>0</v>
      </c>
      <c r="O60" s="50">
        <v>0</v>
      </c>
      <c r="P60" s="49">
        <v>0</v>
      </c>
      <c r="Q60" s="41">
        <v>0</v>
      </c>
      <c r="R60" s="47">
        <v>0</v>
      </c>
      <c r="S60" s="41">
        <v>0</v>
      </c>
      <c r="T60" s="49">
        <v>0</v>
      </c>
      <c r="U60" s="41">
        <v>0</v>
      </c>
      <c r="V60" s="49">
        <v>0</v>
      </c>
      <c r="W60" s="41">
        <v>0</v>
      </c>
      <c r="X60" s="49">
        <v>0</v>
      </c>
      <c r="Y60" s="41">
        <v>0</v>
      </c>
      <c r="Z60" s="49">
        <v>0</v>
      </c>
      <c r="AA60" s="41">
        <v>0</v>
      </c>
      <c r="AB60" s="47">
        <v>0</v>
      </c>
      <c r="AC60" s="41">
        <v>0</v>
      </c>
      <c r="AD60" s="49">
        <v>0</v>
      </c>
      <c r="AE60" s="41">
        <v>0</v>
      </c>
      <c r="AF60" s="49">
        <v>0</v>
      </c>
      <c r="AG60" s="41">
        <v>0</v>
      </c>
      <c r="AH60" s="49">
        <v>0</v>
      </c>
      <c r="AI60" s="41">
        <v>0</v>
      </c>
      <c r="AJ60" s="49">
        <v>0</v>
      </c>
      <c r="AK60" s="41">
        <v>0</v>
      </c>
      <c r="AL60" s="49">
        <v>0</v>
      </c>
      <c r="AM60" s="50">
        <v>0</v>
      </c>
      <c r="AN60" s="49">
        <v>0</v>
      </c>
      <c r="AO60" s="41">
        <v>0</v>
      </c>
      <c r="AP60" s="49">
        <v>0</v>
      </c>
      <c r="AQ60" s="41">
        <v>0</v>
      </c>
      <c r="AR60" s="49">
        <v>0</v>
      </c>
      <c r="AS60" s="41">
        <v>0</v>
      </c>
      <c r="AT60" s="49">
        <v>0</v>
      </c>
      <c r="AU60" s="41">
        <v>0</v>
      </c>
      <c r="AV60" s="49">
        <v>0</v>
      </c>
      <c r="AW60" s="41">
        <v>0</v>
      </c>
      <c r="AX60" s="49">
        <v>0</v>
      </c>
      <c r="AY60" s="41">
        <v>0</v>
      </c>
      <c r="AZ60" s="49">
        <v>0</v>
      </c>
      <c r="BA60" s="41">
        <v>0</v>
      </c>
      <c r="BB60" s="49">
        <v>0</v>
      </c>
      <c r="BC60" s="41">
        <v>0</v>
      </c>
      <c r="BD60" s="49">
        <v>0</v>
      </c>
      <c r="BE60" s="41">
        <v>0</v>
      </c>
      <c r="BF60" s="49">
        <v>0</v>
      </c>
      <c r="BG60" s="41">
        <v>0</v>
      </c>
      <c r="BH60" s="49">
        <v>0</v>
      </c>
      <c r="BI60" s="41">
        <v>0</v>
      </c>
      <c r="BJ60" s="49">
        <v>0</v>
      </c>
      <c r="BK60" s="41">
        <v>0</v>
      </c>
      <c r="BL60" s="49">
        <v>0</v>
      </c>
      <c r="BM60" s="41">
        <v>0</v>
      </c>
      <c r="BN60" s="49">
        <v>0</v>
      </c>
      <c r="BO60" s="50">
        <v>0</v>
      </c>
      <c r="BP60" s="76">
        <v>2</v>
      </c>
      <c r="BQ60" s="78">
        <f t="shared" si="154"/>
        <v>49</v>
      </c>
      <c r="BR60" s="42"/>
      <c r="BS60" s="43">
        <f t="shared" si="89"/>
        <v>0</v>
      </c>
      <c r="BT60" s="43">
        <f t="shared" si="90"/>
        <v>0</v>
      </c>
      <c r="BU60" s="43">
        <f t="shared" si="91"/>
        <v>0</v>
      </c>
      <c r="BV60" s="43">
        <f t="shared" si="92"/>
        <v>0</v>
      </c>
      <c r="BW60" s="43">
        <f t="shared" si="93"/>
        <v>0</v>
      </c>
      <c r="BX60" s="43">
        <f t="shared" si="94"/>
        <v>0</v>
      </c>
      <c r="BY60" s="43">
        <f t="shared" si="95"/>
        <v>0</v>
      </c>
      <c r="BZ60" s="43">
        <f t="shared" si="96"/>
        <v>0</v>
      </c>
      <c r="CA60" s="43">
        <f t="shared" si="97"/>
        <v>0</v>
      </c>
      <c r="CB60" s="43">
        <f t="shared" si="98"/>
        <v>0</v>
      </c>
      <c r="CC60" s="43">
        <f t="shared" si="99"/>
        <v>0</v>
      </c>
      <c r="CD60" s="43">
        <f t="shared" si="100"/>
        <v>0</v>
      </c>
      <c r="CE60" s="43">
        <f t="shared" si="101"/>
        <v>0</v>
      </c>
      <c r="CF60" s="43">
        <f t="shared" si="102"/>
        <v>0</v>
      </c>
      <c r="CG60" s="43">
        <f t="shared" si="103"/>
        <v>0</v>
      </c>
      <c r="CH60" s="43">
        <f t="shared" si="104"/>
        <v>0</v>
      </c>
      <c r="CI60" s="43">
        <f t="shared" si="105"/>
        <v>0</v>
      </c>
      <c r="CJ60" s="43">
        <f t="shared" si="106"/>
        <v>0</v>
      </c>
      <c r="CK60" s="43">
        <f t="shared" si="107"/>
        <v>0</v>
      </c>
      <c r="CL60" s="43">
        <f t="shared" si="108"/>
        <v>0</v>
      </c>
      <c r="CM60" s="43">
        <f t="shared" si="109"/>
        <v>0</v>
      </c>
      <c r="CN60" s="43">
        <f t="shared" si="110"/>
        <v>0</v>
      </c>
      <c r="CO60" s="43">
        <f t="shared" si="111"/>
        <v>0</v>
      </c>
      <c r="CP60" s="43">
        <f t="shared" si="112"/>
        <v>0</v>
      </c>
      <c r="CQ60" s="43">
        <f t="shared" si="113"/>
        <v>0</v>
      </c>
      <c r="CR60" s="43">
        <f t="shared" si="114"/>
        <v>0</v>
      </c>
      <c r="CS60" s="43">
        <f t="shared" si="115"/>
        <v>0</v>
      </c>
      <c r="CT60" s="43">
        <f t="shared" si="116"/>
        <v>0</v>
      </c>
      <c r="CU60" s="43">
        <f t="shared" si="117"/>
        <v>0</v>
      </c>
      <c r="CV60" s="43">
        <f t="shared" si="118"/>
        <v>0</v>
      </c>
      <c r="CW60" s="43">
        <f t="shared" si="119"/>
        <v>0</v>
      </c>
      <c r="CX60" s="43">
        <f t="shared" si="120"/>
        <v>49</v>
      </c>
      <c r="CY60" s="44">
        <f t="shared" si="121"/>
        <v>49</v>
      </c>
      <c r="CZ60" s="45"/>
      <c r="DA60" s="46">
        <f t="shared" si="122"/>
        <v>0</v>
      </c>
      <c r="DB60" s="46">
        <f t="shared" si="123"/>
        <v>0</v>
      </c>
      <c r="DC60" s="46">
        <f t="shared" si="124"/>
        <v>0</v>
      </c>
      <c r="DD60" s="46">
        <f t="shared" si="125"/>
        <v>0</v>
      </c>
      <c r="DE60" s="46">
        <f t="shared" si="126"/>
        <v>0</v>
      </c>
      <c r="DF60" s="46">
        <f t="shared" si="127"/>
        <v>0</v>
      </c>
      <c r="DG60" s="46">
        <f t="shared" si="128"/>
        <v>0</v>
      </c>
      <c r="DH60" s="46">
        <f t="shared" si="129"/>
        <v>0</v>
      </c>
      <c r="DI60" s="46">
        <f t="shared" si="130"/>
        <v>0</v>
      </c>
      <c r="DJ60" s="46">
        <f t="shared" si="131"/>
        <v>0</v>
      </c>
      <c r="DK60" s="46">
        <f t="shared" si="132"/>
        <v>0</v>
      </c>
      <c r="DL60" s="46">
        <f t="shared" si="133"/>
        <v>0</v>
      </c>
      <c r="DM60" s="46">
        <f t="shared" si="134"/>
        <v>0</v>
      </c>
      <c r="DN60" s="46">
        <f t="shared" si="135"/>
        <v>0</v>
      </c>
      <c r="DO60" s="46">
        <f t="shared" si="136"/>
        <v>0</v>
      </c>
      <c r="DP60" s="46">
        <f t="shared" si="137"/>
        <v>0</v>
      </c>
      <c r="DQ60" s="46">
        <f t="shared" si="138"/>
        <v>0</v>
      </c>
      <c r="DR60" s="46">
        <f t="shared" si="139"/>
        <v>0</v>
      </c>
      <c r="DS60" s="46">
        <f t="shared" si="140"/>
        <v>0</v>
      </c>
      <c r="DT60" s="46">
        <f t="shared" si="141"/>
        <v>0</v>
      </c>
      <c r="DU60" s="46">
        <f t="shared" si="142"/>
        <v>0</v>
      </c>
      <c r="DV60" s="46">
        <f t="shared" si="143"/>
        <v>0</v>
      </c>
      <c r="DW60" s="46">
        <f t="shared" si="144"/>
        <v>0</v>
      </c>
      <c r="DX60" s="46">
        <f t="shared" si="145"/>
        <v>0</v>
      </c>
      <c r="DY60" s="46">
        <f t="shared" si="146"/>
        <v>0</v>
      </c>
      <c r="DZ60" s="45">
        <f t="shared" si="147"/>
        <v>0</v>
      </c>
      <c r="EA60" s="45">
        <f t="shared" si="148"/>
        <v>0</v>
      </c>
      <c r="EB60" s="45">
        <f t="shared" si="149"/>
        <v>0</v>
      </c>
      <c r="EC60" s="45">
        <f t="shared" si="150"/>
        <v>0</v>
      </c>
      <c r="ED60" s="45">
        <f t="shared" si="151"/>
        <v>0</v>
      </c>
      <c r="EE60" s="45">
        <f t="shared" si="152"/>
        <v>0</v>
      </c>
      <c r="EF60" s="45">
        <f t="shared" si="153"/>
        <v>49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68</v>
      </c>
      <c r="C61" s="15"/>
      <c r="D61" s="32">
        <f>CY61-SUM($DA61:CHOOSE($DA$8,$DA61,$DB61,$DC61,$DD61,$DE61,$DF61,$DG61,$DH61,$DI61,$DJ61,$DK61,$DL61,$DM61,$DN61,$DO61,$DP61,$DQ61,$DR61,$DS61,$DT61,$DU61,$DV61,$DW61,$DX61))</f>
        <v>49</v>
      </c>
      <c r="E61" s="15"/>
      <c r="F61" s="47">
        <v>0</v>
      </c>
      <c r="G61" s="41">
        <v>0</v>
      </c>
      <c r="H61" s="49">
        <v>0</v>
      </c>
      <c r="I61" s="41">
        <v>0</v>
      </c>
      <c r="J61" s="49">
        <v>0</v>
      </c>
      <c r="K61" s="41">
        <v>0</v>
      </c>
      <c r="L61" s="49">
        <v>0</v>
      </c>
      <c r="M61" s="61">
        <v>0</v>
      </c>
      <c r="N61" s="49">
        <v>0</v>
      </c>
      <c r="O61" s="50">
        <v>0</v>
      </c>
      <c r="P61" s="49">
        <v>0</v>
      </c>
      <c r="Q61" s="41">
        <v>0</v>
      </c>
      <c r="R61" s="47">
        <v>0</v>
      </c>
      <c r="S61" s="41">
        <v>0</v>
      </c>
      <c r="T61" s="49">
        <v>0</v>
      </c>
      <c r="U61" s="41">
        <v>0</v>
      </c>
      <c r="V61" s="49">
        <v>0</v>
      </c>
      <c r="W61" s="41">
        <v>0</v>
      </c>
      <c r="X61" s="49">
        <v>0</v>
      </c>
      <c r="Y61" s="41">
        <v>0</v>
      </c>
      <c r="Z61" s="49">
        <v>0</v>
      </c>
      <c r="AA61" s="41">
        <v>0</v>
      </c>
      <c r="AB61" s="47">
        <v>0</v>
      </c>
      <c r="AC61" s="41">
        <v>0</v>
      </c>
      <c r="AD61" s="49">
        <v>0</v>
      </c>
      <c r="AE61" s="41">
        <v>0</v>
      </c>
      <c r="AF61" s="49">
        <v>0</v>
      </c>
      <c r="AG61" s="41">
        <v>0</v>
      </c>
      <c r="AH61" s="49">
        <v>0</v>
      </c>
      <c r="AI61" s="41">
        <v>0</v>
      </c>
      <c r="AJ61" s="49">
        <v>0</v>
      </c>
      <c r="AK61" s="41">
        <v>0</v>
      </c>
      <c r="AL61" s="49">
        <v>0</v>
      </c>
      <c r="AM61" s="50">
        <v>0</v>
      </c>
      <c r="AN61" s="49">
        <v>0</v>
      </c>
      <c r="AO61" s="41">
        <v>0</v>
      </c>
      <c r="AP61" s="49">
        <v>0</v>
      </c>
      <c r="AQ61" s="41">
        <v>0</v>
      </c>
      <c r="AR61" s="49">
        <v>0</v>
      </c>
      <c r="AS61" s="41">
        <v>0</v>
      </c>
      <c r="AT61" s="49">
        <v>0</v>
      </c>
      <c r="AU61" s="41">
        <v>0</v>
      </c>
      <c r="AV61" s="49">
        <v>0</v>
      </c>
      <c r="AW61" s="41">
        <v>0</v>
      </c>
      <c r="AX61" s="49">
        <v>0</v>
      </c>
      <c r="AY61" s="41">
        <v>0</v>
      </c>
      <c r="AZ61" s="49">
        <v>0</v>
      </c>
      <c r="BA61" s="41">
        <v>0</v>
      </c>
      <c r="BB61" s="49">
        <v>0</v>
      </c>
      <c r="BC61" s="41">
        <v>0</v>
      </c>
      <c r="BD61" s="49">
        <v>0</v>
      </c>
      <c r="BE61" s="41">
        <v>0</v>
      </c>
      <c r="BF61" s="49">
        <v>0</v>
      </c>
      <c r="BG61" s="41">
        <v>0</v>
      </c>
      <c r="BH61" s="49">
        <v>0</v>
      </c>
      <c r="BI61" s="41">
        <v>0</v>
      </c>
      <c r="BJ61" s="49">
        <v>0</v>
      </c>
      <c r="BK61" s="41">
        <v>0</v>
      </c>
      <c r="BL61" s="49">
        <v>0</v>
      </c>
      <c r="BM61" s="41">
        <v>0</v>
      </c>
      <c r="BN61" s="49">
        <v>0</v>
      </c>
      <c r="BO61" s="50">
        <v>0</v>
      </c>
      <c r="BP61" s="91">
        <v>2</v>
      </c>
      <c r="BQ61" s="41">
        <f t="shared" si="154"/>
        <v>49</v>
      </c>
      <c r="BR61" s="42"/>
      <c r="BS61" s="43">
        <f t="shared" si="89"/>
        <v>0</v>
      </c>
      <c r="BT61" s="43">
        <f t="shared" si="90"/>
        <v>0</v>
      </c>
      <c r="BU61" s="43">
        <f t="shared" si="91"/>
        <v>0</v>
      </c>
      <c r="BV61" s="43">
        <f t="shared" si="92"/>
        <v>0</v>
      </c>
      <c r="BW61" s="43">
        <f t="shared" si="93"/>
        <v>0</v>
      </c>
      <c r="BX61" s="43">
        <f t="shared" si="94"/>
        <v>0</v>
      </c>
      <c r="BY61" s="43">
        <f t="shared" si="95"/>
        <v>0</v>
      </c>
      <c r="BZ61" s="43">
        <f t="shared" si="96"/>
        <v>0</v>
      </c>
      <c r="CA61" s="43">
        <f t="shared" si="97"/>
        <v>0</v>
      </c>
      <c r="CB61" s="43">
        <f t="shared" si="98"/>
        <v>0</v>
      </c>
      <c r="CC61" s="43">
        <f t="shared" si="99"/>
        <v>0</v>
      </c>
      <c r="CD61" s="43">
        <f t="shared" si="100"/>
        <v>0</v>
      </c>
      <c r="CE61" s="43">
        <f t="shared" si="101"/>
        <v>0</v>
      </c>
      <c r="CF61" s="43">
        <f t="shared" si="102"/>
        <v>0</v>
      </c>
      <c r="CG61" s="43">
        <f t="shared" si="103"/>
        <v>0</v>
      </c>
      <c r="CH61" s="43">
        <f t="shared" si="104"/>
        <v>0</v>
      </c>
      <c r="CI61" s="43">
        <f t="shared" si="105"/>
        <v>0</v>
      </c>
      <c r="CJ61" s="43">
        <f t="shared" si="106"/>
        <v>0</v>
      </c>
      <c r="CK61" s="43">
        <f t="shared" si="107"/>
        <v>0</v>
      </c>
      <c r="CL61" s="43">
        <f t="shared" si="108"/>
        <v>0</v>
      </c>
      <c r="CM61" s="43">
        <f t="shared" si="109"/>
        <v>0</v>
      </c>
      <c r="CN61" s="43">
        <f t="shared" si="110"/>
        <v>0</v>
      </c>
      <c r="CO61" s="43">
        <f t="shared" si="111"/>
        <v>0</v>
      </c>
      <c r="CP61" s="43">
        <f t="shared" si="112"/>
        <v>0</v>
      </c>
      <c r="CQ61" s="43">
        <f t="shared" si="113"/>
        <v>0</v>
      </c>
      <c r="CR61" s="43">
        <f t="shared" si="114"/>
        <v>0</v>
      </c>
      <c r="CS61" s="43">
        <f t="shared" si="115"/>
        <v>0</v>
      </c>
      <c r="CT61" s="43">
        <f t="shared" si="116"/>
        <v>0</v>
      </c>
      <c r="CU61" s="43">
        <f t="shared" si="117"/>
        <v>0</v>
      </c>
      <c r="CV61" s="43">
        <f t="shared" si="118"/>
        <v>0</v>
      </c>
      <c r="CW61" s="43">
        <f t="shared" si="119"/>
        <v>0</v>
      </c>
      <c r="CX61" s="43">
        <f t="shared" si="120"/>
        <v>49</v>
      </c>
      <c r="CY61" s="44">
        <f t="shared" si="121"/>
        <v>49</v>
      </c>
      <c r="CZ61" s="45"/>
      <c r="DA61" s="46">
        <f t="shared" si="122"/>
        <v>0</v>
      </c>
      <c r="DB61" s="46">
        <f t="shared" si="123"/>
        <v>0</v>
      </c>
      <c r="DC61" s="46">
        <f t="shared" si="124"/>
        <v>0</v>
      </c>
      <c r="DD61" s="46">
        <f t="shared" si="125"/>
        <v>0</v>
      </c>
      <c r="DE61" s="46">
        <f t="shared" si="126"/>
        <v>0</v>
      </c>
      <c r="DF61" s="46">
        <f t="shared" si="127"/>
        <v>0</v>
      </c>
      <c r="DG61" s="46">
        <f t="shared" si="128"/>
        <v>0</v>
      </c>
      <c r="DH61" s="46">
        <f t="shared" si="129"/>
        <v>0</v>
      </c>
      <c r="DI61" s="46">
        <f t="shared" si="130"/>
        <v>0</v>
      </c>
      <c r="DJ61" s="46">
        <f t="shared" si="131"/>
        <v>0</v>
      </c>
      <c r="DK61" s="46">
        <f t="shared" si="132"/>
        <v>0</v>
      </c>
      <c r="DL61" s="46">
        <f t="shared" si="133"/>
        <v>0</v>
      </c>
      <c r="DM61" s="46">
        <f t="shared" si="134"/>
        <v>0</v>
      </c>
      <c r="DN61" s="46">
        <f t="shared" si="135"/>
        <v>0</v>
      </c>
      <c r="DO61" s="46">
        <f t="shared" si="136"/>
        <v>0</v>
      </c>
      <c r="DP61" s="46">
        <f t="shared" si="137"/>
        <v>0</v>
      </c>
      <c r="DQ61" s="46">
        <f t="shared" si="138"/>
        <v>0</v>
      </c>
      <c r="DR61" s="46">
        <f t="shared" si="139"/>
        <v>0</v>
      </c>
      <c r="DS61" s="46">
        <f t="shared" si="140"/>
        <v>0</v>
      </c>
      <c r="DT61" s="46">
        <f t="shared" si="141"/>
        <v>0</v>
      </c>
      <c r="DU61" s="46">
        <f t="shared" si="142"/>
        <v>0</v>
      </c>
      <c r="DV61" s="46">
        <f t="shared" si="143"/>
        <v>0</v>
      </c>
      <c r="DW61" s="46">
        <f t="shared" si="144"/>
        <v>0</v>
      </c>
      <c r="DX61" s="46">
        <f t="shared" si="145"/>
        <v>0</v>
      </c>
      <c r="DY61" s="46">
        <f t="shared" si="146"/>
        <v>0</v>
      </c>
      <c r="DZ61" s="45">
        <f t="shared" si="147"/>
        <v>0</v>
      </c>
      <c r="EA61" s="45">
        <f t="shared" si="148"/>
        <v>0</v>
      </c>
      <c r="EB61" s="45">
        <f t="shared" si="149"/>
        <v>0</v>
      </c>
      <c r="EC61" s="45">
        <f t="shared" si="150"/>
        <v>0</v>
      </c>
      <c r="ED61" s="45">
        <f t="shared" si="151"/>
        <v>0</v>
      </c>
      <c r="EE61" s="45">
        <f t="shared" si="152"/>
        <v>0</v>
      </c>
      <c r="EF61" s="45">
        <f t="shared" si="153"/>
        <v>49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28</v>
      </c>
      <c r="C62" s="15"/>
      <c r="D62" s="32">
        <f>CY62-SUM($DA62:CHOOSE($DA$8,$DA62,$DB62,$DC62,$DD62,$DE62,$DF62,$DG62,$DH62,$DI62,$DJ62,$DK62,$DL62,$DM62,$DN62,$DO62,$DP62,$DQ62,$DR62,$DS62,$DT62,$DU62,$DV62,$DW62,$DX62))</f>
        <v>48</v>
      </c>
      <c r="E62" s="15"/>
      <c r="F62" s="47">
        <v>0</v>
      </c>
      <c r="G62" s="41">
        <v>0</v>
      </c>
      <c r="H62" s="49">
        <v>0</v>
      </c>
      <c r="I62" s="41">
        <v>0</v>
      </c>
      <c r="J62" s="49">
        <v>0</v>
      </c>
      <c r="K62" s="41">
        <v>0</v>
      </c>
      <c r="L62" s="49">
        <v>0</v>
      </c>
      <c r="M62" s="61">
        <v>0</v>
      </c>
      <c r="N62" s="49">
        <v>0</v>
      </c>
      <c r="O62" s="50">
        <v>0</v>
      </c>
      <c r="P62" s="49">
        <v>0</v>
      </c>
      <c r="Q62" s="41">
        <v>0</v>
      </c>
      <c r="R62" s="47">
        <v>0</v>
      </c>
      <c r="S62" s="41">
        <v>0</v>
      </c>
      <c r="T62" s="49">
        <v>0</v>
      </c>
      <c r="U62" s="41">
        <v>6</v>
      </c>
      <c r="V62" s="49">
        <v>0</v>
      </c>
      <c r="W62" s="41">
        <v>0</v>
      </c>
      <c r="X62" s="49">
        <v>0</v>
      </c>
      <c r="Y62" s="41">
        <v>0</v>
      </c>
      <c r="Z62" s="49">
        <v>0</v>
      </c>
      <c r="AA62" s="41">
        <v>0</v>
      </c>
      <c r="AB62" s="47">
        <v>0</v>
      </c>
      <c r="AC62" s="41">
        <v>0</v>
      </c>
      <c r="AD62" s="49">
        <v>0</v>
      </c>
      <c r="AE62" s="41">
        <v>0</v>
      </c>
      <c r="AF62" s="49">
        <v>0</v>
      </c>
      <c r="AG62" s="41">
        <v>0</v>
      </c>
      <c r="AH62" s="49">
        <v>0</v>
      </c>
      <c r="AI62" s="41">
        <v>0</v>
      </c>
      <c r="AJ62" s="49">
        <v>0</v>
      </c>
      <c r="AK62" s="41">
        <v>0</v>
      </c>
      <c r="AL62" s="49">
        <v>0</v>
      </c>
      <c r="AM62" s="50">
        <v>0</v>
      </c>
      <c r="AN62" s="49">
        <v>0</v>
      </c>
      <c r="AO62" s="41">
        <v>0</v>
      </c>
      <c r="AP62" s="49">
        <v>0</v>
      </c>
      <c r="AQ62" s="41">
        <v>0</v>
      </c>
      <c r="AR62" s="49">
        <v>0</v>
      </c>
      <c r="AS62" s="41">
        <v>0</v>
      </c>
      <c r="AT62" s="49">
        <v>0</v>
      </c>
      <c r="AU62" s="41">
        <v>0</v>
      </c>
      <c r="AV62" s="49">
        <v>0</v>
      </c>
      <c r="AW62" s="41">
        <v>0</v>
      </c>
      <c r="AX62" s="49">
        <v>0</v>
      </c>
      <c r="AY62" s="41">
        <v>0</v>
      </c>
      <c r="AZ62" s="49">
        <v>0</v>
      </c>
      <c r="BA62" s="41">
        <v>0</v>
      </c>
      <c r="BB62" s="49">
        <v>0</v>
      </c>
      <c r="BC62" s="41">
        <v>0</v>
      </c>
      <c r="BD62" s="49">
        <v>0</v>
      </c>
      <c r="BE62" s="41">
        <v>0</v>
      </c>
      <c r="BF62" s="49">
        <v>0</v>
      </c>
      <c r="BG62" s="41">
        <v>0</v>
      </c>
      <c r="BH62" s="49">
        <v>0</v>
      </c>
      <c r="BI62" s="41">
        <v>0</v>
      </c>
      <c r="BJ62" s="49">
        <v>0</v>
      </c>
      <c r="BK62" s="41">
        <v>0</v>
      </c>
      <c r="BL62" s="49">
        <v>0</v>
      </c>
      <c r="BM62" s="41">
        <v>0</v>
      </c>
      <c r="BN62" s="49">
        <v>0</v>
      </c>
      <c r="BO62" s="50">
        <v>0</v>
      </c>
      <c r="BP62" s="59">
        <v>9</v>
      </c>
      <c r="BQ62" s="57">
        <f t="shared" si="154"/>
        <v>42</v>
      </c>
      <c r="BR62" s="42"/>
      <c r="BS62" s="43">
        <f t="shared" si="89"/>
        <v>0</v>
      </c>
      <c r="BT62" s="43">
        <f t="shared" si="90"/>
        <v>0</v>
      </c>
      <c r="BU62" s="43">
        <f t="shared" si="91"/>
        <v>0</v>
      </c>
      <c r="BV62" s="43">
        <f t="shared" si="92"/>
        <v>0</v>
      </c>
      <c r="BW62" s="43">
        <f t="shared" si="93"/>
        <v>0</v>
      </c>
      <c r="BX62" s="43">
        <f t="shared" si="94"/>
        <v>0</v>
      </c>
      <c r="BY62" s="43">
        <f t="shared" si="95"/>
        <v>0</v>
      </c>
      <c r="BZ62" s="43">
        <f t="shared" si="96"/>
        <v>6</v>
      </c>
      <c r="CA62" s="43">
        <f t="shared" si="97"/>
        <v>0</v>
      </c>
      <c r="CB62" s="43">
        <f t="shared" si="98"/>
        <v>0</v>
      </c>
      <c r="CC62" s="43">
        <f t="shared" si="99"/>
        <v>0</v>
      </c>
      <c r="CD62" s="43">
        <f t="shared" si="100"/>
        <v>0</v>
      </c>
      <c r="CE62" s="43">
        <f t="shared" si="101"/>
        <v>0</v>
      </c>
      <c r="CF62" s="43">
        <f t="shared" si="102"/>
        <v>0</v>
      </c>
      <c r="CG62" s="43">
        <f t="shared" si="103"/>
        <v>0</v>
      </c>
      <c r="CH62" s="43">
        <f t="shared" si="104"/>
        <v>0</v>
      </c>
      <c r="CI62" s="43">
        <f t="shared" si="105"/>
        <v>0</v>
      </c>
      <c r="CJ62" s="43">
        <f t="shared" si="106"/>
        <v>0</v>
      </c>
      <c r="CK62" s="43">
        <f t="shared" si="107"/>
        <v>0</v>
      </c>
      <c r="CL62" s="43">
        <f t="shared" si="108"/>
        <v>0</v>
      </c>
      <c r="CM62" s="43">
        <f t="shared" si="109"/>
        <v>0</v>
      </c>
      <c r="CN62" s="43">
        <f t="shared" si="110"/>
        <v>0</v>
      </c>
      <c r="CO62" s="43">
        <f t="shared" si="111"/>
        <v>0</v>
      </c>
      <c r="CP62" s="43">
        <f t="shared" si="112"/>
        <v>0</v>
      </c>
      <c r="CQ62" s="43">
        <f t="shared" si="113"/>
        <v>0</v>
      </c>
      <c r="CR62" s="43">
        <f t="shared" si="114"/>
        <v>0</v>
      </c>
      <c r="CS62" s="43">
        <f t="shared" si="115"/>
        <v>0</v>
      </c>
      <c r="CT62" s="43">
        <f t="shared" si="116"/>
        <v>0</v>
      </c>
      <c r="CU62" s="43">
        <f t="shared" si="117"/>
        <v>0</v>
      </c>
      <c r="CV62" s="43">
        <f t="shared" si="118"/>
        <v>0</v>
      </c>
      <c r="CW62" s="43">
        <f t="shared" si="119"/>
        <v>0</v>
      </c>
      <c r="CX62" s="43">
        <f t="shared" si="120"/>
        <v>42</v>
      </c>
      <c r="CY62" s="44">
        <f t="shared" si="121"/>
        <v>48</v>
      </c>
      <c r="CZ62" s="45"/>
      <c r="DA62" s="46">
        <f t="shared" si="122"/>
        <v>0</v>
      </c>
      <c r="DB62" s="46">
        <f t="shared" si="123"/>
        <v>0</v>
      </c>
      <c r="DC62" s="46">
        <f t="shared" si="124"/>
        <v>0</v>
      </c>
      <c r="DD62" s="46">
        <f t="shared" si="125"/>
        <v>0</v>
      </c>
      <c r="DE62" s="46">
        <f t="shared" si="126"/>
        <v>0</v>
      </c>
      <c r="DF62" s="46">
        <f t="shared" si="127"/>
        <v>0</v>
      </c>
      <c r="DG62" s="46">
        <f t="shared" si="128"/>
        <v>0</v>
      </c>
      <c r="DH62" s="46">
        <f t="shared" si="129"/>
        <v>0</v>
      </c>
      <c r="DI62" s="46">
        <f t="shared" si="130"/>
        <v>0</v>
      </c>
      <c r="DJ62" s="46">
        <f t="shared" si="131"/>
        <v>0</v>
      </c>
      <c r="DK62" s="46">
        <f t="shared" si="132"/>
        <v>0</v>
      </c>
      <c r="DL62" s="46">
        <f t="shared" si="133"/>
        <v>0</v>
      </c>
      <c r="DM62" s="46">
        <f t="shared" si="134"/>
        <v>0</v>
      </c>
      <c r="DN62" s="46">
        <f t="shared" si="135"/>
        <v>0</v>
      </c>
      <c r="DO62" s="46">
        <f t="shared" si="136"/>
        <v>0</v>
      </c>
      <c r="DP62" s="46">
        <f t="shared" si="137"/>
        <v>0</v>
      </c>
      <c r="DQ62" s="46">
        <f t="shared" si="138"/>
        <v>0</v>
      </c>
      <c r="DR62" s="46">
        <f t="shared" si="139"/>
        <v>0</v>
      </c>
      <c r="DS62" s="46">
        <f t="shared" si="140"/>
        <v>0</v>
      </c>
      <c r="DT62" s="46">
        <f t="shared" si="141"/>
        <v>0</v>
      </c>
      <c r="DU62" s="46">
        <f t="shared" si="142"/>
        <v>0</v>
      </c>
      <c r="DV62" s="46">
        <f t="shared" si="143"/>
        <v>0</v>
      </c>
      <c r="DW62" s="46">
        <f t="shared" si="144"/>
        <v>0</v>
      </c>
      <c r="DX62" s="46">
        <f t="shared" si="145"/>
        <v>0</v>
      </c>
      <c r="DY62" s="46">
        <f t="shared" si="146"/>
        <v>0</v>
      </c>
      <c r="DZ62" s="45">
        <f t="shared" si="147"/>
        <v>0</v>
      </c>
      <c r="EA62" s="45">
        <f t="shared" si="148"/>
        <v>0</v>
      </c>
      <c r="EB62" s="45">
        <f t="shared" si="149"/>
        <v>0</v>
      </c>
      <c r="EC62" s="45">
        <f t="shared" si="150"/>
        <v>0</v>
      </c>
      <c r="ED62" s="45">
        <f t="shared" si="151"/>
        <v>0</v>
      </c>
      <c r="EE62" s="45">
        <f t="shared" si="152"/>
        <v>6</v>
      </c>
      <c r="EF62" s="45">
        <f t="shared" si="153"/>
        <v>42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79" t="s">
        <v>56</v>
      </c>
      <c r="C63" s="15"/>
      <c r="D63" s="32">
        <f>CY63-SUM($DA63:CHOOSE($DA$8,$DA63,$DB63,$DC63,$DD63,$DE63,$DF63,$DG63,$DH63,$DI63,$DJ63,$DK63,$DL63,$DM63,$DN63,$DO63,$DP63,$DQ63,$DR63,$DS63,$DT63,$DU63,$DV63,$DW63,$DX63))</f>
        <v>48</v>
      </c>
      <c r="E63" s="15"/>
      <c r="F63" s="47">
        <v>0</v>
      </c>
      <c r="G63" s="41">
        <v>0</v>
      </c>
      <c r="H63" s="49">
        <v>0</v>
      </c>
      <c r="I63" s="41">
        <v>0</v>
      </c>
      <c r="J63" s="49">
        <v>0</v>
      </c>
      <c r="K63" s="41">
        <v>0</v>
      </c>
      <c r="L63" s="49">
        <v>0</v>
      </c>
      <c r="M63" s="61">
        <v>0</v>
      </c>
      <c r="N63" s="49">
        <v>0</v>
      </c>
      <c r="O63" s="50">
        <v>0</v>
      </c>
      <c r="P63" s="49">
        <v>0</v>
      </c>
      <c r="Q63" s="41">
        <v>0</v>
      </c>
      <c r="R63" s="47">
        <v>0</v>
      </c>
      <c r="S63" s="41">
        <v>0</v>
      </c>
      <c r="T63" s="49">
        <v>0</v>
      </c>
      <c r="U63" s="41">
        <v>6</v>
      </c>
      <c r="V63" s="49">
        <v>0</v>
      </c>
      <c r="W63" s="41">
        <v>0</v>
      </c>
      <c r="X63" s="49">
        <v>0</v>
      </c>
      <c r="Y63" s="41">
        <v>0</v>
      </c>
      <c r="Z63" s="49">
        <v>0</v>
      </c>
      <c r="AA63" s="41">
        <v>0</v>
      </c>
      <c r="AB63" s="47">
        <v>0</v>
      </c>
      <c r="AC63" s="41">
        <v>0</v>
      </c>
      <c r="AD63" s="49">
        <v>0</v>
      </c>
      <c r="AE63" s="41">
        <v>0</v>
      </c>
      <c r="AF63" s="49">
        <v>0</v>
      </c>
      <c r="AG63" s="41">
        <v>0</v>
      </c>
      <c r="AH63" s="49">
        <v>0</v>
      </c>
      <c r="AI63" s="41">
        <v>0</v>
      </c>
      <c r="AJ63" s="49">
        <v>0</v>
      </c>
      <c r="AK63" s="41">
        <v>0</v>
      </c>
      <c r="AL63" s="49">
        <v>0</v>
      </c>
      <c r="AM63" s="50">
        <v>0</v>
      </c>
      <c r="AN63" s="49">
        <v>0</v>
      </c>
      <c r="AO63" s="41">
        <v>0</v>
      </c>
      <c r="AP63" s="49">
        <v>0</v>
      </c>
      <c r="AQ63" s="41">
        <v>0</v>
      </c>
      <c r="AR63" s="49">
        <v>0</v>
      </c>
      <c r="AS63" s="41">
        <v>0</v>
      </c>
      <c r="AT63" s="49">
        <v>0</v>
      </c>
      <c r="AU63" s="41">
        <v>0</v>
      </c>
      <c r="AV63" s="49">
        <v>0</v>
      </c>
      <c r="AW63" s="41">
        <v>0</v>
      </c>
      <c r="AX63" s="49">
        <v>0</v>
      </c>
      <c r="AY63" s="41">
        <v>0</v>
      </c>
      <c r="AZ63" s="49">
        <v>0</v>
      </c>
      <c r="BA63" s="41">
        <v>0</v>
      </c>
      <c r="BB63" s="49">
        <v>0</v>
      </c>
      <c r="BC63" s="41">
        <v>0</v>
      </c>
      <c r="BD63" s="49">
        <v>0</v>
      </c>
      <c r="BE63" s="41">
        <v>0</v>
      </c>
      <c r="BF63" s="49">
        <v>0</v>
      </c>
      <c r="BG63" s="41">
        <v>0</v>
      </c>
      <c r="BH63" s="49">
        <v>0</v>
      </c>
      <c r="BI63" s="41">
        <v>0</v>
      </c>
      <c r="BJ63" s="49">
        <v>0</v>
      </c>
      <c r="BK63" s="41">
        <v>0</v>
      </c>
      <c r="BL63" s="49">
        <v>0</v>
      </c>
      <c r="BM63" s="41">
        <v>0</v>
      </c>
      <c r="BN63" s="49">
        <v>0</v>
      </c>
      <c r="BO63" s="50">
        <v>0</v>
      </c>
      <c r="BP63" s="56">
        <v>9</v>
      </c>
      <c r="BQ63" s="57">
        <f t="shared" si="154"/>
        <v>42</v>
      </c>
      <c r="BR63" s="42"/>
      <c r="BS63" s="43">
        <f t="shared" si="89"/>
        <v>0</v>
      </c>
      <c r="BT63" s="43">
        <f t="shared" si="90"/>
        <v>0</v>
      </c>
      <c r="BU63" s="43">
        <f t="shared" si="91"/>
        <v>0</v>
      </c>
      <c r="BV63" s="43">
        <f t="shared" si="92"/>
        <v>0</v>
      </c>
      <c r="BW63" s="43">
        <f t="shared" si="93"/>
        <v>0</v>
      </c>
      <c r="BX63" s="43">
        <f t="shared" si="94"/>
        <v>0</v>
      </c>
      <c r="BY63" s="43">
        <f t="shared" si="95"/>
        <v>0</v>
      </c>
      <c r="BZ63" s="43">
        <f t="shared" si="96"/>
        <v>6</v>
      </c>
      <c r="CA63" s="43">
        <f t="shared" si="97"/>
        <v>0</v>
      </c>
      <c r="CB63" s="43">
        <f t="shared" si="98"/>
        <v>0</v>
      </c>
      <c r="CC63" s="43">
        <f t="shared" si="99"/>
        <v>0</v>
      </c>
      <c r="CD63" s="43">
        <f t="shared" si="100"/>
        <v>0</v>
      </c>
      <c r="CE63" s="43">
        <f t="shared" si="101"/>
        <v>0</v>
      </c>
      <c r="CF63" s="43">
        <f t="shared" si="102"/>
        <v>0</v>
      </c>
      <c r="CG63" s="43">
        <f t="shared" si="103"/>
        <v>0</v>
      </c>
      <c r="CH63" s="43">
        <f t="shared" si="104"/>
        <v>0</v>
      </c>
      <c r="CI63" s="43">
        <f t="shared" si="105"/>
        <v>0</v>
      </c>
      <c r="CJ63" s="43">
        <f t="shared" si="106"/>
        <v>0</v>
      </c>
      <c r="CK63" s="43">
        <f t="shared" si="107"/>
        <v>0</v>
      </c>
      <c r="CL63" s="43">
        <f t="shared" si="108"/>
        <v>0</v>
      </c>
      <c r="CM63" s="43">
        <f t="shared" si="109"/>
        <v>0</v>
      </c>
      <c r="CN63" s="43">
        <f t="shared" si="110"/>
        <v>0</v>
      </c>
      <c r="CO63" s="43">
        <f t="shared" si="111"/>
        <v>0</v>
      </c>
      <c r="CP63" s="43">
        <f t="shared" si="112"/>
        <v>0</v>
      </c>
      <c r="CQ63" s="43">
        <f t="shared" si="113"/>
        <v>0</v>
      </c>
      <c r="CR63" s="43">
        <f t="shared" si="114"/>
        <v>0</v>
      </c>
      <c r="CS63" s="43">
        <f t="shared" si="115"/>
        <v>0</v>
      </c>
      <c r="CT63" s="43">
        <f t="shared" si="116"/>
        <v>0</v>
      </c>
      <c r="CU63" s="43">
        <f t="shared" si="117"/>
        <v>0</v>
      </c>
      <c r="CV63" s="43">
        <f t="shared" si="118"/>
        <v>0</v>
      </c>
      <c r="CW63" s="43">
        <f t="shared" si="119"/>
        <v>0</v>
      </c>
      <c r="CX63" s="43">
        <f t="shared" si="120"/>
        <v>42</v>
      </c>
      <c r="CY63" s="44">
        <f t="shared" si="121"/>
        <v>48</v>
      </c>
      <c r="CZ63" s="45"/>
      <c r="DA63" s="46">
        <f t="shared" si="122"/>
        <v>0</v>
      </c>
      <c r="DB63" s="46">
        <f t="shared" si="123"/>
        <v>0</v>
      </c>
      <c r="DC63" s="46">
        <f t="shared" si="124"/>
        <v>0</v>
      </c>
      <c r="DD63" s="46">
        <f t="shared" si="125"/>
        <v>0</v>
      </c>
      <c r="DE63" s="46">
        <f t="shared" si="126"/>
        <v>0</v>
      </c>
      <c r="DF63" s="46">
        <f t="shared" si="127"/>
        <v>0</v>
      </c>
      <c r="DG63" s="46">
        <f t="shared" si="128"/>
        <v>0</v>
      </c>
      <c r="DH63" s="46">
        <f t="shared" si="129"/>
        <v>0</v>
      </c>
      <c r="DI63" s="46">
        <f t="shared" si="130"/>
        <v>0</v>
      </c>
      <c r="DJ63" s="46">
        <f t="shared" si="131"/>
        <v>0</v>
      </c>
      <c r="DK63" s="46">
        <f t="shared" si="132"/>
        <v>0</v>
      </c>
      <c r="DL63" s="46">
        <f t="shared" si="133"/>
        <v>0</v>
      </c>
      <c r="DM63" s="46">
        <f t="shared" si="134"/>
        <v>0</v>
      </c>
      <c r="DN63" s="46">
        <f t="shared" si="135"/>
        <v>0</v>
      </c>
      <c r="DO63" s="46">
        <f t="shared" si="136"/>
        <v>0</v>
      </c>
      <c r="DP63" s="46">
        <f t="shared" si="137"/>
        <v>0</v>
      </c>
      <c r="DQ63" s="46">
        <f t="shared" si="138"/>
        <v>0</v>
      </c>
      <c r="DR63" s="46">
        <f t="shared" si="139"/>
        <v>0</v>
      </c>
      <c r="DS63" s="46">
        <f t="shared" si="140"/>
        <v>0</v>
      </c>
      <c r="DT63" s="46">
        <f t="shared" si="141"/>
        <v>0</v>
      </c>
      <c r="DU63" s="46">
        <f t="shared" si="142"/>
        <v>0</v>
      </c>
      <c r="DV63" s="46">
        <f t="shared" si="143"/>
        <v>0</v>
      </c>
      <c r="DW63" s="46">
        <f t="shared" si="144"/>
        <v>0</v>
      </c>
      <c r="DX63" s="46">
        <f t="shared" si="145"/>
        <v>0</v>
      </c>
      <c r="DY63" s="46">
        <f t="shared" si="146"/>
        <v>0</v>
      </c>
      <c r="DZ63" s="45">
        <f t="shared" si="147"/>
        <v>0</v>
      </c>
      <c r="EA63" s="45">
        <f t="shared" si="148"/>
        <v>0</v>
      </c>
      <c r="EB63" s="45">
        <f t="shared" si="149"/>
        <v>0</v>
      </c>
      <c r="EC63" s="45">
        <f t="shared" si="150"/>
        <v>0</v>
      </c>
      <c r="ED63" s="45">
        <f t="shared" si="151"/>
        <v>0</v>
      </c>
      <c r="EE63" s="45">
        <f t="shared" si="152"/>
        <v>6</v>
      </c>
      <c r="EF63" s="45">
        <f t="shared" si="153"/>
        <v>42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69</v>
      </c>
      <c r="C64" s="15"/>
      <c r="D64" s="32">
        <f>CY64-SUM($DA64:CHOOSE($DA$8,$DA64,$DB64,$DC64,$DD64,$DE64,$DF64,$DG64,$DH64,$DI64,$DJ64,$DK64,$DL64,$DM64,$DN64,$DO64,$DP64,$DQ64,$DR64,$DS64,$DT64,$DU64,$DV64,$DW64,$DX64))</f>
        <v>48</v>
      </c>
      <c r="E64" s="15"/>
      <c r="F64" s="47">
        <v>0</v>
      </c>
      <c r="G64" s="41">
        <v>0</v>
      </c>
      <c r="H64" s="49">
        <v>0</v>
      </c>
      <c r="I64" s="41">
        <v>0</v>
      </c>
      <c r="J64" s="49">
        <v>0</v>
      </c>
      <c r="K64" s="41">
        <v>0</v>
      </c>
      <c r="L64" s="49">
        <v>0</v>
      </c>
      <c r="M64" s="61">
        <v>0</v>
      </c>
      <c r="N64" s="49">
        <v>0</v>
      </c>
      <c r="O64" s="50">
        <v>0</v>
      </c>
      <c r="P64" s="49">
        <v>0</v>
      </c>
      <c r="Q64" s="41">
        <v>0</v>
      </c>
      <c r="R64" s="47">
        <v>0</v>
      </c>
      <c r="S64" s="41">
        <v>0</v>
      </c>
      <c r="T64" s="49">
        <v>0</v>
      </c>
      <c r="U64" s="41">
        <v>0</v>
      </c>
      <c r="V64" s="49">
        <v>0</v>
      </c>
      <c r="W64" s="41">
        <v>0</v>
      </c>
      <c r="X64" s="49">
        <v>0</v>
      </c>
      <c r="Y64" s="41">
        <v>0</v>
      </c>
      <c r="Z64" s="49">
        <v>0</v>
      </c>
      <c r="AA64" s="41">
        <v>0</v>
      </c>
      <c r="AB64" s="47">
        <v>0</v>
      </c>
      <c r="AC64" s="41">
        <v>0</v>
      </c>
      <c r="AD64" s="49">
        <v>0</v>
      </c>
      <c r="AE64" s="41">
        <v>0</v>
      </c>
      <c r="AF64" s="49">
        <v>0</v>
      </c>
      <c r="AG64" s="41">
        <v>0</v>
      </c>
      <c r="AH64" s="49">
        <v>0</v>
      </c>
      <c r="AI64" s="41">
        <v>0</v>
      </c>
      <c r="AJ64" s="49">
        <v>0</v>
      </c>
      <c r="AK64" s="41">
        <v>0</v>
      </c>
      <c r="AL64" s="49">
        <v>0</v>
      </c>
      <c r="AM64" s="50">
        <v>0</v>
      </c>
      <c r="AN64" s="49">
        <v>0</v>
      </c>
      <c r="AO64" s="41">
        <v>0</v>
      </c>
      <c r="AP64" s="49">
        <v>0</v>
      </c>
      <c r="AQ64" s="41">
        <v>0</v>
      </c>
      <c r="AR64" s="49">
        <v>0</v>
      </c>
      <c r="AS64" s="41">
        <v>0</v>
      </c>
      <c r="AT64" s="49">
        <v>0</v>
      </c>
      <c r="AU64" s="41">
        <v>0</v>
      </c>
      <c r="AV64" s="49">
        <v>0</v>
      </c>
      <c r="AW64" s="41">
        <v>0</v>
      </c>
      <c r="AX64" s="49">
        <v>0</v>
      </c>
      <c r="AY64" s="41">
        <v>0</v>
      </c>
      <c r="AZ64" s="49">
        <v>0</v>
      </c>
      <c r="BA64" s="41">
        <v>0</v>
      </c>
      <c r="BB64" s="49">
        <v>0</v>
      </c>
      <c r="BC64" s="41">
        <v>0</v>
      </c>
      <c r="BD64" s="49">
        <v>0</v>
      </c>
      <c r="BE64" s="41">
        <v>0</v>
      </c>
      <c r="BF64" s="49">
        <v>0</v>
      </c>
      <c r="BG64" s="41">
        <v>0</v>
      </c>
      <c r="BH64" s="49">
        <v>0</v>
      </c>
      <c r="BI64" s="41">
        <v>0</v>
      </c>
      <c r="BJ64" s="49">
        <v>0</v>
      </c>
      <c r="BK64" s="41">
        <v>0</v>
      </c>
      <c r="BL64" s="49">
        <v>0</v>
      </c>
      <c r="BM64" s="41">
        <v>0</v>
      </c>
      <c r="BN64" s="49">
        <v>0</v>
      </c>
      <c r="BO64" s="50">
        <v>0</v>
      </c>
      <c r="BP64" s="75">
        <v>3</v>
      </c>
      <c r="BQ64" s="71">
        <f t="shared" si="154"/>
        <v>48</v>
      </c>
      <c r="BR64" s="42"/>
      <c r="BS64" s="43">
        <f t="shared" si="89"/>
        <v>0</v>
      </c>
      <c r="BT64" s="43">
        <f t="shared" si="90"/>
        <v>0</v>
      </c>
      <c r="BU64" s="43">
        <f t="shared" si="91"/>
        <v>0</v>
      </c>
      <c r="BV64" s="43">
        <f t="shared" si="92"/>
        <v>0</v>
      </c>
      <c r="BW64" s="43">
        <f t="shared" si="93"/>
        <v>0</v>
      </c>
      <c r="BX64" s="43">
        <f t="shared" si="94"/>
        <v>0</v>
      </c>
      <c r="BY64" s="43">
        <f t="shared" si="95"/>
        <v>0</v>
      </c>
      <c r="BZ64" s="43">
        <f t="shared" si="96"/>
        <v>0</v>
      </c>
      <c r="CA64" s="43">
        <f t="shared" si="97"/>
        <v>0</v>
      </c>
      <c r="CB64" s="43">
        <f t="shared" si="98"/>
        <v>0</v>
      </c>
      <c r="CC64" s="43">
        <f t="shared" si="99"/>
        <v>0</v>
      </c>
      <c r="CD64" s="43">
        <f t="shared" si="100"/>
        <v>0</v>
      </c>
      <c r="CE64" s="43">
        <f t="shared" si="101"/>
        <v>0</v>
      </c>
      <c r="CF64" s="43">
        <f t="shared" si="102"/>
        <v>0</v>
      </c>
      <c r="CG64" s="43">
        <f t="shared" si="103"/>
        <v>0</v>
      </c>
      <c r="CH64" s="43">
        <f t="shared" si="104"/>
        <v>0</v>
      </c>
      <c r="CI64" s="43">
        <f t="shared" si="105"/>
        <v>0</v>
      </c>
      <c r="CJ64" s="43">
        <f t="shared" si="106"/>
        <v>0</v>
      </c>
      <c r="CK64" s="43">
        <f t="shared" si="107"/>
        <v>0</v>
      </c>
      <c r="CL64" s="43">
        <f t="shared" si="108"/>
        <v>0</v>
      </c>
      <c r="CM64" s="43">
        <f t="shared" si="109"/>
        <v>0</v>
      </c>
      <c r="CN64" s="43">
        <f t="shared" si="110"/>
        <v>0</v>
      </c>
      <c r="CO64" s="43">
        <f t="shared" si="111"/>
        <v>0</v>
      </c>
      <c r="CP64" s="43">
        <f t="shared" si="112"/>
        <v>0</v>
      </c>
      <c r="CQ64" s="43">
        <f t="shared" si="113"/>
        <v>0</v>
      </c>
      <c r="CR64" s="43">
        <f t="shared" si="114"/>
        <v>0</v>
      </c>
      <c r="CS64" s="43">
        <f t="shared" si="115"/>
        <v>0</v>
      </c>
      <c r="CT64" s="43">
        <f t="shared" si="116"/>
        <v>0</v>
      </c>
      <c r="CU64" s="43">
        <f t="shared" si="117"/>
        <v>0</v>
      </c>
      <c r="CV64" s="43">
        <f t="shared" si="118"/>
        <v>0</v>
      </c>
      <c r="CW64" s="43">
        <f t="shared" si="119"/>
        <v>0</v>
      </c>
      <c r="CX64" s="43">
        <f t="shared" si="120"/>
        <v>48</v>
      </c>
      <c r="CY64" s="44">
        <f t="shared" si="121"/>
        <v>48</v>
      </c>
      <c r="CZ64" s="45"/>
      <c r="DA64" s="46">
        <f t="shared" si="122"/>
        <v>0</v>
      </c>
      <c r="DB64" s="46">
        <f t="shared" si="123"/>
        <v>0</v>
      </c>
      <c r="DC64" s="46">
        <f t="shared" si="124"/>
        <v>0</v>
      </c>
      <c r="DD64" s="46">
        <f t="shared" si="125"/>
        <v>0</v>
      </c>
      <c r="DE64" s="46">
        <f t="shared" si="126"/>
        <v>0</v>
      </c>
      <c r="DF64" s="46">
        <f t="shared" si="127"/>
        <v>0</v>
      </c>
      <c r="DG64" s="46">
        <f t="shared" si="128"/>
        <v>0</v>
      </c>
      <c r="DH64" s="46">
        <f t="shared" si="129"/>
        <v>0</v>
      </c>
      <c r="DI64" s="46">
        <f t="shared" si="130"/>
        <v>0</v>
      </c>
      <c r="DJ64" s="46">
        <f t="shared" si="131"/>
        <v>0</v>
      </c>
      <c r="DK64" s="46">
        <f t="shared" si="132"/>
        <v>0</v>
      </c>
      <c r="DL64" s="46">
        <f t="shared" si="133"/>
        <v>0</v>
      </c>
      <c r="DM64" s="46">
        <f t="shared" si="134"/>
        <v>0</v>
      </c>
      <c r="DN64" s="46">
        <f t="shared" si="135"/>
        <v>0</v>
      </c>
      <c r="DO64" s="46">
        <f t="shared" si="136"/>
        <v>0</v>
      </c>
      <c r="DP64" s="46">
        <f t="shared" si="137"/>
        <v>0</v>
      </c>
      <c r="DQ64" s="46">
        <f t="shared" si="138"/>
        <v>0</v>
      </c>
      <c r="DR64" s="46">
        <f t="shared" si="139"/>
        <v>0</v>
      </c>
      <c r="DS64" s="46">
        <f t="shared" si="140"/>
        <v>0</v>
      </c>
      <c r="DT64" s="46">
        <f t="shared" si="141"/>
        <v>0</v>
      </c>
      <c r="DU64" s="46">
        <f t="shared" si="142"/>
        <v>0</v>
      </c>
      <c r="DV64" s="46">
        <f t="shared" si="143"/>
        <v>0</v>
      </c>
      <c r="DW64" s="46">
        <f t="shared" si="144"/>
        <v>0</v>
      </c>
      <c r="DX64" s="46">
        <f t="shared" si="145"/>
        <v>0</v>
      </c>
      <c r="DY64" s="46">
        <f t="shared" si="146"/>
        <v>0</v>
      </c>
      <c r="DZ64" s="45">
        <f t="shared" si="147"/>
        <v>0</v>
      </c>
      <c r="EA64" s="45">
        <f t="shared" si="148"/>
        <v>0</v>
      </c>
      <c r="EB64" s="45">
        <f t="shared" si="149"/>
        <v>0</v>
      </c>
      <c r="EC64" s="45">
        <f t="shared" si="150"/>
        <v>0</v>
      </c>
      <c r="ED64" s="45">
        <f t="shared" si="151"/>
        <v>0</v>
      </c>
      <c r="EE64" s="45">
        <f t="shared" si="152"/>
        <v>0</v>
      </c>
      <c r="EF64" s="45">
        <f t="shared" si="153"/>
        <v>48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118" si="155">A64+1</f>
        <v>58</v>
      </c>
      <c r="B65" s="1" t="s">
        <v>120</v>
      </c>
      <c r="C65" s="15"/>
      <c r="D65" s="32">
        <f>CY65-SUM($DA65:CHOOSE($DA$8,$DA65,$DB65,$DC65,$DD65,$DE65,$DF65,$DG65,$DH65,$DI65,$DJ65,$DK65,$DL65,$DM65,$DN65,$DO65,$DP65,$DQ65,$DR65,$DS65,$DT65,$DU65,$DV65,$DW65,$DX65))</f>
        <v>47</v>
      </c>
      <c r="E65" s="15"/>
      <c r="F65" s="47">
        <v>0</v>
      </c>
      <c r="G65" s="41">
        <v>0</v>
      </c>
      <c r="H65" s="49">
        <v>0</v>
      </c>
      <c r="I65" s="41">
        <v>0</v>
      </c>
      <c r="J65" s="49">
        <v>0</v>
      </c>
      <c r="K65" s="41">
        <v>0</v>
      </c>
      <c r="L65" s="49">
        <v>0</v>
      </c>
      <c r="M65" s="61">
        <v>0</v>
      </c>
      <c r="N65" s="49">
        <v>0</v>
      </c>
      <c r="O65" s="50">
        <v>0</v>
      </c>
      <c r="P65" s="49">
        <v>4</v>
      </c>
      <c r="Q65" s="41">
        <f>51-P65</f>
        <v>47</v>
      </c>
      <c r="R65" s="47">
        <v>0</v>
      </c>
      <c r="S65" s="41">
        <v>0</v>
      </c>
      <c r="T65" s="49">
        <v>0</v>
      </c>
      <c r="U65" s="41">
        <v>0</v>
      </c>
      <c r="V65" s="49">
        <v>0</v>
      </c>
      <c r="W65" s="41">
        <v>0</v>
      </c>
      <c r="X65" s="49">
        <v>0</v>
      </c>
      <c r="Y65" s="41">
        <v>0</v>
      </c>
      <c r="Z65" s="49">
        <v>0</v>
      </c>
      <c r="AA65" s="41">
        <v>0</v>
      </c>
      <c r="AB65" s="47">
        <v>0</v>
      </c>
      <c r="AC65" s="41">
        <v>0</v>
      </c>
      <c r="AD65" s="49">
        <v>0</v>
      </c>
      <c r="AE65" s="41">
        <v>0</v>
      </c>
      <c r="AF65" s="49">
        <v>0</v>
      </c>
      <c r="AG65" s="41">
        <v>0</v>
      </c>
      <c r="AH65" s="49">
        <v>0</v>
      </c>
      <c r="AI65" s="41">
        <v>0</v>
      </c>
      <c r="AJ65" s="49">
        <v>0</v>
      </c>
      <c r="AK65" s="41">
        <v>0</v>
      </c>
      <c r="AL65" s="49">
        <v>0</v>
      </c>
      <c r="AM65" s="50">
        <v>0</v>
      </c>
      <c r="AN65" s="49">
        <v>0</v>
      </c>
      <c r="AO65" s="41">
        <v>0</v>
      </c>
      <c r="AP65" s="49">
        <v>0</v>
      </c>
      <c r="AQ65" s="41">
        <v>0</v>
      </c>
      <c r="AR65" s="49">
        <v>0</v>
      </c>
      <c r="AS65" s="41">
        <v>0</v>
      </c>
      <c r="AT65" s="49">
        <v>0</v>
      </c>
      <c r="AU65" s="41">
        <v>0</v>
      </c>
      <c r="AV65" s="49">
        <v>0</v>
      </c>
      <c r="AW65" s="41">
        <v>0</v>
      </c>
      <c r="AX65" s="49">
        <v>0</v>
      </c>
      <c r="AY65" s="41">
        <v>0</v>
      </c>
      <c r="AZ65" s="49">
        <v>0</v>
      </c>
      <c r="BA65" s="41">
        <v>0</v>
      </c>
      <c r="BB65" s="49">
        <v>0</v>
      </c>
      <c r="BC65" s="41">
        <v>0</v>
      </c>
      <c r="BD65" s="49">
        <v>0</v>
      </c>
      <c r="BE65" s="41">
        <v>0</v>
      </c>
      <c r="BF65" s="49">
        <v>0</v>
      </c>
      <c r="BG65" s="41">
        <v>0</v>
      </c>
      <c r="BH65" s="49">
        <v>0</v>
      </c>
      <c r="BI65" s="41">
        <v>0</v>
      </c>
      <c r="BJ65" s="49">
        <v>0</v>
      </c>
      <c r="BK65" s="41">
        <v>0</v>
      </c>
      <c r="BL65" s="49">
        <v>0</v>
      </c>
      <c r="BM65" s="41">
        <v>0</v>
      </c>
      <c r="BN65" s="49">
        <v>0</v>
      </c>
      <c r="BO65" s="50">
        <v>0</v>
      </c>
      <c r="BP65" s="80">
        <v>0</v>
      </c>
      <c r="BQ65" s="71">
        <v>0</v>
      </c>
      <c r="BR65" s="42"/>
      <c r="BS65" s="43">
        <f t="shared" si="89"/>
        <v>0</v>
      </c>
      <c r="BT65" s="43">
        <f t="shared" si="90"/>
        <v>0</v>
      </c>
      <c r="BU65" s="43">
        <f t="shared" si="91"/>
        <v>0</v>
      </c>
      <c r="BV65" s="43">
        <f t="shared" si="92"/>
        <v>0</v>
      </c>
      <c r="BW65" s="43">
        <f t="shared" si="93"/>
        <v>0</v>
      </c>
      <c r="BX65" s="43">
        <f t="shared" si="94"/>
        <v>47</v>
      </c>
      <c r="BY65" s="43">
        <f t="shared" si="95"/>
        <v>0</v>
      </c>
      <c r="BZ65" s="43">
        <f t="shared" si="96"/>
        <v>0</v>
      </c>
      <c r="CA65" s="43">
        <f t="shared" si="97"/>
        <v>0</v>
      </c>
      <c r="CB65" s="43">
        <f t="shared" si="98"/>
        <v>0</v>
      </c>
      <c r="CC65" s="43">
        <f t="shared" si="99"/>
        <v>0</v>
      </c>
      <c r="CD65" s="43">
        <f t="shared" si="100"/>
        <v>0</v>
      </c>
      <c r="CE65" s="43">
        <f t="shared" si="101"/>
        <v>0</v>
      </c>
      <c r="CF65" s="43">
        <f t="shared" si="102"/>
        <v>0</v>
      </c>
      <c r="CG65" s="43">
        <f t="shared" si="103"/>
        <v>0</v>
      </c>
      <c r="CH65" s="43">
        <f t="shared" si="104"/>
        <v>0</v>
      </c>
      <c r="CI65" s="43">
        <f t="shared" si="105"/>
        <v>0</v>
      </c>
      <c r="CJ65" s="43">
        <f t="shared" si="106"/>
        <v>0</v>
      </c>
      <c r="CK65" s="43">
        <f t="shared" si="107"/>
        <v>0</v>
      </c>
      <c r="CL65" s="43">
        <f t="shared" si="108"/>
        <v>0</v>
      </c>
      <c r="CM65" s="43">
        <f t="shared" si="109"/>
        <v>0</v>
      </c>
      <c r="CN65" s="43">
        <f t="shared" si="110"/>
        <v>0</v>
      </c>
      <c r="CO65" s="43">
        <f t="shared" si="111"/>
        <v>0</v>
      </c>
      <c r="CP65" s="43">
        <f t="shared" si="112"/>
        <v>0</v>
      </c>
      <c r="CQ65" s="43">
        <f t="shared" si="113"/>
        <v>0</v>
      </c>
      <c r="CR65" s="43">
        <f t="shared" si="114"/>
        <v>0</v>
      </c>
      <c r="CS65" s="43">
        <f t="shared" si="115"/>
        <v>0</v>
      </c>
      <c r="CT65" s="43">
        <f t="shared" si="116"/>
        <v>0</v>
      </c>
      <c r="CU65" s="43">
        <f t="shared" si="117"/>
        <v>0</v>
      </c>
      <c r="CV65" s="43">
        <f t="shared" si="118"/>
        <v>0</v>
      </c>
      <c r="CW65" s="43">
        <f t="shared" si="119"/>
        <v>0</v>
      </c>
      <c r="CX65" s="43">
        <f t="shared" si="120"/>
        <v>0</v>
      </c>
      <c r="CY65" s="44">
        <f t="shared" si="121"/>
        <v>47</v>
      </c>
      <c r="CZ65" s="45"/>
      <c r="DA65" s="46">
        <f t="shared" si="122"/>
        <v>0</v>
      </c>
      <c r="DB65" s="46">
        <f t="shared" si="123"/>
        <v>0</v>
      </c>
      <c r="DC65" s="46">
        <f t="shared" si="124"/>
        <v>0</v>
      </c>
      <c r="DD65" s="46">
        <f t="shared" si="125"/>
        <v>0</v>
      </c>
      <c r="DE65" s="46">
        <f t="shared" si="126"/>
        <v>0</v>
      </c>
      <c r="DF65" s="46">
        <f t="shared" si="127"/>
        <v>0</v>
      </c>
      <c r="DG65" s="46">
        <f t="shared" si="128"/>
        <v>0</v>
      </c>
      <c r="DH65" s="46">
        <f t="shared" si="129"/>
        <v>0</v>
      </c>
      <c r="DI65" s="46">
        <f t="shared" si="130"/>
        <v>0</v>
      </c>
      <c r="DJ65" s="46">
        <f t="shared" si="131"/>
        <v>0</v>
      </c>
      <c r="DK65" s="46">
        <f t="shared" si="132"/>
        <v>0</v>
      </c>
      <c r="DL65" s="46">
        <f t="shared" si="133"/>
        <v>0</v>
      </c>
      <c r="DM65" s="46">
        <f t="shared" si="134"/>
        <v>0</v>
      </c>
      <c r="DN65" s="46">
        <f t="shared" si="135"/>
        <v>0</v>
      </c>
      <c r="DO65" s="46">
        <f t="shared" si="136"/>
        <v>0</v>
      </c>
      <c r="DP65" s="46">
        <f t="shared" si="137"/>
        <v>0</v>
      </c>
      <c r="DQ65" s="46">
        <f t="shared" si="138"/>
        <v>0</v>
      </c>
      <c r="DR65" s="46">
        <f t="shared" si="139"/>
        <v>0</v>
      </c>
      <c r="DS65" s="46">
        <f t="shared" si="140"/>
        <v>0</v>
      </c>
      <c r="DT65" s="46">
        <f t="shared" si="141"/>
        <v>0</v>
      </c>
      <c r="DU65" s="46">
        <f t="shared" si="142"/>
        <v>0</v>
      </c>
      <c r="DV65" s="46">
        <f t="shared" si="143"/>
        <v>0</v>
      </c>
      <c r="DW65" s="46">
        <f t="shared" si="144"/>
        <v>0</v>
      </c>
      <c r="DX65" s="46">
        <f t="shared" si="145"/>
        <v>0</v>
      </c>
      <c r="DY65" s="46">
        <f t="shared" si="146"/>
        <v>0</v>
      </c>
      <c r="DZ65" s="45">
        <f t="shared" si="147"/>
        <v>0</v>
      </c>
      <c r="EA65" s="45">
        <f t="shared" si="148"/>
        <v>0</v>
      </c>
      <c r="EB65" s="45">
        <f t="shared" si="149"/>
        <v>0</v>
      </c>
      <c r="EC65" s="45">
        <f t="shared" si="150"/>
        <v>0</v>
      </c>
      <c r="ED65" s="45">
        <f t="shared" si="151"/>
        <v>0</v>
      </c>
      <c r="EE65" s="45">
        <f t="shared" si="152"/>
        <v>0</v>
      </c>
      <c r="EF65" s="45">
        <f t="shared" si="153"/>
        <v>47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155"/>
        <v>59</v>
      </c>
      <c r="B66" s="1" t="s">
        <v>34</v>
      </c>
      <c r="C66" s="15"/>
      <c r="D66" s="32">
        <f>CY66-SUM($DA66:CHOOSE($DA$8,$DA66,$DB66,$DC66,$DD66,$DE66,$DF66,$DG66,$DH66,$DI66,$DJ66,$DK66,$DL66,$DM66,$DN66,$DO66,$DP66,$DQ66,$DR66,$DS66,$DT66,$DU66,$DV66,$DW66,$DX66))</f>
        <v>47</v>
      </c>
      <c r="E66" s="15"/>
      <c r="F66" s="47">
        <v>0</v>
      </c>
      <c r="G66" s="41">
        <v>0</v>
      </c>
      <c r="H66" s="49">
        <v>0</v>
      </c>
      <c r="I66" s="41">
        <v>0</v>
      </c>
      <c r="J66" s="49">
        <v>0</v>
      </c>
      <c r="K66" s="41">
        <v>0</v>
      </c>
      <c r="L66" s="49">
        <v>0</v>
      </c>
      <c r="M66" s="61">
        <v>0</v>
      </c>
      <c r="N66" s="49">
        <v>0</v>
      </c>
      <c r="O66" s="50">
        <v>0</v>
      </c>
      <c r="P66" s="49">
        <v>0</v>
      </c>
      <c r="Q66" s="41">
        <v>0</v>
      </c>
      <c r="R66" s="47">
        <v>0</v>
      </c>
      <c r="S66" s="41">
        <v>0</v>
      </c>
      <c r="T66" s="49">
        <v>0</v>
      </c>
      <c r="U66" s="41">
        <v>0</v>
      </c>
      <c r="V66" s="49">
        <v>0</v>
      </c>
      <c r="W66" s="41">
        <v>0</v>
      </c>
      <c r="X66" s="49">
        <v>0</v>
      </c>
      <c r="Y66" s="41">
        <v>0</v>
      </c>
      <c r="Z66" s="49">
        <v>0</v>
      </c>
      <c r="AA66" s="41">
        <v>0</v>
      </c>
      <c r="AB66" s="47">
        <v>0</v>
      </c>
      <c r="AC66" s="41">
        <v>0</v>
      </c>
      <c r="AD66" s="49">
        <v>0</v>
      </c>
      <c r="AE66" s="41">
        <v>0</v>
      </c>
      <c r="AF66" s="49">
        <v>0</v>
      </c>
      <c r="AG66" s="41">
        <v>0</v>
      </c>
      <c r="AH66" s="49">
        <v>0</v>
      </c>
      <c r="AI66" s="41">
        <v>0</v>
      </c>
      <c r="AJ66" s="49">
        <v>0</v>
      </c>
      <c r="AK66" s="41">
        <v>0</v>
      </c>
      <c r="AL66" s="49">
        <v>0</v>
      </c>
      <c r="AM66" s="50">
        <v>0</v>
      </c>
      <c r="AN66" s="49">
        <v>0</v>
      </c>
      <c r="AO66" s="41">
        <v>0</v>
      </c>
      <c r="AP66" s="49">
        <v>0</v>
      </c>
      <c r="AQ66" s="41">
        <v>0</v>
      </c>
      <c r="AR66" s="49">
        <v>0</v>
      </c>
      <c r="AS66" s="41">
        <v>0</v>
      </c>
      <c r="AT66" s="49">
        <v>0</v>
      </c>
      <c r="AU66" s="41">
        <v>0</v>
      </c>
      <c r="AV66" s="49">
        <v>0</v>
      </c>
      <c r="AW66" s="41">
        <v>0</v>
      </c>
      <c r="AX66" s="49">
        <v>0</v>
      </c>
      <c r="AY66" s="41">
        <v>0</v>
      </c>
      <c r="AZ66" s="49">
        <v>0</v>
      </c>
      <c r="BA66" s="41">
        <v>0</v>
      </c>
      <c r="BB66" s="49">
        <v>0</v>
      </c>
      <c r="BC66" s="41">
        <v>0</v>
      </c>
      <c r="BD66" s="49">
        <v>0</v>
      </c>
      <c r="BE66" s="41">
        <v>0</v>
      </c>
      <c r="BF66" s="49">
        <v>0</v>
      </c>
      <c r="BG66" s="41">
        <v>0</v>
      </c>
      <c r="BH66" s="49">
        <v>0</v>
      </c>
      <c r="BI66" s="41">
        <v>0</v>
      </c>
      <c r="BJ66" s="49">
        <v>0</v>
      </c>
      <c r="BK66" s="41">
        <v>0</v>
      </c>
      <c r="BL66" s="49">
        <v>0</v>
      </c>
      <c r="BM66" s="41">
        <v>0</v>
      </c>
      <c r="BN66" s="49">
        <v>0</v>
      </c>
      <c r="BO66" s="50">
        <v>0</v>
      </c>
      <c r="BP66" s="77">
        <v>4</v>
      </c>
      <c r="BQ66" s="78">
        <f t="shared" ref="BQ66:BQ93" si="156">51-BP66</f>
        <v>47</v>
      </c>
      <c r="BR66" s="42"/>
      <c r="BS66" s="43">
        <f t="shared" si="89"/>
        <v>0</v>
      </c>
      <c r="BT66" s="43">
        <f t="shared" si="90"/>
        <v>0</v>
      </c>
      <c r="BU66" s="43">
        <f t="shared" si="91"/>
        <v>0</v>
      </c>
      <c r="BV66" s="43">
        <f t="shared" si="92"/>
        <v>0</v>
      </c>
      <c r="BW66" s="43">
        <f t="shared" si="93"/>
        <v>0</v>
      </c>
      <c r="BX66" s="43">
        <f t="shared" si="94"/>
        <v>0</v>
      </c>
      <c r="BY66" s="43">
        <f t="shared" si="95"/>
        <v>0</v>
      </c>
      <c r="BZ66" s="43">
        <f t="shared" si="96"/>
        <v>0</v>
      </c>
      <c r="CA66" s="43">
        <f t="shared" si="97"/>
        <v>0</v>
      </c>
      <c r="CB66" s="43">
        <f t="shared" si="98"/>
        <v>0</v>
      </c>
      <c r="CC66" s="43">
        <f t="shared" si="99"/>
        <v>0</v>
      </c>
      <c r="CD66" s="43">
        <f t="shared" si="100"/>
        <v>0</v>
      </c>
      <c r="CE66" s="43">
        <f t="shared" si="101"/>
        <v>0</v>
      </c>
      <c r="CF66" s="43">
        <f t="shared" si="102"/>
        <v>0</v>
      </c>
      <c r="CG66" s="43">
        <f t="shared" si="103"/>
        <v>0</v>
      </c>
      <c r="CH66" s="43">
        <f t="shared" si="104"/>
        <v>0</v>
      </c>
      <c r="CI66" s="43">
        <f t="shared" si="105"/>
        <v>0</v>
      </c>
      <c r="CJ66" s="43">
        <f t="shared" si="106"/>
        <v>0</v>
      </c>
      <c r="CK66" s="43">
        <f t="shared" si="107"/>
        <v>0</v>
      </c>
      <c r="CL66" s="43">
        <f t="shared" si="108"/>
        <v>0</v>
      </c>
      <c r="CM66" s="43">
        <f t="shared" si="109"/>
        <v>0</v>
      </c>
      <c r="CN66" s="43">
        <f t="shared" si="110"/>
        <v>0</v>
      </c>
      <c r="CO66" s="43">
        <f t="shared" si="111"/>
        <v>0</v>
      </c>
      <c r="CP66" s="43">
        <f t="shared" si="112"/>
        <v>0</v>
      </c>
      <c r="CQ66" s="43">
        <f t="shared" si="113"/>
        <v>0</v>
      </c>
      <c r="CR66" s="43">
        <f t="shared" si="114"/>
        <v>0</v>
      </c>
      <c r="CS66" s="43">
        <f t="shared" si="115"/>
        <v>0</v>
      </c>
      <c r="CT66" s="43">
        <f t="shared" si="116"/>
        <v>0</v>
      </c>
      <c r="CU66" s="43">
        <f t="shared" si="117"/>
        <v>0</v>
      </c>
      <c r="CV66" s="43">
        <f t="shared" si="118"/>
        <v>0</v>
      </c>
      <c r="CW66" s="43">
        <f t="shared" si="119"/>
        <v>0</v>
      </c>
      <c r="CX66" s="43">
        <f t="shared" si="120"/>
        <v>47</v>
      </c>
      <c r="CY66" s="44">
        <f t="shared" si="121"/>
        <v>47</v>
      </c>
      <c r="CZ66" s="45"/>
      <c r="DA66" s="46">
        <f t="shared" si="122"/>
        <v>0</v>
      </c>
      <c r="DB66" s="46">
        <f t="shared" si="123"/>
        <v>0</v>
      </c>
      <c r="DC66" s="46">
        <f t="shared" si="124"/>
        <v>0</v>
      </c>
      <c r="DD66" s="46">
        <f t="shared" si="125"/>
        <v>0</v>
      </c>
      <c r="DE66" s="46">
        <f t="shared" si="126"/>
        <v>0</v>
      </c>
      <c r="DF66" s="46">
        <f t="shared" si="127"/>
        <v>0</v>
      </c>
      <c r="DG66" s="46">
        <f t="shared" si="128"/>
        <v>0</v>
      </c>
      <c r="DH66" s="46">
        <f t="shared" si="129"/>
        <v>0</v>
      </c>
      <c r="DI66" s="46">
        <f t="shared" si="130"/>
        <v>0</v>
      </c>
      <c r="DJ66" s="46">
        <f t="shared" si="131"/>
        <v>0</v>
      </c>
      <c r="DK66" s="46">
        <f t="shared" si="132"/>
        <v>0</v>
      </c>
      <c r="DL66" s="46">
        <f t="shared" si="133"/>
        <v>0</v>
      </c>
      <c r="DM66" s="46">
        <f t="shared" si="134"/>
        <v>0</v>
      </c>
      <c r="DN66" s="46">
        <f t="shared" si="135"/>
        <v>0</v>
      </c>
      <c r="DO66" s="46">
        <f t="shared" si="136"/>
        <v>0</v>
      </c>
      <c r="DP66" s="46">
        <f t="shared" si="137"/>
        <v>0</v>
      </c>
      <c r="DQ66" s="46">
        <f t="shared" si="138"/>
        <v>0</v>
      </c>
      <c r="DR66" s="46">
        <f t="shared" si="139"/>
        <v>0</v>
      </c>
      <c r="DS66" s="46">
        <f t="shared" si="140"/>
        <v>0</v>
      </c>
      <c r="DT66" s="46">
        <f t="shared" si="141"/>
        <v>0</v>
      </c>
      <c r="DU66" s="46">
        <f t="shared" si="142"/>
        <v>0</v>
      </c>
      <c r="DV66" s="46">
        <f t="shared" si="143"/>
        <v>0</v>
      </c>
      <c r="DW66" s="46">
        <f t="shared" si="144"/>
        <v>0</v>
      </c>
      <c r="DX66" s="46">
        <f t="shared" si="145"/>
        <v>0</v>
      </c>
      <c r="DY66" s="46">
        <f t="shared" si="146"/>
        <v>0</v>
      </c>
      <c r="DZ66" s="45">
        <f t="shared" si="147"/>
        <v>0</v>
      </c>
      <c r="EA66" s="45">
        <f t="shared" si="148"/>
        <v>0</v>
      </c>
      <c r="EB66" s="45">
        <f t="shared" si="149"/>
        <v>0</v>
      </c>
      <c r="EC66" s="45">
        <f t="shared" si="150"/>
        <v>0</v>
      </c>
      <c r="ED66" s="45">
        <f t="shared" si="151"/>
        <v>0</v>
      </c>
      <c r="EE66" s="45">
        <f t="shared" si="152"/>
        <v>0</v>
      </c>
      <c r="EF66" s="45">
        <f t="shared" si="153"/>
        <v>47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155"/>
        <v>60</v>
      </c>
      <c r="B67" s="79" t="s">
        <v>74</v>
      </c>
      <c r="C67" s="15"/>
      <c r="D67" s="32">
        <f>CY67-SUM($DA67:CHOOSE($DA$8,$DA67,$DB67,$DC67,$DD67,$DE67,$DF67,$DG67,$DH67,$DI67,$DJ67,$DK67,$DL67,$DM67,$DN67,$DO67,$DP67,$DQ67,$DR67,$DS67,$DT67,$DU67,$DV67,$DW67,$DX67))</f>
        <v>46</v>
      </c>
      <c r="E67" s="15"/>
      <c r="F67" s="47">
        <v>0</v>
      </c>
      <c r="G67" s="41">
        <v>0</v>
      </c>
      <c r="H67" s="49">
        <v>0</v>
      </c>
      <c r="I67" s="41">
        <v>0</v>
      </c>
      <c r="J67" s="49">
        <v>0</v>
      </c>
      <c r="K67" s="41">
        <v>0</v>
      </c>
      <c r="L67" s="49">
        <v>0</v>
      </c>
      <c r="M67" s="61">
        <v>0</v>
      </c>
      <c r="N67" s="49">
        <v>0</v>
      </c>
      <c r="O67" s="50">
        <v>0</v>
      </c>
      <c r="P67" s="49">
        <v>0</v>
      </c>
      <c r="Q67" s="41">
        <v>0</v>
      </c>
      <c r="R67" s="47">
        <v>0</v>
      </c>
      <c r="S67" s="41">
        <v>0</v>
      </c>
      <c r="T67" s="49">
        <v>0</v>
      </c>
      <c r="U67" s="41">
        <v>0</v>
      </c>
      <c r="V67" s="49">
        <v>0</v>
      </c>
      <c r="W67" s="41">
        <v>0</v>
      </c>
      <c r="X67" s="49">
        <v>0</v>
      </c>
      <c r="Y67" s="41">
        <v>0</v>
      </c>
      <c r="Z67" s="49">
        <v>0</v>
      </c>
      <c r="AA67" s="41">
        <v>0</v>
      </c>
      <c r="AB67" s="47">
        <v>0</v>
      </c>
      <c r="AC67" s="41">
        <v>0</v>
      </c>
      <c r="AD67" s="49">
        <v>0</v>
      </c>
      <c r="AE67" s="41">
        <v>0</v>
      </c>
      <c r="AF67" s="49">
        <v>0</v>
      </c>
      <c r="AG67" s="41">
        <v>0</v>
      </c>
      <c r="AH67" s="49">
        <v>0</v>
      </c>
      <c r="AI67" s="41">
        <v>0</v>
      </c>
      <c r="AJ67" s="49">
        <v>0</v>
      </c>
      <c r="AK67" s="41">
        <v>0</v>
      </c>
      <c r="AL67" s="49">
        <v>0</v>
      </c>
      <c r="AM67" s="50">
        <v>0</v>
      </c>
      <c r="AN67" s="49">
        <v>0</v>
      </c>
      <c r="AO67" s="41">
        <v>0</v>
      </c>
      <c r="AP67" s="49">
        <v>0</v>
      </c>
      <c r="AQ67" s="41">
        <v>0</v>
      </c>
      <c r="AR67" s="49">
        <v>0</v>
      </c>
      <c r="AS67" s="41">
        <v>0</v>
      </c>
      <c r="AT67" s="49">
        <v>0</v>
      </c>
      <c r="AU67" s="41">
        <v>0</v>
      </c>
      <c r="AV67" s="49">
        <v>0</v>
      </c>
      <c r="AW67" s="41">
        <v>0</v>
      </c>
      <c r="AX67" s="49">
        <v>0</v>
      </c>
      <c r="AY67" s="41">
        <v>0</v>
      </c>
      <c r="AZ67" s="49">
        <v>0</v>
      </c>
      <c r="BA67" s="41">
        <v>0</v>
      </c>
      <c r="BB67" s="49">
        <v>0</v>
      </c>
      <c r="BC67" s="41">
        <v>0</v>
      </c>
      <c r="BD67" s="49">
        <v>0</v>
      </c>
      <c r="BE67" s="41">
        <v>0</v>
      </c>
      <c r="BF67" s="49">
        <v>0</v>
      </c>
      <c r="BG67" s="41">
        <v>0</v>
      </c>
      <c r="BH67" s="49">
        <v>0</v>
      </c>
      <c r="BI67" s="41">
        <v>0</v>
      </c>
      <c r="BJ67" s="49">
        <v>0</v>
      </c>
      <c r="BK67" s="41">
        <v>0</v>
      </c>
      <c r="BL67" s="49">
        <v>0</v>
      </c>
      <c r="BM67" s="41">
        <v>0</v>
      </c>
      <c r="BN67" s="49">
        <v>0</v>
      </c>
      <c r="BO67" s="50">
        <v>0</v>
      </c>
      <c r="BP67" s="91">
        <v>5</v>
      </c>
      <c r="BQ67" s="71">
        <f t="shared" si="156"/>
        <v>46</v>
      </c>
      <c r="BR67" s="42"/>
      <c r="BS67" s="43">
        <f t="shared" si="89"/>
        <v>0</v>
      </c>
      <c r="BT67" s="43">
        <f t="shared" si="90"/>
        <v>0</v>
      </c>
      <c r="BU67" s="43">
        <f t="shared" si="91"/>
        <v>0</v>
      </c>
      <c r="BV67" s="43">
        <f t="shared" si="92"/>
        <v>0</v>
      </c>
      <c r="BW67" s="43">
        <f t="shared" si="93"/>
        <v>0</v>
      </c>
      <c r="BX67" s="43">
        <f t="shared" si="94"/>
        <v>0</v>
      </c>
      <c r="BY67" s="43">
        <f t="shared" si="95"/>
        <v>0</v>
      </c>
      <c r="BZ67" s="43">
        <f t="shared" si="96"/>
        <v>0</v>
      </c>
      <c r="CA67" s="43">
        <f t="shared" si="97"/>
        <v>0</v>
      </c>
      <c r="CB67" s="43">
        <f t="shared" si="98"/>
        <v>0</v>
      </c>
      <c r="CC67" s="43">
        <f t="shared" si="99"/>
        <v>0</v>
      </c>
      <c r="CD67" s="43">
        <f t="shared" si="100"/>
        <v>0</v>
      </c>
      <c r="CE67" s="43">
        <f t="shared" si="101"/>
        <v>0</v>
      </c>
      <c r="CF67" s="43">
        <f t="shared" si="102"/>
        <v>0</v>
      </c>
      <c r="CG67" s="43">
        <f t="shared" si="103"/>
        <v>0</v>
      </c>
      <c r="CH67" s="43">
        <f t="shared" si="104"/>
        <v>0</v>
      </c>
      <c r="CI67" s="43">
        <f t="shared" si="105"/>
        <v>0</v>
      </c>
      <c r="CJ67" s="43">
        <f t="shared" si="106"/>
        <v>0</v>
      </c>
      <c r="CK67" s="43">
        <f t="shared" si="107"/>
        <v>0</v>
      </c>
      <c r="CL67" s="43">
        <f t="shared" si="108"/>
        <v>0</v>
      </c>
      <c r="CM67" s="43">
        <f t="shared" si="109"/>
        <v>0</v>
      </c>
      <c r="CN67" s="43">
        <f t="shared" si="110"/>
        <v>0</v>
      </c>
      <c r="CO67" s="43">
        <f t="shared" si="111"/>
        <v>0</v>
      </c>
      <c r="CP67" s="43">
        <f t="shared" si="112"/>
        <v>0</v>
      </c>
      <c r="CQ67" s="43">
        <f t="shared" si="113"/>
        <v>0</v>
      </c>
      <c r="CR67" s="43">
        <f t="shared" si="114"/>
        <v>0</v>
      </c>
      <c r="CS67" s="43">
        <f t="shared" si="115"/>
        <v>0</v>
      </c>
      <c r="CT67" s="43">
        <f t="shared" si="116"/>
        <v>0</v>
      </c>
      <c r="CU67" s="43">
        <f t="shared" si="117"/>
        <v>0</v>
      </c>
      <c r="CV67" s="43">
        <f t="shared" si="118"/>
        <v>0</v>
      </c>
      <c r="CW67" s="43">
        <f t="shared" si="119"/>
        <v>0</v>
      </c>
      <c r="CX67" s="43">
        <f t="shared" si="120"/>
        <v>46</v>
      </c>
      <c r="CY67" s="44">
        <f t="shared" si="121"/>
        <v>46</v>
      </c>
      <c r="CZ67" s="45"/>
      <c r="DA67" s="46">
        <f t="shared" si="122"/>
        <v>0</v>
      </c>
      <c r="DB67" s="46">
        <f t="shared" si="123"/>
        <v>0</v>
      </c>
      <c r="DC67" s="46">
        <f t="shared" si="124"/>
        <v>0</v>
      </c>
      <c r="DD67" s="46">
        <f t="shared" si="125"/>
        <v>0</v>
      </c>
      <c r="DE67" s="46">
        <f t="shared" si="126"/>
        <v>0</v>
      </c>
      <c r="DF67" s="46">
        <f t="shared" si="127"/>
        <v>0</v>
      </c>
      <c r="DG67" s="46">
        <f t="shared" si="128"/>
        <v>0</v>
      </c>
      <c r="DH67" s="46">
        <f t="shared" si="129"/>
        <v>0</v>
      </c>
      <c r="DI67" s="46">
        <f t="shared" si="130"/>
        <v>0</v>
      </c>
      <c r="DJ67" s="46">
        <f t="shared" si="131"/>
        <v>0</v>
      </c>
      <c r="DK67" s="46">
        <f t="shared" si="132"/>
        <v>0</v>
      </c>
      <c r="DL67" s="46">
        <f t="shared" si="133"/>
        <v>0</v>
      </c>
      <c r="DM67" s="46">
        <f t="shared" si="134"/>
        <v>0</v>
      </c>
      <c r="DN67" s="46">
        <f t="shared" si="135"/>
        <v>0</v>
      </c>
      <c r="DO67" s="46">
        <f t="shared" si="136"/>
        <v>0</v>
      </c>
      <c r="DP67" s="46">
        <f t="shared" si="137"/>
        <v>0</v>
      </c>
      <c r="DQ67" s="46">
        <f t="shared" si="138"/>
        <v>0</v>
      </c>
      <c r="DR67" s="46">
        <f t="shared" si="139"/>
        <v>0</v>
      </c>
      <c r="DS67" s="46">
        <f t="shared" si="140"/>
        <v>0</v>
      </c>
      <c r="DT67" s="46">
        <f t="shared" si="141"/>
        <v>0</v>
      </c>
      <c r="DU67" s="46">
        <f t="shared" si="142"/>
        <v>0</v>
      </c>
      <c r="DV67" s="46">
        <f t="shared" si="143"/>
        <v>0</v>
      </c>
      <c r="DW67" s="46">
        <f t="shared" si="144"/>
        <v>0</v>
      </c>
      <c r="DX67" s="46">
        <f t="shared" si="145"/>
        <v>0</v>
      </c>
      <c r="DY67" s="46">
        <f t="shared" si="146"/>
        <v>0</v>
      </c>
      <c r="DZ67" s="45">
        <f t="shared" si="147"/>
        <v>0</v>
      </c>
      <c r="EA67" s="45">
        <f t="shared" si="148"/>
        <v>0</v>
      </c>
      <c r="EB67" s="45">
        <f t="shared" si="149"/>
        <v>0</v>
      </c>
      <c r="EC67" s="45">
        <f t="shared" si="150"/>
        <v>0</v>
      </c>
      <c r="ED67" s="45">
        <f t="shared" si="151"/>
        <v>0</v>
      </c>
      <c r="EE67" s="45">
        <f t="shared" si="152"/>
        <v>0</v>
      </c>
      <c r="EF67" s="45">
        <f t="shared" si="153"/>
        <v>46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155"/>
        <v>61</v>
      </c>
      <c r="B68" s="79" t="s">
        <v>40</v>
      </c>
      <c r="C68" s="15"/>
      <c r="D68" s="32">
        <f>CY68-SUM($DA68:CHOOSE($DA$8,$DA68,$DB68,$DC68,$DD68,$DE68,$DF68,$DG68,$DH68,$DI68,$DJ68,$DK68,$DL68,$DM68,$DN68,$DO68,$DP68,$DQ68,$DR68,$DS68,$DT68,$DU68,$DV68,$DW68,$DX68))</f>
        <v>45</v>
      </c>
      <c r="E68" s="15"/>
      <c r="F68" s="47">
        <v>0</v>
      </c>
      <c r="G68" s="41">
        <v>0</v>
      </c>
      <c r="H68" s="49">
        <v>0</v>
      </c>
      <c r="I68" s="41">
        <v>0</v>
      </c>
      <c r="J68" s="49">
        <v>0</v>
      </c>
      <c r="K68" s="41">
        <v>0</v>
      </c>
      <c r="L68" s="49">
        <v>0</v>
      </c>
      <c r="M68" s="61">
        <v>0</v>
      </c>
      <c r="N68" s="49">
        <v>0</v>
      </c>
      <c r="O68" s="50">
        <v>0</v>
      </c>
      <c r="P68" s="49">
        <v>0</v>
      </c>
      <c r="Q68" s="41">
        <v>0</v>
      </c>
      <c r="R68" s="47">
        <v>0</v>
      </c>
      <c r="S68" s="41">
        <v>0</v>
      </c>
      <c r="T68" s="49">
        <v>0</v>
      </c>
      <c r="U68" s="41">
        <v>6</v>
      </c>
      <c r="V68" s="49">
        <v>0</v>
      </c>
      <c r="W68" s="41">
        <v>0</v>
      </c>
      <c r="X68" s="49">
        <v>0</v>
      </c>
      <c r="Y68" s="41">
        <v>0</v>
      </c>
      <c r="Z68" s="49">
        <v>0</v>
      </c>
      <c r="AA68" s="41">
        <v>0</v>
      </c>
      <c r="AB68" s="47">
        <v>0</v>
      </c>
      <c r="AC68" s="41">
        <v>0</v>
      </c>
      <c r="AD68" s="49">
        <v>0</v>
      </c>
      <c r="AE68" s="41">
        <v>0</v>
      </c>
      <c r="AF68" s="49">
        <v>0</v>
      </c>
      <c r="AG68" s="41">
        <v>0</v>
      </c>
      <c r="AH68" s="49">
        <v>0</v>
      </c>
      <c r="AI68" s="41">
        <v>0</v>
      </c>
      <c r="AJ68" s="49">
        <v>0</v>
      </c>
      <c r="AK68" s="41">
        <v>0</v>
      </c>
      <c r="AL68" s="49">
        <v>0</v>
      </c>
      <c r="AM68" s="50">
        <v>0</v>
      </c>
      <c r="AN68" s="49">
        <v>0</v>
      </c>
      <c r="AO68" s="41">
        <v>0</v>
      </c>
      <c r="AP68" s="49">
        <v>0</v>
      </c>
      <c r="AQ68" s="41">
        <v>0</v>
      </c>
      <c r="AR68" s="49">
        <v>0</v>
      </c>
      <c r="AS68" s="41">
        <v>0</v>
      </c>
      <c r="AT68" s="49">
        <v>0</v>
      </c>
      <c r="AU68" s="41">
        <v>0</v>
      </c>
      <c r="AV68" s="49">
        <v>0</v>
      </c>
      <c r="AW68" s="41">
        <v>0</v>
      </c>
      <c r="AX68" s="49">
        <v>0</v>
      </c>
      <c r="AY68" s="41">
        <v>0</v>
      </c>
      <c r="AZ68" s="49">
        <v>0</v>
      </c>
      <c r="BA68" s="41">
        <v>0</v>
      </c>
      <c r="BB68" s="49">
        <v>0</v>
      </c>
      <c r="BC68" s="41">
        <v>0</v>
      </c>
      <c r="BD68" s="49">
        <v>0</v>
      </c>
      <c r="BE68" s="41">
        <v>0</v>
      </c>
      <c r="BF68" s="49">
        <v>0</v>
      </c>
      <c r="BG68" s="41">
        <v>0</v>
      </c>
      <c r="BH68" s="49">
        <v>0</v>
      </c>
      <c r="BI68" s="41">
        <v>0</v>
      </c>
      <c r="BJ68" s="49">
        <v>0</v>
      </c>
      <c r="BK68" s="41">
        <v>0</v>
      </c>
      <c r="BL68" s="49">
        <v>0</v>
      </c>
      <c r="BM68" s="41">
        <v>0</v>
      </c>
      <c r="BN68" s="49">
        <v>0</v>
      </c>
      <c r="BO68" s="50">
        <v>0</v>
      </c>
      <c r="BP68" s="76">
        <v>12</v>
      </c>
      <c r="BQ68" s="78">
        <f t="shared" si="156"/>
        <v>39</v>
      </c>
      <c r="BR68" s="42"/>
      <c r="BS68" s="43">
        <f t="shared" si="89"/>
        <v>0</v>
      </c>
      <c r="BT68" s="43">
        <f t="shared" si="90"/>
        <v>0</v>
      </c>
      <c r="BU68" s="43">
        <f t="shared" si="91"/>
        <v>0</v>
      </c>
      <c r="BV68" s="43">
        <f t="shared" si="92"/>
        <v>0</v>
      </c>
      <c r="BW68" s="43">
        <f t="shared" si="93"/>
        <v>0</v>
      </c>
      <c r="BX68" s="43">
        <f t="shared" si="94"/>
        <v>0</v>
      </c>
      <c r="BY68" s="43">
        <f t="shared" si="95"/>
        <v>0</v>
      </c>
      <c r="BZ68" s="43">
        <f t="shared" si="96"/>
        <v>6</v>
      </c>
      <c r="CA68" s="43">
        <f t="shared" si="97"/>
        <v>0</v>
      </c>
      <c r="CB68" s="43">
        <f t="shared" si="98"/>
        <v>0</v>
      </c>
      <c r="CC68" s="43">
        <f t="shared" si="99"/>
        <v>0</v>
      </c>
      <c r="CD68" s="43">
        <f t="shared" si="100"/>
        <v>0</v>
      </c>
      <c r="CE68" s="43">
        <f t="shared" si="101"/>
        <v>0</v>
      </c>
      <c r="CF68" s="43">
        <f t="shared" si="102"/>
        <v>0</v>
      </c>
      <c r="CG68" s="43">
        <f t="shared" si="103"/>
        <v>0</v>
      </c>
      <c r="CH68" s="43">
        <f t="shared" si="104"/>
        <v>0</v>
      </c>
      <c r="CI68" s="43">
        <f t="shared" si="105"/>
        <v>0</v>
      </c>
      <c r="CJ68" s="43">
        <f t="shared" si="106"/>
        <v>0</v>
      </c>
      <c r="CK68" s="43">
        <f t="shared" si="107"/>
        <v>0</v>
      </c>
      <c r="CL68" s="43">
        <f t="shared" si="108"/>
        <v>0</v>
      </c>
      <c r="CM68" s="43">
        <f t="shared" si="109"/>
        <v>0</v>
      </c>
      <c r="CN68" s="43">
        <f t="shared" si="110"/>
        <v>0</v>
      </c>
      <c r="CO68" s="43">
        <f t="shared" si="111"/>
        <v>0</v>
      </c>
      <c r="CP68" s="43">
        <f t="shared" si="112"/>
        <v>0</v>
      </c>
      <c r="CQ68" s="43">
        <f t="shared" si="113"/>
        <v>0</v>
      </c>
      <c r="CR68" s="43">
        <f t="shared" si="114"/>
        <v>0</v>
      </c>
      <c r="CS68" s="43">
        <f t="shared" si="115"/>
        <v>0</v>
      </c>
      <c r="CT68" s="43">
        <f t="shared" si="116"/>
        <v>0</v>
      </c>
      <c r="CU68" s="43">
        <f t="shared" si="117"/>
        <v>0</v>
      </c>
      <c r="CV68" s="43">
        <f t="shared" si="118"/>
        <v>0</v>
      </c>
      <c r="CW68" s="43">
        <f t="shared" si="119"/>
        <v>0</v>
      </c>
      <c r="CX68" s="43">
        <f t="shared" si="120"/>
        <v>39</v>
      </c>
      <c r="CY68" s="44">
        <f t="shared" si="121"/>
        <v>45</v>
      </c>
      <c r="CZ68" s="45"/>
      <c r="DA68" s="46">
        <f t="shared" si="122"/>
        <v>0</v>
      </c>
      <c r="DB68" s="46">
        <f t="shared" si="123"/>
        <v>0</v>
      </c>
      <c r="DC68" s="46">
        <f t="shared" si="124"/>
        <v>0</v>
      </c>
      <c r="DD68" s="46">
        <f t="shared" si="125"/>
        <v>0</v>
      </c>
      <c r="DE68" s="46">
        <f t="shared" si="126"/>
        <v>0</v>
      </c>
      <c r="DF68" s="46">
        <f t="shared" si="127"/>
        <v>0</v>
      </c>
      <c r="DG68" s="46">
        <f t="shared" si="128"/>
        <v>0</v>
      </c>
      <c r="DH68" s="46">
        <f t="shared" si="129"/>
        <v>0</v>
      </c>
      <c r="DI68" s="46">
        <f t="shared" si="130"/>
        <v>0</v>
      </c>
      <c r="DJ68" s="46">
        <f t="shared" si="131"/>
        <v>0</v>
      </c>
      <c r="DK68" s="46">
        <f t="shared" si="132"/>
        <v>0</v>
      </c>
      <c r="DL68" s="46">
        <f t="shared" si="133"/>
        <v>0</v>
      </c>
      <c r="DM68" s="46">
        <f t="shared" si="134"/>
        <v>0</v>
      </c>
      <c r="DN68" s="46">
        <f t="shared" si="135"/>
        <v>0</v>
      </c>
      <c r="DO68" s="46">
        <f t="shared" si="136"/>
        <v>0</v>
      </c>
      <c r="DP68" s="46">
        <f t="shared" si="137"/>
        <v>0</v>
      </c>
      <c r="DQ68" s="46">
        <f t="shared" si="138"/>
        <v>0</v>
      </c>
      <c r="DR68" s="46">
        <f t="shared" si="139"/>
        <v>0</v>
      </c>
      <c r="DS68" s="46">
        <f t="shared" si="140"/>
        <v>0</v>
      </c>
      <c r="DT68" s="46">
        <f t="shared" si="141"/>
        <v>0</v>
      </c>
      <c r="DU68" s="46">
        <f t="shared" si="142"/>
        <v>0</v>
      </c>
      <c r="DV68" s="46">
        <f t="shared" si="143"/>
        <v>0</v>
      </c>
      <c r="DW68" s="46">
        <f t="shared" si="144"/>
        <v>0</v>
      </c>
      <c r="DX68" s="46">
        <f t="shared" si="145"/>
        <v>0</v>
      </c>
      <c r="DY68" s="46">
        <f t="shared" si="146"/>
        <v>0</v>
      </c>
      <c r="DZ68" s="45">
        <f t="shared" si="147"/>
        <v>0</v>
      </c>
      <c r="EA68" s="45">
        <f t="shared" si="148"/>
        <v>0</v>
      </c>
      <c r="EB68" s="45">
        <f t="shared" si="149"/>
        <v>0</v>
      </c>
      <c r="EC68" s="45">
        <f t="shared" si="150"/>
        <v>0</v>
      </c>
      <c r="ED68" s="45">
        <f t="shared" si="151"/>
        <v>0</v>
      </c>
      <c r="EE68" s="45">
        <f t="shared" si="152"/>
        <v>6</v>
      </c>
      <c r="EF68" s="45">
        <f t="shared" si="153"/>
        <v>39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155"/>
        <v>62</v>
      </c>
      <c r="B69" s="1" t="s">
        <v>75</v>
      </c>
      <c r="C69" s="15"/>
      <c r="D69" s="32">
        <f>CY69-SUM($DA69:CHOOSE($DA$8,$DA69,$DB69,$DC69,$DD69,$DE69,$DF69,$DG69,$DH69,$DI69,$DJ69,$DK69,$DL69,$DM69,$DN69,$DO69,$DP69,$DQ69,$DR69,$DS69,$DT69,$DU69,$DV69,$DW69,$DX69))</f>
        <v>45</v>
      </c>
      <c r="E69" s="15"/>
      <c r="F69" s="47">
        <v>0</v>
      </c>
      <c r="G69" s="41">
        <v>0</v>
      </c>
      <c r="H69" s="49">
        <v>0</v>
      </c>
      <c r="I69" s="41">
        <v>0</v>
      </c>
      <c r="J69" s="49">
        <v>0</v>
      </c>
      <c r="K69" s="41">
        <v>0</v>
      </c>
      <c r="L69" s="49">
        <v>0</v>
      </c>
      <c r="M69" s="61">
        <v>0</v>
      </c>
      <c r="N69" s="49">
        <v>0</v>
      </c>
      <c r="O69" s="50">
        <v>0</v>
      </c>
      <c r="P69" s="49">
        <v>0</v>
      </c>
      <c r="Q69" s="41">
        <v>0</v>
      </c>
      <c r="R69" s="47">
        <v>0</v>
      </c>
      <c r="S69" s="41">
        <v>0</v>
      </c>
      <c r="T69" s="49">
        <v>0</v>
      </c>
      <c r="U69" s="41">
        <v>0</v>
      </c>
      <c r="V69" s="49">
        <v>0</v>
      </c>
      <c r="W69" s="41">
        <v>0</v>
      </c>
      <c r="X69" s="49">
        <v>0</v>
      </c>
      <c r="Y69" s="41">
        <v>0</v>
      </c>
      <c r="Z69" s="49">
        <v>0</v>
      </c>
      <c r="AA69" s="41">
        <v>0</v>
      </c>
      <c r="AB69" s="47">
        <v>0</v>
      </c>
      <c r="AC69" s="41">
        <v>0</v>
      </c>
      <c r="AD69" s="49">
        <v>0</v>
      </c>
      <c r="AE69" s="41">
        <v>0</v>
      </c>
      <c r="AF69" s="49">
        <v>0</v>
      </c>
      <c r="AG69" s="41">
        <v>0</v>
      </c>
      <c r="AH69" s="49">
        <v>0</v>
      </c>
      <c r="AI69" s="41">
        <v>0</v>
      </c>
      <c r="AJ69" s="49">
        <v>0</v>
      </c>
      <c r="AK69" s="41">
        <v>0</v>
      </c>
      <c r="AL69" s="49">
        <v>0</v>
      </c>
      <c r="AM69" s="50">
        <v>0</v>
      </c>
      <c r="AN69" s="49">
        <v>0</v>
      </c>
      <c r="AO69" s="41">
        <v>0</v>
      </c>
      <c r="AP69" s="49">
        <v>0</v>
      </c>
      <c r="AQ69" s="41">
        <v>0</v>
      </c>
      <c r="AR69" s="49">
        <v>0</v>
      </c>
      <c r="AS69" s="41">
        <v>0</v>
      </c>
      <c r="AT69" s="49">
        <v>0</v>
      </c>
      <c r="AU69" s="41">
        <v>0</v>
      </c>
      <c r="AV69" s="49">
        <v>0</v>
      </c>
      <c r="AW69" s="41">
        <v>0</v>
      </c>
      <c r="AX69" s="49">
        <v>0</v>
      </c>
      <c r="AY69" s="41">
        <v>0</v>
      </c>
      <c r="AZ69" s="49">
        <v>0</v>
      </c>
      <c r="BA69" s="41">
        <v>0</v>
      </c>
      <c r="BB69" s="49">
        <v>0</v>
      </c>
      <c r="BC69" s="41">
        <v>0</v>
      </c>
      <c r="BD69" s="49">
        <v>0</v>
      </c>
      <c r="BE69" s="41">
        <v>0</v>
      </c>
      <c r="BF69" s="49">
        <v>0</v>
      </c>
      <c r="BG69" s="41">
        <v>0</v>
      </c>
      <c r="BH69" s="49">
        <v>0</v>
      </c>
      <c r="BI69" s="41">
        <v>0</v>
      </c>
      <c r="BJ69" s="49">
        <v>0</v>
      </c>
      <c r="BK69" s="41">
        <v>0</v>
      </c>
      <c r="BL69" s="49">
        <v>0</v>
      </c>
      <c r="BM69" s="41">
        <v>0</v>
      </c>
      <c r="BN69" s="49">
        <v>0</v>
      </c>
      <c r="BO69" s="50">
        <v>0</v>
      </c>
      <c r="BP69" s="56">
        <v>6</v>
      </c>
      <c r="BQ69" s="78">
        <f t="shared" si="156"/>
        <v>45</v>
      </c>
      <c r="BR69" s="42"/>
      <c r="BS69" s="43">
        <f t="shared" si="89"/>
        <v>0</v>
      </c>
      <c r="BT69" s="43">
        <f t="shared" si="90"/>
        <v>0</v>
      </c>
      <c r="BU69" s="43">
        <f t="shared" si="91"/>
        <v>0</v>
      </c>
      <c r="BV69" s="43">
        <f t="shared" si="92"/>
        <v>0</v>
      </c>
      <c r="BW69" s="43">
        <f t="shared" si="93"/>
        <v>0</v>
      </c>
      <c r="BX69" s="43">
        <f t="shared" si="94"/>
        <v>0</v>
      </c>
      <c r="BY69" s="43">
        <f t="shared" si="95"/>
        <v>0</v>
      </c>
      <c r="BZ69" s="43">
        <f t="shared" si="96"/>
        <v>0</v>
      </c>
      <c r="CA69" s="43">
        <f t="shared" si="97"/>
        <v>0</v>
      </c>
      <c r="CB69" s="43">
        <f t="shared" si="98"/>
        <v>0</v>
      </c>
      <c r="CC69" s="43">
        <f t="shared" si="99"/>
        <v>0</v>
      </c>
      <c r="CD69" s="43">
        <f t="shared" si="100"/>
        <v>0</v>
      </c>
      <c r="CE69" s="43">
        <f t="shared" si="101"/>
        <v>0</v>
      </c>
      <c r="CF69" s="43">
        <f t="shared" si="102"/>
        <v>0</v>
      </c>
      <c r="CG69" s="43">
        <f t="shared" si="103"/>
        <v>0</v>
      </c>
      <c r="CH69" s="43">
        <f t="shared" si="104"/>
        <v>0</v>
      </c>
      <c r="CI69" s="43">
        <f t="shared" si="105"/>
        <v>0</v>
      </c>
      <c r="CJ69" s="43">
        <f t="shared" si="106"/>
        <v>0</v>
      </c>
      <c r="CK69" s="43">
        <f t="shared" si="107"/>
        <v>0</v>
      </c>
      <c r="CL69" s="43">
        <f t="shared" si="108"/>
        <v>0</v>
      </c>
      <c r="CM69" s="43">
        <f t="shared" si="109"/>
        <v>0</v>
      </c>
      <c r="CN69" s="43">
        <f t="shared" si="110"/>
        <v>0</v>
      </c>
      <c r="CO69" s="43">
        <f t="shared" si="111"/>
        <v>0</v>
      </c>
      <c r="CP69" s="43">
        <f t="shared" si="112"/>
        <v>0</v>
      </c>
      <c r="CQ69" s="43">
        <f t="shared" si="113"/>
        <v>0</v>
      </c>
      <c r="CR69" s="43">
        <f t="shared" si="114"/>
        <v>0</v>
      </c>
      <c r="CS69" s="43">
        <f t="shared" si="115"/>
        <v>0</v>
      </c>
      <c r="CT69" s="43">
        <f t="shared" si="116"/>
        <v>0</v>
      </c>
      <c r="CU69" s="43">
        <f t="shared" si="117"/>
        <v>0</v>
      </c>
      <c r="CV69" s="43">
        <f t="shared" si="118"/>
        <v>0</v>
      </c>
      <c r="CW69" s="43">
        <f t="shared" si="119"/>
        <v>0</v>
      </c>
      <c r="CX69" s="43">
        <f t="shared" si="120"/>
        <v>45</v>
      </c>
      <c r="CY69" s="44">
        <f t="shared" si="121"/>
        <v>45</v>
      </c>
      <c r="CZ69" s="45"/>
      <c r="DA69" s="46">
        <f t="shared" si="122"/>
        <v>0</v>
      </c>
      <c r="DB69" s="46">
        <f t="shared" si="123"/>
        <v>0</v>
      </c>
      <c r="DC69" s="46">
        <f t="shared" si="124"/>
        <v>0</v>
      </c>
      <c r="DD69" s="46">
        <f t="shared" si="125"/>
        <v>0</v>
      </c>
      <c r="DE69" s="46">
        <f t="shared" si="126"/>
        <v>0</v>
      </c>
      <c r="DF69" s="46">
        <f t="shared" si="127"/>
        <v>0</v>
      </c>
      <c r="DG69" s="46">
        <f t="shared" si="128"/>
        <v>0</v>
      </c>
      <c r="DH69" s="46">
        <f t="shared" si="129"/>
        <v>0</v>
      </c>
      <c r="DI69" s="46">
        <f t="shared" si="130"/>
        <v>0</v>
      </c>
      <c r="DJ69" s="46">
        <f t="shared" si="131"/>
        <v>0</v>
      </c>
      <c r="DK69" s="46">
        <f t="shared" si="132"/>
        <v>0</v>
      </c>
      <c r="DL69" s="46">
        <f t="shared" si="133"/>
        <v>0</v>
      </c>
      <c r="DM69" s="46">
        <f t="shared" si="134"/>
        <v>0</v>
      </c>
      <c r="DN69" s="46">
        <f t="shared" si="135"/>
        <v>0</v>
      </c>
      <c r="DO69" s="46">
        <f t="shared" si="136"/>
        <v>0</v>
      </c>
      <c r="DP69" s="46">
        <f t="shared" si="137"/>
        <v>0</v>
      </c>
      <c r="DQ69" s="46">
        <f t="shared" si="138"/>
        <v>0</v>
      </c>
      <c r="DR69" s="46">
        <f t="shared" si="139"/>
        <v>0</v>
      </c>
      <c r="DS69" s="46">
        <f t="shared" si="140"/>
        <v>0</v>
      </c>
      <c r="DT69" s="46">
        <f t="shared" si="141"/>
        <v>0</v>
      </c>
      <c r="DU69" s="46">
        <f t="shared" si="142"/>
        <v>0</v>
      </c>
      <c r="DV69" s="46">
        <f t="shared" si="143"/>
        <v>0</v>
      </c>
      <c r="DW69" s="46">
        <f t="shared" si="144"/>
        <v>0</v>
      </c>
      <c r="DX69" s="46">
        <f t="shared" si="145"/>
        <v>0</v>
      </c>
      <c r="DY69" s="46">
        <f t="shared" si="146"/>
        <v>0</v>
      </c>
      <c r="DZ69" s="45">
        <f t="shared" si="147"/>
        <v>0</v>
      </c>
      <c r="EA69" s="45">
        <f t="shared" si="148"/>
        <v>0</v>
      </c>
      <c r="EB69" s="45">
        <f t="shared" si="149"/>
        <v>0</v>
      </c>
      <c r="EC69" s="45">
        <f t="shared" si="150"/>
        <v>0</v>
      </c>
      <c r="ED69" s="45">
        <f t="shared" si="151"/>
        <v>0</v>
      </c>
      <c r="EE69" s="45">
        <f t="shared" si="152"/>
        <v>0</v>
      </c>
      <c r="EF69" s="45">
        <f t="shared" si="153"/>
        <v>45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155"/>
        <v>63</v>
      </c>
      <c r="B70" s="1" t="s">
        <v>76</v>
      </c>
      <c r="C70" s="15"/>
      <c r="D70" s="32">
        <f>CY70-SUM($DA70:CHOOSE($DA$8,$DA70,$DB70,$DC70,$DD70,$DE70,$DF70,$DG70,$DH70,$DI70,$DJ70,$DK70,$DL70,$DM70,$DN70,$DO70,$DP70,$DQ70,$DR70,$DS70,$DT70,$DU70,$DV70,$DW70,$DX70))</f>
        <v>45</v>
      </c>
      <c r="E70" s="15"/>
      <c r="F70" s="47">
        <v>0</v>
      </c>
      <c r="G70" s="41">
        <v>0</v>
      </c>
      <c r="H70" s="49">
        <v>0</v>
      </c>
      <c r="I70" s="41">
        <v>0</v>
      </c>
      <c r="J70" s="49">
        <v>0</v>
      </c>
      <c r="K70" s="41">
        <v>0</v>
      </c>
      <c r="L70" s="49">
        <v>0</v>
      </c>
      <c r="M70" s="61">
        <v>0</v>
      </c>
      <c r="N70" s="49">
        <v>0</v>
      </c>
      <c r="O70" s="50">
        <v>0</v>
      </c>
      <c r="P70" s="49">
        <v>0</v>
      </c>
      <c r="Q70" s="41">
        <v>0</v>
      </c>
      <c r="R70" s="47">
        <v>0</v>
      </c>
      <c r="S70" s="41">
        <v>0</v>
      </c>
      <c r="T70" s="49">
        <v>0</v>
      </c>
      <c r="U70" s="41">
        <v>0</v>
      </c>
      <c r="V70" s="49">
        <v>0</v>
      </c>
      <c r="W70" s="41">
        <v>0</v>
      </c>
      <c r="X70" s="49">
        <v>0</v>
      </c>
      <c r="Y70" s="41">
        <v>0</v>
      </c>
      <c r="Z70" s="49">
        <v>0</v>
      </c>
      <c r="AA70" s="41">
        <v>0</v>
      </c>
      <c r="AB70" s="47">
        <v>0</v>
      </c>
      <c r="AC70" s="41">
        <v>0</v>
      </c>
      <c r="AD70" s="49">
        <v>0</v>
      </c>
      <c r="AE70" s="41">
        <v>0</v>
      </c>
      <c r="AF70" s="49">
        <v>0</v>
      </c>
      <c r="AG70" s="41">
        <v>0</v>
      </c>
      <c r="AH70" s="49">
        <v>0</v>
      </c>
      <c r="AI70" s="41">
        <v>0</v>
      </c>
      <c r="AJ70" s="49">
        <v>0</v>
      </c>
      <c r="AK70" s="41">
        <v>0</v>
      </c>
      <c r="AL70" s="49">
        <v>0</v>
      </c>
      <c r="AM70" s="50">
        <v>0</v>
      </c>
      <c r="AN70" s="49">
        <v>0</v>
      </c>
      <c r="AO70" s="41">
        <v>0</v>
      </c>
      <c r="AP70" s="49">
        <v>0</v>
      </c>
      <c r="AQ70" s="41">
        <v>0</v>
      </c>
      <c r="AR70" s="49">
        <v>0</v>
      </c>
      <c r="AS70" s="41">
        <v>0</v>
      </c>
      <c r="AT70" s="49">
        <v>0</v>
      </c>
      <c r="AU70" s="41">
        <v>0</v>
      </c>
      <c r="AV70" s="49">
        <v>0</v>
      </c>
      <c r="AW70" s="41">
        <v>0</v>
      </c>
      <c r="AX70" s="49">
        <v>0</v>
      </c>
      <c r="AY70" s="41">
        <v>0</v>
      </c>
      <c r="AZ70" s="49">
        <v>0</v>
      </c>
      <c r="BA70" s="41">
        <v>0</v>
      </c>
      <c r="BB70" s="49">
        <v>0</v>
      </c>
      <c r="BC70" s="41">
        <v>0</v>
      </c>
      <c r="BD70" s="49">
        <v>0</v>
      </c>
      <c r="BE70" s="41">
        <v>0</v>
      </c>
      <c r="BF70" s="49">
        <v>0</v>
      </c>
      <c r="BG70" s="41">
        <v>0</v>
      </c>
      <c r="BH70" s="49">
        <v>0</v>
      </c>
      <c r="BI70" s="41">
        <v>0</v>
      </c>
      <c r="BJ70" s="49">
        <v>0</v>
      </c>
      <c r="BK70" s="41">
        <v>0</v>
      </c>
      <c r="BL70" s="49">
        <v>0</v>
      </c>
      <c r="BM70" s="41">
        <v>0</v>
      </c>
      <c r="BN70" s="49">
        <v>0</v>
      </c>
      <c r="BO70" s="50">
        <v>0</v>
      </c>
      <c r="BP70" s="59">
        <v>6</v>
      </c>
      <c r="BQ70" s="71">
        <f t="shared" si="156"/>
        <v>45</v>
      </c>
      <c r="BR70" s="42"/>
      <c r="BS70" s="43">
        <f t="shared" si="89"/>
        <v>0</v>
      </c>
      <c r="BT70" s="43">
        <f t="shared" si="90"/>
        <v>0</v>
      </c>
      <c r="BU70" s="43">
        <f t="shared" si="91"/>
        <v>0</v>
      </c>
      <c r="BV70" s="43">
        <f t="shared" si="92"/>
        <v>0</v>
      </c>
      <c r="BW70" s="43">
        <f t="shared" si="93"/>
        <v>0</v>
      </c>
      <c r="BX70" s="43">
        <f t="shared" si="94"/>
        <v>0</v>
      </c>
      <c r="BY70" s="43">
        <f t="shared" si="95"/>
        <v>0</v>
      </c>
      <c r="BZ70" s="43">
        <f t="shared" si="96"/>
        <v>0</v>
      </c>
      <c r="CA70" s="43">
        <f t="shared" si="97"/>
        <v>0</v>
      </c>
      <c r="CB70" s="43">
        <f t="shared" si="98"/>
        <v>0</v>
      </c>
      <c r="CC70" s="43">
        <f t="shared" si="99"/>
        <v>0</v>
      </c>
      <c r="CD70" s="43">
        <f t="shared" si="100"/>
        <v>0</v>
      </c>
      <c r="CE70" s="43">
        <f t="shared" si="101"/>
        <v>0</v>
      </c>
      <c r="CF70" s="43">
        <f t="shared" si="102"/>
        <v>0</v>
      </c>
      <c r="CG70" s="43">
        <f t="shared" si="103"/>
        <v>0</v>
      </c>
      <c r="CH70" s="43">
        <f t="shared" si="104"/>
        <v>0</v>
      </c>
      <c r="CI70" s="43">
        <f t="shared" si="105"/>
        <v>0</v>
      </c>
      <c r="CJ70" s="43">
        <f t="shared" si="106"/>
        <v>0</v>
      </c>
      <c r="CK70" s="43">
        <f t="shared" si="107"/>
        <v>0</v>
      </c>
      <c r="CL70" s="43">
        <f t="shared" si="108"/>
        <v>0</v>
      </c>
      <c r="CM70" s="43">
        <f t="shared" si="109"/>
        <v>0</v>
      </c>
      <c r="CN70" s="43">
        <f t="shared" si="110"/>
        <v>0</v>
      </c>
      <c r="CO70" s="43">
        <f t="shared" si="111"/>
        <v>0</v>
      </c>
      <c r="CP70" s="43">
        <f t="shared" si="112"/>
        <v>0</v>
      </c>
      <c r="CQ70" s="43">
        <f t="shared" si="113"/>
        <v>0</v>
      </c>
      <c r="CR70" s="43">
        <f t="shared" si="114"/>
        <v>0</v>
      </c>
      <c r="CS70" s="43">
        <f t="shared" si="115"/>
        <v>0</v>
      </c>
      <c r="CT70" s="43">
        <f t="shared" si="116"/>
        <v>0</v>
      </c>
      <c r="CU70" s="43">
        <f t="shared" si="117"/>
        <v>0</v>
      </c>
      <c r="CV70" s="43">
        <f t="shared" si="118"/>
        <v>0</v>
      </c>
      <c r="CW70" s="43">
        <f t="shared" si="119"/>
        <v>0</v>
      </c>
      <c r="CX70" s="43">
        <f t="shared" si="120"/>
        <v>45</v>
      </c>
      <c r="CY70" s="44">
        <f t="shared" si="121"/>
        <v>45</v>
      </c>
      <c r="CZ70" s="45"/>
      <c r="DA70" s="46">
        <f t="shared" si="122"/>
        <v>0</v>
      </c>
      <c r="DB70" s="46">
        <f t="shared" si="123"/>
        <v>0</v>
      </c>
      <c r="DC70" s="46">
        <f t="shared" si="124"/>
        <v>0</v>
      </c>
      <c r="DD70" s="46">
        <f t="shared" si="125"/>
        <v>0</v>
      </c>
      <c r="DE70" s="46">
        <f t="shared" si="126"/>
        <v>0</v>
      </c>
      <c r="DF70" s="46">
        <f t="shared" si="127"/>
        <v>0</v>
      </c>
      <c r="DG70" s="46">
        <f t="shared" si="128"/>
        <v>0</v>
      </c>
      <c r="DH70" s="46">
        <f t="shared" si="129"/>
        <v>0</v>
      </c>
      <c r="DI70" s="46">
        <f t="shared" si="130"/>
        <v>0</v>
      </c>
      <c r="DJ70" s="46">
        <f t="shared" si="131"/>
        <v>0</v>
      </c>
      <c r="DK70" s="46">
        <f t="shared" si="132"/>
        <v>0</v>
      </c>
      <c r="DL70" s="46">
        <f t="shared" si="133"/>
        <v>0</v>
      </c>
      <c r="DM70" s="46">
        <f t="shared" si="134"/>
        <v>0</v>
      </c>
      <c r="DN70" s="46">
        <f t="shared" si="135"/>
        <v>0</v>
      </c>
      <c r="DO70" s="46">
        <f t="shared" si="136"/>
        <v>0</v>
      </c>
      <c r="DP70" s="46">
        <f t="shared" si="137"/>
        <v>0</v>
      </c>
      <c r="DQ70" s="46">
        <f t="shared" si="138"/>
        <v>0</v>
      </c>
      <c r="DR70" s="46">
        <f t="shared" si="139"/>
        <v>0</v>
      </c>
      <c r="DS70" s="46">
        <f t="shared" si="140"/>
        <v>0</v>
      </c>
      <c r="DT70" s="46">
        <f t="shared" si="141"/>
        <v>0</v>
      </c>
      <c r="DU70" s="46">
        <f t="shared" si="142"/>
        <v>0</v>
      </c>
      <c r="DV70" s="46">
        <f t="shared" si="143"/>
        <v>0</v>
      </c>
      <c r="DW70" s="46">
        <f t="shared" si="144"/>
        <v>0</v>
      </c>
      <c r="DX70" s="46">
        <f t="shared" si="145"/>
        <v>0</v>
      </c>
      <c r="DY70" s="46">
        <f t="shared" si="146"/>
        <v>0</v>
      </c>
      <c r="DZ70" s="45">
        <f t="shared" si="147"/>
        <v>0</v>
      </c>
      <c r="EA70" s="45">
        <f t="shared" si="148"/>
        <v>0</v>
      </c>
      <c r="EB70" s="45">
        <f t="shared" si="149"/>
        <v>0</v>
      </c>
      <c r="EC70" s="45">
        <f t="shared" si="150"/>
        <v>0</v>
      </c>
      <c r="ED70" s="45">
        <f t="shared" si="151"/>
        <v>0</v>
      </c>
      <c r="EE70" s="45">
        <f t="shared" si="152"/>
        <v>0</v>
      </c>
      <c r="EF70" s="45">
        <f t="shared" si="153"/>
        <v>45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155"/>
        <v>64</v>
      </c>
      <c r="B71" s="1" t="s">
        <v>78</v>
      </c>
      <c r="C71" s="15"/>
      <c r="D71" s="32">
        <f>CY71-SUM($DA71:CHOOSE($DA$8,$DA71,$DB71,$DC71,$DD71,$DE71,$DF71,$DG71,$DH71,$DI71,$DJ71,$DK71,$DL71,$DM71,$DN71,$DO71,$DP71,$DQ71,$DR71,$DS71,$DT71,$DU71,$DV71,$DW71,$DX71))</f>
        <v>44</v>
      </c>
      <c r="E71" s="15"/>
      <c r="F71" s="47">
        <v>0</v>
      </c>
      <c r="G71" s="41">
        <v>0</v>
      </c>
      <c r="H71" s="49">
        <v>0</v>
      </c>
      <c r="I71" s="41">
        <v>0</v>
      </c>
      <c r="J71" s="49">
        <v>0</v>
      </c>
      <c r="K71" s="41">
        <v>0</v>
      </c>
      <c r="L71" s="49">
        <v>0</v>
      </c>
      <c r="M71" s="61">
        <v>0</v>
      </c>
      <c r="N71" s="49">
        <v>0</v>
      </c>
      <c r="O71" s="50">
        <v>0</v>
      </c>
      <c r="P71" s="49">
        <v>0</v>
      </c>
      <c r="Q71" s="41">
        <v>0</v>
      </c>
      <c r="R71" s="47">
        <v>0</v>
      </c>
      <c r="S71" s="41">
        <v>0</v>
      </c>
      <c r="T71" s="49">
        <v>0</v>
      </c>
      <c r="U71" s="41">
        <v>0</v>
      </c>
      <c r="V71" s="49">
        <v>0</v>
      </c>
      <c r="W71" s="41">
        <v>0</v>
      </c>
      <c r="X71" s="49">
        <v>0</v>
      </c>
      <c r="Y71" s="41">
        <v>0</v>
      </c>
      <c r="Z71" s="49">
        <v>0</v>
      </c>
      <c r="AA71" s="41">
        <v>0</v>
      </c>
      <c r="AB71" s="47">
        <v>0</v>
      </c>
      <c r="AC71" s="41">
        <v>0</v>
      </c>
      <c r="AD71" s="49">
        <v>0</v>
      </c>
      <c r="AE71" s="41">
        <v>0</v>
      </c>
      <c r="AF71" s="49">
        <v>0</v>
      </c>
      <c r="AG71" s="41">
        <v>0</v>
      </c>
      <c r="AH71" s="49">
        <v>0</v>
      </c>
      <c r="AI71" s="41">
        <v>0</v>
      </c>
      <c r="AJ71" s="49">
        <v>0</v>
      </c>
      <c r="AK71" s="41">
        <v>0</v>
      </c>
      <c r="AL71" s="49">
        <v>0</v>
      </c>
      <c r="AM71" s="50">
        <v>0</v>
      </c>
      <c r="AN71" s="49">
        <v>0</v>
      </c>
      <c r="AO71" s="41">
        <v>0</v>
      </c>
      <c r="AP71" s="49">
        <v>0</v>
      </c>
      <c r="AQ71" s="41">
        <v>0</v>
      </c>
      <c r="AR71" s="49">
        <v>0</v>
      </c>
      <c r="AS71" s="41">
        <v>0</v>
      </c>
      <c r="AT71" s="49">
        <v>0</v>
      </c>
      <c r="AU71" s="41">
        <v>0</v>
      </c>
      <c r="AV71" s="49">
        <v>0</v>
      </c>
      <c r="AW71" s="41">
        <v>0</v>
      </c>
      <c r="AX71" s="49">
        <v>0</v>
      </c>
      <c r="AY71" s="41">
        <v>0</v>
      </c>
      <c r="AZ71" s="49">
        <v>0</v>
      </c>
      <c r="BA71" s="41">
        <v>0</v>
      </c>
      <c r="BB71" s="49">
        <v>0</v>
      </c>
      <c r="BC71" s="41">
        <v>0</v>
      </c>
      <c r="BD71" s="49">
        <v>0</v>
      </c>
      <c r="BE71" s="41">
        <v>0</v>
      </c>
      <c r="BF71" s="49">
        <v>0</v>
      </c>
      <c r="BG71" s="41">
        <v>0</v>
      </c>
      <c r="BH71" s="49">
        <v>0</v>
      </c>
      <c r="BI71" s="41">
        <v>0</v>
      </c>
      <c r="BJ71" s="49">
        <v>0</v>
      </c>
      <c r="BK71" s="41">
        <v>0</v>
      </c>
      <c r="BL71" s="49">
        <v>0</v>
      </c>
      <c r="BM71" s="41">
        <v>0</v>
      </c>
      <c r="BN71" s="49">
        <v>0</v>
      </c>
      <c r="BO71" s="50">
        <v>0</v>
      </c>
      <c r="BP71" s="58">
        <v>7</v>
      </c>
      <c r="BQ71" s="61">
        <f t="shared" si="156"/>
        <v>44</v>
      </c>
      <c r="BR71" s="42"/>
      <c r="BS71" s="43">
        <f t="shared" si="89"/>
        <v>0</v>
      </c>
      <c r="BT71" s="43">
        <f t="shared" si="90"/>
        <v>0</v>
      </c>
      <c r="BU71" s="43">
        <f t="shared" si="91"/>
        <v>0</v>
      </c>
      <c r="BV71" s="43">
        <f t="shared" si="92"/>
        <v>0</v>
      </c>
      <c r="BW71" s="43">
        <f t="shared" si="93"/>
        <v>0</v>
      </c>
      <c r="BX71" s="43">
        <f t="shared" si="94"/>
        <v>0</v>
      </c>
      <c r="BY71" s="43">
        <f t="shared" si="95"/>
        <v>0</v>
      </c>
      <c r="BZ71" s="43">
        <f t="shared" si="96"/>
        <v>0</v>
      </c>
      <c r="CA71" s="43">
        <f t="shared" si="97"/>
        <v>0</v>
      </c>
      <c r="CB71" s="43">
        <f t="shared" si="98"/>
        <v>0</v>
      </c>
      <c r="CC71" s="43">
        <f t="shared" si="99"/>
        <v>0</v>
      </c>
      <c r="CD71" s="43">
        <f t="shared" si="100"/>
        <v>0</v>
      </c>
      <c r="CE71" s="43">
        <f t="shared" si="101"/>
        <v>0</v>
      </c>
      <c r="CF71" s="43">
        <f t="shared" si="102"/>
        <v>0</v>
      </c>
      <c r="CG71" s="43">
        <f t="shared" si="103"/>
        <v>0</v>
      </c>
      <c r="CH71" s="43">
        <f t="shared" si="104"/>
        <v>0</v>
      </c>
      <c r="CI71" s="43">
        <f t="shared" si="105"/>
        <v>0</v>
      </c>
      <c r="CJ71" s="43">
        <f t="shared" si="106"/>
        <v>0</v>
      </c>
      <c r="CK71" s="43">
        <f t="shared" si="107"/>
        <v>0</v>
      </c>
      <c r="CL71" s="43">
        <f t="shared" si="108"/>
        <v>0</v>
      </c>
      <c r="CM71" s="43">
        <f t="shared" si="109"/>
        <v>0</v>
      </c>
      <c r="CN71" s="43">
        <f t="shared" si="110"/>
        <v>0</v>
      </c>
      <c r="CO71" s="43">
        <f t="shared" si="111"/>
        <v>0</v>
      </c>
      <c r="CP71" s="43">
        <f t="shared" si="112"/>
        <v>0</v>
      </c>
      <c r="CQ71" s="43">
        <f t="shared" si="113"/>
        <v>0</v>
      </c>
      <c r="CR71" s="43">
        <f t="shared" si="114"/>
        <v>0</v>
      </c>
      <c r="CS71" s="43">
        <f t="shared" si="115"/>
        <v>0</v>
      </c>
      <c r="CT71" s="43">
        <f t="shared" si="116"/>
        <v>0</v>
      </c>
      <c r="CU71" s="43">
        <f t="shared" si="117"/>
        <v>0</v>
      </c>
      <c r="CV71" s="43">
        <f t="shared" si="118"/>
        <v>0</v>
      </c>
      <c r="CW71" s="43">
        <f t="shared" si="119"/>
        <v>0</v>
      </c>
      <c r="CX71" s="43">
        <f t="shared" si="120"/>
        <v>44</v>
      </c>
      <c r="CY71" s="44">
        <f t="shared" si="121"/>
        <v>44</v>
      </c>
      <c r="CZ71" s="45"/>
      <c r="DA71" s="46">
        <f t="shared" si="122"/>
        <v>0</v>
      </c>
      <c r="DB71" s="46">
        <f t="shared" si="123"/>
        <v>0</v>
      </c>
      <c r="DC71" s="46">
        <f t="shared" si="124"/>
        <v>0</v>
      </c>
      <c r="DD71" s="46">
        <f t="shared" si="125"/>
        <v>0</v>
      </c>
      <c r="DE71" s="46">
        <f t="shared" si="126"/>
        <v>0</v>
      </c>
      <c r="DF71" s="46">
        <f t="shared" si="127"/>
        <v>0</v>
      </c>
      <c r="DG71" s="46">
        <f t="shared" si="128"/>
        <v>0</v>
      </c>
      <c r="DH71" s="46">
        <f t="shared" si="129"/>
        <v>0</v>
      </c>
      <c r="DI71" s="46">
        <f t="shared" si="130"/>
        <v>0</v>
      </c>
      <c r="DJ71" s="46">
        <f t="shared" si="131"/>
        <v>0</v>
      </c>
      <c r="DK71" s="46">
        <f t="shared" si="132"/>
        <v>0</v>
      </c>
      <c r="DL71" s="46">
        <f t="shared" si="133"/>
        <v>0</v>
      </c>
      <c r="DM71" s="46">
        <f t="shared" si="134"/>
        <v>0</v>
      </c>
      <c r="DN71" s="46">
        <f t="shared" si="135"/>
        <v>0</v>
      </c>
      <c r="DO71" s="46">
        <f t="shared" si="136"/>
        <v>0</v>
      </c>
      <c r="DP71" s="46">
        <f t="shared" si="137"/>
        <v>0</v>
      </c>
      <c r="DQ71" s="46">
        <f t="shared" si="138"/>
        <v>0</v>
      </c>
      <c r="DR71" s="46">
        <f t="shared" si="139"/>
        <v>0</v>
      </c>
      <c r="DS71" s="46">
        <f t="shared" si="140"/>
        <v>0</v>
      </c>
      <c r="DT71" s="46">
        <f t="shared" si="141"/>
        <v>0</v>
      </c>
      <c r="DU71" s="46">
        <f t="shared" si="142"/>
        <v>0</v>
      </c>
      <c r="DV71" s="46">
        <f t="shared" si="143"/>
        <v>0</v>
      </c>
      <c r="DW71" s="46">
        <f t="shared" si="144"/>
        <v>0</v>
      </c>
      <c r="DX71" s="46">
        <f t="shared" si="145"/>
        <v>0</v>
      </c>
      <c r="DY71" s="46">
        <f t="shared" si="146"/>
        <v>0</v>
      </c>
      <c r="DZ71" s="45">
        <f t="shared" si="147"/>
        <v>0</v>
      </c>
      <c r="EA71" s="45">
        <f t="shared" si="148"/>
        <v>0</v>
      </c>
      <c r="EB71" s="45">
        <f t="shared" si="149"/>
        <v>0</v>
      </c>
      <c r="EC71" s="45">
        <f t="shared" si="150"/>
        <v>0</v>
      </c>
      <c r="ED71" s="45">
        <f t="shared" si="151"/>
        <v>0</v>
      </c>
      <c r="EE71" s="45">
        <f t="shared" si="152"/>
        <v>0</v>
      </c>
      <c r="EF71" s="45">
        <f t="shared" si="153"/>
        <v>44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155"/>
        <v>65</v>
      </c>
      <c r="B72" s="1" t="s">
        <v>79</v>
      </c>
      <c r="C72" s="15"/>
      <c r="D72" s="32">
        <f>CY72-SUM($DA72:CHOOSE($DA$8,$DA72,$DB72,$DC72,$DD72,$DE72,$DF72,$DG72,$DH72,$DI72,$DJ72,$DK72,$DL72,$DM72,$DN72,$DO72,$DP72,$DQ72,$DR72,$DS72,$DT72,$DU72,$DV72,$DW72,$DX72))</f>
        <v>44</v>
      </c>
      <c r="E72" s="15"/>
      <c r="F72" s="47">
        <v>0</v>
      </c>
      <c r="G72" s="41">
        <v>0</v>
      </c>
      <c r="H72" s="49">
        <v>0</v>
      </c>
      <c r="I72" s="41">
        <v>0</v>
      </c>
      <c r="J72" s="49">
        <v>0</v>
      </c>
      <c r="K72" s="41">
        <v>0</v>
      </c>
      <c r="L72" s="49">
        <v>0</v>
      </c>
      <c r="M72" s="61">
        <v>0</v>
      </c>
      <c r="N72" s="49">
        <v>0</v>
      </c>
      <c r="O72" s="50">
        <v>0</v>
      </c>
      <c r="P72" s="49">
        <v>0</v>
      </c>
      <c r="Q72" s="41">
        <v>0</v>
      </c>
      <c r="R72" s="47">
        <v>0</v>
      </c>
      <c r="S72" s="41">
        <v>0</v>
      </c>
      <c r="T72" s="49">
        <v>0</v>
      </c>
      <c r="U72" s="41">
        <v>0</v>
      </c>
      <c r="V72" s="49">
        <v>0</v>
      </c>
      <c r="W72" s="41">
        <v>0</v>
      </c>
      <c r="X72" s="49">
        <v>0</v>
      </c>
      <c r="Y72" s="41">
        <v>0</v>
      </c>
      <c r="Z72" s="49">
        <v>0</v>
      </c>
      <c r="AA72" s="41">
        <v>0</v>
      </c>
      <c r="AB72" s="47">
        <v>0</v>
      </c>
      <c r="AC72" s="41">
        <v>0</v>
      </c>
      <c r="AD72" s="49">
        <v>0</v>
      </c>
      <c r="AE72" s="41">
        <v>0</v>
      </c>
      <c r="AF72" s="49">
        <v>0</v>
      </c>
      <c r="AG72" s="41">
        <v>0</v>
      </c>
      <c r="AH72" s="49">
        <v>0</v>
      </c>
      <c r="AI72" s="41">
        <v>0</v>
      </c>
      <c r="AJ72" s="49">
        <v>0</v>
      </c>
      <c r="AK72" s="41">
        <v>0</v>
      </c>
      <c r="AL72" s="49">
        <v>0</v>
      </c>
      <c r="AM72" s="50">
        <v>0</v>
      </c>
      <c r="AN72" s="49">
        <v>0</v>
      </c>
      <c r="AO72" s="41">
        <v>0</v>
      </c>
      <c r="AP72" s="49">
        <v>0</v>
      </c>
      <c r="AQ72" s="41">
        <v>0</v>
      </c>
      <c r="AR72" s="49">
        <v>0</v>
      </c>
      <c r="AS72" s="41">
        <v>0</v>
      </c>
      <c r="AT72" s="49">
        <v>0</v>
      </c>
      <c r="AU72" s="41">
        <v>0</v>
      </c>
      <c r="AV72" s="49">
        <v>0</v>
      </c>
      <c r="AW72" s="41">
        <v>0</v>
      </c>
      <c r="AX72" s="49">
        <v>0</v>
      </c>
      <c r="AY72" s="41">
        <v>0</v>
      </c>
      <c r="AZ72" s="49">
        <v>0</v>
      </c>
      <c r="BA72" s="41">
        <v>0</v>
      </c>
      <c r="BB72" s="49">
        <v>0</v>
      </c>
      <c r="BC72" s="41">
        <v>0</v>
      </c>
      <c r="BD72" s="49">
        <v>0</v>
      </c>
      <c r="BE72" s="41">
        <v>0</v>
      </c>
      <c r="BF72" s="49">
        <v>0</v>
      </c>
      <c r="BG72" s="41">
        <v>0</v>
      </c>
      <c r="BH72" s="49">
        <v>0</v>
      </c>
      <c r="BI72" s="41">
        <v>0</v>
      </c>
      <c r="BJ72" s="49">
        <v>0</v>
      </c>
      <c r="BK72" s="41">
        <v>0</v>
      </c>
      <c r="BL72" s="49">
        <v>0</v>
      </c>
      <c r="BM72" s="41">
        <v>0</v>
      </c>
      <c r="BN72" s="49">
        <v>0</v>
      </c>
      <c r="BO72" s="50">
        <v>0</v>
      </c>
      <c r="BP72" s="59">
        <v>7</v>
      </c>
      <c r="BQ72" s="71">
        <f t="shared" si="156"/>
        <v>44</v>
      </c>
      <c r="BR72" s="42"/>
      <c r="BS72" s="43">
        <f t="shared" si="89"/>
        <v>0</v>
      </c>
      <c r="BT72" s="43">
        <f t="shared" si="90"/>
        <v>0</v>
      </c>
      <c r="BU72" s="43">
        <f t="shared" si="91"/>
        <v>0</v>
      </c>
      <c r="BV72" s="43">
        <f t="shared" si="92"/>
        <v>0</v>
      </c>
      <c r="BW72" s="43">
        <f t="shared" si="93"/>
        <v>0</v>
      </c>
      <c r="BX72" s="43">
        <f t="shared" si="94"/>
        <v>0</v>
      </c>
      <c r="BY72" s="43">
        <f t="shared" si="95"/>
        <v>0</v>
      </c>
      <c r="BZ72" s="43">
        <f t="shared" si="96"/>
        <v>0</v>
      </c>
      <c r="CA72" s="43">
        <f t="shared" si="97"/>
        <v>0</v>
      </c>
      <c r="CB72" s="43">
        <f t="shared" si="98"/>
        <v>0</v>
      </c>
      <c r="CC72" s="43">
        <f t="shared" si="99"/>
        <v>0</v>
      </c>
      <c r="CD72" s="43">
        <f t="shared" si="100"/>
        <v>0</v>
      </c>
      <c r="CE72" s="43">
        <f t="shared" si="101"/>
        <v>0</v>
      </c>
      <c r="CF72" s="43">
        <f t="shared" si="102"/>
        <v>0</v>
      </c>
      <c r="CG72" s="43">
        <f t="shared" si="103"/>
        <v>0</v>
      </c>
      <c r="CH72" s="43">
        <f t="shared" si="104"/>
        <v>0</v>
      </c>
      <c r="CI72" s="43">
        <f t="shared" si="105"/>
        <v>0</v>
      </c>
      <c r="CJ72" s="43">
        <f t="shared" si="106"/>
        <v>0</v>
      </c>
      <c r="CK72" s="43">
        <f t="shared" si="107"/>
        <v>0</v>
      </c>
      <c r="CL72" s="43">
        <f t="shared" si="108"/>
        <v>0</v>
      </c>
      <c r="CM72" s="43">
        <f t="shared" si="109"/>
        <v>0</v>
      </c>
      <c r="CN72" s="43">
        <f t="shared" si="110"/>
        <v>0</v>
      </c>
      <c r="CO72" s="43">
        <f t="shared" si="111"/>
        <v>0</v>
      </c>
      <c r="CP72" s="43">
        <f t="shared" si="112"/>
        <v>0</v>
      </c>
      <c r="CQ72" s="43">
        <f t="shared" si="113"/>
        <v>0</v>
      </c>
      <c r="CR72" s="43">
        <f t="shared" si="114"/>
        <v>0</v>
      </c>
      <c r="CS72" s="43">
        <f t="shared" si="115"/>
        <v>0</v>
      </c>
      <c r="CT72" s="43">
        <f t="shared" si="116"/>
        <v>0</v>
      </c>
      <c r="CU72" s="43">
        <f t="shared" si="117"/>
        <v>0</v>
      </c>
      <c r="CV72" s="43">
        <f t="shared" si="118"/>
        <v>0</v>
      </c>
      <c r="CW72" s="43">
        <f t="shared" si="119"/>
        <v>0</v>
      </c>
      <c r="CX72" s="43">
        <f t="shared" si="120"/>
        <v>44</v>
      </c>
      <c r="CY72" s="44">
        <f t="shared" si="121"/>
        <v>44</v>
      </c>
      <c r="CZ72" s="45"/>
      <c r="DA72" s="46">
        <f t="shared" si="122"/>
        <v>0</v>
      </c>
      <c r="DB72" s="46">
        <f t="shared" si="123"/>
        <v>0</v>
      </c>
      <c r="DC72" s="46">
        <f t="shared" si="124"/>
        <v>0</v>
      </c>
      <c r="DD72" s="46">
        <f t="shared" si="125"/>
        <v>0</v>
      </c>
      <c r="DE72" s="46">
        <f t="shared" si="126"/>
        <v>0</v>
      </c>
      <c r="DF72" s="46">
        <f t="shared" si="127"/>
        <v>0</v>
      </c>
      <c r="DG72" s="46">
        <f t="shared" si="128"/>
        <v>0</v>
      </c>
      <c r="DH72" s="46">
        <f t="shared" si="129"/>
        <v>0</v>
      </c>
      <c r="DI72" s="46">
        <f t="shared" si="130"/>
        <v>0</v>
      </c>
      <c r="DJ72" s="46">
        <f t="shared" si="131"/>
        <v>0</v>
      </c>
      <c r="DK72" s="46">
        <f t="shared" si="132"/>
        <v>0</v>
      </c>
      <c r="DL72" s="46">
        <f t="shared" si="133"/>
        <v>0</v>
      </c>
      <c r="DM72" s="46">
        <f t="shared" si="134"/>
        <v>0</v>
      </c>
      <c r="DN72" s="46">
        <f t="shared" si="135"/>
        <v>0</v>
      </c>
      <c r="DO72" s="46">
        <f t="shared" si="136"/>
        <v>0</v>
      </c>
      <c r="DP72" s="46">
        <f t="shared" si="137"/>
        <v>0</v>
      </c>
      <c r="DQ72" s="46">
        <f t="shared" si="138"/>
        <v>0</v>
      </c>
      <c r="DR72" s="46">
        <f t="shared" si="139"/>
        <v>0</v>
      </c>
      <c r="DS72" s="46">
        <f t="shared" si="140"/>
        <v>0</v>
      </c>
      <c r="DT72" s="46">
        <f t="shared" si="141"/>
        <v>0</v>
      </c>
      <c r="DU72" s="46">
        <f t="shared" si="142"/>
        <v>0</v>
      </c>
      <c r="DV72" s="46">
        <f t="shared" si="143"/>
        <v>0</v>
      </c>
      <c r="DW72" s="46">
        <f t="shared" si="144"/>
        <v>0</v>
      </c>
      <c r="DX72" s="46">
        <f t="shared" si="145"/>
        <v>0</v>
      </c>
      <c r="DY72" s="46">
        <f t="shared" si="146"/>
        <v>0</v>
      </c>
      <c r="DZ72" s="45">
        <f t="shared" si="147"/>
        <v>0</v>
      </c>
      <c r="EA72" s="45">
        <f t="shared" si="148"/>
        <v>0</v>
      </c>
      <c r="EB72" s="45">
        <f t="shared" si="149"/>
        <v>0</v>
      </c>
      <c r="EC72" s="45">
        <f t="shared" si="150"/>
        <v>0</v>
      </c>
      <c r="ED72" s="45">
        <f t="shared" si="151"/>
        <v>0</v>
      </c>
      <c r="EE72" s="45">
        <f t="shared" si="152"/>
        <v>0</v>
      </c>
      <c r="EF72" s="45">
        <f t="shared" si="153"/>
        <v>44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155"/>
        <v>66</v>
      </c>
      <c r="B73" s="65" t="s">
        <v>77</v>
      </c>
      <c r="C73" s="15"/>
      <c r="D73" s="32">
        <f>CY73-SUM($DA73:CHOOSE($DA$8,$DA73,$DB73,$DC73,$DD73,$DE73,$DF73,$DG73,$DH73,$DI73,$DJ73,$DK73,$DL73,$DM73,$DN73,$DO73,$DP73,$DQ73,$DR73,$DS73,$DT73,$DU73,$DV73,$DW73,$DX73))</f>
        <v>43</v>
      </c>
      <c r="E73" s="15"/>
      <c r="F73" s="47">
        <v>0</v>
      </c>
      <c r="G73" s="71">
        <v>0</v>
      </c>
      <c r="H73" s="68">
        <v>0</v>
      </c>
      <c r="I73" s="71">
        <v>0</v>
      </c>
      <c r="J73" s="68">
        <v>0</v>
      </c>
      <c r="K73" s="71">
        <v>0</v>
      </c>
      <c r="L73" s="68">
        <v>0</v>
      </c>
      <c r="M73" s="61">
        <v>0</v>
      </c>
      <c r="N73" s="49">
        <v>0</v>
      </c>
      <c r="O73" s="50">
        <v>0</v>
      </c>
      <c r="P73" s="68">
        <v>0</v>
      </c>
      <c r="Q73" s="71">
        <v>0</v>
      </c>
      <c r="R73" s="47">
        <v>0</v>
      </c>
      <c r="S73" s="71">
        <v>0</v>
      </c>
      <c r="T73" s="68">
        <v>0</v>
      </c>
      <c r="U73" s="71">
        <v>0</v>
      </c>
      <c r="V73" s="68">
        <v>0</v>
      </c>
      <c r="W73" s="71">
        <v>0</v>
      </c>
      <c r="X73" s="68">
        <v>0</v>
      </c>
      <c r="Y73" s="71">
        <v>0</v>
      </c>
      <c r="Z73" s="68">
        <v>0</v>
      </c>
      <c r="AA73" s="71">
        <v>0</v>
      </c>
      <c r="AB73" s="47">
        <v>0</v>
      </c>
      <c r="AC73" s="71">
        <v>0</v>
      </c>
      <c r="AD73" s="68">
        <v>0</v>
      </c>
      <c r="AE73" s="71">
        <v>0</v>
      </c>
      <c r="AF73" s="68">
        <v>0</v>
      </c>
      <c r="AG73" s="71">
        <v>0</v>
      </c>
      <c r="AH73" s="68">
        <v>0</v>
      </c>
      <c r="AI73" s="71">
        <v>0</v>
      </c>
      <c r="AJ73" s="68">
        <v>0</v>
      </c>
      <c r="AK73" s="71">
        <v>0</v>
      </c>
      <c r="AL73" s="68">
        <v>0</v>
      </c>
      <c r="AM73" s="50">
        <v>0</v>
      </c>
      <c r="AN73" s="68">
        <v>0</v>
      </c>
      <c r="AO73" s="71">
        <v>0</v>
      </c>
      <c r="AP73" s="68">
        <v>0</v>
      </c>
      <c r="AQ73" s="71">
        <v>0</v>
      </c>
      <c r="AR73" s="68">
        <v>0</v>
      </c>
      <c r="AS73" s="71">
        <v>0</v>
      </c>
      <c r="AT73" s="68">
        <v>0</v>
      </c>
      <c r="AU73" s="71">
        <v>0</v>
      </c>
      <c r="AV73" s="68">
        <v>0</v>
      </c>
      <c r="AW73" s="71">
        <v>0</v>
      </c>
      <c r="AX73" s="68">
        <v>0</v>
      </c>
      <c r="AY73" s="71">
        <v>0</v>
      </c>
      <c r="AZ73" s="68">
        <v>0</v>
      </c>
      <c r="BA73" s="71">
        <v>0</v>
      </c>
      <c r="BB73" s="68">
        <v>0</v>
      </c>
      <c r="BC73" s="71">
        <v>0</v>
      </c>
      <c r="BD73" s="68">
        <v>0</v>
      </c>
      <c r="BE73" s="71">
        <v>0</v>
      </c>
      <c r="BF73" s="68">
        <v>0</v>
      </c>
      <c r="BG73" s="71">
        <v>0</v>
      </c>
      <c r="BH73" s="68">
        <v>0</v>
      </c>
      <c r="BI73" s="71">
        <v>0</v>
      </c>
      <c r="BJ73" s="68">
        <v>0</v>
      </c>
      <c r="BK73" s="71">
        <v>0</v>
      </c>
      <c r="BL73" s="68">
        <v>0</v>
      </c>
      <c r="BM73" s="71">
        <v>0</v>
      </c>
      <c r="BN73" s="68">
        <v>0</v>
      </c>
      <c r="BO73" s="50">
        <v>0</v>
      </c>
      <c r="BP73" s="58">
        <v>8</v>
      </c>
      <c r="BQ73" s="41">
        <f t="shared" si="156"/>
        <v>43</v>
      </c>
      <c r="BR73" s="42"/>
      <c r="BS73" s="43">
        <f t="shared" ref="BS73:BS104" si="157">G73</f>
        <v>0</v>
      </c>
      <c r="BT73" s="43">
        <f t="shared" ref="BT73:BT104" si="158">I73</f>
        <v>0</v>
      </c>
      <c r="BU73" s="43">
        <f t="shared" ref="BU73:BU104" si="159">K73</f>
        <v>0</v>
      </c>
      <c r="BV73" s="43">
        <f t="shared" ref="BV73:BV104" si="160">M73</f>
        <v>0</v>
      </c>
      <c r="BW73" s="43">
        <f t="shared" ref="BW73:BW104" si="161">O73</f>
        <v>0</v>
      </c>
      <c r="BX73" s="43">
        <f t="shared" ref="BX73:BX104" si="162">Q73</f>
        <v>0</v>
      </c>
      <c r="BY73" s="43">
        <f t="shared" ref="BY73:BY104" si="163">S73</f>
        <v>0</v>
      </c>
      <c r="BZ73" s="43">
        <f t="shared" ref="BZ73:BZ104" si="164">U73</f>
        <v>0</v>
      </c>
      <c r="CA73" s="43">
        <f t="shared" ref="CA73:CA104" si="165">W73</f>
        <v>0</v>
      </c>
      <c r="CB73" s="43">
        <f t="shared" ref="CB73:CB104" si="166">Y73</f>
        <v>0</v>
      </c>
      <c r="CC73" s="43">
        <f t="shared" ref="CC73:CC104" si="167">AA73</f>
        <v>0</v>
      </c>
      <c r="CD73" s="43">
        <f t="shared" ref="CD73:CD104" si="168">AC73</f>
        <v>0</v>
      </c>
      <c r="CE73" s="43">
        <f t="shared" ref="CE73:CE104" si="169">AE73</f>
        <v>0</v>
      </c>
      <c r="CF73" s="43">
        <f t="shared" ref="CF73:CF104" si="170">AG73</f>
        <v>0</v>
      </c>
      <c r="CG73" s="43">
        <f t="shared" ref="CG73:CG104" si="171">AI73</f>
        <v>0</v>
      </c>
      <c r="CH73" s="43">
        <f t="shared" ref="CH73:CH104" si="172">AK73</f>
        <v>0</v>
      </c>
      <c r="CI73" s="43">
        <f t="shared" ref="CI73:CI104" si="173">AM73</f>
        <v>0</v>
      </c>
      <c r="CJ73" s="43">
        <f t="shared" ref="CJ73:CJ104" si="174">AO73</f>
        <v>0</v>
      </c>
      <c r="CK73" s="43">
        <f t="shared" ref="CK73:CK104" si="175">AQ73</f>
        <v>0</v>
      </c>
      <c r="CL73" s="43">
        <f t="shared" ref="CL73:CL104" si="176">AS73</f>
        <v>0</v>
      </c>
      <c r="CM73" s="43">
        <f t="shared" ref="CM73:CM104" si="177">AU73</f>
        <v>0</v>
      </c>
      <c r="CN73" s="43">
        <f t="shared" ref="CN73:CN104" si="178">AW73</f>
        <v>0</v>
      </c>
      <c r="CO73" s="43">
        <f t="shared" ref="CO73:CO104" si="179">AY73</f>
        <v>0</v>
      </c>
      <c r="CP73" s="43">
        <f t="shared" ref="CP73:CP104" si="180">BA73</f>
        <v>0</v>
      </c>
      <c r="CQ73" s="43">
        <f t="shared" ref="CQ73:CQ104" si="181">BC73</f>
        <v>0</v>
      </c>
      <c r="CR73" s="43">
        <f t="shared" ref="CR73:CR104" si="182">BE73</f>
        <v>0</v>
      </c>
      <c r="CS73" s="43">
        <f t="shared" ref="CS73:CS104" si="183">BG73</f>
        <v>0</v>
      </c>
      <c r="CT73" s="43">
        <f t="shared" ref="CT73:CT104" si="184">BI73</f>
        <v>0</v>
      </c>
      <c r="CU73" s="43">
        <f t="shared" ref="CU73:CU104" si="185">BK73</f>
        <v>0</v>
      </c>
      <c r="CV73" s="43">
        <f t="shared" ref="CV73:CV104" si="186">BM73</f>
        <v>0</v>
      </c>
      <c r="CW73" s="43">
        <f t="shared" ref="CW73:CW104" si="187">BO73</f>
        <v>0</v>
      </c>
      <c r="CX73" s="43">
        <f t="shared" ref="CX73:CX104" si="188">BQ73</f>
        <v>43</v>
      </c>
      <c r="CY73" s="44">
        <f t="shared" ref="CY73:CY104" si="189">SUM(BS73:CX73)</f>
        <v>43</v>
      </c>
      <c r="CZ73" s="45"/>
      <c r="DA73" s="46">
        <f t="shared" ref="DA73:DA104" si="190">SMALL($BS73:$CX73,1)</f>
        <v>0</v>
      </c>
      <c r="DB73" s="46">
        <f t="shared" ref="DB73:DB104" si="191">SMALL($BS73:$CX73,2)</f>
        <v>0</v>
      </c>
      <c r="DC73" s="46">
        <f t="shared" ref="DC73:DC104" si="192">SMALL($BS73:$CX73,3)</f>
        <v>0</v>
      </c>
      <c r="DD73" s="46">
        <f t="shared" ref="DD73:DD104" si="193">SMALL($BS73:$CX73,4)</f>
        <v>0</v>
      </c>
      <c r="DE73" s="46">
        <f t="shared" ref="DE73:DE104" si="194">SMALL($BS73:$CX73,5)</f>
        <v>0</v>
      </c>
      <c r="DF73" s="46">
        <f t="shared" ref="DF73:DF104" si="195">SMALL($BS73:$CX73,6)</f>
        <v>0</v>
      </c>
      <c r="DG73" s="46">
        <f t="shared" ref="DG73:DG104" si="196">SMALL($BS73:$CX73,7)</f>
        <v>0</v>
      </c>
      <c r="DH73" s="46">
        <f t="shared" ref="DH73:DH104" si="197">SMALL($BS73:$CX73,8)</f>
        <v>0</v>
      </c>
      <c r="DI73" s="46">
        <f t="shared" ref="DI73:DI104" si="198">SMALL($BS73:$CX73,9)</f>
        <v>0</v>
      </c>
      <c r="DJ73" s="46">
        <f t="shared" ref="DJ73:DJ104" si="199">SMALL($BS73:$CX73,10)</f>
        <v>0</v>
      </c>
      <c r="DK73" s="46">
        <f t="shared" ref="DK73:DK104" si="200">SMALL($BS73:$CX73,11)</f>
        <v>0</v>
      </c>
      <c r="DL73" s="46">
        <f t="shared" ref="DL73:DL104" si="201">SMALL($BS73:$CX73,12)</f>
        <v>0</v>
      </c>
      <c r="DM73" s="46">
        <f t="shared" ref="DM73:DM104" si="202">SMALL($BS73:$CX73,13)</f>
        <v>0</v>
      </c>
      <c r="DN73" s="46">
        <f t="shared" ref="DN73:DN104" si="203">SMALL($BS73:$CX73,14)</f>
        <v>0</v>
      </c>
      <c r="DO73" s="46">
        <f t="shared" ref="DO73:DO104" si="204">SMALL($BS73:$CX73,15)</f>
        <v>0</v>
      </c>
      <c r="DP73" s="46">
        <f t="shared" ref="DP73:DP104" si="205">SMALL($BS73:$CX73,16)</f>
        <v>0</v>
      </c>
      <c r="DQ73" s="46">
        <f t="shared" ref="DQ73:DQ104" si="206">SMALL($BS73:$CX73,17)</f>
        <v>0</v>
      </c>
      <c r="DR73" s="46">
        <f t="shared" ref="DR73:DR104" si="207">SMALL($BS73:$CX73,18)</f>
        <v>0</v>
      </c>
      <c r="DS73" s="46">
        <f t="shared" ref="DS73:DS104" si="208">SMALL($BS73:$CX73,19)</f>
        <v>0</v>
      </c>
      <c r="DT73" s="46">
        <f t="shared" ref="DT73:DT104" si="209">SMALL($BS73:$CX73,20)</f>
        <v>0</v>
      </c>
      <c r="DU73" s="46">
        <f t="shared" ref="DU73:DU104" si="210">SMALL($BS73:$CX73,21)</f>
        <v>0</v>
      </c>
      <c r="DV73" s="46">
        <f t="shared" ref="DV73:DV104" si="211">SMALL($BS73:$CX73,22)</f>
        <v>0</v>
      </c>
      <c r="DW73" s="46">
        <f t="shared" ref="DW73:DW104" si="212">SMALL($BS73:$CX73,23)</f>
        <v>0</v>
      </c>
      <c r="DX73" s="46">
        <f t="shared" ref="DX73:DX104" si="213">SMALL($BS73:$CX73,24)</f>
        <v>0</v>
      </c>
      <c r="DY73" s="46">
        <f t="shared" ref="DY73:DY104" si="214">SMALL($BS73:$CX73,25)</f>
        <v>0</v>
      </c>
      <c r="DZ73" s="45">
        <f t="shared" ref="DZ73:DZ104" si="215">SMALL($BS73:$CX73,26)</f>
        <v>0</v>
      </c>
      <c r="EA73" s="45">
        <f t="shared" ref="EA73:EA104" si="216">SMALL($BS73:$CX73,27)</f>
        <v>0</v>
      </c>
      <c r="EB73" s="45">
        <f t="shared" ref="EB73:EB104" si="217">SMALL($BS73:$CX73,28)</f>
        <v>0</v>
      </c>
      <c r="EC73" s="45">
        <f t="shared" ref="EC73:EC104" si="218">SMALL($BS73:$CX73,29)</f>
        <v>0</v>
      </c>
      <c r="ED73" s="45">
        <f t="shared" ref="ED73:ED104" si="219">SMALL($BS73:$CX73,30)</f>
        <v>0</v>
      </c>
      <c r="EE73" s="45">
        <f t="shared" ref="EE73:EE104" si="220">SMALL($BS73:$CX73,31)</f>
        <v>0</v>
      </c>
      <c r="EF73" s="45">
        <f t="shared" ref="EF73:EF104" si="221">SMALL($BS73:$CX73,32)</f>
        <v>43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155"/>
        <v>67</v>
      </c>
      <c r="B74" s="79" t="s">
        <v>80</v>
      </c>
      <c r="C74" s="15"/>
      <c r="D74" s="32">
        <f>CY74-SUM($DA74:CHOOSE($DA$8,$DA74,$DB74,$DC74,$DD74,$DE74,$DF74,$DG74,$DH74,$DI74,$DJ74,$DK74,$DL74,$DM74,$DN74,$DO74,$DP74,$DQ74,$DR74,$DS74,$DT74,$DU74,$DV74,$DW74,$DX74))</f>
        <v>43</v>
      </c>
      <c r="E74" s="15"/>
      <c r="F74" s="47">
        <v>0</v>
      </c>
      <c r="G74" s="71">
        <v>0</v>
      </c>
      <c r="H74" s="68">
        <v>0</v>
      </c>
      <c r="I74" s="71">
        <v>0</v>
      </c>
      <c r="J74" s="68">
        <v>0</v>
      </c>
      <c r="K74" s="71">
        <v>0</v>
      </c>
      <c r="L74" s="68">
        <v>0</v>
      </c>
      <c r="M74" s="61">
        <v>0</v>
      </c>
      <c r="N74" s="49">
        <v>0</v>
      </c>
      <c r="O74" s="50">
        <v>0</v>
      </c>
      <c r="P74" s="68">
        <v>0</v>
      </c>
      <c r="Q74" s="71">
        <v>0</v>
      </c>
      <c r="R74" s="47">
        <v>0</v>
      </c>
      <c r="S74" s="71">
        <v>0</v>
      </c>
      <c r="T74" s="68">
        <v>0</v>
      </c>
      <c r="U74" s="71">
        <v>0</v>
      </c>
      <c r="V74" s="68">
        <v>0</v>
      </c>
      <c r="W74" s="71">
        <v>0</v>
      </c>
      <c r="X74" s="68">
        <v>0</v>
      </c>
      <c r="Y74" s="71">
        <v>0</v>
      </c>
      <c r="Z74" s="68">
        <v>0</v>
      </c>
      <c r="AA74" s="71">
        <v>0</v>
      </c>
      <c r="AB74" s="47">
        <v>0</v>
      </c>
      <c r="AC74" s="41">
        <v>0</v>
      </c>
      <c r="AD74" s="49">
        <v>0</v>
      </c>
      <c r="AE74" s="41">
        <v>0</v>
      </c>
      <c r="AF74" s="49">
        <v>0</v>
      </c>
      <c r="AG74" s="41">
        <v>0</v>
      </c>
      <c r="AH74" s="49">
        <v>0</v>
      </c>
      <c r="AI74" s="41">
        <v>0</v>
      </c>
      <c r="AJ74" s="49">
        <v>0</v>
      </c>
      <c r="AK74" s="41">
        <v>0</v>
      </c>
      <c r="AL74" s="49">
        <v>0</v>
      </c>
      <c r="AM74" s="50">
        <v>0</v>
      </c>
      <c r="AN74" s="68">
        <v>0</v>
      </c>
      <c r="AO74" s="71">
        <v>0</v>
      </c>
      <c r="AP74" s="68">
        <v>0</v>
      </c>
      <c r="AQ74" s="71">
        <v>0</v>
      </c>
      <c r="AR74" s="68">
        <v>0</v>
      </c>
      <c r="AS74" s="71">
        <v>0</v>
      </c>
      <c r="AT74" s="68">
        <v>0</v>
      </c>
      <c r="AU74" s="71">
        <v>0</v>
      </c>
      <c r="AV74" s="68">
        <v>0</v>
      </c>
      <c r="AW74" s="71">
        <v>0</v>
      </c>
      <c r="AX74" s="68">
        <v>0</v>
      </c>
      <c r="AY74" s="71">
        <v>0</v>
      </c>
      <c r="AZ74" s="68">
        <v>0</v>
      </c>
      <c r="BA74" s="71">
        <v>0</v>
      </c>
      <c r="BB74" s="68">
        <v>0</v>
      </c>
      <c r="BC74" s="71">
        <v>0</v>
      </c>
      <c r="BD74" s="68">
        <v>0</v>
      </c>
      <c r="BE74" s="71">
        <v>0</v>
      </c>
      <c r="BF74" s="68">
        <v>0</v>
      </c>
      <c r="BG74" s="71">
        <v>0</v>
      </c>
      <c r="BH74" s="68">
        <v>0</v>
      </c>
      <c r="BI74" s="71">
        <v>0</v>
      </c>
      <c r="BJ74" s="68">
        <v>0</v>
      </c>
      <c r="BK74" s="71">
        <v>0</v>
      </c>
      <c r="BL74" s="68">
        <v>0</v>
      </c>
      <c r="BM74" s="71">
        <v>0</v>
      </c>
      <c r="BN74" s="68">
        <v>0</v>
      </c>
      <c r="BO74" s="50">
        <v>0</v>
      </c>
      <c r="BP74" s="56">
        <v>8</v>
      </c>
      <c r="BQ74" s="78">
        <f t="shared" si="156"/>
        <v>43</v>
      </c>
      <c r="BR74" s="42"/>
      <c r="BS74" s="43">
        <f t="shared" si="157"/>
        <v>0</v>
      </c>
      <c r="BT74" s="43">
        <f t="shared" si="158"/>
        <v>0</v>
      </c>
      <c r="BU74" s="43">
        <f t="shared" si="159"/>
        <v>0</v>
      </c>
      <c r="BV74" s="43">
        <f t="shared" si="160"/>
        <v>0</v>
      </c>
      <c r="BW74" s="43">
        <f t="shared" si="161"/>
        <v>0</v>
      </c>
      <c r="BX74" s="43">
        <f t="shared" si="162"/>
        <v>0</v>
      </c>
      <c r="BY74" s="43">
        <f t="shared" si="163"/>
        <v>0</v>
      </c>
      <c r="BZ74" s="43">
        <f t="shared" si="164"/>
        <v>0</v>
      </c>
      <c r="CA74" s="43">
        <f t="shared" si="165"/>
        <v>0</v>
      </c>
      <c r="CB74" s="43">
        <f t="shared" si="166"/>
        <v>0</v>
      </c>
      <c r="CC74" s="43">
        <f t="shared" si="167"/>
        <v>0</v>
      </c>
      <c r="CD74" s="43">
        <f t="shared" si="168"/>
        <v>0</v>
      </c>
      <c r="CE74" s="43">
        <f t="shared" si="169"/>
        <v>0</v>
      </c>
      <c r="CF74" s="43">
        <f t="shared" si="170"/>
        <v>0</v>
      </c>
      <c r="CG74" s="43">
        <f t="shared" si="171"/>
        <v>0</v>
      </c>
      <c r="CH74" s="43">
        <f t="shared" si="172"/>
        <v>0</v>
      </c>
      <c r="CI74" s="43">
        <f t="shared" si="173"/>
        <v>0</v>
      </c>
      <c r="CJ74" s="43">
        <f t="shared" si="174"/>
        <v>0</v>
      </c>
      <c r="CK74" s="43">
        <f t="shared" si="175"/>
        <v>0</v>
      </c>
      <c r="CL74" s="43">
        <f t="shared" si="176"/>
        <v>0</v>
      </c>
      <c r="CM74" s="43">
        <f t="shared" si="177"/>
        <v>0</v>
      </c>
      <c r="CN74" s="43">
        <f t="shared" si="178"/>
        <v>0</v>
      </c>
      <c r="CO74" s="43">
        <f t="shared" si="179"/>
        <v>0</v>
      </c>
      <c r="CP74" s="43">
        <f t="shared" si="180"/>
        <v>0</v>
      </c>
      <c r="CQ74" s="43">
        <f t="shared" si="181"/>
        <v>0</v>
      </c>
      <c r="CR74" s="43">
        <f t="shared" si="182"/>
        <v>0</v>
      </c>
      <c r="CS74" s="43">
        <f t="shared" si="183"/>
        <v>0</v>
      </c>
      <c r="CT74" s="43">
        <f t="shared" si="184"/>
        <v>0</v>
      </c>
      <c r="CU74" s="43">
        <f t="shared" si="185"/>
        <v>0</v>
      </c>
      <c r="CV74" s="43">
        <f t="shared" si="186"/>
        <v>0</v>
      </c>
      <c r="CW74" s="43">
        <f t="shared" si="187"/>
        <v>0</v>
      </c>
      <c r="CX74" s="43">
        <f t="shared" si="188"/>
        <v>43</v>
      </c>
      <c r="CY74" s="44">
        <f t="shared" si="189"/>
        <v>43</v>
      </c>
      <c r="CZ74" s="45"/>
      <c r="DA74" s="46">
        <f t="shared" si="190"/>
        <v>0</v>
      </c>
      <c r="DB74" s="46">
        <f t="shared" si="191"/>
        <v>0</v>
      </c>
      <c r="DC74" s="46">
        <f t="shared" si="192"/>
        <v>0</v>
      </c>
      <c r="DD74" s="46">
        <f t="shared" si="193"/>
        <v>0</v>
      </c>
      <c r="DE74" s="46">
        <f t="shared" si="194"/>
        <v>0</v>
      </c>
      <c r="DF74" s="46">
        <f t="shared" si="195"/>
        <v>0</v>
      </c>
      <c r="DG74" s="46">
        <f t="shared" si="196"/>
        <v>0</v>
      </c>
      <c r="DH74" s="46">
        <f t="shared" si="197"/>
        <v>0</v>
      </c>
      <c r="DI74" s="46">
        <f t="shared" si="198"/>
        <v>0</v>
      </c>
      <c r="DJ74" s="46">
        <f t="shared" si="199"/>
        <v>0</v>
      </c>
      <c r="DK74" s="46">
        <f t="shared" si="200"/>
        <v>0</v>
      </c>
      <c r="DL74" s="46">
        <f t="shared" si="201"/>
        <v>0</v>
      </c>
      <c r="DM74" s="46">
        <f t="shared" si="202"/>
        <v>0</v>
      </c>
      <c r="DN74" s="46">
        <f t="shared" si="203"/>
        <v>0</v>
      </c>
      <c r="DO74" s="46">
        <f t="shared" si="204"/>
        <v>0</v>
      </c>
      <c r="DP74" s="46">
        <f t="shared" si="205"/>
        <v>0</v>
      </c>
      <c r="DQ74" s="46">
        <f t="shared" si="206"/>
        <v>0</v>
      </c>
      <c r="DR74" s="46">
        <f t="shared" si="207"/>
        <v>0</v>
      </c>
      <c r="DS74" s="46">
        <f t="shared" si="208"/>
        <v>0</v>
      </c>
      <c r="DT74" s="46">
        <f t="shared" si="209"/>
        <v>0</v>
      </c>
      <c r="DU74" s="46">
        <f t="shared" si="210"/>
        <v>0</v>
      </c>
      <c r="DV74" s="46">
        <f t="shared" si="211"/>
        <v>0</v>
      </c>
      <c r="DW74" s="46">
        <f t="shared" si="212"/>
        <v>0</v>
      </c>
      <c r="DX74" s="46">
        <f t="shared" si="213"/>
        <v>0</v>
      </c>
      <c r="DY74" s="46">
        <f t="shared" si="214"/>
        <v>0</v>
      </c>
      <c r="DZ74" s="45">
        <f t="shared" si="215"/>
        <v>0</v>
      </c>
      <c r="EA74" s="45">
        <f t="shared" si="216"/>
        <v>0</v>
      </c>
      <c r="EB74" s="45">
        <f t="shared" si="217"/>
        <v>0</v>
      </c>
      <c r="EC74" s="45">
        <f t="shared" si="218"/>
        <v>0</v>
      </c>
      <c r="ED74" s="45">
        <f t="shared" si="219"/>
        <v>0</v>
      </c>
      <c r="EE74" s="45">
        <f t="shared" si="220"/>
        <v>0</v>
      </c>
      <c r="EF74" s="45">
        <f t="shared" si="221"/>
        <v>43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155"/>
        <v>68</v>
      </c>
      <c r="B75" s="1" t="s">
        <v>81</v>
      </c>
      <c r="C75" s="15"/>
      <c r="D75" s="32">
        <f>CY75-SUM($DA75:CHOOSE($DA$8,$DA75,$DB75,$DC75,$DD75,$DE75,$DF75,$DG75,$DH75,$DI75,$DJ75,$DK75,$DL75,$DM75,$DN75,$DO75,$DP75,$DQ75,$DR75,$DS75,$DT75,$DU75,$DV75,$DW75,$DX75))</f>
        <v>43</v>
      </c>
      <c r="E75" s="15"/>
      <c r="F75" s="84">
        <v>0</v>
      </c>
      <c r="G75" s="85">
        <v>0</v>
      </c>
      <c r="H75" s="86">
        <v>0</v>
      </c>
      <c r="I75" s="85">
        <v>0</v>
      </c>
      <c r="J75" s="86">
        <v>0</v>
      </c>
      <c r="K75" s="85">
        <v>0</v>
      </c>
      <c r="L75" s="86">
        <v>0</v>
      </c>
      <c r="M75" s="90">
        <v>0</v>
      </c>
      <c r="N75" s="86">
        <v>0</v>
      </c>
      <c r="O75" s="87">
        <v>0</v>
      </c>
      <c r="P75" s="86">
        <v>0</v>
      </c>
      <c r="Q75" s="85">
        <v>0</v>
      </c>
      <c r="R75" s="84">
        <v>0</v>
      </c>
      <c r="S75" s="85">
        <v>0</v>
      </c>
      <c r="T75" s="86">
        <v>0</v>
      </c>
      <c r="U75" s="85">
        <v>0</v>
      </c>
      <c r="V75" s="86">
        <v>0</v>
      </c>
      <c r="W75" s="85">
        <v>0</v>
      </c>
      <c r="X75" s="86">
        <v>0</v>
      </c>
      <c r="Y75" s="85">
        <v>0</v>
      </c>
      <c r="Z75" s="86">
        <v>0</v>
      </c>
      <c r="AA75" s="85">
        <v>0</v>
      </c>
      <c r="AB75" s="47">
        <v>0</v>
      </c>
      <c r="AC75" s="41">
        <v>0</v>
      </c>
      <c r="AD75" s="49">
        <v>0</v>
      </c>
      <c r="AE75" s="41">
        <v>0</v>
      </c>
      <c r="AF75" s="49">
        <v>0</v>
      </c>
      <c r="AG75" s="41">
        <v>0</v>
      </c>
      <c r="AH75" s="49">
        <v>0</v>
      </c>
      <c r="AI75" s="41">
        <v>0</v>
      </c>
      <c r="AJ75" s="49">
        <v>0</v>
      </c>
      <c r="AK75" s="41">
        <v>0</v>
      </c>
      <c r="AL75" s="49">
        <v>0</v>
      </c>
      <c r="AM75" s="50">
        <v>0</v>
      </c>
      <c r="AN75" s="49">
        <v>0</v>
      </c>
      <c r="AO75" s="41">
        <v>0</v>
      </c>
      <c r="AP75" s="49">
        <v>0</v>
      </c>
      <c r="AQ75" s="41">
        <v>0</v>
      </c>
      <c r="AR75" s="49">
        <v>0</v>
      </c>
      <c r="AS75" s="41">
        <v>0</v>
      </c>
      <c r="AT75" s="49">
        <v>0</v>
      </c>
      <c r="AU75" s="41">
        <v>0</v>
      </c>
      <c r="AV75" s="49">
        <v>0</v>
      </c>
      <c r="AW75" s="41">
        <v>0</v>
      </c>
      <c r="AX75" s="49">
        <v>0</v>
      </c>
      <c r="AY75" s="41">
        <v>0</v>
      </c>
      <c r="AZ75" s="49">
        <v>0</v>
      </c>
      <c r="BA75" s="41">
        <v>0</v>
      </c>
      <c r="BB75" s="49">
        <v>0</v>
      </c>
      <c r="BC75" s="41">
        <v>0</v>
      </c>
      <c r="BD75" s="49">
        <v>0</v>
      </c>
      <c r="BE75" s="41">
        <v>0</v>
      </c>
      <c r="BF75" s="49">
        <v>0</v>
      </c>
      <c r="BG75" s="41">
        <v>0</v>
      </c>
      <c r="BH75" s="49">
        <v>0</v>
      </c>
      <c r="BI75" s="41">
        <v>0</v>
      </c>
      <c r="BJ75" s="49">
        <v>0</v>
      </c>
      <c r="BK75" s="41">
        <v>0</v>
      </c>
      <c r="BL75" s="49">
        <v>0</v>
      </c>
      <c r="BM75" s="41">
        <v>0</v>
      </c>
      <c r="BN75" s="49">
        <v>0</v>
      </c>
      <c r="BO75" s="50">
        <v>0</v>
      </c>
      <c r="BP75" s="54">
        <v>8</v>
      </c>
      <c r="BQ75" s="71">
        <f t="shared" si="156"/>
        <v>43</v>
      </c>
      <c r="BR75" s="42"/>
      <c r="BS75" s="43">
        <f t="shared" si="157"/>
        <v>0</v>
      </c>
      <c r="BT75" s="43">
        <f t="shared" si="158"/>
        <v>0</v>
      </c>
      <c r="BU75" s="43">
        <f t="shared" si="159"/>
        <v>0</v>
      </c>
      <c r="BV75" s="43">
        <f t="shared" si="160"/>
        <v>0</v>
      </c>
      <c r="BW75" s="43">
        <f t="shared" si="161"/>
        <v>0</v>
      </c>
      <c r="BX75" s="43">
        <f t="shared" si="162"/>
        <v>0</v>
      </c>
      <c r="BY75" s="43">
        <f t="shared" si="163"/>
        <v>0</v>
      </c>
      <c r="BZ75" s="43">
        <f t="shared" si="164"/>
        <v>0</v>
      </c>
      <c r="CA75" s="43">
        <f t="shared" si="165"/>
        <v>0</v>
      </c>
      <c r="CB75" s="43">
        <f t="shared" si="166"/>
        <v>0</v>
      </c>
      <c r="CC75" s="43">
        <f t="shared" si="167"/>
        <v>0</v>
      </c>
      <c r="CD75" s="43">
        <f t="shared" si="168"/>
        <v>0</v>
      </c>
      <c r="CE75" s="43">
        <f t="shared" si="169"/>
        <v>0</v>
      </c>
      <c r="CF75" s="43">
        <f t="shared" si="170"/>
        <v>0</v>
      </c>
      <c r="CG75" s="43">
        <f t="shared" si="171"/>
        <v>0</v>
      </c>
      <c r="CH75" s="43">
        <f t="shared" si="172"/>
        <v>0</v>
      </c>
      <c r="CI75" s="43">
        <f t="shared" si="173"/>
        <v>0</v>
      </c>
      <c r="CJ75" s="43">
        <f t="shared" si="174"/>
        <v>0</v>
      </c>
      <c r="CK75" s="43">
        <f t="shared" si="175"/>
        <v>0</v>
      </c>
      <c r="CL75" s="43">
        <f t="shared" si="176"/>
        <v>0</v>
      </c>
      <c r="CM75" s="43">
        <f t="shared" si="177"/>
        <v>0</v>
      </c>
      <c r="CN75" s="43">
        <f t="shared" si="178"/>
        <v>0</v>
      </c>
      <c r="CO75" s="43">
        <f t="shared" si="179"/>
        <v>0</v>
      </c>
      <c r="CP75" s="43">
        <f t="shared" si="180"/>
        <v>0</v>
      </c>
      <c r="CQ75" s="43">
        <f t="shared" si="181"/>
        <v>0</v>
      </c>
      <c r="CR75" s="43">
        <f t="shared" si="182"/>
        <v>0</v>
      </c>
      <c r="CS75" s="43">
        <f t="shared" si="183"/>
        <v>0</v>
      </c>
      <c r="CT75" s="43">
        <f t="shared" si="184"/>
        <v>0</v>
      </c>
      <c r="CU75" s="43">
        <f t="shared" si="185"/>
        <v>0</v>
      </c>
      <c r="CV75" s="43">
        <f t="shared" si="186"/>
        <v>0</v>
      </c>
      <c r="CW75" s="43">
        <f t="shared" si="187"/>
        <v>0</v>
      </c>
      <c r="CX75" s="43">
        <f t="shared" si="188"/>
        <v>43</v>
      </c>
      <c r="CY75" s="44">
        <f t="shared" si="189"/>
        <v>43</v>
      </c>
      <c r="CZ75" s="45"/>
      <c r="DA75" s="46">
        <f t="shared" si="190"/>
        <v>0</v>
      </c>
      <c r="DB75" s="46">
        <f t="shared" si="191"/>
        <v>0</v>
      </c>
      <c r="DC75" s="46">
        <f t="shared" si="192"/>
        <v>0</v>
      </c>
      <c r="DD75" s="46">
        <f t="shared" si="193"/>
        <v>0</v>
      </c>
      <c r="DE75" s="46">
        <f t="shared" si="194"/>
        <v>0</v>
      </c>
      <c r="DF75" s="46">
        <f t="shared" si="195"/>
        <v>0</v>
      </c>
      <c r="DG75" s="46">
        <f t="shared" si="196"/>
        <v>0</v>
      </c>
      <c r="DH75" s="46">
        <f t="shared" si="197"/>
        <v>0</v>
      </c>
      <c r="DI75" s="46">
        <f t="shared" si="198"/>
        <v>0</v>
      </c>
      <c r="DJ75" s="46">
        <f t="shared" si="199"/>
        <v>0</v>
      </c>
      <c r="DK75" s="46">
        <f t="shared" si="200"/>
        <v>0</v>
      </c>
      <c r="DL75" s="46">
        <f t="shared" si="201"/>
        <v>0</v>
      </c>
      <c r="DM75" s="46">
        <f t="shared" si="202"/>
        <v>0</v>
      </c>
      <c r="DN75" s="46">
        <f t="shared" si="203"/>
        <v>0</v>
      </c>
      <c r="DO75" s="46">
        <f t="shared" si="204"/>
        <v>0</v>
      </c>
      <c r="DP75" s="46">
        <f t="shared" si="205"/>
        <v>0</v>
      </c>
      <c r="DQ75" s="46">
        <f t="shared" si="206"/>
        <v>0</v>
      </c>
      <c r="DR75" s="46">
        <f t="shared" si="207"/>
        <v>0</v>
      </c>
      <c r="DS75" s="46">
        <f t="shared" si="208"/>
        <v>0</v>
      </c>
      <c r="DT75" s="46">
        <f t="shared" si="209"/>
        <v>0</v>
      </c>
      <c r="DU75" s="46">
        <f t="shared" si="210"/>
        <v>0</v>
      </c>
      <c r="DV75" s="46">
        <f t="shared" si="211"/>
        <v>0</v>
      </c>
      <c r="DW75" s="46">
        <f t="shared" si="212"/>
        <v>0</v>
      </c>
      <c r="DX75" s="46">
        <f t="shared" si="213"/>
        <v>0</v>
      </c>
      <c r="DY75" s="46">
        <f t="shared" si="214"/>
        <v>0</v>
      </c>
      <c r="DZ75" s="45">
        <f t="shared" si="215"/>
        <v>0</v>
      </c>
      <c r="EA75" s="45">
        <f t="shared" si="216"/>
        <v>0</v>
      </c>
      <c r="EB75" s="45">
        <f t="shared" si="217"/>
        <v>0</v>
      </c>
      <c r="EC75" s="45">
        <f t="shared" si="218"/>
        <v>0</v>
      </c>
      <c r="ED75" s="45">
        <f t="shared" si="219"/>
        <v>0</v>
      </c>
      <c r="EE75" s="45">
        <f t="shared" si="220"/>
        <v>0</v>
      </c>
      <c r="EF75" s="45">
        <f t="shared" si="221"/>
        <v>43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155"/>
        <v>69</v>
      </c>
      <c r="B76" s="1" t="s">
        <v>82</v>
      </c>
      <c r="C76" s="15"/>
      <c r="D76" s="32">
        <f>CY76-SUM($DA76:CHOOSE($DA$8,$DA76,$DB76,$DC76,$DD76,$DE76,$DF76,$DG76,$DH76,$DI76,$DJ76,$DK76,$DL76,$DM76,$DN76,$DO76,$DP76,$DQ76,$DR76,$DS76,$DT76,$DU76,$DV76,$DW76,$DX76))</f>
        <v>43</v>
      </c>
      <c r="E76" s="15"/>
      <c r="F76" s="84">
        <v>0</v>
      </c>
      <c r="G76" s="88">
        <v>0</v>
      </c>
      <c r="H76" s="89">
        <v>0</v>
      </c>
      <c r="I76" s="88">
        <v>0</v>
      </c>
      <c r="J76" s="89">
        <v>0</v>
      </c>
      <c r="K76" s="88">
        <v>0</v>
      </c>
      <c r="L76" s="89">
        <v>0</v>
      </c>
      <c r="M76" s="90">
        <v>0</v>
      </c>
      <c r="N76" s="86">
        <v>0</v>
      </c>
      <c r="O76" s="87">
        <v>0</v>
      </c>
      <c r="P76" s="89">
        <v>0</v>
      </c>
      <c r="Q76" s="88">
        <v>0</v>
      </c>
      <c r="R76" s="84">
        <v>0</v>
      </c>
      <c r="S76" s="88">
        <v>0</v>
      </c>
      <c r="T76" s="89">
        <v>0</v>
      </c>
      <c r="U76" s="88">
        <v>0</v>
      </c>
      <c r="V76" s="89">
        <v>0</v>
      </c>
      <c r="W76" s="88">
        <v>0</v>
      </c>
      <c r="X76" s="89">
        <v>0</v>
      </c>
      <c r="Y76" s="88">
        <v>0</v>
      </c>
      <c r="Z76" s="89">
        <v>0</v>
      </c>
      <c r="AA76" s="88">
        <v>0</v>
      </c>
      <c r="AB76" s="47">
        <v>0</v>
      </c>
      <c r="AC76" s="71">
        <v>0</v>
      </c>
      <c r="AD76" s="68">
        <v>0</v>
      </c>
      <c r="AE76" s="71">
        <v>0</v>
      </c>
      <c r="AF76" s="68">
        <v>0</v>
      </c>
      <c r="AG76" s="71">
        <v>0</v>
      </c>
      <c r="AH76" s="68">
        <v>0</v>
      </c>
      <c r="AI76" s="71">
        <v>0</v>
      </c>
      <c r="AJ76" s="68">
        <v>0</v>
      </c>
      <c r="AK76" s="71">
        <v>0</v>
      </c>
      <c r="AL76" s="68">
        <v>0</v>
      </c>
      <c r="AM76" s="50">
        <v>0</v>
      </c>
      <c r="AN76" s="89">
        <v>0</v>
      </c>
      <c r="AO76" s="88">
        <v>0</v>
      </c>
      <c r="AP76" s="89">
        <v>0</v>
      </c>
      <c r="AQ76" s="88">
        <v>0</v>
      </c>
      <c r="AR76" s="89">
        <v>0</v>
      </c>
      <c r="AS76" s="88">
        <v>0</v>
      </c>
      <c r="AT76" s="89">
        <v>0</v>
      </c>
      <c r="AU76" s="88">
        <v>0</v>
      </c>
      <c r="AV76" s="89">
        <v>0</v>
      </c>
      <c r="AW76" s="88">
        <v>0</v>
      </c>
      <c r="AX76" s="89">
        <v>0</v>
      </c>
      <c r="AY76" s="88">
        <v>0</v>
      </c>
      <c r="AZ76" s="89">
        <v>0</v>
      </c>
      <c r="BA76" s="88">
        <v>0</v>
      </c>
      <c r="BB76" s="89">
        <v>0</v>
      </c>
      <c r="BC76" s="88">
        <v>0</v>
      </c>
      <c r="BD76" s="89">
        <v>0</v>
      </c>
      <c r="BE76" s="88">
        <v>0</v>
      </c>
      <c r="BF76" s="89">
        <v>0</v>
      </c>
      <c r="BG76" s="88">
        <v>0</v>
      </c>
      <c r="BH76" s="89">
        <v>0</v>
      </c>
      <c r="BI76" s="88">
        <v>0</v>
      </c>
      <c r="BJ76" s="89">
        <v>0</v>
      </c>
      <c r="BK76" s="88">
        <v>0</v>
      </c>
      <c r="BL76" s="89">
        <v>0</v>
      </c>
      <c r="BM76" s="88">
        <v>0</v>
      </c>
      <c r="BN76" s="89">
        <v>0</v>
      </c>
      <c r="BO76" s="87">
        <v>0</v>
      </c>
      <c r="BP76" s="55">
        <v>8</v>
      </c>
      <c r="BQ76" s="71">
        <f t="shared" si="156"/>
        <v>43</v>
      </c>
      <c r="BR76" s="42"/>
      <c r="BS76" s="43">
        <f t="shared" si="157"/>
        <v>0</v>
      </c>
      <c r="BT76" s="43">
        <f t="shared" si="158"/>
        <v>0</v>
      </c>
      <c r="BU76" s="43">
        <f t="shared" si="159"/>
        <v>0</v>
      </c>
      <c r="BV76" s="43">
        <f t="shared" si="160"/>
        <v>0</v>
      </c>
      <c r="BW76" s="43">
        <f t="shared" si="161"/>
        <v>0</v>
      </c>
      <c r="BX76" s="43">
        <f t="shared" si="162"/>
        <v>0</v>
      </c>
      <c r="BY76" s="43">
        <f t="shared" si="163"/>
        <v>0</v>
      </c>
      <c r="BZ76" s="43">
        <f t="shared" si="164"/>
        <v>0</v>
      </c>
      <c r="CA76" s="43">
        <f t="shared" si="165"/>
        <v>0</v>
      </c>
      <c r="CB76" s="43">
        <f t="shared" si="166"/>
        <v>0</v>
      </c>
      <c r="CC76" s="43">
        <f t="shared" si="167"/>
        <v>0</v>
      </c>
      <c r="CD76" s="43">
        <f t="shared" si="168"/>
        <v>0</v>
      </c>
      <c r="CE76" s="43">
        <f t="shared" si="169"/>
        <v>0</v>
      </c>
      <c r="CF76" s="43">
        <f t="shared" si="170"/>
        <v>0</v>
      </c>
      <c r="CG76" s="43">
        <f t="shared" si="171"/>
        <v>0</v>
      </c>
      <c r="CH76" s="43">
        <f t="shared" si="172"/>
        <v>0</v>
      </c>
      <c r="CI76" s="43">
        <f t="shared" si="173"/>
        <v>0</v>
      </c>
      <c r="CJ76" s="43">
        <f t="shared" si="174"/>
        <v>0</v>
      </c>
      <c r="CK76" s="43">
        <f t="shared" si="175"/>
        <v>0</v>
      </c>
      <c r="CL76" s="43">
        <f t="shared" si="176"/>
        <v>0</v>
      </c>
      <c r="CM76" s="43">
        <f t="shared" si="177"/>
        <v>0</v>
      </c>
      <c r="CN76" s="43">
        <f t="shared" si="178"/>
        <v>0</v>
      </c>
      <c r="CO76" s="43">
        <f t="shared" si="179"/>
        <v>0</v>
      </c>
      <c r="CP76" s="43">
        <f t="shared" si="180"/>
        <v>0</v>
      </c>
      <c r="CQ76" s="43">
        <f t="shared" si="181"/>
        <v>0</v>
      </c>
      <c r="CR76" s="43">
        <f t="shared" si="182"/>
        <v>0</v>
      </c>
      <c r="CS76" s="43">
        <f t="shared" si="183"/>
        <v>0</v>
      </c>
      <c r="CT76" s="43">
        <f t="shared" si="184"/>
        <v>0</v>
      </c>
      <c r="CU76" s="43">
        <f t="shared" si="185"/>
        <v>0</v>
      </c>
      <c r="CV76" s="43">
        <f t="shared" si="186"/>
        <v>0</v>
      </c>
      <c r="CW76" s="43">
        <f t="shared" si="187"/>
        <v>0</v>
      </c>
      <c r="CX76" s="43">
        <f t="shared" si="188"/>
        <v>43</v>
      </c>
      <c r="CY76" s="44">
        <f t="shared" si="189"/>
        <v>43</v>
      </c>
      <c r="CZ76" s="45"/>
      <c r="DA76" s="46">
        <f t="shared" si="190"/>
        <v>0</v>
      </c>
      <c r="DB76" s="46">
        <f t="shared" si="191"/>
        <v>0</v>
      </c>
      <c r="DC76" s="46">
        <f t="shared" si="192"/>
        <v>0</v>
      </c>
      <c r="DD76" s="46">
        <f t="shared" si="193"/>
        <v>0</v>
      </c>
      <c r="DE76" s="46">
        <f t="shared" si="194"/>
        <v>0</v>
      </c>
      <c r="DF76" s="46">
        <f t="shared" si="195"/>
        <v>0</v>
      </c>
      <c r="DG76" s="46">
        <f t="shared" si="196"/>
        <v>0</v>
      </c>
      <c r="DH76" s="46">
        <f t="shared" si="197"/>
        <v>0</v>
      </c>
      <c r="DI76" s="46">
        <f t="shared" si="198"/>
        <v>0</v>
      </c>
      <c r="DJ76" s="46">
        <f t="shared" si="199"/>
        <v>0</v>
      </c>
      <c r="DK76" s="46">
        <f t="shared" si="200"/>
        <v>0</v>
      </c>
      <c r="DL76" s="46">
        <f t="shared" si="201"/>
        <v>0</v>
      </c>
      <c r="DM76" s="46">
        <f t="shared" si="202"/>
        <v>0</v>
      </c>
      <c r="DN76" s="46">
        <f t="shared" si="203"/>
        <v>0</v>
      </c>
      <c r="DO76" s="46">
        <f t="shared" si="204"/>
        <v>0</v>
      </c>
      <c r="DP76" s="46">
        <f t="shared" si="205"/>
        <v>0</v>
      </c>
      <c r="DQ76" s="46">
        <f t="shared" si="206"/>
        <v>0</v>
      </c>
      <c r="DR76" s="46">
        <f t="shared" si="207"/>
        <v>0</v>
      </c>
      <c r="DS76" s="46">
        <f t="shared" si="208"/>
        <v>0</v>
      </c>
      <c r="DT76" s="46">
        <f t="shared" si="209"/>
        <v>0</v>
      </c>
      <c r="DU76" s="46">
        <f t="shared" si="210"/>
        <v>0</v>
      </c>
      <c r="DV76" s="46">
        <f t="shared" si="211"/>
        <v>0</v>
      </c>
      <c r="DW76" s="46">
        <f t="shared" si="212"/>
        <v>0</v>
      </c>
      <c r="DX76" s="46">
        <f t="shared" si="213"/>
        <v>0</v>
      </c>
      <c r="DY76" s="46">
        <f t="shared" si="214"/>
        <v>0</v>
      </c>
      <c r="DZ76" s="45">
        <f t="shared" si="215"/>
        <v>0</v>
      </c>
      <c r="EA76" s="45">
        <f t="shared" si="216"/>
        <v>0</v>
      </c>
      <c r="EB76" s="45">
        <f t="shared" si="217"/>
        <v>0</v>
      </c>
      <c r="EC76" s="45">
        <f t="shared" si="218"/>
        <v>0</v>
      </c>
      <c r="ED76" s="45">
        <f t="shared" si="219"/>
        <v>0</v>
      </c>
      <c r="EE76" s="45">
        <f t="shared" si="220"/>
        <v>0</v>
      </c>
      <c r="EF76" s="45">
        <f t="shared" si="221"/>
        <v>43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155"/>
        <v>70</v>
      </c>
      <c r="B77" s="1" t="s">
        <v>83</v>
      </c>
      <c r="C77" s="15"/>
      <c r="D77" s="32">
        <f>CY77-SUM($DA77:CHOOSE($DA$8,$DA77,$DB77,$DC77,$DD77,$DE77,$DF77,$DG77,$DH77,$DI77,$DJ77,$DK77,$DL77,$DM77,$DN77,$DO77,$DP77,$DQ77,$DR77,$DS77,$DT77,$DU77,$DV77,$DW77,$DX77))</f>
        <v>43</v>
      </c>
      <c r="E77" s="15"/>
      <c r="F77" s="84">
        <v>0</v>
      </c>
      <c r="G77" s="88">
        <v>0</v>
      </c>
      <c r="H77" s="89">
        <v>0</v>
      </c>
      <c r="I77" s="88">
        <v>0</v>
      </c>
      <c r="J77" s="89">
        <v>0</v>
      </c>
      <c r="K77" s="88">
        <v>0</v>
      </c>
      <c r="L77" s="89">
        <v>0</v>
      </c>
      <c r="M77" s="90">
        <v>0</v>
      </c>
      <c r="N77" s="86">
        <v>0</v>
      </c>
      <c r="O77" s="87">
        <v>0</v>
      </c>
      <c r="P77" s="89">
        <v>0</v>
      </c>
      <c r="Q77" s="88">
        <v>0</v>
      </c>
      <c r="R77" s="84">
        <v>0</v>
      </c>
      <c r="S77" s="88">
        <v>0</v>
      </c>
      <c r="T77" s="89">
        <v>0</v>
      </c>
      <c r="U77" s="88">
        <v>0</v>
      </c>
      <c r="V77" s="89">
        <v>0</v>
      </c>
      <c r="W77" s="88">
        <v>0</v>
      </c>
      <c r="X77" s="89">
        <v>0</v>
      </c>
      <c r="Y77" s="88">
        <v>0</v>
      </c>
      <c r="Z77" s="89">
        <v>0</v>
      </c>
      <c r="AA77" s="88">
        <v>0</v>
      </c>
      <c r="AB77" s="47">
        <v>0</v>
      </c>
      <c r="AC77" s="71">
        <v>0</v>
      </c>
      <c r="AD77" s="68">
        <v>0</v>
      </c>
      <c r="AE77" s="71">
        <v>0</v>
      </c>
      <c r="AF77" s="68">
        <v>0</v>
      </c>
      <c r="AG77" s="71">
        <v>0</v>
      </c>
      <c r="AH77" s="68">
        <v>0</v>
      </c>
      <c r="AI77" s="71">
        <v>0</v>
      </c>
      <c r="AJ77" s="68">
        <v>0</v>
      </c>
      <c r="AK77" s="71">
        <v>0</v>
      </c>
      <c r="AL77" s="68">
        <v>0</v>
      </c>
      <c r="AM77" s="50">
        <v>0</v>
      </c>
      <c r="AN77" s="89">
        <v>0</v>
      </c>
      <c r="AO77" s="88">
        <v>0</v>
      </c>
      <c r="AP77" s="89">
        <v>0</v>
      </c>
      <c r="AQ77" s="88">
        <v>0</v>
      </c>
      <c r="AR77" s="89">
        <v>0</v>
      </c>
      <c r="AS77" s="88">
        <v>0</v>
      </c>
      <c r="AT77" s="89">
        <v>0</v>
      </c>
      <c r="AU77" s="88">
        <v>0</v>
      </c>
      <c r="AV77" s="89">
        <v>0</v>
      </c>
      <c r="AW77" s="88">
        <v>0</v>
      </c>
      <c r="AX77" s="89">
        <v>0</v>
      </c>
      <c r="AY77" s="88">
        <v>0</v>
      </c>
      <c r="AZ77" s="89">
        <v>0</v>
      </c>
      <c r="BA77" s="88">
        <v>0</v>
      </c>
      <c r="BB77" s="89">
        <v>0</v>
      </c>
      <c r="BC77" s="88">
        <v>0</v>
      </c>
      <c r="BD77" s="89">
        <v>0</v>
      </c>
      <c r="BE77" s="88">
        <v>0</v>
      </c>
      <c r="BF77" s="89">
        <v>0</v>
      </c>
      <c r="BG77" s="88">
        <v>0</v>
      </c>
      <c r="BH77" s="89">
        <v>0</v>
      </c>
      <c r="BI77" s="88">
        <v>0</v>
      </c>
      <c r="BJ77" s="89">
        <v>0</v>
      </c>
      <c r="BK77" s="88">
        <v>0</v>
      </c>
      <c r="BL77" s="89">
        <v>0</v>
      </c>
      <c r="BM77" s="88">
        <v>0</v>
      </c>
      <c r="BN77" s="89">
        <v>0</v>
      </c>
      <c r="BO77" s="87">
        <v>0</v>
      </c>
      <c r="BP77" s="59">
        <v>8</v>
      </c>
      <c r="BQ77" s="71">
        <f t="shared" si="156"/>
        <v>43</v>
      </c>
      <c r="BR77" s="42"/>
      <c r="BS77" s="43">
        <f t="shared" si="157"/>
        <v>0</v>
      </c>
      <c r="BT77" s="43">
        <f t="shared" si="158"/>
        <v>0</v>
      </c>
      <c r="BU77" s="43">
        <f t="shared" si="159"/>
        <v>0</v>
      </c>
      <c r="BV77" s="43">
        <f t="shared" si="160"/>
        <v>0</v>
      </c>
      <c r="BW77" s="43">
        <f t="shared" si="161"/>
        <v>0</v>
      </c>
      <c r="BX77" s="43">
        <f t="shared" si="162"/>
        <v>0</v>
      </c>
      <c r="BY77" s="43">
        <f t="shared" si="163"/>
        <v>0</v>
      </c>
      <c r="BZ77" s="43">
        <f t="shared" si="164"/>
        <v>0</v>
      </c>
      <c r="CA77" s="43">
        <f t="shared" si="165"/>
        <v>0</v>
      </c>
      <c r="CB77" s="43">
        <f t="shared" si="166"/>
        <v>0</v>
      </c>
      <c r="CC77" s="43">
        <f t="shared" si="167"/>
        <v>0</v>
      </c>
      <c r="CD77" s="43">
        <f t="shared" si="168"/>
        <v>0</v>
      </c>
      <c r="CE77" s="43">
        <f t="shared" si="169"/>
        <v>0</v>
      </c>
      <c r="CF77" s="43">
        <f t="shared" si="170"/>
        <v>0</v>
      </c>
      <c r="CG77" s="43">
        <f t="shared" si="171"/>
        <v>0</v>
      </c>
      <c r="CH77" s="43">
        <f t="shared" si="172"/>
        <v>0</v>
      </c>
      <c r="CI77" s="43">
        <f t="shared" si="173"/>
        <v>0</v>
      </c>
      <c r="CJ77" s="43">
        <f t="shared" si="174"/>
        <v>0</v>
      </c>
      <c r="CK77" s="43">
        <f t="shared" si="175"/>
        <v>0</v>
      </c>
      <c r="CL77" s="43">
        <f t="shared" si="176"/>
        <v>0</v>
      </c>
      <c r="CM77" s="43">
        <f t="shared" si="177"/>
        <v>0</v>
      </c>
      <c r="CN77" s="43">
        <f t="shared" si="178"/>
        <v>0</v>
      </c>
      <c r="CO77" s="43">
        <f t="shared" si="179"/>
        <v>0</v>
      </c>
      <c r="CP77" s="43">
        <f t="shared" si="180"/>
        <v>0</v>
      </c>
      <c r="CQ77" s="43">
        <f t="shared" si="181"/>
        <v>0</v>
      </c>
      <c r="CR77" s="43">
        <f t="shared" si="182"/>
        <v>0</v>
      </c>
      <c r="CS77" s="43">
        <f t="shared" si="183"/>
        <v>0</v>
      </c>
      <c r="CT77" s="43">
        <f t="shared" si="184"/>
        <v>0</v>
      </c>
      <c r="CU77" s="43">
        <f t="shared" si="185"/>
        <v>0</v>
      </c>
      <c r="CV77" s="43">
        <f t="shared" si="186"/>
        <v>0</v>
      </c>
      <c r="CW77" s="43">
        <f t="shared" si="187"/>
        <v>0</v>
      </c>
      <c r="CX77" s="43">
        <f t="shared" si="188"/>
        <v>43</v>
      </c>
      <c r="CY77" s="44">
        <f t="shared" si="189"/>
        <v>43</v>
      </c>
      <c r="CZ77" s="45"/>
      <c r="DA77" s="46">
        <f t="shared" si="190"/>
        <v>0</v>
      </c>
      <c r="DB77" s="46">
        <f t="shared" si="191"/>
        <v>0</v>
      </c>
      <c r="DC77" s="46">
        <f t="shared" si="192"/>
        <v>0</v>
      </c>
      <c r="DD77" s="46">
        <f t="shared" si="193"/>
        <v>0</v>
      </c>
      <c r="DE77" s="46">
        <f t="shared" si="194"/>
        <v>0</v>
      </c>
      <c r="DF77" s="46">
        <f t="shared" si="195"/>
        <v>0</v>
      </c>
      <c r="DG77" s="46">
        <f t="shared" si="196"/>
        <v>0</v>
      </c>
      <c r="DH77" s="46">
        <f t="shared" si="197"/>
        <v>0</v>
      </c>
      <c r="DI77" s="46">
        <f t="shared" si="198"/>
        <v>0</v>
      </c>
      <c r="DJ77" s="46">
        <f t="shared" si="199"/>
        <v>0</v>
      </c>
      <c r="DK77" s="46">
        <f t="shared" si="200"/>
        <v>0</v>
      </c>
      <c r="DL77" s="46">
        <f t="shared" si="201"/>
        <v>0</v>
      </c>
      <c r="DM77" s="46">
        <f t="shared" si="202"/>
        <v>0</v>
      </c>
      <c r="DN77" s="46">
        <f t="shared" si="203"/>
        <v>0</v>
      </c>
      <c r="DO77" s="46">
        <f t="shared" si="204"/>
        <v>0</v>
      </c>
      <c r="DP77" s="46">
        <f t="shared" si="205"/>
        <v>0</v>
      </c>
      <c r="DQ77" s="46">
        <f t="shared" si="206"/>
        <v>0</v>
      </c>
      <c r="DR77" s="46">
        <f t="shared" si="207"/>
        <v>0</v>
      </c>
      <c r="DS77" s="46">
        <f t="shared" si="208"/>
        <v>0</v>
      </c>
      <c r="DT77" s="46">
        <f t="shared" si="209"/>
        <v>0</v>
      </c>
      <c r="DU77" s="46">
        <f t="shared" si="210"/>
        <v>0</v>
      </c>
      <c r="DV77" s="46">
        <f t="shared" si="211"/>
        <v>0</v>
      </c>
      <c r="DW77" s="46">
        <f t="shared" si="212"/>
        <v>0</v>
      </c>
      <c r="DX77" s="46">
        <f t="shared" si="213"/>
        <v>0</v>
      </c>
      <c r="DY77" s="46">
        <f t="shared" si="214"/>
        <v>0</v>
      </c>
      <c r="DZ77" s="45">
        <f t="shared" si="215"/>
        <v>0</v>
      </c>
      <c r="EA77" s="45">
        <f t="shared" si="216"/>
        <v>0</v>
      </c>
      <c r="EB77" s="45">
        <f t="shared" si="217"/>
        <v>0</v>
      </c>
      <c r="EC77" s="45">
        <f t="shared" si="218"/>
        <v>0</v>
      </c>
      <c r="ED77" s="45">
        <f t="shared" si="219"/>
        <v>0</v>
      </c>
      <c r="EE77" s="45">
        <f t="shared" si="220"/>
        <v>0</v>
      </c>
      <c r="EF77" s="45">
        <f t="shared" si="221"/>
        <v>43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155"/>
        <v>71</v>
      </c>
      <c r="B78" s="79" t="s">
        <v>42</v>
      </c>
      <c r="C78" s="15"/>
      <c r="D78" s="32">
        <f>CY78-SUM($DA78:CHOOSE($DA$8,$DA78,$DB78,$DC78,$DD78,$DE78,$DF78,$DG78,$DH78,$DI78,$DJ78,$DK78,$DL78,$DM78,$DN78,$DO78,$DP78,$DQ78,$DR78,$DS78,$DT78,$DU78,$DV78,$DW78,$DX78))</f>
        <v>42</v>
      </c>
      <c r="E78" s="15"/>
      <c r="F78" s="47">
        <v>0</v>
      </c>
      <c r="G78" s="41">
        <v>0</v>
      </c>
      <c r="H78" s="49">
        <v>0</v>
      </c>
      <c r="I78" s="41">
        <v>0</v>
      </c>
      <c r="J78" s="49">
        <v>0</v>
      </c>
      <c r="K78" s="41">
        <v>0</v>
      </c>
      <c r="L78" s="49">
        <v>0</v>
      </c>
      <c r="M78" s="61">
        <v>0</v>
      </c>
      <c r="N78" s="49">
        <v>0</v>
      </c>
      <c r="O78" s="50">
        <v>0</v>
      </c>
      <c r="P78" s="49">
        <v>0</v>
      </c>
      <c r="Q78" s="41">
        <v>0</v>
      </c>
      <c r="R78" s="47">
        <v>0</v>
      </c>
      <c r="S78" s="41">
        <v>0</v>
      </c>
      <c r="T78" s="49">
        <v>0</v>
      </c>
      <c r="U78" s="41">
        <v>6</v>
      </c>
      <c r="V78" s="49">
        <v>0</v>
      </c>
      <c r="W78" s="41">
        <v>0</v>
      </c>
      <c r="X78" s="49">
        <v>0</v>
      </c>
      <c r="Y78" s="41">
        <v>0</v>
      </c>
      <c r="Z78" s="49">
        <v>0</v>
      </c>
      <c r="AA78" s="41">
        <v>0</v>
      </c>
      <c r="AB78" s="47">
        <v>0</v>
      </c>
      <c r="AC78" s="71">
        <v>0</v>
      </c>
      <c r="AD78" s="68">
        <v>0</v>
      </c>
      <c r="AE78" s="71">
        <v>0</v>
      </c>
      <c r="AF78" s="68">
        <v>0</v>
      </c>
      <c r="AG78" s="71">
        <v>0</v>
      </c>
      <c r="AH78" s="68">
        <v>0</v>
      </c>
      <c r="AI78" s="71">
        <v>0</v>
      </c>
      <c r="AJ78" s="68">
        <v>0</v>
      </c>
      <c r="AK78" s="71">
        <v>0</v>
      </c>
      <c r="AL78" s="68">
        <v>0</v>
      </c>
      <c r="AM78" s="50">
        <v>0</v>
      </c>
      <c r="AN78" s="49">
        <v>0</v>
      </c>
      <c r="AO78" s="41">
        <v>0</v>
      </c>
      <c r="AP78" s="68">
        <v>0</v>
      </c>
      <c r="AQ78" s="71">
        <v>0</v>
      </c>
      <c r="AR78" s="68">
        <v>0</v>
      </c>
      <c r="AS78" s="71">
        <v>0</v>
      </c>
      <c r="AT78" s="49">
        <v>0</v>
      </c>
      <c r="AU78" s="41">
        <v>0</v>
      </c>
      <c r="AV78" s="68">
        <v>0</v>
      </c>
      <c r="AW78" s="71">
        <v>0</v>
      </c>
      <c r="AX78" s="68">
        <v>0</v>
      </c>
      <c r="AY78" s="71">
        <v>0</v>
      </c>
      <c r="AZ78" s="68">
        <v>0</v>
      </c>
      <c r="BA78" s="71">
        <v>0</v>
      </c>
      <c r="BB78" s="49">
        <v>0</v>
      </c>
      <c r="BC78" s="41">
        <v>0</v>
      </c>
      <c r="BD78" s="68">
        <v>0</v>
      </c>
      <c r="BE78" s="71">
        <v>0</v>
      </c>
      <c r="BF78" s="68">
        <v>0</v>
      </c>
      <c r="BG78" s="71">
        <v>0</v>
      </c>
      <c r="BH78" s="68">
        <v>0</v>
      </c>
      <c r="BI78" s="71">
        <v>0</v>
      </c>
      <c r="BJ78" s="68">
        <v>0</v>
      </c>
      <c r="BK78" s="71">
        <v>0</v>
      </c>
      <c r="BL78" s="68">
        <v>0</v>
      </c>
      <c r="BM78" s="71">
        <v>0</v>
      </c>
      <c r="BN78" s="68">
        <v>0</v>
      </c>
      <c r="BO78" s="50">
        <v>0</v>
      </c>
      <c r="BP78" s="56">
        <v>15</v>
      </c>
      <c r="BQ78" s="78">
        <f t="shared" si="156"/>
        <v>36</v>
      </c>
      <c r="BR78" s="42"/>
      <c r="BS78" s="43">
        <f t="shared" si="157"/>
        <v>0</v>
      </c>
      <c r="BT78" s="43">
        <f t="shared" si="158"/>
        <v>0</v>
      </c>
      <c r="BU78" s="43">
        <f t="shared" si="159"/>
        <v>0</v>
      </c>
      <c r="BV78" s="43">
        <f t="shared" si="160"/>
        <v>0</v>
      </c>
      <c r="BW78" s="43">
        <f t="shared" si="161"/>
        <v>0</v>
      </c>
      <c r="BX78" s="43">
        <f t="shared" si="162"/>
        <v>0</v>
      </c>
      <c r="BY78" s="43">
        <f t="shared" si="163"/>
        <v>0</v>
      </c>
      <c r="BZ78" s="43">
        <f t="shared" si="164"/>
        <v>6</v>
      </c>
      <c r="CA78" s="43">
        <f t="shared" si="165"/>
        <v>0</v>
      </c>
      <c r="CB78" s="43">
        <f t="shared" si="166"/>
        <v>0</v>
      </c>
      <c r="CC78" s="43">
        <f t="shared" si="167"/>
        <v>0</v>
      </c>
      <c r="CD78" s="43">
        <f t="shared" si="168"/>
        <v>0</v>
      </c>
      <c r="CE78" s="43">
        <f t="shared" si="169"/>
        <v>0</v>
      </c>
      <c r="CF78" s="43">
        <f t="shared" si="170"/>
        <v>0</v>
      </c>
      <c r="CG78" s="43">
        <f t="shared" si="171"/>
        <v>0</v>
      </c>
      <c r="CH78" s="43">
        <f t="shared" si="172"/>
        <v>0</v>
      </c>
      <c r="CI78" s="43">
        <f t="shared" si="173"/>
        <v>0</v>
      </c>
      <c r="CJ78" s="43">
        <f t="shared" si="174"/>
        <v>0</v>
      </c>
      <c r="CK78" s="43">
        <f t="shared" si="175"/>
        <v>0</v>
      </c>
      <c r="CL78" s="43">
        <f t="shared" si="176"/>
        <v>0</v>
      </c>
      <c r="CM78" s="43">
        <f t="shared" si="177"/>
        <v>0</v>
      </c>
      <c r="CN78" s="43">
        <f t="shared" si="178"/>
        <v>0</v>
      </c>
      <c r="CO78" s="43">
        <f t="shared" si="179"/>
        <v>0</v>
      </c>
      <c r="CP78" s="43">
        <f t="shared" si="180"/>
        <v>0</v>
      </c>
      <c r="CQ78" s="43">
        <f t="shared" si="181"/>
        <v>0</v>
      </c>
      <c r="CR78" s="43">
        <f t="shared" si="182"/>
        <v>0</v>
      </c>
      <c r="CS78" s="43">
        <f t="shared" si="183"/>
        <v>0</v>
      </c>
      <c r="CT78" s="43">
        <f t="shared" si="184"/>
        <v>0</v>
      </c>
      <c r="CU78" s="43">
        <f t="shared" si="185"/>
        <v>0</v>
      </c>
      <c r="CV78" s="43">
        <f t="shared" si="186"/>
        <v>0</v>
      </c>
      <c r="CW78" s="43">
        <f t="shared" si="187"/>
        <v>0</v>
      </c>
      <c r="CX78" s="43">
        <f t="shared" si="188"/>
        <v>36</v>
      </c>
      <c r="CY78" s="44">
        <f t="shared" si="189"/>
        <v>42</v>
      </c>
      <c r="CZ78" s="45"/>
      <c r="DA78" s="46">
        <f t="shared" si="190"/>
        <v>0</v>
      </c>
      <c r="DB78" s="46">
        <f t="shared" si="191"/>
        <v>0</v>
      </c>
      <c r="DC78" s="46">
        <f t="shared" si="192"/>
        <v>0</v>
      </c>
      <c r="DD78" s="46">
        <f t="shared" si="193"/>
        <v>0</v>
      </c>
      <c r="DE78" s="46">
        <f t="shared" si="194"/>
        <v>0</v>
      </c>
      <c r="DF78" s="46">
        <f t="shared" si="195"/>
        <v>0</v>
      </c>
      <c r="DG78" s="46">
        <f t="shared" si="196"/>
        <v>0</v>
      </c>
      <c r="DH78" s="46">
        <f t="shared" si="197"/>
        <v>0</v>
      </c>
      <c r="DI78" s="46">
        <f t="shared" si="198"/>
        <v>0</v>
      </c>
      <c r="DJ78" s="46">
        <f t="shared" si="199"/>
        <v>0</v>
      </c>
      <c r="DK78" s="46">
        <f t="shared" si="200"/>
        <v>0</v>
      </c>
      <c r="DL78" s="46">
        <f t="shared" si="201"/>
        <v>0</v>
      </c>
      <c r="DM78" s="46">
        <f t="shared" si="202"/>
        <v>0</v>
      </c>
      <c r="DN78" s="46">
        <f t="shared" si="203"/>
        <v>0</v>
      </c>
      <c r="DO78" s="46">
        <f t="shared" si="204"/>
        <v>0</v>
      </c>
      <c r="DP78" s="46">
        <f t="shared" si="205"/>
        <v>0</v>
      </c>
      <c r="DQ78" s="46">
        <f t="shared" si="206"/>
        <v>0</v>
      </c>
      <c r="DR78" s="46">
        <f t="shared" si="207"/>
        <v>0</v>
      </c>
      <c r="DS78" s="46">
        <f t="shared" si="208"/>
        <v>0</v>
      </c>
      <c r="DT78" s="46">
        <f t="shared" si="209"/>
        <v>0</v>
      </c>
      <c r="DU78" s="46">
        <f t="shared" si="210"/>
        <v>0</v>
      </c>
      <c r="DV78" s="46">
        <f t="shared" si="211"/>
        <v>0</v>
      </c>
      <c r="DW78" s="46">
        <f t="shared" si="212"/>
        <v>0</v>
      </c>
      <c r="DX78" s="46">
        <f t="shared" si="213"/>
        <v>0</v>
      </c>
      <c r="DY78" s="46">
        <f t="shared" si="214"/>
        <v>0</v>
      </c>
      <c r="DZ78" s="45">
        <f t="shared" si="215"/>
        <v>0</v>
      </c>
      <c r="EA78" s="45">
        <f t="shared" si="216"/>
        <v>0</v>
      </c>
      <c r="EB78" s="45">
        <f t="shared" si="217"/>
        <v>0</v>
      </c>
      <c r="EC78" s="45">
        <f t="shared" si="218"/>
        <v>0</v>
      </c>
      <c r="ED78" s="45">
        <f t="shared" si="219"/>
        <v>0</v>
      </c>
      <c r="EE78" s="45">
        <f t="shared" si="220"/>
        <v>6</v>
      </c>
      <c r="EF78" s="45">
        <f t="shared" si="221"/>
        <v>36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155"/>
        <v>72</v>
      </c>
      <c r="B79" s="1" t="s">
        <v>84</v>
      </c>
      <c r="C79" s="15"/>
      <c r="D79" s="32">
        <f>CY79-SUM($DA79:CHOOSE($DA$8,$DA79,$DB79,$DC79,$DD79,$DE79,$DF79,$DG79,$DH79,$DI79,$DJ79,$DK79,$DL79,$DM79,$DN79,$DO79,$DP79,$DQ79,$DR79,$DS79,$DT79,$DU79,$DV79,$DW79,$DX79))</f>
        <v>42</v>
      </c>
      <c r="E79" s="15"/>
      <c r="F79" s="47">
        <v>0</v>
      </c>
      <c r="G79" s="41">
        <v>0</v>
      </c>
      <c r="H79" s="49">
        <v>0</v>
      </c>
      <c r="I79" s="41">
        <v>0</v>
      </c>
      <c r="J79" s="49">
        <v>0</v>
      </c>
      <c r="K79" s="41">
        <v>0</v>
      </c>
      <c r="L79" s="49">
        <v>0</v>
      </c>
      <c r="M79" s="61">
        <v>0</v>
      </c>
      <c r="N79" s="49">
        <v>0</v>
      </c>
      <c r="O79" s="50">
        <v>0</v>
      </c>
      <c r="P79" s="49">
        <v>0</v>
      </c>
      <c r="Q79" s="41">
        <v>0</v>
      </c>
      <c r="R79" s="47">
        <v>0</v>
      </c>
      <c r="S79" s="41">
        <v>0</v>
      </c>
      <c r="T79" s="49">
        <v>0</v>
      </c>
      <c r="U79" s="41">
        <v>0</v>
      </c>
      <c r="V79" s="49">
        <v>0</v>
      </c>
      <c r="W79" s="41">
        <v>0</v>
      </c>
      <c r="X79" s="49">
        <v>0</v>
      </c>
      <c r="Y79" s="41">
        <v>0</v>
      </c>
      <c r="Z79" s="49">
        <v>0</v>
      </c>
      <c r="AA79" s="41">
        <v>0</v>
      </c>
      <c r="AB79" s="47">
        <v>0</v>
      </c>
      <c r="AC79" s="41">
        <v>0</v>
      </c>
      <c r="AD79" s="49">
        <v>0</v>
      </c>
      <c r="AE79" s="41">
        <v>0</v>
      </c>
      <c r="AF79" s="49">
        <v>0</v>
      </c>
      <c r="AG79" s="41">
        <v>0</v>
      </c>
      <c r="AH79" s="49">
        <v>0</v>
      </c>
      <c r="AI79" s="41">
        <v>0</v>
      </c>
      <c r="AJ79" s="49">
        <v>0</v>
      </c>
      <c r="AK79" s="41">
        <v>0</v>
      </c>
      <c r="AL79" s="49">
        <v>0</v>
      </c>
      <c r="AM79" s="50">
        <v>0</v>
      </c>
      <c r="AN79" s="49">
        <v>0</v>
      </c>
      <c r="AO79" s="41">
        <v>0</v>
      </c>
      <c r="AP79" s="49">
        <v>0</v>
      </c>
      <c r="AQ79" s="41">
        <v>0</v>
      </c>
      <c r="AR79" s="49">
        <v>0</v>
      </c>
      <c r="AS79" s="41">
        <v>0</v>
      </c>
      <c r="AT79" s="49">
        <v>0</v>
      </c>
      <c r="AU79" s="41">
        <v>0</v>
      </c>
      <c r="AV79" s="49">
        <v>0</v>
      </c>
      <c r="AW79" s="41">
        <v>0</v>
      </c>
      <c r="AX79" s="49">
        <v>0</v>
      </c>
      <c r="AY79" s="41">
        <v>0</v>
      </c>
      <c r="AZ79" s="49">
        <v>0</v>
      </c>
      <c r="BA79" s="41">
        <v>0</v>
      </c>
      <c r="BB79" s="49">
        <v>0</v>
      </c>
      <c r="BC79" s="41">
        <v>0</v>
      </c>
      <c r="BD79" s="49">
        <v>0</v>
      </c>
      <c r="BE79" s="41">
        <v>0</v>
      </c>
      <c r="BF79" s="49">
        <v>0</v>
      </c>
      <c r="BG79" s="41">
        <v>0</v>
      </c>
      <c r="BH79" s="49">
        <v>0</v>
      </c>
      <c r="BI79" s="41">
        <v>0</v>
      </c>
      <c r="BJ79" s="49">
        <v>0</v>
      </c>
      <c r="BK79" s="41">
        <v>0</v>
      </c>
      <c r="BL79" s="49">
        <v>0</v>
      </c>
      <c r="BM79" s="41">
        <v>0</v>
      </c>
      <c r="BN79" s="49">
        <v>0</v>
      </c>
      <c r="BO79" s="50">
        <v>0</v>
      </c>
      <c r="BP79" s="58">
        <v>9</v>
      </c>
      <c r="BQ79" s="61">
        <f t="shared" si="156"/>
        <v>42</v>
      </c>
      <c r="BR79" s="42"/>
      <c r="BS79" s="43">
        <f t="shared" si="157"/>
        <v>0</v>
      </c>
      <c r="BT79" s="43">
        <f t="shared" si="158"/>
        <v>0</v>
      </c>
      <c r="BU79" s="43">
        <f t="shared" si="159"/>
        <v>0</v>
      </c>
      <c r="BV79" s="43">
        <f t="shared" si="160"/>
        <v>0</v>
      </c>
      <c r="BW79" s="43">
        <f t="shared" si="161"/>
        <v>0</v>
      </c>
      <c r="BX79" s="43">
        <f t="shared" si="162"/>
        <v>0</v>
      </c>
      <c r="BY79" s="43">
        <f t="shared" si="163"/>
        <v>0</v>
      </c>
      <c r="BZ79" s="43">
        <f t="shared" si="164"/>
        <v>0</v>
      </c>
      <c r="CA79" s="43">
        <f t="shared" si="165"/>
        <v>0</v>
      </c>
      <c r="CB79" s="43">
        <f t="shared" si="166"/>
        <v>0</v>
      </c>
      <c r="CC79" s="43">
        <f t="shared" si="167"/>
        <v>0</v>
      </c>
      <c r="CD79" s="43">
        <f t="shared" si="168"/>
        <v>0</v>
      </c>
      <c r="CE79" s="43">
        <f t="shared" si="169"/>
        <v>0</v>
      </c>
      <c r="CF79" s="43">
        <f t="shared" si="170"/>
        <v>0</v>
      </c>
      <c r="CG79" s="43">
        <f t="shared" si="171"/>
        <v>0</v>
      </c>
      <c r="CH79" s="43">
        <f t="shared" si="172"/>
        <v>0</v>
      </c>
      <c r="CI79" s="43">
        <f t="shared" si="173"/>
        <v>0</v>
      </c>
      <c r="CJ79" s="43">
        <f t="shared" si="174"/>
        <v>0</v>
      </c>
      <c r="CK79" s="43">
        <f t="shared" si="175"/>
        <v>0</v>
      </c>
      <c r="CL79" s="43">
        <f t="shared" si="176"/>
        <v>0</v>
      </c>
      <c r="CM79" s="43">
        <f t="shared" si="177"/>
        <v>0</v>
      </c>
      <c r="CN79" s="43">
        <f t="shared" si="178"/>
        <v>0</v>
      </c>
      <c r="CO79" s="43">
        <f t="shared" si="179"/>
        <v>0</v>
      </c>
      <c r="CP79" s="43">
        <f t="shared" si="180"/>
        <v>0</v>
      </c>
      <c r="CQ79" s="43">
        <f t="shared" si="181"/>
        <v>0</v>
      </c>
      <c r="CR79" s="43">
        <f t="shared" si="182"/>
        <v>0</v>
      </c>
      <c r="CS79" s="43">
        <f t="shared" si="183"/>
        <v>0</v>
      </c>
      <c r="CT79" s="43">
        <f t="shared" si="184"/>
        <v>0</v>
      </c>
      <c r="CU79" s="43">
        <f t="shared" si="185"/>
        <v>0</v>
      </c>
      <c r="CV79" s="43">
        <f t="shared" si="186"/>
        <v>0</v>
      </c>
      <c r="CW79" s="43">
        <f t="shared" si="187"/>
        <v>0</v>
      </c>
      <c r="CX79" s="43">
        <f t="shared" si="188"/>
        <v>42</v>
      </c>
      <c r="CY79" s="44">
        <f t="shared" si="189"/>
        <v>42</v>
      </c>
      <c r="CZ79" s="45"/>
      <c r="DA79" s="46">
        <f t="shared" si="190"/>
        <v>0</v>
      </c>
      <c r="DB79" s="46">
        <f t="shared" si="191"/>
        <v>0</v>
      </c>
      <c r="DC79" s="46">
        <f t="shared" si="192"/>
        <v>0</v>
      </c>
      <c r="DD79" s="46">
        <f t="shared" si="193"/>
        <v>0</v>
      </c>
      <c r="DE79" s="46">
        <f t="shared" si="194"/>
        <v>0</v>
      </c>
      <c r="DF79" s="46">
        <f t="shared" si="195"/>
        <v>0</v>
      </c>
      <c r="DG79" s="46">
        <f t="shared" si="196"/>
        <v>0</v>
      </c>
      <c r="DH79" s="46">
        <f t="shared" si="197"/>
        <v>0</v>
      </c>
      <c r="DI79" s="46">
        <f t="shared" si="198"/>
        <v>0</v>
      </c>
      <c r="DJ79" s="46">
        <f t="shared" si="199"/>
        <v>0</v>
      </c>
      <c r="DK79" s="46">
        <f t="shared" si="200"/>
        <v>0</v>
      </c>
      <c r="DL79" s="46">
        <f t="shared" si="201"/>
        <v>0</v>
      </c>
      <c r="DM79" s="46">
        <f t="shared" si="202"/>
        <v>0</v>
      </c>
      <c r="DN79" s="46">
        <f t="shared" si="203"/>
        <v>0</v>
      </c>
      <c r="DO79" s="46">
        <f t="shared" si="204"/>
        <v>0</v>
      </c>
      <c r="DP79" s="46">
        <f t="shared" si="205"/>
        <v>0</v>
      </c>
      <c r="DQ79" s="46">
        <f t="shared" si="206"/>
        <v>0</v>
      </c>
      <c r="DR79" s="46">
        <f t="shared" si="207"/>
        <v>0</v>
      </c>
      <c r="DS79" s="46">
        <f t="shared" si="208"/>
        <v>0</v>
      </c>
      <c r="DT79" s="46">
        <f t="shared" si="209"/>
        <v>0</v>
      </c>
      <c r="DU79" s="46">
        <f t="shared" si="210"/>
        <v>0</v>
      </c>
      <c r="DV79" s="46">
        <f t="shared" si="211"/>
        <v>0</v>
      </c>
      <c r="DW79" s="46">
        <f t="shared" si="212"/>
        <v>0</v>
      </c>
      <c r="DX79" s="46">
        <f t="shared" si="213"/>
        <v>0</v>
      </c>
      <c r="DY79" s="46">
        <f t="shared" si="214"/>
        <v>0</v>
      </c>
      <c r="DZ79" s="45">
        <f t="shared" si="215"/>
        <v>0</v>
      </c>
      <c r="EA79" s="45">
        <f t="shared" si="216"/>
        <v>0</v>
      </c>
      <c r="EB79" s="45">
        <f t="shared" si="217"/>
        <v>0</v>
      </c>
      <c r="EC79" s="45">
        <f t="shared" si="218"/>
        <v>0</v>
      </c>
      <c r="ED79" s="45">
        <f t="shared" si="219"/>
        <v>0</v>
      </c>
      <c r="EE79" s="45">
        <f t="shared" si="220"/>
        <v>0</v>
      </c>
      <c r="EF79" s="45">
        <f t="shared" si="221"/>
        <v>42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155"/>
        <v>73</v>
      </c>
      <c r="B80" s="1" t="s">
        <v>41</v>
      </c>
      <c r="C80" s="15"/>
      <c r="D80" s="32">
        <f>CY80-SUM($DA80:CHOOSE($DA$8,$DA80,$DB80,$DC80,$DD80,$DE80,$DF80,$DG80,$DH80,$DI80,$DJ80,$DK80,$DL80,$DM80,$DN80,$DO80,$DP80,$DQ80,$DR80,$DS80,$DT80,$DU80,$DV80,$DW80,$DX80))</f>
        <v>41</v>
      </c>
      <c r="E80" s="15"/>
      <c r="F80" s="47">
        <v>0</v>
      </c>
      <c r="G80" s="41">
        <v>0</v>
      </c>
      <c r="H80" s="49">
        <v>0</v>
      </c>
      <c r="I80" s="41">
        <v>0</v>
      </c>
      <c r="J80" s="49">
        <v>0</v>
      </c>
      <c r="K80" s="41">
        <v>0</v>
      </c>
      <c r="L80" s="49">
        <v>0</v>
      </c>
      <c r="M80" s="61">
        <v>0</v>
      </c>
      <c r="N80" s="49">
        <v>0</v>
      </c>
      <c r="O80" s="50">
        <v>0</v>
      </c>
      <c r="P80" s="49">
        <v>0</v>
      </c>
      <c r="Q80" s="41">
        <v>0</v>
      </c>
      <c r="R80" s="47">
        <v>0</v>
      </c>
      <c r="S80" s="41">
        <v>0</v>
      </c>
      <c r="T80" s="49">
        <v>0</v>
      </c>
      <c r="U80" s="41">
        <v>0</v>
      </c>
      <c r="V80" s="49">
        <v>0</v>
      </c>
      <c r="W80" s="41">
        <v>0</v>
      </c>
      <c r="X80" s="49">
        <v>0</v>
      </c>
      <c r="Y80" s="41">
        <v>0</v>
      </c>
      <c r="Z80" s="49">
        <v>0</v>
      </c>
      <c r="AA80" s="41">
        <v>0</v>
      </c>
      <c r="AB80" s="47">
        <v>0</v>
      </c>
      <c r="AC80" s="41">
        <v>0</v>
      </c>
      <c r="AD80" s="49">
        <v>0</v>
      </c>
      <c r="AE80" s="41">
        <v>0</v>
      </c>
      <c r="AF80" s="49">
        <v>0</v>
      </c>
      <c r="AG80" s="41">
        <v>0</v>
      </c>
      <c r="AH80" s="49">
        <v>0</v>
      </c>
      <c r="AI80" s="41">
        <v>0</v>
      </c>
      <c r="AJ80" s="49">
        <v>0</v>
      </c>
      <c r="AK80" s="41">
        <v>0</v>
      </c>
      <c r="AL80" s="49">
        <v>0</v>
      </c>
      <c r="AM80" s="50">
        <v>0</v>
      </c>
      <c r="AN80" s="49">
        <v>0</v>
      </c>
      <c r="AO80" s="41">
        <v>0</v>
      </c>
      <c r="AP80" s="49">
        <v>0</v>
      </c>
      <c r="AQ80" s="41">
        <v>0</v>
      </c>
      <c r="AR80" s="49">
        <v>0</v>
      </c>
      <c r="AS80" s="41">
        <v>0</v>
      </c>
      <c r="AT80" s="49">
        <v>0</v>
      </c>
      <c r="AU80" s="41">
        <v>0</v>
      </c>
      <c r="AV80" s="49">
        <v>0</v>
      </c>
      <c r="AW80" s="41">
        <v>0</v>
      </c>
      <c r="AX80" s="49">
        <v>0</v>
      </c>
      <c r="AY80" s="41">
        <v>0</v>
      </c>
      <c r="AZ80" s="49">
        <v>0</v>
      </c>
      <c r="BA80" s="41">
        <v>0</v>
      </c>
      <c r="BB80" s="49">
        <v>0</v>
      </c>
      <c r="BC80" s="41">
        <v>0</v>
      </c>
      <c r="BD80" s="49">
        <v>0</v>
      </c>
      <c r="BE80" s="41">
        <v>0</v>
      </c>
      <c r="BF80" s="49">
        <v>0</v>
      </c>
      <c r="BG80" s="41">
        <v>0</v>
      </c>
      <c r="BH80" s="49">
        <v>0</v>
      </c>
      <c r="BI80" s="41">
        <v>0</v>
      </c>
      <c r="BJ80" s="49">
        <v>0</v>
      </c>
      <c r="BK80" s="41">
        <v>0</v>
      </c>
      <c r="BL80" s="49">
        <v>0</v>
      </c>
      <c r="BM80" s="41">
        <v>0</v>
      </c>
      <c r="BN80" s="49">
        <v>0</v>
      </c>
      <c r="BO80" s="50">
        <v>0</v>
      </c>
      <c r="BP80" s="58">
        <v>10</v>
      </c>
      <c r="BQ80" s="78">
        <f t="shared" si="156"/>
        <v>41</v>
      </c>
      <c r="BR80" s="42"/>
      <c r="BS80" s="43">
        <f t="shared" si="157"/>
        <v>0</v>
      </c>
      <c r="BT80" s="43">
        <f t="shared" si="158"/>
        <v>0</v>
      </c>
      <c r="BU80" s="43">
        <f t="shared" si="159"/>
        <v>0</v>
      </c>
      <c r="BV80" s="43">
        <f t="shared" si="160"/>
        <v>0</v>
      </c>
      <c r="BW80" s="43">
        <f t="shared" si="161"/>
        <v>0</v>
      </c>
      <c r="BX80" s="43">
        <f t="shared" si="162"/>
        <v>0</v>
      </c>
      <c r="BY80" s="43">
        <f t="shared" si="163"/>
        <v>0</v>
      </c>
      <c r="BZ80" s="43">
        <f t="shared" si="164"/>
        <v>0</v>
      </c>
      <c r="CA80" s="43">
        <f t="shared" si="165"/>
        <v>0</v>
      </c>
      <c r="CB80" s="43">
        <f t="shared" si="166"/>
        <v>0</v>
      </c>
      <c r="CC80" s="43">
        <f t="shared" si="167"/>
        <v>0</v>
      </c>
      <c r="CD80" s="43">
        <f t="shared" si="168"/>
        <v>0</v>
      </c>
      <c r="CE80" s="43">
        <f t="shared" si="169"/>
        <v>0</v>
      </c>
      <c r="CF80" s="43">
        <f t="shared" si="170"/>
        <v>0</v>
      </c>
      <c r="CG80" s="43">
        <f t="shared" si="171"/>
        <v>0</v>
      </c>
      <c r="CH80" s="43">
        <f t="shared" si="172"/>
        <v>0</v>
      </c>
      <c r="CI80" s="43">
        <f t="shared" si="173"/>
        <v>0</v>
      </c>
      <c r="CJ80" s="43">
        <f t="shared" si="174"/>
        <v>0</v>
      </c>
      <c r="CK80" s="43">
        <f t="shared" si="175"/>
        <v>0</v>
      </c>
      <c r="CL80" s="43">
        <f t="shared" si="176"/>
        <v>0</v>
      </c>
      <c r="CM80" s="43">
        <f t="shared" si="177"/>
        <v>0</v>
      </c>
      <c r="CN80" s="43">
        <f t="shared" si="178"/>
        <v>0</v>
      </c>
      <c r="CO80" s="43">
        <f t="shared" si="179"/>
        <v>0</v>
      </c>
      <c r="CP80" s="43">
        <f t="shared" si="180"/>
        <v>0</v>
      </c>
      <c r="CQ80" s="43">
        <f t="shared" si="181"/>
        <v>0</v>
      </c>
      <c r="CR80" s="43">
        <f t="shared" si="182"/>
        <v>0</v>
      </c>
      <c r="CS80" s="43">
        <f t="shared" si="183"/>
        <v>0</v>
      </c>
      <c r="CT80" s="43">
        <f t="shared" si="184"/>
        <v>0</v>
      </c>
      <c r="CU80" s="43">
        <f t="shared" si="185"/>
        <v>0</v>
      </c>
      <c r="CV80" s="43">
        <f t="shared" si="186"/>
        <v>0</v>
      </c>
      <c r="CW80" s="43">
        <f t="shared" si="187"/>
        <v>0</v>
      </c>
      <c r="CX80" s="43">
        <f t="shared" si="188"/>
        <v>41</v>
      </c>
      <c r="CY80" s="44">
        <f t="shared" si="189"/>
        <v>41</v>
      </c>
      <c r="CZ80" s="45"/>
      <c r="DA80" s="46">
        <f t="shared" si="190"/>
        <v>0</v>
      </c>
      <c r="DB80" s="46">
        <f t="shared" si="191"/>
        <v>0</v>
      </c>
      <c r="DC80" s="46">
        <f t="shared" si="192"/>
        <v>0</v>
      </c>
      <c r="DD80" s="46">
        <f t="shared" si="193"/>
        <v>0</v>
      </c>
      <c r="DE80" s="46">
        <f t="shared" si="194"/>
        <v>0</v>
      </c>
      <c r="DF80" s="46">
        <f t="shared" si="195"/>
        <v>0</v>
      </c>
      <c r="DG80" s="46">
        <f t="shared" si="196"/>
        <v>0</v>
      </c>
      <c r="DH80" s="46">
        <f t="shared" si="197"/>
        <v>0</v>
      </c>
      <c r="DI80" s="46">
        <f t="shared" si="198"/>
        <v>0</v>
      </c>
      <c r="DJ80" s="46">
        <f t="shared" si="199"/>
        <v>0</v>
      </c>
      <c r="DK80" s="46">
        <f t="shared" si="200"/>
        <v>0</v>
      </c>
      <c r="DL80" s="46">
        <f t="shared" si="201"/>
        <v>0</v>
      </c>
      <c r="DM80" s="46">
        <f t="shared" si="202"/>
        <v>0</v>
      </c>
      <c r="DN80" s="46">
        <f t="shared" si="203"/>
        <v>0</v>
      </c>
      <c r="DO80" s="46">
        <f t="shared" si="204"/>
        <v>0</v>
      </c>
      <c r="DP80" s="46">
        <f t="shared" si="205"/>
        <v>0</v>
      </c>
      <c r="DQ80" s="46">
        <f t="shared" si="206"/>
        <v>0</v>
      </c>
      <c r="DR80" s="46">
        <f t="shared" si="207"/>
        <v>0</v>
      </c>
      <c r="DS80" s="46">
        <f t="shared" si="208"/>
        <v>0</v>
      </c>
      <c r="DT80" s="46">
        <f t="shared" si="209"/>
        <v>0</v>
      </c>
      <c r="DU80" s="46">
        <f t="shared" si="210"/>
        <v>0</v>
      </c>
      <c r="DV80" s="46">
        <f t="shared" si="211"/>
        <v>0</v>
      </c>
      <c r="DW80" s="46">
        <f t="shared" si="212"/>
        <v>0</v>
      </c>
      <c r="DX80" s="46">
        <f t="shared" si="213"/>
        <v>0</v>
      </c>
      <c r="DY80" s="46">
        <f t="shared" si="214"/>
        <v>0</v>
      </c>
      <c r="DZ80" s="45">
        <f t="shared" si="215"/>
        <v>0</v>
      </c>
      <c r="EA80" s="45">
        <f t="shared" si="216"/>
        <v>0</v>
      </c>
      <c r="EB80" s="45">
        <f t="shared" si="217"/>
        <v>0</v>
      </c>
      <c r="EC80" s="45">
        <f t="shared" si="218"/>
        <v>0</v>
      </c>
      <c r="ED80" s="45">
        <f t="shared" si="219"/>
        <v>0</v>
      </c>
      <c r="EE80" s="45">
        <f t="shared" si="220"/>
        <v>0</v>
      </c>
      <c r="EF80" s="45">
        <f t="shared" si="221"/>
        <v>41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155"/>
        <v>74</v>
      </c>
      <c r="B81" s="66" t="s">
        <v>85</v>
      </c>
      <c r="C81" s="15"/>
      <c r="D81" s="32">
        <f>CY81-SUM($DA81:CHOOSE($DA$8,$DA81,$DB81,$DC81,$DD81,$DE81,$DF81,$DG81,$DH81,$DI81,$DJ81,$DK81,$DL81,$DM81,$DN81,$DO81,$DP81,$DQ81,$DR81,$DS81,$DT81,$DU81,$DV81,$DW81,$DX81))</f>
        <v>41</v>
      </c>
      <c r="E81" s="15"/>
      <c r="F81" s="47">
        <v>0</v>
      </c>
      <c r="G81" s="71">
        <v>0</v>
      </c>
      <c r="H81" s="68">
        <v>0</v>
      </c>
      <c r="I81" s="71">
        <v>0</v>
      </c>
      <c r="J81" s="68">
        <v>0</v>
      </c>
      <c r="K81" s="71">
        <v>0</v>
      </c>
      <c r="L81" s="68">
        <v>0</v>
      </c>
      <c r="M81" s="61">
        <v>0</v>
      </c>
      <c r="N81" s="49">
        <v>0</v>
      </c>
      <c r="O81" s="50">
        <v>0</v>
      </c>
      <c r="P81" s="68">
        <v>0</v>
      </c>
      <c r="Q81" s="71">
        <v>0</v>
      </c>
      <c r="R81" s="47">
        <v>0</v>
      </c>
      <c r="S81" s="71">
        <v>0</v>
      </c>
      <c r="T81" s="68">
        <v>0</v>
      </c>
      <c r="U81" s="71">
        <v>0</v>
      </c>
      <c r="V81" s="68">
        <v>0</v>
      </c>
      <c r="W81" s="71">
        <v>0</v>
      </c>
      <c r="X81" s="68">
        <v>0</v>
      </c>
      <c r="Y81" s="71">
        <v>0</v>
      </c>
      <c r="Z81" s="68">
        <v>0</v>
      </c>
      <c r="AA81" s="71">
        <v>0</v>
      </c>
      <c r="AB81" s="47">
        <v>0</v>
      </c>
      <c r="AC81" s="41">
        <v>0</v>
      </c>
      <c r="AD81" s="49">
        <v>0</v>
      </c>
      <c r="AE81" s="41">
        <v>0</v>
      </c>
      <c r="AF81" s="49">
        <v>0</v>
      </c>
      <c r="AG81" s="41">
        <v>0</v>
      </c>
      <c r="AH81" s="49">
        <v>0</v>
      </c>
      <c r="AI81" s="41">
        <v>0</v>
      </c>
      <c r="AJ81" s="49">
        <v>0</v>
      </c>
      <c r="AK81" s="41">
        <v>0</v>
      </c>
      <c r="AL81" s="49">
        <v>0</v>
      </c>
      <c r="AM81" s="50">
        <v>0</v>
      </c>
      <c r="AN81" s="68">
        <v>0</v>
      </c>
      <c r="AO81" s="71">
        <v>0</v>
      </c>
      <c r="AP81" s="68">
        <v>0</v>
      </c>
      <c r="AQ81" s="71">
        <v>0</v>
      </c>
      <c r="AR81" s="68">
        <v>0</v>
      </c>
      <c r="AS81" s="71">
        <v>0</v>
      </c>
      <c r="AT81" s="68">
        <v>0</v>
      </c>
      <c r="AU81" s="71">
        <v>0</v>
      </c>
      <c r="AV81" s="68">
        <v>0</v>
      </c>
      <c r="AW81" s="71">
        <v>0</v>
      </c>
      <c r="AX81" s="68">
        <v>0</v>
      </c>
      <c r="AY81" s="71">
        <v>0</v>
      </c>
      <c r="AZ81" s="68">
        <v>0</v>
      </c>
      <c r="BA81" s="71">
        <v>0</v>
      </c>
      <c r="BB81" s="68">
        <v>0</v>
      </c>
      <c r="BC81" s="71">
        <v>0</v>
      </c>
      <c r="BD81" s="68">
        <v>0</v>
      </c>
      <c r="BE81" s="71">
        <v>0</v>
      </c>
      <c r="BF81" s="68">
        <v>0</v>
      </c>
      <c r="BG81" s="71">
        <v>0</v>
      </c>
      <c r="BH81" s="68">
        <v>0</v>
      </c>
      <c r="BI81" s="71">
        <v>0</v>
      </c>
      <c r="BJ81" s="68">
        <v>0</v>
      </c>
      <c r="BK81" s="71">
        <v>0</v>
      </c>
      <c r="BL81" s="68">
        <v>0</v>
      </c>
      <c r="BM81" s="71">
        <v>0</v>
      </c>
      <c r="BN81" s="68">
        <v>0</v>
      </c>
      <c r="BO81" s="50">
        <v>0</v>
      </c>
      <c r="BP81" s="56">
        <v>10</v>
      </c>
      <c r="BQ81" s="78">
        <f t="shared" si="156"/>
        <v>41</v>
      </c>
      <c r="BR81" s="42"/>
      <c r="BS81" s="43">
        <f t="shared" si="157"/>
        <v>0</v>
      </c>
      <c r="BT81" s="43">
        <f t="shared" si="158"/>
        <v>0</v>
      </c>
      <c r="BU81" s="43">
        <f t="shared" si="159"/>
        <v>0</v>
      </c>
      <c r="BV81" s="43">
        <f t="shared" si="160"/>
        <v>0</v>
      </c>
      <c r="BW81" s="43">
        <f t="shared" si="161"/>
        <v>0</v>
      </c>
      <c r="BX81" s="43">
        <f t="shared" si="162"/>
        <v>0</v>
      </c>
      <c r="BY81" s="43">
        <f t="shared" si="163"/>
        <v>0</v>
      </c>
      <c r="BZ81" s="43">
        <f t="shared" si="164"/>
        <v>0</v>
      </c>
      <c r="CA81" s="43">
        <f t="shared" si="165"/>
        <v>0</v>
      </c>
      <c r="CB81" s="43">
        <f t="shared" si="166"/>
        <v>0</v>
      </c>
      <c r="CC81" s="43">
        <f t="shared" si="167"/>
        <v>0</v>
      </c>
      <c r="CD81" s="43">
        <f t="shared" si="168"/>
        <v>0</v>
      </c>
      <c r="CE81" s="43">
        <f t="shared" si="169"/>
        <v>0</v>
      </c>
      <c r="CF81" s="43">
        <f t="shared" si="170"/>
        <v>0</v>
      </c>
      <c r="CG81" s="43">
        <f t="shared" si="171"/>
        <v>0</v>
      </c>
      <c r="CH81" s="43">
        <f t="shared" si="172"/>
        <v>0</v>
      </c>
      <c r="CI81" s="43">
        <f t="shared" si="173"/>
        <v>0</v>
      </c>
      <c r="CJ81" s="43">
        <f t="shared" si="174"/>
        <v>0</v>
      </c>
      <c r="CK81" s="43">
        <f t="shared" si="175"/>
        <v>0</v>
      </c>
      <c r="CL81" s="43">
        <f t="shared" si="176"/>
        <v>0</v>
      </c>
      <c r="CM81" s="43">
        <f t="shared" si="177"/>
        <v>0</v>
      </c>
      <c r="CN81" s="43">
        <f t="shared" si="178"/>
        <v>0</v>
      </c>
      <c r="CO81" s="43">
        <f t="shared" si="179"/>
        <v>0</v>
      </c>
      <c r="CP81" s="43">
        <f t="shared" si="180"/>
        <v>0</v>
      </c>
      <c r="CQ81" s="43">
        <f t="shared" si="181"/>
        <v>0</v>
      </c>
      <c r="CR81" s="43">
        <f t="shared" si="182"/>
        <v>0</v>
      </c>
      <c r="CS81" s="43">
        <f t="shared" si="183"/>
        <v>0</v>
      </c>
      <c r="CT81" s="43">
        <f t="shared" si="184"/>
        <v>0</v>
      </c>
      <c r="CU81" s="43">
        <f t="shared" si="185"/>
        <v>0</v>
      </c>
      <c r="CV81" s="43">
        <f t="shared" si="186"/>
        <v>0</v>
      </c>
      <c r="CW81" s="43">
        <f t="shared" si="187"/>
        <v>0</v>
      </c>
      <c r="CX81" s="43">
        <f t="shared" si="188"/>
        <v>41</v>
      </c>
      <c r="CY81" s="44">
        <f t="shared" si="189"/>
        <v>41</v>
      </c>
      <c r="CZ81" s="45"/>
      <c r="DA81" s="46">
        <f t="shared" si="190"/>
        <v>0</v>
      </c>
      <c r="DB81" s="46">
        <f t="shared" si="191"/>
        <v>0</v>
      </c>
      <c r="DC81" s="46">
        <f t="shared" si="192"/>
        <v>0</v>
      </c>
      <c r="DD81" s="46">
        <f t="shared" si="193"/>
        <v>0</v>
      </c>
      <c r="DE81" s="46">
        <f t="shared" si="194"/>
        <v>0</v>
      </c>
      <c r="DF81" s="46">
        <f t="shared" si="195"/>
        <v>0</v>
      </c>
      <c r="DG81" s="46">
        <f t="shared" si="196"/>
        <v>0</v>
      </c>
      <c r="DH81" s="46">
        <f t="shared" si="197"/>
        <v>0</v>
      </c>
      <c r="DI81" s="46">
        <f t="shared" si="198"/>
        <v>0</v>
      </c>
      <c r="DJ81" s="46">
        <f t="shared" si="199"/>
        <v>0</v>
      </c>
      <c r="DK81" s="46">
        <f t="shared" si="200"/>
        <v>0</v>
      </c>
      <c r="DL81" s="46">
        <f t="shared" si="201"/>
        <v>0</v>
      </c>
      <c r="DM81" s="46">
        <f t="shared" si="202"/>
        <v>0</v>
      </c>
      <c r="DN81" s="46">
        <f t="shared" si="203"/>
        <v>0</v>
      </c>
      <c r="DO81" s="46">
        <f t="shared" si="204"/>
        <v>0</v>
      </c>
      <c r="DP81" s="46">
        <f t="shared" si="205"/>
        <v>0</v>
      </c>
      <c r="DQ81" s="46">
        <f t="shared" si="206"/>
        <v>0</v>
      </c>
      <c r="DR81" s="46">
        <f t="shared" si="207"/>
        <v>0</v>
      </c>
      <c r="DS81" s="46">
        <f t="shared" si="208"/>
        <v>0</v>
      </c>
      <c r="DT81" s="46">
        <f t="shared" si="209"/>
        <v>0</v>
      </c>
      <c r="DU81" s="46">
        <f t="shared" si="210"/>
        <v>0</v>
      </c>
      <c r="DV81" s="46">
        <f t="shared" si="211"/>
        <v>0</v>
      </c>
      <c r="DW81" s="46">
        <f t="shared" si="212"/>
        <v>0</v>
      </c>
      <c r="DX81" s="46">
        <f t="shared" si="213"/>
        <v>0</v>
      </c>
      <c r="DY81" s="46">
        <f t="shared" si="214"/>
        <v>0</v>
      </c>
      <c r="DZ81" s="45">
        <f t="shared" si="215"/>
        <v>0</v>
      </c>
      <c r="EA81" s="45">
        <f t="shared" si="216"/>
        <v>0</v>
      </c>
      <c r="EB81" s="45">
        <f t="shared" si="217"/>
        <v>0</v>
      </c>
      <c r="EC81" s="45">
        <f t="shared" si="218"/>
        <v>0</v>
      </c>
      <c r="ED81" s="45">
        <f t="shared" si="219"/>
        <v>0</v>
      </c>
      <c r="EE81" s="45">
        <f t="shared" si="220"/>
        <v>0</v>
      </c>
      <c r="EF81" s="45">
        <f t="shared" si="221"/>
        <v>41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155"/>
        <v>75</v>
      </c>
      <c r="B82" s="1" t="s">
        <v>87</v>
      </c>
      <c r="C82" s="15"/>
      <c r="D82" s="32">
        <f>CY82-SUM($DA82:CHOOSE($DA$8,$DA82,$DB82,$DC82,$DD82,$DE82,$DF82,$DG82,$DH82,$DI82,$DJ82,$DK82,$DL82,$DM82,$DN82,$DO82,$DP82,$DQ82,$DR82,$DS82,$DT82,$DU82,$DV82,$DW82,$DX82))</f>
        <v>41</v>
      </c>
      <c r="E82" s="15"/>
      <c r="F82" s="47">
        <v>0</v>
      </c>
      <c r="G82" s="41">
        <v>0</v>
      </c>
      <c r="H82" s="49">
        <v>0</v>
      </c>
      <c r="I82" s="41">
        <v>0</v>
      </c>
      <c r="J82" s="49">
        <v>0</v>
      </c>
      <c r="K82" s="41">
        <v>0</v>
      </c>
      <c r="L82" s="49">
        <v>0</v>
      </c>
      <c r="M82" s="61">
        <v>0</v>
      </c>
      <c r="N82" s="49">
        <v>0</v>
      </c>
      <c r="O82" s="50">
        <v>0</v>
      </c>
      <c r="P82" s="49">
        <v>0</v>
      </c>
      <c r="Q82" s="41">
        <v>0</v>
      </c>
      <c r="R82" s="47">
        <v>0</v>
      </c>
      <c r="S82" s="41">
        <v>0</v>
      </c>
      <c r="T82" s="49">
        <v>0</v>
      </c>
      <c r="U82" s="41">
        <v>0</v>
      </c>
      <c r="V82" s="49">
        <v>0</v>
      </c>
      <c r="W82" s="41">
        <v>0</v>
      </c>
      <c r="X82" s="49">
        <v>0</v>
      </c>
      <c r="Y82" s="41">
        <v>0</v>
      </c>
      <c r="Z82" s="49">
        <v>0</v>
      </c>
      <c r="AA82" s="41">
        <v>0</v>
      </c>
      <c r="AB82" s="47">
        <v>0</v>
      </c>
      <c r="AC82" s="41">
        <v>0</v>
      </c>
      <c r="AD82" s="49">
        <v>0</v>
      </c>
      <c r="AE82" s="41">
        <v>0</v>
      </c>
      <c r="AF82" s="49">
        <v>0</v>
      </c>
      <c r="AG82" s="41">
        <v>0</v>
      </c>
      <c r="AH82" s="49">
        <v>0</v>
      </c>
      <c r="AI82" s="41">
        <v>0</v>
      </c>
      <c r="AJ82" s="49">
        <v>0</v>
      </c>
      <c r="AK82" s="41">
        <v>0</v>
      </c>
      <c r="AL82" s="49">
        <v>0</v>
      </c>
      <c r="AM82" s="50">
        <v>0</v>
      </c>
      <c r="AN82" s="49">
        <v>0</v>
      </c>
      <c r="AO82" s="41">
        <v>0</v>
      </c>
      <c r="AP82" s="49">
        <v>0</v>
      </c>
      <c r="AQ82" s="41">
        <v>0</v>
      </c>
      <c r="AR82" s="49">
        <v>0</v>
      </c>
      <c r="AS82" s="41">
        <v>0</v>
      </c>
      <c r="AT82" s="49">
        <v>0</v>
      </c>
      <c r="AU82" s="41">
        <v>0</v>
      </c>
      <c r="AV82" s="49">
        <v>0</v>
      </c>
      <c r="AW82" s="41">
        <v>0</v>
      </c>
      <c r="AX82" s="49">
        <v>0</v>
      </c>
      <c r="AY82" s="41">
        <v>0</v>
      </c>
      <c r="AZ82" s="49">
        <v>0</v>
      </c>
      <c r="BA82" s="41">
        <v>0</v>
      </c>
      <c r="BB82" s="49">
        <v>0</v>
      </c>
      <c r="BC82" s="41">
        <v>0</v>
      </c>
      <c r="BD82" s="49">
        <v>0</v>
      </c>
      <c r="BE82" s="41">
        <v>0</v>
      </c>
      <c r="BF82" s="49">
        <v>0</v>
      </c>
      <c r="BG82" s="41">
        <v>0</v>
      </c>
      <c r="BH82" s="49">
        <v>0</v>
      </c>
      <c r="BI82" s="41">
        <v>0</v>
      </c>
      <c r="BJ82" s="49">
        <v>0</v>
      </c>
      <c r="BK82" s="41">
        <v>0</v>
      </c>
      <c r="BL82" s="49">
        <v>0</v>
      </c>
      <c r="BM82" s="41">
        <v>0</v>
      </c>
      <c r="BN82" s="49">
        <v>0</v>
      </c>
      <c r="BO82" s="50">
        <v>0</v>
      </c>
      <c r="BP82" s="59">
        <v>10</v>
      </c>
      <c r="BQ82" s="71">
        <f t="shared" si="156"/>
        <v>41</v>
      </c>
      <c r="BR82" s="42"/>
      <c r="BS82" s="43">
        <f t="shared" si="157"/>
        <v>0</v>
      </c>
      <c r="BT82" s="43">
        <f t="shared" si="158"/>
        <v>0</v>
      </c>
      <c r="BU82" s="43">
        <f t="shared" si="159"/>
        <v>0</v>
      </c>
      <c r="BV82" s="43">
        <f t="shared" si="160"/>
        <v>0</v>
      </c>
      <c r="BW82" s="43">
        <f t="shared" si="161"/>
        <v>0</v>
      </c>
      <c r="BX82" s="43">
        <f t="shared" si="162"/>
        <v>0</v>
      </c>
      <c r="BY82" s="43">
        <f t="shared" si="163"/>
        <v>0</v>
      </c>
      <c r="BZ82" s="43">
        <f t="shared" si="164"/>
        <v>0</v>
      </c>
      <c r="CA82" s="43">
        <f t="shared" si="165"/>
        <v>0</v>
      </c>
      <c r="CB82" s="43">
        <f t="shared" si="166"/>
        <v>0</v>
      </c>
      <c r="CC82" s="43">
        <f t="shared" si="167"/>
        <v>0</v>
      </c>
      <c r="CD82" s="43">
        <f t="shared" si="168"/>
        <v>0</v>
      </c>
      <c r="CE82" s="43">
        <f t="shared" si="169"/>
        <v>0</v>
      </c>
      <c r="CF82" s="43">
        <f t="shared" si="170"/>
        <v>0</v>
      </c>
      <c r="CG82" s="43">
        <f t="shared" si="171"/>
        <v>0</v>
      </c>
      <c r="CH82" s="43">
        <f t="shared" si="172"/>
        <v>0</v>
      </c>
      <c r="CI82" s="43">
        <f t="shared" si="173"/>
        <v>0</v>
      </c>
      <c r="CJ82" s="43">
        <f t="shared" si="174"/>
        <v>0</v>
      </c>
      <c r="CK82" s="43">
        <f t="shared" si="175"/>
        <v>0</v>
      </c>
      <c r="CL82" s="43">
        <f t="shared" si="176"/>
        <v>0</v>
      </c>
      <c r="CM82" s="43">
        <f t="shared" si="177"/>
        <v>0</v>
      </c>
      <c r="CN82" s="43">
        <f t="shared" si="178"/>
        <v>0</v>
      </c>
      <c r="CO82" s="43">
        <f t="shared" si="179"/>
        <v>0</v>
      </c>
      <c r="CP82" s="43">
        <f t="shared" si="180"/>
        <v>0</v>
      </c>
      <c r="CQ82" s="43">
        <f t="shared" si="181"/>
        <v>0</v>
      </c>
      <c r="CR82" s="43">
        <f t="shared" si="182"/>
        <v>0</v>
      </c>
      <c r="CS82" s="43">
        <f t="shared" si="183"/>
        <v>0</v>
      </c>
      <c r="CT82" s="43">
        <f t="shared" si="184"/>
        <v>0</v>
      </c>
      <c r="CU82" s="43">
        <f t="shared" si="185"/>
        <v>0</v>
      </c>
      <c r="CV82" s="43">
        <f t="shared" si="186"/>
        <v>0</v>
      </c>
      <c r="CW82" s="43">
        <f t="shared" si="187"/>
        <v>0</v>
      </c>
      <c r="CX82" s="43">
        <f t="shared" si="188"/>
        <v>41</v>
      </c>
      <c r="CY82" s="44">
        <f t="shared" si="189"/>
        <v>41</v>
      </c>
      <c r="CZ82" s="45"/>
      <c r="DA82" s="46">
        <f t="shared" si="190"/>
        <v>0</v>
      </c>
      <c r="DB82" s="46">
        <f t="shared" si="191"/>
        <v>0</v>
      </c>
      <c r="DC82" s="46">
        <f t="shared" si="192"/>
        <v>0</v>
      </c>
      <c r="DD82" s="46">
        <f t="shared" si="193"/>
        <v>0</v>
      </c>
      <c r="DE82" s="46">
        <f t="shared" si="194"/>
        <v>0</v>
      </c>
      <c r="DF82" s="46">
        <f t="shared" si="195"/>
        <v>0</v>
      </c>
      <c r="DG82" s="46">
        <f t="shared" si="196"/>
        <v>0</v>
      </c>
      <c r="DH82" s="46">
        <f t="shared" si="197"/>
        <v>0</v>
      </c>
      <c r="DI82" s="46">
        <f t="shared" si="198"/>
        <v>0</v>
      </c>
      <c r="DJ82" s="46">
        <f t="shared" si="199"/>
        <v>0</v>
      </c>
      <c r="DK82" s="46">
        <f t="shared" si="200"/>
        <v>0</v>
      </c>
      <c r="DL82" s="46">
        <f t="shared" si="201"/>
        <v>0</v>
      </c>
      <c r="DM82" s="46">
        <f t="shared" si="202"/>
        <v>0</v>
      </c>
      <c r="DN82" s="46">
        <f t="shared" si="203"/>
        <v>0</v>
      </c>
      <c r="DO82" s="46">
        <f t="shared" si="204"/>
        <v>0</v>
      </c>
      <c r="DP82" s="46">
        <f t="shared" si="205"/>
        <v>0</v>
      </c>
      <c r="DQ82" s="46">
        <f t="shared" si="206"/>
        <v>0</v>
      </c>
      <c r="DR82" s="46">
        <f t="shared" si="207"/>
        <v>0</v>
      </c>
      <c r="DS82" s="46">
        <f t="shared" si="208"/>
        <v>0</v>
      </c>
      <c r="DT82" s="46">
        <f t="shared" si="209"/>
        <v>0</v>
      </c>
      <c r="DU82" s="46">
        <f t="shared" si="210"/>
        <v>0</v>
      </c>
      <c r="DV82" s="46">
        <f t="shared" si="211"/>
        <v>0</v>
      </c>
      <c r="DW82" s="46">
        <f t="shared" si="212"/>
        <v>0</v>
      </c>
      <c r="DX82" s="46">
        <f t="shared" si="213"/>
        <v>0</v>
      </c>
      <c r="DY82" s="46">
        <f t="shared" si="214"/>
        <v>0</v>
      </c>
      <c r="DZ82" s="45">
        <f t="shared" si="215"/>
        <v>0</v>
      </c>
      <c r="EA82" s="45">
        <f t="shared" si="216"/>
        <v>0</v>
      </c>
      <c r="EB82" s="45">
        <f t="shared" si="217"/>
        <v>0</v>
      </c>
      <c r="EC82" s="45">
        <f t="shared" si="218"/>
        <v>0</v>
      </c>
      <c r="ED82" s="45">
        <f t="shared" si="219"/>
        <v>0</v>
      </c>
      <c r="EE82" s="45">
        <f t="shared" si="220"/>
        <v>0</v>
      </c>
      <c r="EF82" s="45">
        <f t="shared" si="221"/>
        <v>41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155"/>
        <v>76</v>
      </c>
      <c r="B83" s="1" t="s">
        <v>43</v>
      </c>
      <c r="C83" s="15"/>
      <c r="D83" s="32">
        <f>CY83-SUM($DA83:CHOOSE($DA$8,$DA83,$DB83,$DC83,$DD83,$DE83,$DF83,$DG83,$DH83,$DI83,$DJ83,$DK83,$DL83,$DM83,$DN83,$DO83,$DP83,$DQ83,$DR83,$DS83,$DT83,$DU83,$DV83,$DW83,$DX83))</f>
        <v>40</v>
      </c>
      <c r="E83" s="15"/>
      <c r="F83" s="47">
        <v>0</v>
      </c>
      <c r="G83" s="71">
        <v>0</v>
      </c>
      <c r="H83" s="68">
        <v>0</v>
      </c>
      <c r="I83" s="71">
        <v>0</v>
      </c>
      <c r="J83" s="68">
        <v>0</v>
      </c>
      <c r="K83" s="71">
        <v>0</v>
      </c>
      <c r="L83" s="68">
        <v>0</v>
      </c>
      <c r="M83" s="61">
        <v>0</v>
      </c>
      <c r="N83" s="49">
        <v>0</v>
      </c>
      <c r="O83" s="50">
        <v>0</v>
      </c>
      <c r="P83" s="68">
        <v>0</v>
      </c>
      <c r="Q83" s="71">
        <v>0</v>
      </c>
      <c r="R83" s="47">
        <v>0</v>
      </c>
      <c r="S83" s="71">
        <v>0</v>
      </c>
      <c r="T83" s="68">
        <v>0</v>
      </c>
      <c r="U83" s="71">
        <v>0</v>
      </c>
      <c r="V83" s="68">
        <v>0</v>
      </c>
      <c r="W83" s="71">
        <v>0</v>
      </c>
      <c r="X83" s="68">
        <v>0</v>
      </c>
      <c r="Y83" s="71">
        <v>0</v>
      </c>
      <c r="Z83" s="68">
        <v>0</v>
      </c>
      <c r="AA83" s="71">
        <v>0</v>
      </c>
      <c r="AB83" s="47">
        <v>0</v>
      </c>
      <c r="AC83" s="71">
        <v>0</v>
      </c>
      <c r="AD83" s="68">
        <v>0</v>
      </c>
      <c r="AE83" s="71">
        <v>0</v>
      </c>
      <c r="AF83" s="68">
        <v>0</v>
      </c>
      <c r="AG83" s="71">
        <v>0</v>
      </c>
      <c r="AH83" s="68">
        <v>0</v>
      </c>
      <c r="AI83" s="71">
        <v>0</v>
      </c>
      <c r="AJ83" s="68">
        <v>0</v>
      </c>
      <c r="AK83" s="71">
        <v>0</v>
      </c>
      <c r="AL83" s="68">
        <v>0</v>
      </c>
      <c r="AM83" s="50">
        <v>0</v>
      </c>
      <c r="AN83" s="68">
        <v>0</v>
      </c>
      <c r="AO83" s="71">
        <v>0</v>
      </c>
      <c r="AP83" s="68">
        <v>0</v>
      </c>
      <c r="AQ83" s="71">
        <v>0</v>
      </c>
      <c r="AR83" s="68">
        <v>0</v>
      </c>
      <c r="AS83" s="71">
        <v>0</v>
      </c>
      <c r="AT83" s="68">
        <v>0</v>
      </c>
      <c r="AU83" s="71">
        <v>0</v>
      </c>
      <c r="AV83" s="68">
        <v>0</v>
      </c>
      <c r="AW83" s="71">
        <v>0</v>
      </c>
      <c r="AX83" s="68">
        <v>0</v>
      </c>
      <c r="AY83" s="71">
        <v>0</v>
      </c>
      <c r="AZ83" s="68">
        <v>0</v>
      </c>
      <c r="BA83" s="71">
        <v>0</v>
      </c>
      <c r="BB83" s="68">
        <v>0</v>
      </c>
      <c r="BC83" s="71">
        <v>0</v>
      </c>
      <c r="BD83" s="68">
        <v>0</v>
      </c>
      <c r="BE83" s="71">
        <v>0</v>
      </c>
      <c r="BF83" s="68">
        <v>0</v>
      </c>
      <c r="BG83" s="71">
        <v>0</v>
      </c>
      <c r="BH83" s="68">
        <v>0</v>
      </c>
      <c r="BI83" s="71">
        <v>0</v>
      </c>
      <c r="BJ83" s="68">
        <v>0</v>
      </c>
      <c r="BK83" s="71">
        <v>0</v>
      </c>
      <c r="BL83" s="68">
        <v>0</v>
      </c>
      <c r="BM83" s="71">
        <v>0</v>
      </c>
      <c r="BN83" s="68">
        <v>0</v>
      </c>
      <c r="BO83" s="50">
        <v>0</v>
      </c>
      <c r="BP83" s="58">
        <v>11</v>
      </c>
      <c r="BQ83" s="78">
        <f t="shared" si="156"/>
        <v>40</v>
      </c>
      <c r="BR83" s="42"/>
      <c r="BS83" s="43">
        <f t="shared" si="157"/>
        <v>0</v>
      </c>
      <c r="BT83" s="43">
        <f t="shared" si="158"/>
        <v>0</v>
      </c>
      <c r="BU83" s="43">
        <f t="shared" si="159"/>
        <v>0</v>
      </c>
      <c r="BV83" s="43">
        <f t="shared" si="160"/>
        <v>0</v>
      </c>
      <c r="BW83" s="43">
        <f t="shared" si="161"/>
        <v>0</v>
      </c>
      <c r="BX83" s="43">
        <f t="shared" si="162"/>
        <v>0</v>
      </c>
      <c r="BY83" s="43">
        <f t="shared" si="163"/>
        <v>0</v>
      </c>
      <c r="BZ83" s="43">
        <f t="shared" si="164"/>
        <v>0</v>
      </c>
      <c r="CA83" s="43">
        <f t="shared" si="165"/>
        <v>0</v>
      </c>
      <c r="CB83" s="43">
        <f t="shared" si="166"/>
        <v>0</v>
      </c>
      <c r="CC83" s="43">
        <f t="shared" si="167"/>
        <v>0</v>
      </c>
      <c r="CD83" s="43">
        <f t="shared" si="168"/>
        <v>0</v>
      </c>
      <c r="CE83" s="43">
        <f t="shared" si="169"/>
        <v>0</v>
      </c>
      <c r="CF83" s="43">
        <f t="shared" si="170"/>
        <v>0</v>
      </c>
      <c r="CG83" s="43">
        <f t="shared" si="171"/>
        <v>0</v>
      </c>
      <c r="CH83" s="43">
        <f t="shared" si="172"/>
        <v>0</v>
      </c>
      <c r="CI83" s="43">
        <f t="shared" si="173"/>
        <v>0</v>
      </c>
      <c r="CJ83" s="43">
        <f t="shared" si="174"/>
        <v>0</v>
      </c>
      <c r="CK83" s="43">
        <f t="shared" si="175"/>
        <v>0</v>
      </c>
      <c r="CL83" s="43">
        <f t="shared" si="176"/>
        <v>0</v>
      </c>
      <c r="CM83" s="43">
        <f t="shared" si="177"/>
        <v>0</v>
      </c>
      <c r="CN83" s="43">
        <f t="shared" si="178"/>
        <v>0</v>
      </c>
      <c r="CO83" s="43">
        <f t="shared" si="179"/>
        <v>0</v>
      </c>
      <c r="CP83" s="43">
        <f t="shared" si="180"/>
        <v>0</v>
      </c>
      <c r="CQ83" s="43">
        <f t="shared" si="181"/>
        <v>0</v>
      </c>
      <c r="CR83" s="43">
        <f t="shared" si="182"/>
        <v>0</v>
      </c>
      <c r="CS83" s="43">
        <f t="shared" si="183"/>
        <v>0</v>
      </c>
      <c r="CT83" s="43">
        <f t="shared" si="184"/>
        <v>0</v>
      </c>
      <c r="CU83" s="43">
        <f t="shared" si="185"/>
        <v>0</v>
      </c>
      <c r="CV83" s="43">
        <f t="shared" si="186"/>
        <v>0</v>
      </c>
      <c r="CW83" s="43">
        <f t="shared" si="187"/>
        <v>0</v>
      </c>
      <c r="CX83" s="43">
        <f t="shared" si="188"/>
        <v>40</v>
      </c>
      <c r="CY83" s="44">
        <f t="shared" si="189"/>
        <v>40</v>
      </c>
      <c r="CZ83" s="45"/>
      <c r="DA83" s="46">
        <f t="shared" si="190"/>
        <v>0</v>
      </c>
      <c r="DB83" s="46">
        <f t="shared" si="191"/>
        <v>0</v>
      </c>
      <c r="DC83" s="46">
        <f t="shared" si="192"/>
        <v>0</v>
      </c>
      <c r="DD83" s="46">
        <f t="shared" si="193"/>
        <v>0</v>
      </c>
      <c r="DE83" s="46">
        <f t="shared" si="194"/>
        <v>0</v>
      </c>
      <c r="DF83" s="46">
        <f t="shared" si="195"/>
        <v>0</v>
      </c>
      <c r="DG83" s="46">
        <f t="shared" si="196"/>
        <v>0</v>
      </c>
      <c r="DH83" s="46">
        <f t="shared" si="197"/>
        <v>0</v>
      </c>
      <c r="DI83" s="46">
        <f t="shared" si="198"/>
        <v>0</v>
      </c>
      <c r="DJ83" s="46">
        <f t="shared" si="199"/>
        <v>0</v>
      </c>
      <c r="DK83" s="46">
        <f t="shared" si="200"/>
        <v>0</v>
      </c>
      <c r="DL83" s="46">
        <f t="shared" si="201"/>
        <v>0</v>
      </c>
      <c r="DM83" s="46">
        <f t="shared" si="202"/>
        <v>0</v>
      </c>
      <c r="DN83" s="46">
        <f t="shared" si="203"/>
        <v>0</v>
      </c>
      <c r="DO83" s="46">
        <f t="shared" si="204"/>
        <v>0</v>
      </c>
      <c r="DP83" s="46">
        <f t="shared" si="205"/>
        <v>0</v>
      </c>
      <c r="DQ83" s="46">
        <f t="shared" si="206"/>
        <v>0</v>
      </c>
      <c r="DR83" s="46">
        <f t="shared" si="207"/>
        <v>0</v>
      </c>
      <c r="DS83" s="46">
        <f t="shared" si="208"/>
        <v>0</v>
      </c>
      <c r="DT83" s="46">
        <f t="shared" si="209"/>
        <v>0</v>
      </c>
      <c r="DU83" s="46">
        <f t="shared" si="210"/>
        <v>0</v>
      </c>
      <c r="DV83" s="46">
        <f t="shared" si="211"/>
        <v>0</v>
      </c>
      <c r="DW83" s="46">
        <f t="shared" si="212"/>
        <v>0</v>
      </c>
      <c r="DX83" s="46">
        <f t="shared" si="213"/>
        <v>0</v>
      </c>
      <c r="DY83" s="46">
        <f t="shared" si="214"/>
        <v>0</v>
      </c>
      <c r="DZ83" s="45">
        <f t="shared" si="215"/>
        <v>0</v>
      </c>
      <c r="EA83" s="45">
        <f t="shared" si="216"/>
        <v>0</v>
      </c>
      <c r="EB83" s="45">
        <f t="shared" si="217"/>
        <v>0</v>
      </c>
      <c r="EC83" s="45">
        <f t="shared" si="218"/>
        <v>0</v>
      </c>
      <c r="ED83" s="45">
        <f t="shared" si="219"/>
        <v>0</v>
      </c>
      <c r="EE83" s="45">
        <f t="shared" si="220"/>
        <v>0</v>
      </c>
      <c r="EF83" s="45">
        <f t="shared" si="221"/>
        <v>40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155"/>
        <v>77</v>
      </c>
      <c r="B84" s="1" t="s">
        <v>88</v>
      </c>
      <c r="C84" s="15"/>
      <c r="D84" s="32">
        <f>CY84-SUM($DA84:CHOOSE($DA$8,$DA84,$DB84,$DC84,$DD84,$DE84,$DF84,$DG84,$DH84,$DI84,$DJ84,$DK84,$DL84,$DM84,$DN84,$DO84,$DP84,$DQ84,$DR84,$DS84,$DT84,$DU84,$DV84,$DW84,$DX84))</f>
        <v>40</v>
      </c>
      <c r="E84" s="15"/>
      <c r="F84" s="47">
        <v>0</v>
      </c>
      <c r="G84" s="41">
        <v>0</v>
      </c>
      <c r="H84" s="49">
        <v>0</v>
      </c>
      <c r="I84" s="41">
        <v>0</v>
      </c>
      <c r="J84" s="49">
        <v>0</v>
      </c>
      <c r="K84" s="41">
        <v>0</v>
      </c>
      <c r="L84" s="49">
        <v>0</v>
      </c>
      <c r="M84" s="61">
        <v>0</v>
      </c>
      <c r="N84" s="49">
        <v>0</v>
      </c>
      <c r="O84" s="50">
        <v>0</v>
      </c>
      <c r="P84" s="49">
        <v>0</v>
      </c>
      <c r="Q84" s="41">
        <v>0</v>
      </c>
      <c r="R84" s="47">
        <v>0</v>
      </c>
      <c r="S84" s="41">
        <v>0</v>
      </c>
      <c r="T84" s="49">
        <v>0</v>
      </c>
      <c r="U84" s="41">
        <v>0</v>
      </c>
      <c r="V84" s="49">
        <v>0</v>
      </c>
      <c r="W84" s="41">
        <v>0</v>
      </c>
      <c r="X84" s="49">
        <v>0</v>
      </c>
      <c r="Y84" s="41">
        <v>0</v>
      </c>
      <c r="Z84" s="49">
        <v>0</v>
      </c>
      <c r="AA84" s="41">
        <v>0</v>
      </c>
      <c r="AB84" s="47">
        <v>0</v>
      </c>
      <c r="AC84" s="41">
        <v>0</v>
      </c>
      <c r="AD84" s="49">
        <v>0</v>
      </c>
      <c r="AE84" s="41">
        <v>0</v>
      </c>
      <c r="AF84" s="49">
        <v>0</v>
      </c>
      <c r="AG84" s="41">
        <v>0</v>
      </c>
      <c r="AH84" s="49">
        <v>0</v>
      </c>
      <c r="AI84" s="41">
        <v>0</v>
      </c>
      <c r="AJ84" s="49">
        <v>0</v>
      </c>
      <c r="AK84" s="41">
        <v>0</v>
      </c>
      <c r="AL84" s="49">
        <v>0</v>
      </c>
      <c r="AM84" s="50">
        <v>0</v>
      </c>
      <c r="AN84" s="49">
        <v>0</v>
      </c>
      <c r="AO84" s="41">
        <v>0</v>
      </c>
      <c r="AP84" s="49">
        <v>0</v>
      </c>
      <c r="AQ84" s="41">
        <v>0</v>
      </c>
      <c r="AR84" s="49">
        <v>0</v>
      </c>
      <c r="AS84" s="41">
        <v>0</v>
      </c>
      <c r="AT84" s="49">
        <v>0</v>
      </c>
      <c r="AU84" s="41">
        <v>0</v>
      </c>
      <c r="AV84" s="49">
        <v>0</v>
      </c>
      <c r="AW84" s="41">
        <v>0</v>
      </c>
      <c r="AX84" s="49">
        <v>0</v>
      </c>
      <c r="AY84" s="41">
        <v>0</v>
      </c>
      <c r="AZ84" s="49">
        <v>0</v>
      </c>
      <c r="BA84" s="41">
        <v>0</v>
      </c>
      <c r="BB84" s="49">
        <v>0</v>
      </c>
      <c r="BC84" s="41">
        <v>0</v>
      </c>
      <c r="BD84" s="49">
        <v>0</v>
      </c>
      <c r="BE84" s="41">
        <v>0</v>
      </c>
      <c r="BF84" s="49">
        <v>0</v>
      </c>
      <c r="BG84" s="41">
        <v>0</v>
      </c>
      <c r="BH84" s="49">
        <v>0</v>
      </c>
      <c r="BI84" s="41">
        <v>0</v>
      </c>
      <c r="BJ84" s="49">
        <v>0</v>
      </c>
      <c r="BK84" s="41">
        <v>0</v>
      </c>
      <c r="BL84" s="49">
        <v>0</v>
      </c>
      <c r="BM84" s="41">
        <v>0</v>
      </c>
      <c r="BN84" s="49">
        <v>0</v>
      </c>
      <c r="BO84" s="50">
        <v>0</v>
      </c>
      <c r="BP84" s="59">
        <v>11</v>
      </c>
      <c r="BQ84" s="61">
        <f t="shared" si="156"/>
        <v>40</v>
      </c>
      <c r="BR84" s="42"/>
      <c r="BS84" s="43">
        <f t="shared" si="157"/>
        <v>0</v>
      </c>
      <c r="BT84" s="43">
        <f t="shared" si="158"/>
        <v>0</v>
      </c>
      <c r="BU84" s="43">
        <f t="shared" si="159"/>
        <v>0</v>
      </c>
      <c r="BV84" s="43">
        <f t="shared" si="160"/>
        <v>0</v>
      </c>
      <c r="BW84" s="43">
        <f t="shared" si="161"/>
        <v>0</v>
      </c>
      <c r="BX84" s="43">
        <f t="shared" si="162"/>
        <v>0</v>
      </c>
      <c r="BY84" s="43">
        <f t="shared" si="163"/>
        <v>0</v>
      </c>
      <c r="BZ84" s="43">
        <f t="shared" si="164"/>
        <v>0</v>
      </c>
      <c r="CA84" s="43">
        <f t="shared" si="165"/>
        <v>0</v>
      </c>
      <c r="CB84" s="43">
        <f t="shared" si="166"/>
        <v>0</v>
      </c>
      <c r="CC84" s="43">
        <f t="shared" si="167"/>
        <v>0</v>
      </c>
      <c r="CD84" s="43">
        <f t="shared" si="168"/>
        <v>0</v>
      </c>
      <c r="CE84" s="43">
        <f t="shared" si="169"/>
        <v>0</v>
      </c>
      <c r="CF84" s="43">
        <f t="shared" si="170"/>
        <v>0</v>
      </c>
      <c r="CG84" s="43">
        <f t="shared" si="171"/>
        <v>0</v>
      </c>
      <c r="CH84" s="43">
        <f t="shared" si="172"/>
        <v>0</v>
      </c>
      <c r="CI84" s="43">
        <f t="shared" si="173"/>
        <v>0</v>
      </c>
      <c r="CJ84" s="43">
        <f t="shared" si="174"/>
        <v>0</v>
      </c>
      <c r="CK84" s="43">
        <f t="shared" si="175"/>
        <v>0</v>
      </c>
      <c r="CL84" s="43">
        <f t="shared" si="176"/>
        <v>0</v>
      </c>
      <c r="CM84" s="43">
        <f t="shared" si="177"/>
        <v>0</v>
      </c>
      <c r="CN84" s="43">
        <f t="shared" si="178"/>
        <v>0</v>
      </c>
      <c r="CO84" s="43">
        <f t="shared" si="179"/>
        <v>0</v>
      </c>
      <c r="CP84" s="43">
        <f t="shared" si="180"/>
        <v>0</v>
      </c>
      <c r="CQ84" s="43">
        <f t="shared" si="181"/>
        <v>0</v>
      </c>
      <c r="CR84" s="43">
        <f t="shared" si="182"/>
        <v>0</v>
      </c>
      <c r="CS84" s="43">
        <f t="shared" si="183"/>
        <v>0</v>
      </c>
      <c r="CT84" s="43">
        <f t="shared" si="184"/>
        <v>0</v>
      </c>
      <c r="CU84" s="43">
        <f t="shared" si="185"/>
        <v>0</v>
      </c>
      <c r="CV84" s="43">
        <f t="shared" si="186"/>
        <v>0</v>
      </c>
      <c r="CW84" s="43">
        <f t="shared" si="187"/>
        <v>0</v>
      </c>
      <c r="CX84" s="43">
        <f t="shared" si="188"/>
        <v>40</v>
      </c>
      <c r="CY84" s="44">
        <f t="shared" si="189"/>
        <v>40</v>
      </c>
      <c r="CZ84" s="45"/>
      <c r="DA84" s="46">
        <f t="shared" si="190"/>
        <v>0</v>
      </c>
      <c r="DB84" s="46">
        <f t="shared" si="191"/>
        <v>0</v>
      </c>
      <c r="DC84" s="46">
        <f t="shared" si="192"/>
        <v>0</v>
      </c>
      <c r="DD84" s="46">
        <f t="shared" si="193"/>
        <v>0</v>
      </c>
      <c r="DE84" s="46">
        <f t="shared" si="194"/>
        <v>0</v>
      </c>
      <c r="DF84" s="46">
        <f t="shared" si="195"/>
        <v>0</v>
      </c>
      <c r="DG84" s="46">
        <f t="shared" si="196"/>
        <v>0</v>
      </c>
      <c r="DH84" s="46">
        <f t="shared" si="197"/>
        <v>0</v>
      </c>
      <c r="DI84" s="46">
        <f t="shared" si="198"/>
        <v>0</v>
      </c>
      <c r="DJ84" s="46">
        <f t="shared" si="199"/>
        <v>0</v>
      </c>
      <c r="DK84" s="46">
        <f t="shared" si="200"/>
        <v>0</v>
      </c>
      <c r="DL84" s="46">
        <f t="shared" si="201"/>
        <v>0</v>
      </c>
      <c r="DM84" s="46">
        <f t="shared" si="202"/>
        <v>0</v>
      </c>
      <c r="DN84" s="46">
        <f t="shared" si="203"/>
        <v>0</v>
      </c>
      <c r="DO84" s="46">
        <f t="shared" si="204"/>
        <v>0</v>
      </c>
      <c r="DP84" s="46">
        <f t="shared" si="205"/>
        <v>0</v>
      </c>
      <c r="DQ84" s="46">
        <f t="shared" si="206"/>
        <v>0</v>
      </c>
      <c r="DR84" s="46">
        <f t="shared" si="207"/>
        <v>0</v>
      </c>
      <c r="DS84" s="46">
        <f t="shared" si="208"/>
        <v>0</v>
      </c>
      <c r="DT84" s="46">
        <f t="shared" si="209"/>
        <v>0</v>
      </c>
      <c r="DU84" s="46">
        <f t="shared" si="210"/>
        <v>0</v>
      </c>
      <c r="DV84" s="46">
        <f t="shared" si="211"/>
        <v>0</v>
      </c>
      <c r="DW84" s="46">
        <f t="shared" si="212"/>
        <v>0</v>
      </c>
      <c r="DX84" s="46">
        <f t="shared" si="213"/>
        <v>0</v>
      </c>
      <c r="DY84" s="46">
        <f t="shared" si="214"/>
        <v>0</v>
      </c>
      <c r="DZ84" s="45">
        <f t="shared" si="215"/>
        <v>0</v>
      </c>
      <c r="EA84" s="45">
        <f t="shared" si="216"/>
        <v>0</v>
      </c>
      <c r="EB84" s="45">
        <f t="shared" si="217"/>
        <v>0</v>
      </c>
      <c r="EC84" s="45">
        <f t="shared" si="218"/>
        <v>0</v>
      </c>
      <c r="ED84" s="45">
        <f t="shared" si="219"/>
        <v>0</v>
      </c>
      <c r="EE84" s="45">
        <f t="shared" si="220"/>
        <v>0</v>
      </c>
      <c r="EF84" s="45">
        <f t="shared" si="221"/>
        <v>40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155"/>
        <v>78</v>
      </c>
      <c r="B85" s="1" t="s">
        <v>89</v>
      </c>
      <c r="C85" s="15"/>
      <c r="D85" s="32">
        <f>CY85-SUM($DA85:CHOOSE($DA$8,$DA85,$DB85,$DC85,$DD85,$DE85,$DF85,$DG85,$DH85,$DI85,$DJ85,$DK85,$DL85,$DM85,$DN85,$DO85,$DP85,$DQ85,$DR85,$DS85,$DT85,$DU85,$DV85,$DW85,$DX85))</f>
        <v>39</v>
      </c>
      <c r="E85" s="15"/>
      <c r="F85" s="47">
        <v>0</v>
      </c>
      <c r="G85" s="41">
        <v>0</v>
      </c>
      <c r="H85" s="49">
        <v>0</v>
      </c>
      <c r="I85" s="41">
        <v>0</v>
      </c>
      <c r="J85" s="49">
        <v>0</v>
      </c>
      <c r="K85" s="41">
        <v>0</v>
      </c>
      <c r="L85" s="49">
        <v>0</v>
      </c>
      <c r="M85" s="61">
        <v>0</v>
      </c>
      <c r="N85" s="49">
        <v>0</v>
      </c>
      <c r="O85" s="50">
        <v>0</v>
      </c>
      <c r="P85" s="49">
        <v>0</v>
      </c>
      <c r="Q85" s="41">
        <v>0</v>
      </c>
      <c r="R85" s="47">
        <v>0</v>
      </c>
      <c r="S85" s="41">
        <v>0</v>
      </c>
      <c r="T85" s="49">
        <v>0</v>
      </c>
      <c r="U85" s="41">
        <v>0</v>
      </c>
      <c r="V85" s="49">
        <v>0</v>
      </c>
      <c r="W85" s="41">
        <v>0</v>
      </c>
      <c r="X85" s="49">
        <v>0</v>
      </c>
      <c r="Y85" s="41">
        <v>0</v>
      </c>
      <c r="Z85" s="49">
        <v>0</v>
      </c>
      <c r="AA85" s="41">
        <v>0</v>
      </c>
      <c r="AB85" s="47">
        <v>0</v>
      </c>
      <c r="AC85" s="41">
        <v>0</v>
      </c>
      <c r="AD85" s="49">
        <v>0</v>
      </c>
      <c r="AE85" s="41">
        <v>0</v>
      </c>
      <c r="AF85" s="49">
        <v>0</v>
      </c>
      <c r="AG85" s="41">
        <v>0</v>
      </c>
      <c r="AH85" s="49">
        <v>0</v>
      </c>
      <c r="AI85" s="41">
        <v>0</v>
      </c>
      <c r="AJ85" s="49">
        <v>0</v>
      </c>
      <c r="AK85" s="41">
        <v>0</v>
      </c>
      <c r="AL85" s="49">
        <v>0</v>
      </c>
      <c r="AM85" s="50">
        <v>0</v>
      </c>
      <c r="AN85" s="49">
        <v>0</v>
      </c>
      <c r="AO85" s="41">
        <v>0</v>
      </c>
      <c r="AP85" s="49">
        <v>0</v>
      </c>
      <c r="AQ85" s="41">
        <v>0</v>
      </c>
      <c r="AR85" s="49">
        <v>0</v>
      </c>
      <c r="AS85" s="41">
        <v>0</v>
      </c>
      <c r="AT85" s="49">
        <v>0</v>
      </c>
      <c r="AU85" s="41">
        <v>0</v>
      </c>
      <c r="AV85" s="49">
        <v>0</v>
      </c>
      <c r="AW85" s="41">
        <v>0</v>
      </c>
      <c r="AX85" s="49">
        <v>0</v>
      </c>
      <c r="AY85" s="41">
        <v>0</v>
      </c>
      <c r="AZ85" s="49">
        <v>0</v>
      </c>
      <c r="BA85" s="41">
        <v>0</v>
      </c>
      <c r="BB85" s="49">
        <v>0</v>
      </c>
      <c r="BC85" s="41">
        <v>0</v>
      </c>
      <c r="BD85" s="49">
        <v>0</v>
      </c>
      <c r="BE85" s="41">
        <v>0</v>
      </c>
      <c r="BF85" s="49">
        <v>0</v>
      </c>
      <c r="BG85" s="41">
        <v>0</v>
      </c>
      <c r="BH85" s="49">
        <v>0</v>
      </c>
      <c r="BI85" s="41">
        <v>0</v>
      </c>
      <c r="BJ85" s="49">
        <v>0</v>
      </c>
      <c r="BK85" s="41">
        <v>0</v>
      </c>
      <c r="BL85" s="49">
        <v>0</v>
      </c>
      <c r="BM85" s="41">
        <v>0</v>
      </c>
      <c r="BN85" s="49">
        <v>0</v>
      </c>
      <c r="BO85" s="50">
        <v>0</v>
      </c>
      <c r="BP85" s="54">
        <v>12</v>
      </c>
      <c r="BQ85" s="41">
        <f t="shared" si="156"/>
        <v>39</v>
      </c>
      <c r="BR85" s="42"/>
      <c r="BS85" s="43">
        <f t="shared" si="157"/>
        <v>0</v>
      </c>
      <c r="BT85" s="43">
        <f t="shared" si="158"/>
        <v>0</v>
      </c>
      <c r="BU85" s="43">
        <f t="shared" si="159"/>
        <v>0</v>
      </c>
      <c r="BV85" s="43">
        <f t="shared" si="160"/>
        <v>0</v>
      </c>
      <c r="BW85" s="43">
        <f t="shared" si="161"/>
        <v>0</v>
      </c>
      <c r="BX85" s="43">
        <f t="shared" si="162"/>
        <v>0</v>
      </c>
      <c r="BY85" s="43">
        <f t="shared" si="163"/>
        <v>0</v>
      </c>
      <c r="BZ85" s="43">
        <f t="shared" si="164"/>
        <v>0</v>
      </c>
      <c r="CA85" s="43">
        <f t="shared" si="165"/>
        <v>0</v>
      </c>
      <c r="CB85" s="43">
        <f t="shared" si="166"/>
        <v>0</v>
      </c>
      <c r="CC85" s="43">
        <f t="shared" si="167"/>
        <v>0</v>
      </c>
      <c r="CD85" s="43">
        <f t="shared" si="168"/>
        <v>0</v>
      </c>
      <c r="CE85" s="43">
        <f t="shared" si="169"/>
        <v>0</v>
      </c>
      <c r="CF85" s="43">
        <f t="shared" si="170"/>
        <v>0</v>
      </c>
      <c r="CG85" s="43">
        <f t="shared" si="171"/>
        <v>0</v>
      </c>
      <c r="CH85" s="43">
        <f t="shared" si="172"/>
        <v>0</v>
      </c>
      <c r="CI85" s="43">
        <f t="shared" si="173"/>
        <v>0</v>
      </c>
      <c r="CJ85" s="43">
        <f t="shared" si="174"/>
        <v>0</v>
      </c>
      <c r="CK85" s="43">
        <f t="shared" si="175"/>
        <v>0</v>
      </c>
      <c r="CL85" s="43">
        <f t="shared" si="176"/>
        <v>0</v>
      </c>
      <c r="CM85" s="43">
        <f t="shared" si="177"/>
        <v>0</v>
      </c>
      <c r="CN85" s="43">
        <f t="shared" si="178"/>
        <v>0</v>
      </c>
      <c r="CO85" s="43">
        <f t="shared" si="179"/>
        <v>0</v>
      </c>
      <c r="CP85" s="43">
        <f t="shared" si="180"/>
        <v>0</v>
      </c>
      <c r="CQ85" s="43">
        <f t="shared" si="181"/>
        <v>0</v>
      </c>
      <c r="CR85" s="43">
        <f t="shared" si="182"/>
        <v>0</v>
      </c>
      <c r="CS85" s="43">
        <f t="shared" si="183"/>
        <v>0</v>
      </c>
      <c r="CT85" s="43">
        <f t="shared" si="184"/>
        <v>0</v>
      </c>
      <c r="CU85" s="43">
        <f t="shared" si="185"/>
        <v>0</v>
      </c>
      <c r="CV85" s="43">
        <f t="shared" si="186"/>
        <v>0</v>
      </c>
      <c r="CW85" s="43">
        <f t="shared" si="187"/>
        <v>0</v>
      </c>
      <c r="CX85" s="43">
        <f t="shared" si="188"/>
        <v>39</v>
      </c>
      <c r="CY85" s="44">
        <f t="shared" si="189"/>
        <v>39</v>
      </c>
      <c r="CZ85" s="45"/>
      <c r="DA85" s="46">
        <f t="shared" si="190"/>
        <v>0</v>
      </c>
      <c r="DB85" s="46">
        <f t="shared" si="191"/>
        <v>0</v>
      </c>
      <c r="DC85" s="46">
        <f t="shared" si="192"/>
        <v>0</v>
      </c>
      <c r="DD85" s="46">
        <f t="shared" si="193"/>
        <v>0</v>
      </c>
      <c r="DE85" s="46">
        <f t="shared" si="194"/>
        <v>0</v>
      </c>
      <c r="DF85" s="46">
        <f t="shared" si="195"/>
        <v>0</v>
      </c>
      <c r="DG85" s="46">
        <f t="shared" si="196"/>
        <v>0</v>
      </c>
      <c r="DH85" s="46">
        <f t="shared" si="197"/>
        <v>0</v>
      </c>
      <c r="DI85" s="46">
        <f t="shared" si="198"/>
        <v>0</v>
      </c>
      <c r="DJ85" s="46">
        <f t="shared" si="199"/>
        <v>0</v>
      </c>
      <c r="DK85" s="46">
        <f t="shared" si="200"/>
        <v>0</v>
      </c>
      <c r="DL85" s="46">
        <f t="shared" si="201"/>
        <v>0</v>
      </c>
      <c r="DM85" s="46">
        <f t="shared" si="202"/>
        <v>0</v>
      </c>
      <c r="DN85" s="46">
        <f t="shared" si="203"/>
        <v>0</v>
      </c>
      <c r="DO85" s="46">
        <f t="shared" si="204"/>
        <v>0</v>
      </c>
      <c r="DP85" s="46">
        <f t="shared" si="205"/>
        <v>0</v>
      </c>
      <c r="DQ85" s="46">
        <f t="shared" si="206"/>
        <v>0</v>
      </c>
      <c r="DR85" s="46">
        <f t="shared" si="207"/>
        <v>0</v>
      </c>
      <c r="DS85" s="46">
        <f t="shared" si="208"/>
        <v>0</v>
      </c>
      <c r="DT85" s="46">
        <f t="shared" si="209"/>
        <v>0</v>
      </c>
      <c r="DU85" s="46">
        <f t="shared" si="210"/>
        <v>0</v>
      </c>
      <c r="DV85" s="46">
        <f t="shared" si="211"/>
        <v>0</v>
      </c>
      <c r="DW85" s="46">
        <f t="shared" si="212"/>
        <v>0</v>
      </c>
      <c r="DX85" s="46">
        <f t="shared" si="213"/>
        <v>0</v>
      </c>
      <c r="DY85" s="46">
        <f t="shared" si="214"/>
        <v>0</v>
      </c>
      <c r="DZ85" s="45">
        <f t="shared" si="215"/>
        <v>0</v>
      </c>
      <c r="EA85" s="45">
        <f t="shared" si="216"/>
        <v>0</v>
      </c>
      <c r="EB85" s="45">
        <f t="shared" si="217"/>
        <v>0</v>
      </c>
      <c r="EC85" s="45">
        <f t="shared" si="218"/>
        <v>0</v>
      </c>
      <c r="ED85" s="45">
        <f t="shared" si="219"/>
        <v>0</v>
      </c>
      <c r="EE85" s="45">
        <f t="shared" si="220"/>
        <v>0</v>
      </c>
      <c r="EF85" s="45">
        <f t="shared" si="221"/>
        <v>39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155"/>
        <v>79</v>
      </c>
      <c r="B86" s="1" t="s">
        <v>90</v>
      </c>
      <c r="C86" s="15"/>
      <c r="D86" s="32">
        <f>CY86-SUM($DA86:CHOOSE($DA$8,$DA86,$DB86,$DC86,$DD86,$DE86,$DF86,$DG86,$DH86,$DI86,$DJ86,$DK86,$DL86,$DM86,$DN86,$DO86,$DP86,$DQ86,$DR86,$DS86,$DT86,$DU86,$DV86,$DW86,$DX86))</f>
        <v>39</v>
      </c>
      <c r="E86" s="15"/>
      <c r="F86" s="47">
        <v>0</v>
      </c>
      <c r="G86" s="41">
        <v>0</v>
      </c>
      <c r="H86" s="49">
        <v>0</v>
      </c>
      <c r="I86" s="41">
        <v>0</v>
      </c>
      <c r="J86" s="49">
        <v>0</v>
      </c>
      <c r="K86" s="41">
        <v>0</v>
      </c>
      <c r="L86" s="49">
        <v>0</v>
      </c>
      <c r="M86" s="61">
        <v>0</v>
      </c>
      <c r="N86" s="49">
        <v>0</v>
      </c>
      <c r="O86" s="50">
        <v>0</v>
      </c>
      <c r="P86" s="49">
        <v>0</v>
      </c>
      <c r="Q86" s="41">
        <v>0</v>
      </c>
      <c r="R86" s="47">
        <v>0</v>
      </c>
      <c r="S86" s="41">
        <v>0</v>
      </c>
      <c r="T86" s="49">
        <v>0</v>
      </c>
      <c r="U86" s="41">
        <v>0</v>
      </c>
      <c r="V86" s="49">
        <v>0</v>
      </c>
      <c r="W86" s="41">
        <v>0</v>
      </c>
      <c r="X86" s="49">
        <v>0</v>
      </c>
      <c r="Y86" s="41">
        <v>0</v>
      </c>
      <c r="Z86" s="49">
        <v>0</v>
      </c>
      <c r="AA86" s="41">
        <v>0</v>
      </c>
      <c r="AB86" s="47">
        <v>0</v>
      </c>
      <c r="AC86" s="41">
        <v>0</v>
      </c>
      <c r="AD86" s="49">
        <v>0</v>
      </c>
      <c r="AE86" s="41">
        <v>0</v>
      </c>
      <c r="AF86" s="49">
        <v>0</v>
      </c>
      <c r="AG86" s="41">
        <v>0</v>
      </c>
      <c r="AH86" s="49">
        <v>0</v>
      </c>
      <c r="AI86" s="41">
        <v>0</v>
      </c>
      <c r="AJ86" s="49">
        <v>0</v>
      </c>
      <c r="AK86" s="41">
        <v>0</v>
      </c>
      <c r="AL86" s="49">
        <v>0</v>
      </c>
      <c r="AM86" s="50">
        <v>0</v>
      </c>
      <c r="AN86" s="49">
        <v>0</v>
      </c>
      <c r="AO86" s="41">
        <v>0</v>
      </c>
      <c r="AP86" s="49">
        <v>0</v>
      </c>
      <c r="AQ86" s="41">
        <v>0</v>
      </c>
      <c r="AR86" s="49">
        <v>0</v>
      </c>
      <c r="AS86" s="41">
        <v>0</v>
      </c>
      <c r="AT86" s="49">
        <v>0</v>
      </c>
      <c r="AU86" s="41">
        <v>0</v>
      </c>
      <c r="AV86" s="49">
        <v>0</v>
      </c>
      <c r="AW86" s="41">
        <v>0</v>
      </c>
      <c r="AX86" s="49">
        <v>0</v>
      </c>
      <c r="AY86" s="41">
        <v>0</v>
      </c>
      <c r="AZ86" s="49">
        <v>0</v>
      </c>
      <c r="BA86" s="41">
        <v>0</v>
      </c>
      <c r="BB86" s="49">
        <v>0</v>
      </c>
      <c r="BC86" s="41">
        <v>0</v>
      </c>
      <c r="BD86" s="49">
        <v>0</v>
      </c>
      <c r="BE86" s="41">
        <v>0</v>
      </c>
      <c r="BF86" s="49">
        <v>0</v>
      </c>
      <c r="BG86" s="41">
        <v>0</v>
      </c>
      <c r="BH86" s="49">
        <v>0</v>
      </c>
      <c r="BI86" s="41">
        <v>0</v>
      </c>
      <c r="BJ86" s="49">
        <v>0</v>
      </c>
      <c r="BK86" s="41">
        <v>0</v>
      </c>
      <c r="BL86" s="49">
        <v>0</v>
      </c>
      <c r="BM86" s="41">
        <v>0</v>
      </c>
      <c r="BN86" s="49">
        <v>0</v>
      </c>
      <c r="BO86" s="50">
        <v>0</v>
      </c>
      <c r="BP86" s="58">
        <v>12</v>
      </c>
      <c r="BQ86" s="71">
        <f t="shared" si="156"/>
        <v>39</v>
      </c>
      <c r="BR86" s="42"/>
      <c r="BS86" s="43">
        <f t="shared" si="157"/>
        <v>0</v>
      </c>
      <c r="BT86" s="43">
        <f t="shared" si="158"/>
        <v>0</v>
      </c>
      <c r="BU86" s="43">
        <f t="shared" si="159"/>
        <v>0</v>
      </c>
      <c r="BV86" s="43">
        <f t="shared" si="160"/>
        <v>0</v>
      </c>
      <c r="BW86" s="43">
        <f t="shared" si="161"/>
        <v>0</v>
      </c>
      <c r="BX86" s="43">
        <f t="shared" si="162"/>
        <v>0</v>
      </c>
      <c r="BY86" s="43">
        <f t="shared" si="163"/>
        <v>0</v>
      </c>
      <c r="BZ86" s="43">
        <f t="shared" si="164"/>
        <v>0</v>
      </c>
      <c r="CA86" s="43">
        <f t="shared" si="165"/>
        <v>0</v>
      </c>
      <c r="CB86" s="43">
        <f t="shared" si="166"/>
        <v>0</v>
      </c>
      <c r="CC86" s="43">
        <f t="shared" si="167"/>
        <v>0</v>
      </c>
      <c r="CD86" s="43">
        <f t="shared" si="168"/>
        <v>0</v>
      </c>
      <c r="CE86" s="43">
        <f t="shared" si="169"/>
        <v>0</v>
      </c>
      <c r="CF86" s="43">
        <f t="shared" si="170"/>
        <v>0</v>
      </c>
      <c r="CG86" s="43">
        <f t="shared" si="171"/>
        <v>0</v>
      </c>
      <c r="CH86" s="43">
        <f t="shared" si="172"/>
        <v>0</v>
      </c>
      <c r="CI86" s="43">
        <f t="shared" si="173"/>
        <v>0</v>
      </c>
      <c r="CJ86" s="43">
        <f t="shared" si="174"/>
        <v>0</v>
      </c>
      <c r="CK86" s="43">
        <f t="shared" si="175"/>
        <v>0</v>
      </c>
      <c r="CL86" s="43">
        <f t="shared" si="176"/>
        <v>0</v>
      </c>
      <c r="CM86" s="43">
        <f t="shared" si="177"/>
        <v>0</v>
      </c>
      <c r="CN86" s="43">
        <f t="shared" si="178"/>
        <v>0</v>
      </c>
      <c r="CO86" s="43">
        <f t="shared" si="179"/>
        <v>0</v>
      </c>
      <c r="CP86" s="43">
        <f t="shared" si="180"/>
        <v>0</v>
      </c>
      <c r="CQ86" s="43">
        <f t="shared" si="181"/>
        <v>0</v>
      </c>
      <c r="CR86" s="43">
        <f t="shared" si="182"/>
        <v>0</v>
      </c>
      <c r="CS86" s="43">
        <f t="shared" si="183"/>
        <v>0</v>
      </c>
      <c r="CT86" s="43">
        <f t="shared" si="184"/>
        <v>0</v>
      </c>
      <c r="CU86" s="43">
        <f t="shared" si="185"/>
        <v>0</v>
      </c>
      <c r="CV86" s="43">
        <f t="shared" si="186"/>
        <v>0</v>
      </c>
      <c r="CW86" s="43">
        <f t="shared" si="187"/>
        <v>0</v>
      </c>
      <c r="CX86" s="43">
        <f t="shared" si="188"/>
        <v>39</v>
      </c>
      <c r="CY86" s="44">
        <f t="shared" si="189"/>
        <v>39</v>
      </c>
      <c r="CZ86" s="45"/>
      <c r="DA86" s="46">
        <f t="shared" si="190"/>
        <v>0</v>
      </c>
      <c r="DB86" s="46">
        <f t="shared" si="191"/>
        <v>0</v>
      </c>
      <c r="DC86" s="46">
        <f t="shared" si="192"/>
        <v>0</v>
      </c>
      <c r="DD86" s="46">
        <f t="shared" si="193"/>
        <v>0</v>
      </c>
      <c r="DE86" s="46">
        <f t="shared" si="194"/>
        <v>0</v>
      </c>
      <c r="DF86" s="46">
        <f t="shared" si="195"/>
        <v>0</v>
      </c>
      <c r="DG86" s="46">
        <f t="shared" si="196"/>
        <v>0</v>
      </c>
      <c r="DH86" s="46">
        <f t="shared" si="197"/>
        <v>0</v>
      </c>
      <c r="DI86" s="46">
        <f t="shared" si="198"/>
        <v>0</v>
      </c>
      <c r="DJ86" s="46">
        <f t="shared" si="199"/>
        <v>0</v>
      </c>
      <c r="DK86" s="46">
        <f t="shared" si="200"/>
        <v>0</v>
      </c>
      <c r="DL86" s="46">
        <f t="shared" si="201"/>
        <v>0</v>
      </c>
      <c r="DM86" s="46">
        <f t="shared" si="202"/>
        <v>0</v>
      </c>
      <c r="DN86" s="46">
        <f t="shared" si="203"/>
        <v>0</v>
      </c>
      <c r="DO86" s="46">
        <f t="shared" si="204"/>
        <v>0</v>
      </c>
      <c r="DP86" s="46">
        <f t="shared" si="205"/>
        <v>0</v>
      </c>
      <c r="DQ86" s="46">
        <f t="shared" si="206"/>
        <v>0</v>
      </c>
      <c r="DR86" s="46">
        <f t="shared" si="207"/>
        <v>0</v>
      </c>
      <c r="DS86" s="46">
        <f t="shared" si="208"/>
        <v>0</v>
      </c>
      <c r="DT86" s="46">
        <f t="shared" si="209"/>
        <v>0</v>
      </c>
      <c r="DU86" s="46">
        <f t="shared" si="210"/>
        <v>0</v>
      </c>
      <c r="DV86" s="46">
        <f t="shared" si="211"/>
        <v>0</v>
      </c>
      <c r="DW86" s="46">
        <f t="shared" si="212"/>
        <v>0</v>
      </c>
      <c r="DX86" s="46">
        <f t="shared" si="213"/>
        <v>0</v>
      </c>
      <c r="DY86" s="46">
        <f t="shared" si="214"/>
        <v>0</v>
      </c>
      <c r="DZ86" s="45">
        <f t="shared" si="215"/>
        <v>0</v>
      </c>
      <c r="EA86" s="45">
        <f t="shared" si="216"/>
        <v>0</v>
      </c>
      <c r="EB86" s="45">
        <f t="shared" si="217"/>
        <v>0</v>
      </c>
      <c r="EC86" s="45">
        <f t="shared" si="218"/>
        <v>0</v>
      </c>
      <c r="ED86" s="45">
        <f t="shared" si="219"/>
        <v>0</v>
      </c>
      <c r="EE86" s="45">
        <f t="shared" si="220"/>
        <v>0</v>
      </c>
      <c r="EF86" s="45">
        <f t="shared" si="221"/>
        <v>39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155"/>
        <v>80</v>
      </c>
      <c r="B87" s="1" t="s">
        <v>91</v>
      </c>
      <c r="C87" s="15"/>
      <c r="D87" s="32">
        <f>CY87-SUM($DA87:CHOOSE($DA$8,$DA87,$DB87,$DC87,$DD87,$DE87,$DF87,$DG87,$DH87,$DI87,$DJ87,$DK87,$DL87,$DM87,$DN87,$DO87,$DP87,$DQ87,$DR87,$DS87,$DT87,$DU87,$DV87,$DW87,$DX87))</f>
        <v>39</v>
      </c>
      <c r="E87" s="15"/>
      <c r="F87" s="69">
        <v>0</v>
      </c>
      <c r="G87" s="61">
        <v>0</v>
      </c>
      <c r="H87" s="64">
        <v>0</v>
      </c>
      <c r="I87" s="61">
        <v>0</v>
      </c>
      <c r="J87" s="64">
        <v>0</v>
      </c>
      <c r="K87" s="61">
        <v>0</v>
      </c>
      <c r="L87" s="64">
        <v>0</v>
      </c>
      <c r="M87" s="61">
        <v>0</v>
      </c>
      <c r="N87" s="49">
        <v>0</v>
      </c>
      <c r="O87" s="50">
        <v>0</v>
      </c>
      <c r="P87" s="64">
        <v>0</v>
      </c>
      <c r="Q87" s="61">
        <v>0</v>
      </c>
      <c r="R87" s="69">
        <v>0</v>
      </c>
      <c r="S87" s="61">
        <v>0</v>
      </c>
      <c r="T87" s="64">
        <v>0</v>
      </c>
      <c r="U87" s="61">
        <v>0</v>
      </c>
      <c r="V87" s="64">
        <v>0</v>
      </c>
      <c r="W87" s="61">
        <v>0</v>
      </c>
      <c r="X87" s="64">
        <v>0</v>
      </c>
      <c r="Y87" s="61">
        <v>0</v>
      </c>
      <c r="Z87" s="64">
        <v>0</v>
      </c>
      <c r="AA87" s="61">
        <v>0</v>
      </c>
      <c r="AB87" s="47">
        <v>0</v>
      </c>
      <c r="AC87" s="41">
        <v>0</v>
      </c>
      <c r="AD87" s="49">
        <v>0</v>
      </c>
      <c r="AE87" s="41">
        <v>0</v>
      </c>
      <c r="AF87" s="49">
        <v>0</v>
      </c>
      <c r="AG87" s="41">
        <v>0</v>
      </c>
      <c r="AH87" s="49">
        <v>0</v>
      </c>
      <c r="AI87" s="41">
        <v>0</v>
      </c>
      <c r="AJ87" s="49">
        <v>0</v>
      </c>
      <c r="AK87" s="41">
        <v>0</v>
      </c>
      <c r="AL87" s="49">
        <v>0</v>
      </c>
      <c r="AM87" s="50">
        <v>0</v>
      </c>
      <c r="AN87" s="64">
        <v>0</v>
      </c>
      <c r="AO87" s="61">
        <v>0</v>
      </c>
      <c r="AP87" s="64">
        <v>0</v>
      </c>
      <c r="AQ87" s="61">
        <v>0</v>
      </c>
      <c r="AR87" s="64">
        <v>0</v>
      </c>
      <c r="AS87" s="61">
        <v>0</v>
      </c>
      <c r="AT87" s="64">
        <v>0</v>
      </c>
      <c r="AU87" s="61">
        <v>0</v>
      </c>
      <c r="AV87" s="64">
        <v>0</v>
      </c>
      <c r="AW87" s="61">
        <v>0</v>
      </c>
      <c r="AX87" s="64">
        <v>0</v>
      </c>
      <c r="AY87" s="61">
        <v>0</v>
      </c>
      <c r="AZ87" s="64">
        <v>0</v>
      </c>
      <c r="BA87" s="61">
        <v>0</v>
      </c>
      <c r="BB87" s="64">
        <v>0</v>
      </c>
      <c r="BC87" s="61">
        <v>0</v>
      </c>
      <c r="BD87" s="64">
        <v>0</v>
      </c>
      <c r="BE87" s="61">
        <v>0</v>
      </c>
      <c r="BF87" s="64">
        <v>0</v>
      </c>
      <c r="BG87" s="61">
        <v>0</v>
      </c>
      <c r="BH87" s="64">
        <v>0</v>
      </c>
      <c r="BI87" s="61">
        <v>0</v>
      </c>
      <c r="BJ87" s="64">
        <v>0</v>
      </c>
      <c r="BK87" s="61">
        <v>0</v>
      </c>
      <c r="BL87" s="64">
        <v>0</v>
      </c>
      <c r="BM87" s="61">
        <v>0</v>
      </c>
      <c r="BN87" s="64">
        <v>0</v>
      </c>
      <c r="BO87" s="72">
        <v>0</v>
      </c>
      <c r="BP87" s="59">
        <v>12</v>
      </c>
      <c r="BQ87" s="71">
        <f t="shared" si="156"/>
        <v>39</v>
      </c>
      <c r="BR87" s="42"/>
      <c r="BS87" s="43">
        <f t="shared" si="157"/>
        <v>0</v>
      </c>
      <c r="BT87" s="43">
        <f t="shared" si="158"/>
        <v>0</v>
      </c>
      <c r="BU87" s="43">
        <f t="shared" si="159"/>
        <v>0</v>
      </c>
      <c r="BV87" s="43">
        <f t="shared" si="160"/>
        <v>0</v>
      </c>
      <c r="BW87" s="43">
        <f t="shared" si="161"/>
        <v>0</v>
      </c>
      <c r="BX87" s="43">
        <f t="shared" si="162"/>
        <v>0</v>
      </c>
      <c r="BY87" s="43">
        <f t="shared" si="163"/>
        <v>0</v>
      </c>
      <c r="BZ87" s="43">
        <f t="shared" si="164"/>
        <v>0</v>
      </c>
      <c r="CA87" s="43">
        <f t="shared" si="165"/>
        <v>0</v>
      </c>
      <c r="CB87" s="43">
        <f t="shared" si="166"/>
        <v>0</v>
      </c>
      <c r="CC87" s="43">
        <f t="shared" si="167"/>
        <v>0</v>
      </c>
      <c r="CD87" s="43">
        <f t="shared" si="168"/>
        <v>0</v>
      </c>
      <c r="CE87" s="43">
        <f t="shared" si="169"/>
        <v>0</v>
      </c>
      <c r="CF87" s="43">
        <f t="shared" si="170"/>
        <v>0</v>
      </c>
      <c r="CG87" s="43">
        <f t="shared" si="171"/>
        <v>0</v>
      </c>
      <c r="CH87" s="43">
        <f t="shared" si="172"/>
        <v>0</v>
      </c>
      <c r="CI87" s="43">
        <f t="shared" si="173"/>
        <v>0</v>
      </c>
      <c r="CJ87" s="43">
        <f t="shared" si="174"/>
        <v>0</v>
      </c>
      <c r="CK87" s="43">
        <f t="shared" si="175"/>
        <v>0</v>
      </c>
      <c r="CL87" s="43">
        <f t="shared" si="176"/>
        <v>0</v>
      </c>
      <c r="CM87" s="43">
        <f t="shared" si="177"/>
        <v>0</v>
      </c>
      <c r="CN87" s="43">
        <f t="shared" si="178"/>
        <v>0</v>
      </c>
      <c r="CO87" s="43">
        <f t="shared" si="179"/>
        <v>0</v>
      </c>
      <c r="CP87" s="43">
        <f t="shared" si="180"/>
        <v>0</v>
      </c>
      <c r="CQ87" s="43">
        <f t="shared" si="181"/>
        <v>0</v>
      </c>
      <c r="CR87" s="43">
        <f t="shared" si="182"/>
        <v>0</v>
      </c>
      <c r="CS87" s="43">
        <f t="shared" si="183"/>
        <v>0</v>
      </c>
      <c r="CT87" s="43">
        <f t="shared" si="184"/>
        <v>0</v>
      </c>
      <c r="CU87" s="43">
        <f t="shared" si="185"/>
        <v>0</v>
      </c>
      <c r="CV87" s="43">
        <f t="shared" si="186"/>
        <v>0</v>
      </c>
      <c r="CW87" s="43">
        <f t="shared" si="187"/>
        <v>0</v>
      </c>
      <c r="CX87" s="43">
        <f t="shared" si="188"/>
        <v>39</v>
      </c>
      <c r="CY87" s="44">
        <f t="shared" si="189"/>
        <v>39</v>
      </c>
      <c r="CZ87" s="45"/>
      <c r="DA87" s="46">
        <f t="shared" si="190"/>
        <v>0</v>
      </c>
      <c r="DB87" s="46">
        <f t="shared" si="191"/>
        <v>0</v>
      </c>
      <c r="DC87" s="46">
        <f t="shared" si="192"/>
        <v>0</v>
      </c>
      <c r="DD87" s="46">
        <f t="shared" si="193"/>
        <v>0</v>
      </c>
      <c r="DE87" s="46">
        <f t="shared" si="194"/>
        <v>0</v>
      </c>
      <c r="DF87" s="46">
        <f t="shared" si="195"/>
        <v>0</v>
      </c>
      <c r="DG87" s="46">
        <f t="shared" si="196"/>
        <v>0</v>
      </c>
      <c r="DH87" s="46">
        <f t="shared" si="197"/>
        <v>0</v>
      </c>
      <c r="DI87" s="46">
        <f t="shared" si="198"/>
        <v>0</v>
      </c>
      <c r="DJ87" s="46">
        <f t="shared" si="199"/>
        <v>0</v>
      </c>
      <c r="DK87" s="46">
        <f t="shared" si="200"/>
        <v>0</v>
      </c>
      <c r="DL87" s="46">
        <f t="shared" si="201"/>
        <v>0</v>
      </c>
      <c r="DM87" s="46">
        <f t="shared" si="202"/>
        <v>0</v>
      </c>
      <c r="DN87" s="46">
        <f t="shared" si="203"/>
        <v>0</v>
      </c>
      <c r="DO87" s="46">
        <f t="shared" si="204"/>
        <v>0</v>
      </c>
      <c r="DP87" s="46">
        <f t="shared" si="205"/>
        <v>0</v>
      </c>
      <c r="DQ87" s="46">
        <f t="shared" si="206"/>
        <v>0</v>
      </c>
      <c r="DR87" s="46">
        <f t="shared" si="207"/>
        <v>0</v>
      </c>
      <c r="DS87" s="46">
        <f t="shared" si="208"/>
        <v>0</v>
      </c>
      <c r="DT87" s="46">
        <f t="shared" si="209"/>
        <v>0</v>
      </c>
      <c r="DU87" s="46">
        <f t="shared" si="210"/>
        <v>0</v>
      </c>
      <c r="DV87" s="46">
        <f t="shared" si="211"/>
        <v>0</v>
      </c>
      <c r="DW87" s="46">
        <f t="shared" si="212"/>
        <v>0</v>
      </c>
      <c r="DX87" s="46">
        <f t="shared" si="213"/>
        <v>0</v>
      </c>
      <c r="DY87" s="46">
        <f t="shared" si="214"/>
        <v>0</v>
      </c>
      <c r="DZ87" s="45">
        <f t="shared" si="215"/>
        <v>0</v>
      </c>
      <c r="EA87" s="45">
        <f t="shared" si="216"/>
        <v>0</v>
      </c>
      <c r="EB87" s="45">
        <f t="shared" si="217"/>
        <v>0</v>
      </c>
      <c r="EC87" s="45">
        <f t="shared" si="218"/>
        <v>0</v>
      </c>
      <c r="ED87" s="45">
        <f t="shared" si="219"/>
        <v>0</v>
      </c>
      <c r="EE87" s="45">
        <f t="shared" si="220"/>
        <v>0</v>
      </c>
      <c r="EF87" s="45">
        <f t="shared" si="221"/>
        <v>39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155"/>
        <v>81</v>
      </c>
      <c r="B88" s="1" t="s">
        <v>92</v>
      </c>
      <c r="C88" s="15"/>
      <c r="D88" s="32">
        <f>CY88-SUM($DA88:CHOOSE($DA$8,$DA88,$DB88,$DC88,$DD88,$DE88,$DF88,$DG88,$DH88,$DI88,$DJ88,$DK88,$DL88,$DM88,$DN88,$DO88,$DP88,$DQ88,$DR88,$DS88,$DT88,$DU88,$DV88,$DW88,$DX88))</f>
        <v>38</v>
      </c>
      <c r="E88" s="15"/>
      <c r="F88" s="47">
        <v>0</v>
      </c>
      <c r="G88" s="41">
        <v>0</v>
      </c>
      <c r="H88" s="49">
        <v>0</v>
      </c>
      <c r="I88" s="41">
        <v>0</v>
      </c>
      <c r="J88" s="49">
        <v>0</v>
      </c>
      <c r="K88" s="41">
        <v>0</v>
      </c>
      <c r="L88" s="49">
        <v>0</v>
      </c>
      <c r="M88" s="61">
        <v>0</v>
      </c>
      <c r="N88" s="49">
        <v>0</v>
      </c>
      <c r="O88" s="50">
        <v>0</v>
      </c>
      <c r="P88" s="49">
        <v>0</v>
      </c>
      <c r="Q88" s="41">
        <v>0</v>
      </c>
      <c r="R88" s="47">
        <v>0</v>
      </c>
      <c r="S88" s="41">
        <v>0</v>
      </c>
      <c r="T88" s="49">
        <v>0</v>
      </c>
      <c r="U88" s="41">
        <v>0</v>
      </c>
      <c r="V88" s="49">
        <v>0</v>
      </c>
      <c r="W88" s="41">
        <v>0</v>
      </c>
      <c r="X88" s="49">
        <v>0</v>
      </c>
      <c r="Y88" s="41">
        <v>0</v>
      </c>
      <c r="Z88" s="49">
        <v>0</v>
      </c>
      <c r="AA88" s="41">
        <v>0</v>
      </c>
      <c r="AB88" s="47">
        <v>0</v>
      </c>
      <c r="AC88" s="41">
        <v>0</v>
      </c>
      <c r="AD88" s="49">
        <v>0</v>
      </c>
      <c r="AE88" s="41">
        <v>0</v>
      </c>
      <c r="AF88" s="49">
        <v>0</v>
      </c>
      <c r="AG88" s="41">
        <v>0</v>
      </c>
      <c r="AH88" s="49">
        <v>0</v>
      </c>
      <c r="AI88" s="41">
        <v>0</v>
      </c>
      <c r="AJ88" s="49">
        <v>0</v>
      </c>
      <c r="AK88" s="41">
        <v>0</v>
      </c>
      <c r="AL88" s="49">
        <v>0</v>
      </c>
      <c r="AM88" s="50">
        <v>0</v>
      </c>
      <c r="AN88" s="49">
        <v>0</v>
      </c>
      <c r="AO88" s="41">
        <v>0</v>
      </c>
      <c r="AP88" s="49">
        <v>0</v>
      </c>
      <c r="AQ88" s="41">
        <v>0</v>
      </c>
      <c r="AR88" s="49">
        <v>0</v>
      </c>
      <c r="AS88" s="41">
        <v>0</v>
      </c>
      <c r="AT88" s="49">
        <v>0</v>
      </c>
      <c r="AU88" s="41">
        <v>0</v>
      </c>
      <c r="AV88" s="49">
        <v>0</v>
      </c>
      <c r="AW88" s="41">
        <v>0</v>
      </c>
      <c r="AX88" s="49">
        <v>0</v>
      </c>
      <c r="AY88" s="41">
        <v>0</v>
      </c>
      <c r="AZ88" s="49">
        <v>0</v>
      </c>
      <c r="BA88" s="41">
        <v>0</v>
      </c>
      <c r="BB88" s="49">
        <v>0</v>
      </c>
      <c r="BC88" s="41">
        <v>0</v>
      </c>
      <c r="BD88" s="49">
        <v>0</v>
      </c>
      <c r="BE88" s="41">
        <v>0</v>
      </c>
      <c r="BF88" s="49">
        <v>0</v>
      </c>
      <c r="BG88" s="41">
        <v>0</v>
      </c>
      <c r="BH88" s="49">
        <v>0</v>
      </c>
      <c r="BI88" s="41">
        <v>0</v>
      </c>
      <c r="BJ88" s="49">
        <v>0</v>
      </c>
      <c r="BK88" s="41">
        <v>0</v>
      </c>
      <c r="BL88" s="49">
        <v>0</v>
      </c>
      <c r="BM88" s="41">
        <v>0</v>
      </c>
      <c r="BN88" s="49">
        <v>0</v>
      </c>
      <c r="BO88" s="50">
        <v>0</v>
      </c>
      <c r="BP88" s="54">
        <v>13</v>
      </c>
      <c r="BQ88" s="41">
        <f t="shared" si="156"/>
        <v>38</v>
      </c>
      <c r="BR88" s="42"/>
      <c r="BS88" s="43">
        <f t="shared" si="157"/>
        <v>0</v>
      </c>
      <c r="BT88" s="43">
        <f t="shared" si="158"/>
        <v>0</v>
      </c>
      <c r="BU88" s="43">
        <f t="shared" si="159"/>
        <v>0</v>
      </c>
      <c r="BV88" s="43">
        <f t="shared" si="160"/>
        <v>0</v>
      </c>
      <c r="BW88" s="43">
        <f t="shared" si="161"/>
        <v>0</v>
      </c>
      <c r="BX88" s="43">
        <f t="shared" si="162"/>
        <v>0</v>
      </c>
      <c r="BY88" s="43">
        <f t="shared" si="163"/>
        <v>0</v>
      </c>
      <c r="BZ88" s="43">
        <f t="shared" si="164"/>
        <v>0</v>
      </c>
      <c r="CA88" s="43">
        <f t="shared" si="165"/>
        <v>0</v>
      </c>
      <c r="CB88" s="43">
        <f t="shared" si="166"/>
        <v>0</v>
      </c>
      <c r="CC88" s="43">
        <f t="shared" si="167"/>
        <v>0</v>
      </c>
      <c r="CD88" s="43">
        <f t="shared" si="168"/>
        <v>0</v>
      </c>
      <c r="CE88" s="43">
        <f t="shared" si="169"/>
        <v>0</v>
      </c>
      <c r="CF88" s="43">
        <f t="shared" si="170"/>
        <v>0</v>
      </c>
      <c r="CG88" s="43">
        <f t="shared" si="171"/>
        <v>0</v>
      </c>
      <c r="CH88" s="43">
        <f t="shared" si="172"/>
        <v>0</v>
      </c>
      <c r="CI88" s="43">
        <f t="shared" si="173"/>
        <v>0</v>
      </c>
      <c r="CJ88" s="43">
        <f t="shared" si="174"/>
        <v>0</v>
      </c>
      <c r="CK88" s="43">
        <f t="shared" si="175"/>
        <v>0</v>
      </c>
      <c r="CL88" s="43">
        <f t="shared" si="176"/>
        <v>0</v>
      </c>
      <c r="CM88" s="43">
        <f t="shared" si="177"/>
        <v>0</v>
      </c>
      <c r="CN88" s="43">
        <f t="shared" si="178"/>
        <v>0</v>
      </c>
      <c r="CO88" s="43">
        <f t="shared" si="179"/>
        <v>0</v>
      </c>
      <c r="CP88" s="43">
        <f t="shared" si="180"/>
        <v>0</v>
      </c>
      <c r="CQ88" s="43">
        <f t="shared" si="181"/>
        <v>0</v>
      </c>
      <c r="CR88" s="43">
        <f t="shared" si="182"/>
        <v>0</v>
      </c>
      <c r="CS88" s="43">
        <f t="shared" si="183"/>
        <v>0</v>
      </c>
      <c r="CT88" s="43">
        <f t="shared" si="184"/>
        <v>0</v>
      </c>
      <c r="CU88" s="43">
        <f t="shared" si="185"/>
        <v>0</v>
      </c>
      <c r="CV88" s="43">
        <f t="shared" si="186"/>
        <v>0</v>
      </c>
      <c r="CW88" s="43">
        <f t="shared" si="187"/>
        <v>0</v>
      </c>
      <c r="CX88" s="43">
        <f t="shared" si="188"/>
        <v>38</v>
      </c>
      <c r="CY88" s="44">
        <f t="shared" si="189"/>
        <v>38</v>
      </c>
      <c r="CZ88" s="45"/>
      <c r="DA88" s="46">
        <f t="shared" si="190"/>
        <v>0</v>
      </c>
      <c r="DB88" s="46">
        <f t="shared" si="191"/>
        <v>0</v>
      </c>
      <c r="DC88" s="46">
        <f t="shared" si="192"/>
        <v>0</v>
      </c>
      <c r="DD88" s="46">
        <f t="shared" si="193"/>
        <v>0</v>
      </c>
      <c r="DE88" s="46">
        <f t="shared" si="194"/>
        <v>0</v>
      </c>
      <c r="DF88" s="46">
        <f t="shared" si="195"/>
        <v>0</v>
      </c>
      <c r="DG88" s="46">
        <f t="shared" si="196"/>
        <v>0</v>
      </c>
      <c r="DH88" s="46">
        <f t="shared" si="197"/>
        <v>0</v>
      </c>
      <c r="DI88" s="46">
        <f t="shared" si="198"/>
        <v>0</v>
      </c>
      <c r="DJ88" s="46">
        <f t="shared" si="199"/>
        <v>0</v>
      </c>
      <c r="DK88" s="46">
        <f t="shared" si="200"/>
        <v>0</v>
      </c>
      <c r="DL88" s="46">
        <f t="shared" si="201"/>
        <v>0</v>
      </c>
      <c r="DM88" s="46">
        <f t="shared" si="202"/>
        <v>0</v>
      </c>
      <c r="DN88" s="46">
        <f t="shared" si="203"/>
        <v>0</v>
      </c>
      <c r="DO88" s="46">
        <f t="shared" si="204"/>
        <v>0</v>
      </c>
      <c r="DP88" s="46">
        <f t="shared" si="205"/>
        <v>0</v>
      </c>
      <c r="DQ88" s="46">
        <f t="shared" si="206"/>
        <v>0</v>
      </c>
      <c r="DR88" s="46">
        <f t="shared" si="207"/>
        <v>0</v>
      </c>
      <c r="DS88" s="46">
        <f t="shared" si="208"/>
        <v>0</v>
      </c>
      <c r="DT88" s="46">
        <f t="shared" si="209"/>
        <v>0</v>
      </c>
      <c r="DU88" s="46">
        <f t="shared" si="210"/>
        <v>0</v>
      </c>
      <c r="DV88" s="46">
        <f t="shared" si="211"/>
        <v>0</v>
      </c>
      <c r="DW88" s="46">
        <f t="shared" si="212"/>
        <v>0</v>
      </c>
      <c r="DX88" s="46">
        <f t="shared" si="213"/>
        <v>0</v>
      </c>
      <c r="DY88" s="46">
        <f t="shared" si="214"/>
        <v>0</v>
      </c>
      <c r="DZ88" s="45">
        <f t="shared" si="215"/>
        <v>0</v>
      </c>
      <c r="EA88" s="45">
        <f t="shared" si="216"/>
        <v>0</v>
      </c>
      <c r="EB88" s="45">
        <f t="shared" si="217"/>
        <v>0</v>
      </c>
      <c r="EC88" s="45">
        <f t="shared" si="218"/>
        <v>0</v>
      </c>
      <c r="ED88" s="45">
        <f t="shared" si="219"/>
        <v>0</v>
      </c>
      <c r="EE88" s="45">
        <f t="shared" si="220"/>
        <v>0</v>
      </c>
      <c r="EF88" s="45">
        <f t="shared" si="221"/>
        <v>38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155"/>
        <v>82</v>
      </c>
      <c r="B89" s="79" t="s">
        <v>93</v>
      </c>
      <c r="C89" s="15"/>
      <c r="D89" s="32">
        <f>CY89-SUM($DA89:CHOOSE($DA$8,$DA89,$DB89,$DC89,$DD89,$DE89,$DF89,$DG89,$DH89,$DI89,$DJ89,$DK89,$DL89,$DM89,$DN89,$DO89,$DP89,$DQ89,$DR89,$DS89,$DT89,$DU89,$DV89,$DW89,$DX89))</f>
        <v>38</v>
      </c>
      <c r="E89" s="15"/>
      <c r="F89" s="47">
        <v>0</v>
      </c>
      <c r="G89" s="41">
        <v>0</v>
      </c>
      <c r="H89" s="49">
        <v>0</v>
      </c>
      <c r="I89" s="41">
        <v>0</v>
      </c>
      <c r="J89" s="49">
        <v>0</v>
      </c>
      <c r="K89" s="41">
        <v>0</v>
      </c>
      <c r="L89" s="49">
        <v>0</v>
      </c>
      <c r="M89" s="61">
        <v>0</v>
      </c>
      <c r="N89" s="49">
        <v>0</v>
      </c>
      <c r="O89" s="50">
        <v>0</v>
      </c>
      <c r="P89" s="49">
        <v>0</v>
      </c>
      <c r="Q89" s="41">
        <v>0</v>
      </c>
      <c r="R89" s="47">
        <v>0</v>
      </c>
      <c r="S89" s="41">
        <v>0</v>
      </c>
      <c r="T89" s="49">
        <v>0</v>
      </c>
      <c r="U89" s="41">
        <v>0</v>
      </c>
      <c r="V89" s="49">
        <v>0</v>
      </c>
      <c r="W89" s="41">
        <v>0</v>
      </c>
      <c r="X89" s="49">
        <v>0</v>
      </c>
      <c r="Y89" s="41">
        <v>0</v>
      </c>
      <c r="Z89" s="49">
        <v>0</v>
      </c>
      <c r="AA89" s="41">
        <v>0</v>
      </c>
      <c r="AB89" s="47">
        <v>0</v>
      </c>
      <c r="AC89" s="41">
        <v>0</v>
      </c>
      <c r="AD89" s="49">
        <v>0</v>
      </c>
      <c r="AE89" s="41">
        <v>0</v>
      </c>
      <c r="AF89" s="49">
        <v>0</v>
      </c>
      <c r="AG89" s="41">
        <v>0</v>
      </c>
      <c r="AH89" s="49">
        <v>0</v>
      </c>
      <c r="AI89" s="41">
        <v>0</v>
      </c>
      <c r="AJ89" s="49">
        <v>0</v>
      </c>
      <c r="AK89" s="41">
        <v>0</v>
      </c>
      <c r="AL89" s="49">
        <v>0</v>
      </c>
      <c r="AM89" s="50">
        <v>0</v>
      </c>
      <c r="AN89" s="49">
        <v>0</v>
      </c>
      <c r="AO89" s="41">
        <v>0</v>
      </c>
      <c r="AP89" s="49">
        <v>0</v>
      </c>
      <c r="AQ89" s="41">
        <v>0</v>
      </c>
      <c r="AR89" s="49">
        <v>0</v>
      </c>
      <c r="AS89" s="41">
        <v>0</v>
      </c>
      <c r="AT89" s="49">
        <v>0</v>
      </c>
      <c r="AU89" s="41">
        <v>0</v>
      </c>
      <c r="AV89" s="49">
        <v>0</v>
      </c>
      <c r="AW89" s="41">
        <v>0</v>
      </c>
      <c r="AX89" s="49">
        <v>0</v>
      </c>
      <c r="AY89" s="41">
        <v>0</v>
      </c>
      <c r="AZ89" s="49">
        <v>0</v>
      </c>
      <c r="BA89" s="41">
        <v>0</v>
      </c>
      <c r="BB89" s="49">
        <v>0</v>
      </c>
      <c r="BC89" s="41">
        <v>0</v>
      </c>
      <c r="BD89" s="49">
        <v>0</v>
      </c>
      <c r="BE89" s="41">
        <v>0</v>
      </c>
      <c r="BF89" s="49">
        <v>0</v>
      </c>
      <c r="BG89" s="41">
        <v>0</v>
      </c>
      <c r="BH89" s="49">
        <v>0</v>
      </c>
      <c r="BI89" s="41">
        <v>0</v>
      </c>
      <c r="BJ89" s="49">
        <v>0</v>
      </c>
      <c r="BK89" s="41">
        <v>0</v>
      </c>
      <c r="BL89" s="49">
        <v>0</v>
      </c>
      <c r="BM89" s="41">
        <v>0</v>
      </c>
      <c r="BN89" s="49">
        <v>0</v>
      </c>
      <c r="BO89" s="50">
        <v>0</v>
      </c>
      <c r="BP89" s="58">
        <v>13</v>
      </c>
      <c r="BQ89" s="61">
        <f t="shared" si="156"/>
        <v>38</v>
      </c>
      <c r="BR89" s="42"/>
      <c r="BS89" s="43">
        <f t="shared" si="157"/>
        <v>0</v>
      </c>
      <c r="BT89" s="43">
        <f t="shared" si="158"/>
        <v>0</v>
      </c>
      <c r="BU89" s="43">
        <f t="shared" si="159"/>
        <v>0</v>
      </c>
      <c r="BV89" s="43">
        <f t="shared" si="160"/>
        <v>0</v>
      </c>
      <c r="BW89" s="43">
        <f t="shared" si="161"/>
        <v>0</v>
      </c>
      <c r="BX89" s="43">
        <f t="shared" si="162"/>
        <v>0</v>
      </c>
      <c r="BY89" s="43">
        <f t="shared" si="163"/>
        <v>0</v>
      </c>
      <c r="BZ89" s="43">
        <f t="shared" si="164"/>
        <v>0</v>
      </c>
      <c r="CA89" s="43">
        <f t="shared" si="165"/>
        <v>0</v>
      </c>
      <c r="CB89" s="43">
        <f t="shared" si="166"/>
        <v>0</v>
      </c>
      <c r="CC89" s="43">
        <f t="shared" si="167"/>
        <v>0</v>
      </c>
      <c r="CD89" s="43">
        <f t="shared" si="168"/>
        <v>0</v>
      </c>
      <c r="CE89" s="43">
        <f t="shared" si="169"/>
        <v>0</v>
      </c>
      <c r="CF89" s="43">
        <f t="shared" si="170"/>
        <v>0</v>
      </c>
      <c r="CG89" s="43">
        <f t="shared" si="171"/>
        <v>0</v>
      </c>
      <c r="CH89" s="43">
        <f t="shared" si="172"/>
        <v>0</v>
      </c>
      <c r="CI89" s="43">
        <f t="shared" si="173"/>
        <v>0</v>
      </c>
      <c r="CJ89" s="43">
        <f t="shared" si="174"/>
        <v>0</v>
      </c>
      <c r="CK89" s="43">
        <f t="shared" si="175"/>
        <v>0</v>
      </c>
      <c r="CL89" s="43">
        <f t="shared" si="176"/>
        <v>0</v>
      </c>
      <c r="CM89" s="43">
        <f t="shared" si="177"/>
        <v>0</v>
      </c>
      <c r="CN89" s="43">
        <f t="shared" si="178"/>
        <v>0</v>
      </c>
      <c r="CO89" s="43">
        <f t="shared" si="179"/>
        <v>0</v>
      </c>
      <c r="CP89" s="43">
        <f t="shared" si="180"/>
        <v>0</v>
      </c>
      <c r="CQ89" s="43">
        <f t="shared" si="181"/>
        <v>0</v>
      </c>
      <c r="CR89" s="43">
        <f t="shared" si="182"/>
        <v>0</v>
      </c>
      <c r="CS89" s="43">
        <f t="shared" si="183"/>
        <v>0</v>
      </c>
      <c r="CT89" s="43">
        <f t="shared" si="184"/>
        <v>0</v>
      </c>
      <c r="CU89" s="43">
        <f t="shared" si="185"/>
        <v>0</v>
      </c>
      <c r="CV89" s="43">
        <f t="shared" si="186"/>
        <v>0</v>
      </c>
      <c r="CW89" s="43">
        <f t="shared" si="187"/>
        <v>0</v>
      </c>
      <c r="CX89" s="43">
        <f t="shared" si="188"/>
        <v>38</v>
      </c>
      <c r="CY89" s="44">
        <f t="shared" si="189"/>
        <v>38</v>
      </c>
      <c r="CZ89" s="45"/>
      <c r="DA89" s="46">
        <f t="shared" si="190"/>
        <v>0</v>
      </c>
      <c r="DB89" s="46">
        <f t="shared" si="191"/>
        <v>0</v>
      </c>
      <c r="DC89" s="46">
        <f t="shared" si="192"/>
        <v>0</v>
      </c>
      <c r="DD89" s="46">
        <f t="shared" si="193"/>
        <v>0</v>
      </c>
      <c r="DE89" s="46">
        <f t="shared" si="194"/>
        <v>0</v>
      </c>
      <c r="DF89" s="46">
        <f t="shared" si="195"/>
        <v>0</v>
      </c>
      <c r="DG89" s="46">
        <f t="shared" si="196"/>
        <v>0</v>
      </c>
      <c r="DH89" s="46">
        <f t="shared" si="197"/>
        <v>0</v>
      </c>
      <c r="DI89" s="46">
        <f t="shared" si="198"/>
        <v>0</v>
      </c>
      <c r="DJ89" s="46">
        <f t="shared" si="199"/>
        <v>0</v>
      </c>
      <c r="DK89" s="46">
        <f t="shared" si="200"/>
        <v>0</v>
      </c>
      <c r="DL89" s="46">
        <f t="shared" si="201"/>
        <v>0</v>
      </c>
      <c r="DM89" s="46">
        <f t="shared" si="202"/>
        <v>0</v>
      </c>
      <c r="DN89" s="46">
        <f t="shared" si="203"/>
        <v>0</v>
      </c>
      <c r="DO89" s="46">
        <f t="shared" si="204"/>
        <v>0</v>
      </c>
      <c r="DP89" s="46">
        <f t="shared" si="205"/>
        <v>0</v>
      </c>
      <c r="DQ89" s="46">
        <f t="shared" si="206"/>
        <v>0</v>
      </c>
      <c r="DR89" s="46">
        <f t="shared" si="207"/>
        <v>0</v>
      </c>
      <c r="DS89" s="46">
        <f t="shared" si="208"/>
        <v>0</v>
      </c>
      <c r="DT89" s="46">
        <f t="shared" si="209"/>
        <v>0</v>
      </c>
      <c r="DU89" s="46">
        <f t="shared" si="210"/>
        <v>0</v>
      </c>
      <c r="DV89" s="46">
        <f t="shared" si="211"/>
        <v>0</v>
      </c>
      <c r="DW89" s="46">
        <f t="shared" si="212"/>
        <v>0</v>
      </c>
      <c r="DX89" s="46">
        <f t="shared" si="213"/>
        <v>0</v>
      </c>
      <c r="DY89" s="46">
        <f t="shared" si="214"/>
        <v>0</v>
      </c>
      <c r="DZ89" s="45">
        <f t="shared" si="215"/>
        <v>0</v>
      </c>
      <c r="EA89" s="45">
        <f t="shared" si="216"/>
        <v>0</v>
      </c>
      <c r="EB89" s="45">
        <f t="shared" si="217"/>
        <v>0</v>
      </c>
      <c r="EC89" s="45">
        <f t="shared" si="218"/>
        <v>0</v>
      </c>
      <c r="ED89" s="45">
        <f t="shared" si="219"/>
        <v>0</v>
      </c>
      <c r="EE89" s="45">
        <f t="shared" si="220"/>
        <v>0</v>
      </c>
      <c r="EF89" s="45">
        <f t="shared" si="221"/>
        <v>38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ht="12.75" customHeight="1">
      <c r="A90" s="1">
        <f t="shared" si="155"/>
        <v>83</v>
      </c>
      <c r="B90" s="1" t="s">
        <v>45</v>
      </c>
      <c r="C90" s="15"/>
      <c r="D90" s="32">
        <f>CY90-SUM($DA90:CHOOSE($DA$8,$DA90,$DB90,$DC90,$DD90,$DE90,$DF90,$DG90,$DH90,$DI90,$DJ90,$DK90,$DL90,$DM90,$DN90,$DO90,$DP90,$DQ90,$DR90,$DS90,$DT90,$DU90,$DV90,$DW90,$DX90))</f>
        <v>37</v>
      </c>
      <c r="E90" s="15"/>
      <c r="F90" s="69">
        <v>0</v>
      </c>
      <c r="G90" s="61">
        <v>0</v>
      </c>
      <c r="H90" s="64">
        <v>0</v>
      </c>
      <c r="I90" s="61">
        <v>0</v>
      </c>
      <c r="J90" s="64">
        <v>0</v>
      </c>
      <c r="K90" s="61">
        <v>0</v>
      </c>
      <c r="L90" s="64">
        <v>0</v>
      </c>
      <c r="M90" s="61">
        <v>0</v>
      </c>
      <c r="N90" s="49">
        <v>0</v>
      </c>
      <c r="O90" s="50">
        <v>0</v>
      </c>
      <c r="P90" s="64">
        <v>0</v>
      </c>
      <c r="Q90" s="61">
        <v>0</v>
      </c>
      <c r="R90" s="69">
        <v>0</v>
      </c>
      <c r="S90" s="61">
        <v>0</v>
      </c>
      <c r="T90" s="64">
        <v>0</v>
      </c>
      <c r="U90" s="61">
        <v>6</v>
      </c>
      <c r="V90" s="64">
        <v>0</v>
      </c>
      <c r="W90" s="61">
        <v>0</v>
      </c>
      <c r="X90" s="64">
        <v>0</v>
      </c>
      <c r="Y90" s="61">
        <v>0</v>
      </c>
      <c r="Z90" s="64">
        <v>0</v>
      </c>
      <c r="AA90" s="61">
        <v>0</v>
      </c>
      <c r="AB90" s="69">
        <v>0</v>
      </c>
      <c r="AC90" s="61">
        <v>0</v>
      </c>
      <c r="AD90" s="64">
        <v>0</v>
      </c>
      <c r="AE90" s="61">
        <v>0</v>
      </c>
      <c r="AF90" s="64">
        <v>0</v>
      </c>
      <c r="AG90" s="61">
        <v>0</v>
      </c>
      <c r="AH90" s="64">
        <v>0</v>
      </c>
      <c r="AI90" s="61">
        <v>0</v>
      </c>
      <c r="AJ90" s="64">
        <v>0</v>
      </c>
      <c r="AK90" s="61">
        <v>0</v>
      </c>
      <c r="AL90" s="64">
        <v>0</v>
      </c>
      <c r="AM90" s="72">
        <v>0</v>
      </c>
      <c r="AN90" s="64">
        <v>0</v>
      </c>
      <c r="AO90" s="61">
        <v>0</v>
      </c>
      <c r="AP90" s="64">
        <v>0</v>
      </c>
      <c r="AQ90" s="61">
        <v>0</v>
      </c>
      <c r="AR90" s="64">
        <v>0</v>
      </c>
      <c r="AS90" s="61">
        <v>0</v>
      </c>
      <c r="AT90" s="64">
        <v>0</v>
      </c>
      <c r="AU90" s="61">
        <v>0</v>
      </c>
      <c r="AV90" s="64">
        <v>0</v>
      </c>
      <c r="AW90" s="61">
        <v>0</v>
      </c>
      <c r="AX90" s="64">
        <v>0</v>
      </c>
      <c r="AY90" s="61">
        <v>0</v>
      </c>
      <c r="AZ90" s="64">
        <v>0</v>
      </c>
      <c r="BA90" s="61">
        <v>0</v>
      </c>
      <c r="BB90" s="64">
        <v>0</v>
      </c>
      <c r="BC90" s="61">
        <v>0</v>
      </c>
      <c r="BD90" s="64">
        <v>0</v>
      </c>
      <c r="BE90" s="61">
        <v>0</v>
      </c>
      <c r="BF90" s="64">
        <v>0</v>
      </c>
      <c r="BG90" s="61">
        <v>0</v>
      </c>
      <c r="BH90" s="64">
        <v>0</v>
      </c>
      <c r="BI90" s="61">
        <v>0</v>
      </c>
      <c r="BJ90" s="64">
        <v>0</v>
      </c>
      <c r="BK90" s="61">
        <v>0</v>
      </c>
      <c r="BL90" s="64">
        <v>0</v>
      </c>
      <c r="BM90" s="61">
        <v>0</v>
      </c>
      <c r="BN90" s="64">
        <v>0</v>
      </c>
      <c r="BO90" s="72">
        <v>0</v>
      </c>
      <c r="BP90" s="56">
        <v>20</v>
      </c>
      <c r="BQ90" s="78">
        <f t="shared" si="156"/>
        <v>31</v>
      </c>
      <c r="BR90" s="42"/>
      <c r="BS90" s="43">
        <f t="shared" si="157"/>
        <v>0</v>
      </c>
      <c r="BT90" s="43">
        <f t="shared" si="158"/>
        <v>0</v>
      </c>
      <c r="BU90" s="43">
        <f t="shared" si="159"/>
        <v>0</v>
      </c>
      <c r="BV90" s="43">
        <f t="shared" si="160"/>
        <v>0</v>
      </c>
      <c r="BW90" s="43">
        <f t="shared" si="161"/>
        <v>0</v>
      </c>
      <c r="BX90" s="43">
        <f t="shared" si="162"/>
        <v>0</v>
      </c>
      <c r="BY90" s="43">
        <f t="shared" si="163"/>
        <v>0</v>
      </c>
      <c r="BZ90" s="43">
        <f t="shared" si="164"/>
        <v>6</v>
      </c>
      <c r="CA90" s="43">
        <f t="shared" si="165"/>
        <v>0</v>
      </c>
      <c r="CB90" s="43">
        <f t="shared" si="166"/>
        <v>0</v>
      </c>
      <c r="CC90" s="43">
        <f t="shared" si="167"/>
        <v>0</v>
      </c>
      <c r="CD90" s="43">
        <f t="shared" si="168"/>
        <v>0</v>
      </c>
      <c r="CE90" s="43">
        <f t="shared" si="169"/>
        <v>0</v>
      </c>
      <c r="CF90" s="43">
        <f t="shared" si="170"/>
        <v>0</v>
      </c>
      <c r="CG90" s="43">
        <f t="shared" si="171"/>
        <v>0</v>
      </c>
      <c r="CH90" s="43">
        <f t="shared" si="172"/>
        <v>0</v>
      </c>
      <c r="CI90" s="43">
        <f t="shared" si="173"/>
        <v>0</v>
      </c>
      <c r="CJ90" s="43">
        <f t="shared" si="174"/>
        <v>0</v>
      </c>
      <c r="CK90" s="43">
        <f t="shared" si="175"/>
        <v>0</v>
      </c>
      <c r="CL90" s="43">
        <f t="shared" si="176"/>
        <v>0</v>
      </c>
      <c r="CM90" s="43">
        <f t="shared" si="177"/>
        <v>0</v>
      </c>
      <c r="CN90" s="43">
        <f t="shared" si="178"/>
        <v>0</v>
      </c>
      <c r="CO90" s="43">
        <f t="shared" si="179"/>
        <v>0</v>
      </c>
      <c r="CP90" s="43">
        <f t="shared" si="180"/>
        <v>0</v>
      </c>
      <c r="CQ90" s="43">
        <f t="shared" si="181"/>
        <v>0</v>
      </c>
      <c r="CR90" s="43">
        <f t="shared" si="182"/>
        <v>0</v>
      </c>
      <c r="CS90" s="43">
        <f t="shared" si="183"/>
        <v>0</v>
      </c>
      <c r="CT90" s="43">
        <f t="shared" si="184"/>
        <v>0</v>
      </c>
      <c r="CU90" s="43">
        <f t="shared" si="185"/>
        <v>0</v>
      </c>
      <c r="CV90" s="43">
        <f t="shared" si="186"/>
        <v>0</v>
      </c>
      <c r="CW90" s="43">
        <f t="shared" si="187"/>
        <v>0</v>
      </c>
      <c r="CX90" s="43">
        <f t="shared" si="188"/>
        <v>31</v>
      </c>
      <c r="CY90" s="44">
        <f t="shared" si="189"/>
        <v>37</v>
      </c>
      <c r="CZ90" s="45"/>
      <c r="DA90" s="46">
        <f t="shared" si="190"/>
        <v>0</v>
      </c>
      <c r="DB90" s="46">
        <f t="shared" si="191"/>
        <v>0</v>
      </c>
      <c r="DC90" s="46">
        <f t="shared" si="192"/>
        <v>0</v>
      </c>
      <c r="DD90" s="46">
        <f t="shared" si="193"/>
        <v>0</v>
      </c>
      <c r="DE90" s="46">
        <f t="shared" si="194"/>
        <v>0</v>
      </c>
      <c r="DF90" s="46">
        <f t="shared" si="195"/>
        <v>0</v>
      </c>
      <c r="DG90" s="46">
        <f t="shared" si="196"/>
        <v>0</v>
      </c>
      <c r="DH90" s="46">
        <f t="shared" si="197"/>
        <v>0</v>
      </c>
      <c r="DI90" s="46">
        <f t="shared" si="198"/>
        <v>0</v>
      </c>
      <c r="DJ90" s="46">
        <f t="shared" si="199"/>
        <v>0</v>
      </c>
      <c r="DK90" s="46">
        <f t="shared" si="200"/>
        <v>0</v>
      </c>
      <c r="DL90" s="46">
        <f t="shared" si="201"/>
        <v>0</v>
      </c>
      <c r="DM90" s="46">
        <f t="shared" si="202"/>
        <v>0</v>
      </c>
      <c r="DN90" s="46">
        <f t="shared" si="203"/>
        <v>0</v>
      </c>
      <c r="DO90" s="46">
        <f t="shared" si="204"/>
        <v>0</v>
      </c>
      <c r="DP90" s="46">
        <f t="shared" si="205"/>
        <v>0</v>
      </c>
      <c r="DQ90" s="46">
        <f t="shared" si="206"/>
        <v>0</v>
      </c>
      <c r="DR90" s="46">
        <f t="shared" si="207"/>
        <v>0</v>
      </c>
      <c r="DS90" s="46">
        <f t="shared" si="208"/>
        <v>0</v>
      </c>
      <c r="DT90" s="46">
        <f t="shared" si="209"/>
        <v>0</v>
      </c>
      <c r="DU90" s="46">
        <f t="shared" si="210"/>
        <v>0</v>
      </c>
      <c r="DV90" s="46">
        <f t="shared" si="211"/>
        <v>0</v>
      </c>
      <c r="DW90" s="46">
        <f t="shared" si="212"/>
        <v>0</v>
      </c>
      <c r="DX90" s="46">
        <f t="shared" si="213"/>
        <v>0</v>
      </c>
      <c r="DY90" s="46">
        <f t="shared" si="214"/>
        <v>0</v>
      </c>
      <c r="DZ90" s="45">
        <f t="shared" si="215"/>
        <v>0</v>
      </c>
      <c r="EA90" s="45">
        <f t="shared" si="216"/>
        <v>0</v>
      </c>
      <c r="EB90" s="45">
        <f t="shared" si="217"/>
        <v>0</v>
      </c>
      <c r="EC90" s="45">
        <f t="shared" si="218"/>
        <v>0</v>
      </c>
      <c r="ED90" s="45">
        <f t="shared" si="219"/>
        <v>0</v>
      </c>
      <c r="EE90" s="45">
        <f t="shared" si="220"/>
        <v>6</v>
      </c>
      <c r="EF90" s="45">
        <f t="shared" si="221"/>
        <v>31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ht="12.75" customHeight="1">
      <c r="A91" s="1">
        <f t="shared" si="155"/>
        <v>84</v>
      </c>
      <c r="B91" s="1" t="s">
        <v>94</v>
      </c>
      <c r="C91" s="15"/>
      <c r="D91" s="32">
        <f>CY91-SUM($DA91:CHOOSE($DA$8,$DA91,$DB91,$DC91,$DD91,$DE91,$DF91,$DG91,$DH91,$DI91,$DJ91,$DK91,$DL91,$DM91,$DN91,$DO91,$DP91,$DQ91,$DR91,$DS91,$DT91,$DU91,$DV91,$DW91,$DX91))</f>
        <v>37</v>
      </c>
      <c r="E91" s="15"/>
      <c r="F91" s="47">
        <v>0</v>
      </c>
      <c r="G91" s="41">
        <v>0</v>
      </c>
      <c r="H91" s="49">
        <v>0</v>
      </c>
      <c r="I91" s="41">
        <v>0</v>
      </c>
      <c r="J91" s="49">
        <v>0</v>
      </c>
      <c r="K91" s="41">
        <v>0</v>
      </c>
      <c r="L91" s="49">
        <v>0</v>
      </c>
      <c r="M91" s="61">
        <v>0</v>
      </c>
      <c r="N91" s="49">
        <v>0</v>
      </c>
      <c r="O91" s="50">
        <v>0</v>
      </c>
      <c r="P91" s="49">
        <v>0</v>
      </c>
      <c r="Q91" s="41">
        <v>0</v>
      </c>
      <c r="R91" s="47">
        <v>0</v>
      </c>
      <c r="S91" s="41">
        <v>0</v>
      </c>
      <c r="T91" s="49">
        <v>0</v>
      </c>
      <c r="U91" s="41">
        <v>0</v>
      </c>
      <c r="V91" s="49">
        <v>0</v>
      </c>
      <c r="W91" s="41">
        <v>0</v>
      </c>
      <c r="X91" s="49">
        <v>0</v>
      </c>
      <c r="Y91" s="41">
        <v>0</v>
      </c>
      <c r="Z91" s="49">
        <v>0</v>
      </c>
      <c r="AA91" s="41">
        <v>0</v>
      </c>
      <c r="AB91" s="47">
        <v>0</v>
      </c>
      <c r="AC91" s="41">
        <v>0</v>
      </c>
      <c r="AD91" s="49">
        <v>0</v>
      </c>
      <c r="AE91" s="41">
        <v>0</v>
      </c>
      <c r="AF91" s="49">
        <v>0</v>
      </c>
      <c r="AG91" s="41">
        <v>0</v>
      </c>
      <c r="AH91" s="49">
        <v>0</v>
      </c>
      <c r="AI91" s="41">
        <v>0</v>
      </c>
      <c r="AJ91" s="49">
        <v>0</v>
      </c>
      <c r="AK91" s="41">
        <v>0</v>
      </c>
      <c r="AL91" s="49">
        <v>0</v>
      </c>
      <c r="AM91" s="50">
        <v>0</v>
      </c>
      <c r="AN91" s="49">
        <v>0</v>
      </c>
      <c r="AO91" s="41">
        <v>0</v>
      </c>
      <c r="AP91" s="49">
        <v>0</v>
      </c>
      <c r="AQ91" s="41">
        <v>0</v>
      </c>
      <c r="AR91" s="49">
        <v>0</v>
      </c>
      <c r="AS91" s="41">
        <v>0</v>
      </c>
      <c r="AT91" s="49">
        <v>0</v>
      </c>
      <c r="AU91" s="41">
        <v>0</v>
      </c>
      <c r="AV91" s="49">
        <v>0</v>
      </c>
      <c r="AW91" s="41">
        <v>0</v>
      </c>
      <c r="AX91" s="49">
        <v>0</v>
      </c>
      <c r="AY91" s="41">
        <v>0</v>
      </c>
      <c r="AZ91" s="49">
        <v>0</v>
      </c>
      <c r="BA91" s="41">
        <v>0</v>
      </c>
      <c r="BB91" s="49">
        <v>0</v>
      </c>
      <c r="BC91" s="41">
        <v>0</v>
      </c>
      <c r="BD91" s="49">
        <v>0</v>
      </c>
      <c r="BE91" s="41">
        <v>0</v>
      </c>
      <c r="BF91" s="49">
        <v>0</v>
      </c>
      <c r="BG91" s="41">
        <v>0</v>
      </c>
      <c r="BH91" s="49">
        <v>0</v>
      </c>
      <c r="BI91" s="41">
        <v>0</v>
      </c>
      <c r="BJ91" s="49">
        <v>0</v>
      </c>
      <c r="BK91" s="41">
        <v>0</v>
      </c>
      <c r="BL91" s="49">
        <v>0</v>
      </c>
      <c r="BM91" s="41">
        <v>0</v>
      </c>
      <c r="BN91" s="49">
        <v>0</v>
      </c>
      <c r="BO91" s="50">
        <v>0</v>
      </c>
      <c r="BP91" s="54">
        <v>14</v>
      </c>
      <c r="BQ91" s="41">
        <f t="shared" si="156"/>
        <v>37</v>
      </c>
      <c r="BR91" s="42"/>
      <c r="BS91" s="43">
        <f t="shared" si="157"/>
        <v>0</v>
      </c>
      <c r="BT91" s="43">
        <f t="shared" si="158"/>
        <v>0</v>
      </c>
      <c r="BU91" s="43">
        <f t="shared" si="159"/>
        <v>0</v>
      </c>
      <c r="BV91" s="43">
        <f t="shared" si="160"/>
        <v>0</v>
      </c>
      <c r="BW91" s="43">
        <f t="shared" si="161"/>
        <v>0</v>
      </c>
      <c r="BX91" s="43">
        <f t="shared" si="162"/>
        <v>0</v>
      </c>
      <c r="BY91" s="43">
        <f t="shared" si="163"/>
        <v>0</v>
      </c>
      <c r="BZ91" s="43">
        <f t="shared" si="164"/>
        <v>0</v>
      </c>
      <c r="CA91" s="43">
        <f t="shared" si="165"/>
        <v>0</v>
      </c>
      <c r="CB91" s="43">
        <f t="shared" si="166"/>
        <v>0</v>
      </c>
      <c r="CC91" s="43">
        <f t="shared" si="167"/>
        <v>0</v>
      </c>
      <c r="CD91" s="43">
        <f t="shared" si="168"/>
        <v>0</v>
      </c>
      <c r="CE91" s="43">
        <f t="shared" si="169"/>
        <v>0</v>
      </c>
      <c r="CF91" s="43">
        <f t="shared" si="170"/>
        <v>0</v>
      </c>
      <c r="CG91" s="43">
        <f t="shared" si="171"/>
        <v>0</v>
      </c>
      <c r="CH91" s="43">
        <f t="shared" si="172"/>
        <v>0</v>
      </c>
      <c r="CI91" s="43">
        <f t="shared" si="173"/>
        <v>0</v>
      </c>
      <c r="CJ91" s="43">
        <f t="shared" si="174"/>
        <v>0</v>
      </c>
      <c r="CK91" s="43">
        <f t="shared" si="175"/>
        <v>0</v>
      </c>
      <c r="CL91" s="43">
        <f t="shared" si="176"/>
        <v>0</v>
      </c>
      <c r="CM91" s="43">
        <f t="shared" si="177"/>
        <v>0</v>
      </c>
      <c r="CN91" s="43">
        <f t="shared" si="178"/>
        <v>0</v>
      </c>
      <c r="CO91" s="43">
        <f t="shared" si="179"/>
        <v>0</v>
      </c>
      <c r="CP91" s="43">
        <f t="shared" si="180"/>
        <v>0</v>
      </c>
      <c r="CQ91" s="43">
        <f t="shared" si="181"/>
        <v>0</v>
      </c>
      <c r="CR91" s="43">
        <f t="shared" si="182"/>
        <v>0</v>
      </c>
      <c r="CS91" s="43">
        <f t="shared" si="183"/>
        <v>0</v>
      </c>
      <c r="CT91" s="43">
        <f t="shared" si="184"/>
        <v>0</v>
      </c>
      <c r="CU91" s="43">
        <f t="shared" si="185"/>
        <v>0</v>
      </c>
      <c r="CV91" s="43">
        <f t="shared" si="186"/>
        <v>0</v>
      </c>
      <c r="CW91" s="43">
        <f t="shared" si="187"/>
        <v>0</v>
      </c>
      <c r="CX91" s="43">
        <f t="shared" si="188"/>
        <v>37</v>
      </c>
      <c r="CY91" s="44">
        <f t="shared" si="189"/>
        <v>37</v>
      </c>
      <c r="CZ91" s="45"/>
      <c r="DA91" s="46">
        <f t="shared" si="190"/>
        <v>0</v>
      </c>
      <c r="DB91" s="46">
        <f t="shared" si="191"/>
        <v>0</v>
      </c>
      <c r="DC91" s="46">
        <f t="shared" si="192"/>
        <v>0</v>
      </c>
      <c r="DD91" s="46">
        <f t="shared" si="193"/>
        <v>0</v>
      </c>
      <c r="DE91" s="46">
        <f t="shared" si="194"/>
        <v>0</v>
      </c>
      <c r="DF91" s="46">
        <f t="shared" si="195"/>
        <v>0</v>
      </c>
      <c r="DG91" s="46">
        <f t="shared" si="196"/>
        <v>0</v>
      </c>
      <c r="DH91" s="46">
        <f t="shared" si="197"/>
        <v>0</v>
      </c>
      <c r="DI91" s="46">
        <f t="shared" si="198"/>
        <v>0</v>
      </c>
      <c r="DJ91" s="46">
        <f t="shared" si="199"/>
        <v>0</v>
      </c>
      <c r="DK91" s="46">
        <f t="shared" si="200"/>
        <v>0</v>
      </c>
      <c r="DL91" s="46">
        <f t="shared" si="201"/>
        <v>0</v>
      </c>
      <c r="DM91" s="46">
        <f t="shared" si="202"/>
        <v>0</v>
      </c>
      <c r="DN91" s="46">
        <f t="shared" si="203"/>
        <v>0</v>
      </c>
      <c r="DO91" s="46">
        <f t="shared" si="204"/>
        <v>0</v>
      </c>
      <c r="DP91" s="46">
        <f t="shared" si="205"/>
        <v>0</v>
      </c>
      <c r="DQ91" s="46">
        <f t="shared" si="206"/>
        <v>0</v>
      </c>
      <c r="DR91" s="46">
        <f t="shared" si="207"/>
        <v>0</v>
      </c>
      <c r="DS91" s="46">
        <f t="shared" si="208"/>
        <v>0</v>
      </c>
      <c r="DT91" s="46">
        <f t="shared" si="209"/>
        <v>0</v>
      </c>
      <c r="DU91" s="46">
        <f t="shared" si="210"/>
        <v>0</v>
      </c>
      <c r="DV91" s="46">
        <f t="shared" si="211"/>
        <v>0</v>
      </c>
      <c r="DW91" s="46">
        <f t="shared" si="212"/>
        <v>0</v>
      </c>
      <c r="DX91" s="46">
        <f t="shared" si="213"/>
        <v>0</v>
      </c>
      <c r="DY91" s="46">
        <f t="shared" si="214"/>
        <v>0</v>
      </c>
      <c r="DZ91" s="45">
        <f t="shared" si="215"/>
        <v>0</v>
      </c>
      <c r="EA91" s="45">
        <f t="shared" si="216"/>
        <v>0</v>
      </c>
      <c r="EB91" s="45">
        <f t="shared" si="217"/>
        <v>0</v>
      </c>
      <c r="EC91" s="45">
        <f t="shared" si="218"/>
        <v>0</v>
      </c>
      <c r="ED91" s="45">
        <f t="shared" si="219"/>
        <v>0</v>
      </c>
      <c r="EE91" s="45">
        <f t="shared" si="220"/>
        <v>0</v>
      </c>
      <c r="EF91" s="45">
        <f t="shared" si="221"/>
        <v>37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ht="12.75" customHeight="1">
      <c r="A92" s="1">
        <f t="shared" si="155"/>
        <v>85</v>
      </c>
      <c r="B92" s="79" t="s">
        <v>95</v>
      </c>
      <c r="C92" s="15"/>
      <c r="D92" s="32">
        <f>CY92-SUM($DA92:CHOOSE($DA$8,$DA92,$DB92,$DC92,$DD92,$DE92,$DF92,$DG92,$DH92,$DI92,$DJ92,$DK92,$DL92,$DM92,$DN92,$DO92,$DP92,$DQ92,$DR92,$DS92,$DT92,$DU92,$DV92,$DW92,$DX92))</f>
        <v>37</v>
      </c>
      <c r="E92" s="15"/>
      <c r="F92" s="47">
        <v>0</v>
      </c>
      <c r="G92" s="41">
        <v>0</v>
      </c>
      <c r="H92" s="49">
        <v>0</v>
      </c>
      <c r="I92" s="41">
        <v>0</v>
      </c>
      <c r="J92" s="49">
        <v>0</v>
      </c>
      <c r="K92" s="41">
        <v>0</v>
      </c>
      <c r="L92" s="49">
        <v>0</v>
      </c>
      <c r="M92" s="61">
        <v>0</v>
      </c>
      <c r="N92" s="49">
        <v>0</v>
      </c>
      <c r="O92" s="50">
        <v>0</v>
      </c>
      <c r="P92" s="49">
        <v>0</v>
      </c>
      <c r="Q92" s="41">
        <v>0</v>
      </c>
      <c r="R92" s="47">
        <v>0</v>
      </c>
      <c r="S92" s="41">
        <v>0</v>
      </c>
      <c r="T92" s="49">
        <v>0</v>
      </c>
      <c r="U92" s="41">
        <v>0</v>
      </c>
      <c r="V92" s="49">
        <v>0</v>
      </c>
      <c r="W92" s="41">
        <v>0</v>
      </c>
      <c r="X92" s="49">
        <v>0</v>
      </c>
      <c r="Y92" s="41">
        <v>0</v>
      </c>
      <c r="Z92" s="49">
        <v>0</v>
      </c>
      <c r="AA92" s="41">
        <v>0</v>
      </c>
      <c r="AB92" s="47">
        <v>0</v>
      </c>
      <c r="AC92" s="41">
        <v>0</v>
      </c>
      <c r="AD92" s="49">
        <v>0</v>
      </c>
      <c r="AE92" s="41">
        <v>0</v>
      </c>
      <c r="AF92" s="49">
        <v>0</v>
      </c>
      <c r="AG92" s="41">
        <v>0</v>
      </c>
      <c r="AH92" s="49">
        <v>0</v>
      </c>
      <c r="AI92" s="41">
        <v>0</v>
      </c>
      <c r="AJ92" s="49">
        <v>0</v>
      </c>
      <c r="AK92" s="41">
        <v>0</v>
      </c>
      <c r="AL92" s="49">
        <v>0</v>
      </c>
      <c r="AM92" s="50">
        <v>0</v>
      </c>
      <c r="AN92" s="49">
        <v>0</v>
      </c>
      <c r="AO92" s="41">
        <v>0</v>
      </c>
      <c r="AP92" s="49">
        <v>0</v>
      </c>
      <c r="AQ92" s="41">
        <v>0</v>
      </c>
      <c r="AR92" s="49">
        <v>0</v>
      </c>
      <c r="AS92" s="41">
        <v>0</v>
      </c>
      <c r="AT92" s="49">
        <v>0</v>
      </c>
      <c r="AU92" s="41">
        <v>0</v>
      </c>
      <c r="AV92" s="49">
        <v>0</v>
      </c>
      <c r="AW92" s="41">
        <v>0</v>
      </c>
      <c r="AX92" s="49">
        <v>0</v>
      </c>
      <c r="AY92" s="41">
        <v>0</v>
      </c>
      <c r="AZ92" s="49">
        <v>0</v>
      </c>
      <c r="BA92" s="41">
        <v>0</v>
      </c>
      <c r="BB92" s="49">
        <v>0</v>
      </c>
      <c r="BC92" s="41">
        <v>0</v>
      </c>
      <c r="BD92" s="49">
        <v>0</v>
      </c>
      <c r="BE92" s="41">
        <v>0</v>
      </c>
      <c r="BF92" s="49">
        <v>0</v>
      </c>
      <c r="BG92" s="41">
        <v>0</v>
      </c>
      <c r="BH92" s="49">
        <v>0</v>
      </c>
      <c r="BI92" s="41">
        <v>0</v>
      </c>
      <c r="BJ92" s="49">
        <v>0</v>
      </c>
      <c r="BK92" s="41">
        <v>0</v>
      </c>
      <c r="BL92" s="49">
        <v>0</v>
      </c>
      <c r="BM92" s="41">
        <v>0</v>
      </c>
      <c r="BN92" s="49">
        <v>0</v>
      </c>
      <c r="BO92" s="50">
        <v>0</v>
      </c>
      <c r="BP92" s="58">
        <v>14</v>
      </c>
      <c r="BQ92" s="71">
        <f t="shared" si="156"/>
        <v>37</v>
      </c>
      <c r="BR92" s="42"/>
      <c r="BS92" s="43">
        <f t="shared" si="157"/>
        <v>0</v>
      </c>
      <c r="BT92" s="43">
        <f t="shared" si="158"/>
        <v>0</v>
      </c>
      <c r="BU92" s="43">
        <f t="shared" si="159"/>
        <v>0</v>
      </c>
      <c r="BV92" s="43">
        <f t="shared" si="160"/>
        <v>0</v>
      </c>
      <c r="BW92" s="43">
        <f t="shared" si="161"/>
        <v>0</v>
      </c>
      <c r="BX92" s="43">
        <f t="shared" si="162"/>
        <v>0</v>
      </c>
      <c r="BY92" s="43">
        <f t="shared" si="163"/>
        <v>0</v>
      </c>
      <c r="BZ92" s="43">
        <f t="shared" si="164"/>
        <v>0</v>
      </c>
      <c r="CA92" s="43">
        <f t="shared" si="165"/>
        <v>0</v>
      </c>
      <c r="CB92" s="43">
        <f t="shared" si="166"/>
        <v>0</v>
      </c>
      <c r="CC92" s="43">
        <f t="shared" si="167"/>
        <v>0</v>
      </c>
      <c r="CD92" s="43">
        <f t="shared" si="168"/>
        <v>0</v>
      </c>
      <c r="CE92" s="43">
        <f t="shared" si="169"/>
        <v>0</v>
      </c>
      <c r="CF92" s="43">
        <f t="shared" si="170"/>
        <v>0</v>
      </c>
      <c r="CG92" s="43">
        <f t="shared" si="171"/>
        <v>0</v>
      </c>
      <c r="CH92" s="43">
        <f t="shared" si="172"/>
        <v>0</v>
      </c>
      <c r="CI92" s="43">
        <f t="shared" si="173"/>
        <v>0</v>
      </c>
      <c r="CJ92" s="43">
        <f t="shared" si="174"/>
        <v>0</v>
      </c>
      <c r="CK92" s="43">
        <f t="shared" si="175"/>
        <v>0</v>
      </c>
      <c r="CL92" s="43">
        <f t="shared" si="176"/>
        <v>0</v>
      </c>
      <c r="CM92" s="43">
        <f t="shared" si="177"/>
        <v>0</v>
      </c>
      <c r="CN92" s="43">
        <f t="shared" si="178"/>
        <v>0</v>
      </c>
      <c r="CO92" s="43">
        <f t="shared" si="179"/>
        <v>0</v>
      </c>
      <c r="CP92" s="43">
        <f t="shared" si="180"/>
        <v>0</v>
      </c>
      <c r="CQ92" s="43">
        <f t="shared" si="181"/>
        <v>0</v>
      </c>
      <c r="CR92" s="43">
        <f t="shared" si="182"/>
        <v>0</v>
      </c>
      <c r="CS92" s="43">
        <f t="shared" si="183"/>
        <v>0</v>
      </c>
      <c r="CT92" s="43">
        <f t="shared" si="184"/>
        <v>0</v>
      </c>
      <c r="CU92" s="43">
        <f t="shared" si="185"/>
        <v>0</v>
      </c>
      <c r="CV92" s="43">
        <f t="shared" si="186"/>
        <v>0</v>
      </c>
      <c r="CW92" s="43">
        <f t="shared" si="187"/>
        <v>0</v>
      </c>
      <c r="CX92" s="43">
        <f t="shared" si="188"/>
        <v>37</v>
      </c>
      <c r="CY92" s="44">
        <f t="shared" si="189"/>
        <v>37</v>
      </c>
      <c r="CZ92" s="45"/>
      <c r="DA92" s="46">
        <f t="shared" si="190"/>
        <v>0</v>
      </c>
      <c r="DB92" s="46">
        <f t="shared" si="191"/>
        <v>0</v>
      </c>
      <c r="DC92" s="46">
        <f t="shared" si="192"/>
        <v>0</v>
      </c>
      <c r="DD92" s="46">
        <f t="shared" si="193"/>
        <v>0</v>
      </c>
      <c r="DE92" s="46">
        <f t="shared" si="194"/>
        <v>0</v>
      </c>
      <c r="DF92" s="46">
        <f t="shared" si="195"/>
        <v>0</v>
      </c>
      <c r="DG92" s="46">
        <f t="shared" si="196"/>
        <v>0</v>
      </c>
      <c r="DH92" s="46">
        <f t="shared" si="197"/>
        <v>0</v>
      </c>
      <c r="DI92" s="46">
        <f t="shared" si="198"/>
        <v>0</v>
      </c>
      <c r="DJ92" s="46">
        <f t="shared" si="199"/>
        <v>0</v>
      </c>
      <c r="DK92" s="46">
        <f t="shared" si="200"/>
        <v>0</v>
      </c>
      <c r="DL92" s="46">
        <f t="shared" si="201"/>
        <v>0</v>
      </c>
      <c r="DM92" s="46">
        <f t="shared" si="202"/>
        <v>0</v>
      </c>
      <c r="DN92" s="46">
        <f t="shared" si="203"/>
        <v>0</v>
      </c>
      <c r="DO92" s="46">
        <f t="shared" si="204"/>
        <v>0</v>
      </c>
      <c r="DP92" s="46">
        <f t="shared" si="205"/>
        <v>0</v>
      </c>
      <c r="DQ92" s="46">
        <f t="shared" si="206"/>
        <v>0</v>
      </c>
      <c r="DR92" s="46">
        <f t="shared" si="207"/>
        <v>0</v>
      </c>
      <c r="DS92" s="46">
        <f t="shared" si="208"/>
        <v>0</v>
      </c>
      <c r="DT92" s="46">
        <f t="shared" si="209"/>
        <v>0</v>
      </c>
      <c r="DU92" s="46">
        <f t="shared" si="210"/>
        <v>0</v>
      </c>
      <c r="DV92" s="46">
        <f t="shared" si="211"/>
        <v>0</v>
      </c>
      <c r="DW92" s="46">
        <f t="shared" si="212"/>
        <v>0</v>
      </c>
      <c r="DX92" s="46">
        <f t="shared" si="213"/>
        <v>0</v>
      </c>
      <c r="DY92" s="46">
        <f t="shared" si="214"/>
        <v>0</v>
      </c>
      <c r="DZ92" s="45">
        <f t="shared" si="215"/>
        <v>0</v>
      </c>
      <c r="EA92" s="45">
        <f t="shared" si="216"/>
        <v>0</v>
      </c>
      <c r="EB92" s="45">
        <f t="shared" si="217"/>
        <v>0</v>
      </c>
      <c r="EC92" s="45">
        <f t="shared" si="218"/>
        <v>0</v>
      </c>
      <c r="ED92" s="45">
        <f t="shared" si="219"/>
        <v>0</v>
      </c>
      <c r="EE92" s="45">
        <f t="shared" si="220"/>
        <v>0</v>
      </c>
      <c r="EF92" s="45">
        <f t="shared" si="221"/>
        <v>37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ht="12.75" customHeight="1">
      <c r="A93" s="1">
        <f t="shared" si="155"/>
        <v>86</v>
      </c>
      <c r="B93" s="1" t="s">
        <v>96</v>
      </c>
      <c r="C93" s="15"/>
      <c r="D93" s="32">
        <f>CY93-SUM($DA93:CHOOSE($DA$8,$DA93,$DB93,$DC93,$DD93,$DE93,$DF93,$DG93,$DH93,$DI93,$DJ93,$DK93,$DL93,$DM93,$DN93,$DO93,$DP93,$DQ93,$DR93,$DS93,$DT93,$DU93,$DV93,$DW93,$DX93))</f>
        <v>37</v>
      </c>
      <c r="E93" s="15"/>
      <c r="F93" s="68">
        <v>0</v>
      </c>
      <c r="G93" s="41">
        <v>0</v>
      </c>
      <c r="H93" s="49">
        <v>0</v>
      </c>
      <c r="I93" s="41">
        <v>0</v>
      </c>
      <c r="J93" s="49">
        <v>0</v>
      </c>
      <c r="K93" s="41">
        <v>0</v>
      </c>
      <c r="L93" s="49">
        <v>0</v>
      </c>
      <c r="M93" s="61">
        <v>0</v>
      </c>
      <c r="N93" s="49">
        <v>0</v>
      </c>
      <c r="O93" s="50">
        <v>0</v>
      </c>
      <c r="P93" s="49">
        <v>0</v>
      </c>
      <c r="Q93" s="41">
        <v>0</v>
      </c>
      <c r="R93" s="47">
        <v>0</v>
      </c>
      <c r="S93" s="41">
        <v>0</v>
      </c>
      <c r="T93" s="49">
        <v>0</v>
      </c>
      <c r="U93" s="41">
        <v>0</v>
      </c>
      <c r="V93" s="49">
        <v>0</v>
      </c>
      <c r="W93" s="41">
        <v>0</v>
      </c>
      <c r="X93" s="49">
        <v>0</v>
      </c>
      <c r="Y93" s="41">
        <v>0</v>
      </c>
      <c r="Z93" s="49">
        <v>0</v>
      </c>
      <c r="AA93" s="41">
        <v>0</v>
      </c>
      <c r="AB93" s="47">
        <v>0</v>
      </c>
      <c r="AC93" s="41">
        <v>0</v>
      </c>
      <c r="AD93" s="49">
        <v>0</v>
      </c>
      <c r="AE93" s="41">
        <v>0</v>
      </c>
      <c r="AF93" s="49">
        <v>0</v>
      </c>
      <c r="AG93" s="41">
        <v>0</v>
      </c>
      <c r="AH93" s="49">
        <v>0</v>
      </c>
      <c r="AI93" s="41">
        <v>0</v>
      </c>
      <c r="AJ93" s="49">
        <v>0</v>
      </c>
      <c r="AK93" s="41">
        <v>0</v>
      </c>
      <c r="AL93" s="49">
        <v>0</v>
      </c>
      <c r="AM93" s="50">
        <v>0</v>
      </c>
      <c r="AN93" s="49">
        <v>0</v>
      </c>
      <c r="AO93" s="41">
        <v>0</v>
      </c>
      <c r="AP93" s="49">
        <v>0</v>
      </c>
      <c r="AQ93" s="41">
        <v>0</v>
      </c>
      <c r="AR93" s="49">
        <v>0</v>
      </c>
      <c r="AS93" s="41">
        <v>0</v>
      </c>
      <c r="AT93" s="49">
        <v>0</v>
      </c>
      <c r="AU93" s="41">
        <v>0</v>
      </c>
      <c r="AV93" s="49">
        <v>0</v>
      </c>
      <c r="AW93" s="41">
        <v>0</v>
      </c>
      <c r="AX93" s="49">
        <v>0</v>
      </c>
      <c r="AY93" s="41">
        <v>0</v>
      </c>
      <c r="AZ93" s="49">
        <v>0</v>
      </c>
      <c r="BA93" s="41">
        <v>0</v>
      </c>
      <c r="BB93" s="49">
        <v>0</v>
      </c>
      <c r="BC93" s="41">
        <v>0</v>
      </c>
      <c r="BD93" s="49">
        <v>0</v>
      </c>
      <c r="BE93" s="41">
        <v>0</v>
      </c>
      <c r="BF93" s="49">
        <v>0</v>
      </c>
      <c r="BG93" s="41">
        <v>0</v>
      </c>
      <c r="BH93" s="49">
        <v>0</v>
      </c>
      <c r="BI93" s="41">
        <v>0</v>
      </c>
      <c r="BJ93" s="49">
        <v>0</v>
      </c>
      <c r="BK93" s="41">
        <v>0</v>
      </c>
      <c r="BL93" s="49">
        <v>0</v>
      </c>
      <c r="BM93" s="41">
        <v>0</v>
      </c>
      <c r="BN93" s="49">
        <v>0</v>
      </c>
      <c r="BO93" s="50">
        <v>0</v>
      </c>
      <c r="BP93" s="59">
        <v>14</v>
      </c>
      <c r="BQ93" s="71">
        <f t="shared" si="156"/>
        <v>37</v>
      </c>
      <c r="BR93" s="42"/>
      <c r="BS93" s="43">
        <f t="shared" si="157"/>
        <v>0</v>
      </c>
      <c r="BT93" s="43">
        <f t="shared" si="158"/>
        <v>0</v>
      </c>
      <c r="BU93" s="43">
        <f t="shared" si="159"/>
        <v>0</v>
      </c>
      <c r="BV93" s="43">
        <f t="shared" si="160"/>
        <v>0</v>
      </c>
      <c r="BW93" s="43">
        <f t="shared" si="161"/>
        <v>0</v>
      </c>
      <c r="BX93" s="43">
        <f t="shared" si="162"/>
        <v>0</v>
      </c>
      <c r="BY93" s="43">
        <f t="shared" si="163"/>
        <v>0</v>
      </c>
      <c r="BZ93" s="43">
        <f t="shared" si="164"/>
        <v>0</v>
      </c>
      <c r="CA93" s="43">
        <f t="shared" si="165"/>
        <v>0</v>
      </c>
      <c r="CB93" s="43">
        <f t="shared" si="166"/>
        <v>0</v>
      </c>
      <c r="CC93" s="43">
        <f t="shared" si="167"/>
        <v>0</v>
      </c>
      <c r="CD93" s="43">
        <f t="shared" si="168"/>
        <v>0</v>
      </c>
      <c r="CE93" s="43">
        <f t="shared" si="169"/>
        <v>0</v>
      </c>
      <c r="CF93" s="43">
        <f t="shared" si="170"/>
        <v>0</v>
      </c>
      <c r="CG93" s="43">
        <f t="shared" si="171"/>
        <v>0</v>
      </c>
      <c r="CH93" s="43">
        <f t="shared" si="172"/>
        <v>0</v>
      </c>
      <c r="CI93" s="43">
        <f t="shared" si="173"/>
        <v>0</v>
      </c>
      <c r="CJ93" s="43">
        <f t="shared" si="174"/>
        <v>0</v>
      </c>
      <c r="CK93" s="43">
        <f t="shared" si="175"/>
        <v>0</v>
      </c>
      <c r="CL93" s="43">
        <f t="shared" si="176"/>
        <v>0</v>
      </c>
      <c r="CM93" s="43">
        <f t="shared" si="177"/>
        <v>0</v>
      </c>
      <c r="CN93" s="43">
        <f t="shared" si="178"/>
        <v>0</v>
      </c>
      <c r="CO93" s="43">
        <f t="shared" si="179"/>
        <v>0</v>
      </c>
      <c r="CP93" s="43">
        <f t="shared" si="180"/>
        <v>0</v>
      </c>
      <c r="CQ93" s="43">
        <f t="shared" si="181"/>
        <v>0</v>
      </c>
      <c r="CR93" s="43">
        <f t="shared" si="182"/>
        <v>0</v>
      </c>
      <c r="CS93" s="43">
        <f t="shared" si="183"/>
        <v>0</v>
      </c>
      <c r="CT93" s="43">
        <f t="shared" si="184"/>
        <v>0</v>
      </c>
      <c r="CU93" s="43">
        <f t="shared" si="185"/>
        <v>0</v>
      </c>
      <c r="CV93" s="43">
        <f t="shared" si="186"/>
        <v>0</v>
      </c>
      <c r="CW93" s="43">
        <f t="shared" si="187"/>
        <v>0</v>
      </c>
      <c r="CX93" s="43">
        <f t="shared" si="188"/>
        <v>37</v>
      </c>
      <c r="CY93" s="44">
        <f t="shared" si="189"/>
        <v>37</v>
      </c>
      <c r="CZ93" s="45"/>
      <c r="DA93" s="46">
        <f t="shared" si="190"/>
        <v>0</v>
      </c>
      <c r="DB93" s="46">
        <f t="shared" si="191"/>
        <v>0</v>
      </c>
      <c r="DC93" s="46">
        <f t="shared" si="192"/>
        <v>0</v>
      </c>
      <c r="DD93" s="46">
        <f t="shared" si="193"/>
        <v>0</v>
      </c>
      <c r="DE93" s="46">
        <f t="shared" si="194"/>
        <v>0</v>
      </c>
      <c r="DF93" s="46">
        <f t="shared" si="195"/>
        <v>0</v>
      </c>
      <c r="DG93" s="46">
        <f t="shared" si="196"/>
        <v>0</v>
      </c>
      <c r="DH93" s="46">
        <f t="shared" si="197"/>
        <v>0</v>
      </c>
      <c r="DI93" s="46">
        <f t="shared" si="198"/>
        <v>0</v>
      </c>
      <c r="DJ93" s="46">
        <f t="shared" si="199"/>
        <v>0</v>
      </c>
      <c r="DK93" s="46">
        <f t="shared" si="200"/>
        <v>0</v>
      </c>
      <c r="DL93" s="46">
        <f t="shared" si="201"/>
        <v>0</v>
      </c>
      <c r="DM93" s="46">
        <f t="shared" si="202"/>
        <v>0</v>
      </c>
      <c r="DN93" s="46">
        <f t="shared" si="203"/>
        <v>0</v>
      </c>
      <c r="DO93" s="46">
        <f t="shared" si="204"/>
        <v>0</v>
      </c>
      <c r="DP93" s="46">
        <f t="shared" si="205"/>
        <v>0</v>
      </c>
      <c r="DQ93" s="46">
        <f t="shared" si="206"/>
        <v>0</v>
      </c>
      <c r="DR93" s="46">
        <f t="shared" si="207"/>
        <v>0</v>
      </c>
      <c r="DS93" s="46">
        <f t="shared" si="208"/>
        <v>0</v>
      </c>
      <c r="DT93" s="46">
        <f t="shared" si="209"/>
        <v>0</v>
      </c>
      <c r="DU93" s="46">
        <f t="shared" si="210"/>
        <v>0</v>
      </c>
      <c r="DV93" s="46">
        <f t="shared" si="211"/>
        <v>0</v>
      </c>
      <c r="DW93" s="46">
        <f t="shared" si="212"/>
        <v>0</v>
      </c>
      <c r="DX93" s="46">
        <f t="shared" si="213"/>
        <v>0</v>
      </c>
      <c r="DY93" s="46">
        <f t="shared" si="214"/>
        <v>0</v>
      </c>
      <c r="DZ93" s="45">
        <f t="shared" si="215"/>
        <v>0</v>
      </c>
      <c r="EA93" s="45">
        <f t="shared" si="216"/>
        <v>0</v>
      </c>
      <c r="EB93" s="45">
        <f t="shared" si="217"/>
        <v>0</v>
      </c>
      <c r="EC93" s="45">
        <f t="shared" si="218"/>
        <v>0</v>
      </c>
      <c r="ED93" s="45">
        <f t="shared" si="219"/>
        <v>0</v>
      </c>
      <c r="EE93" s="45">
        <f t="shared" si="220"/>
        <v>0</v>
      </c>
      <c r="EF93" s="45">
        <f t="shared" si="221"/>
        <v>37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>
        <f t="shared" si="155"/>
        <v>87</v>
      </c>
      <c r="B94" s="1" t="s">
        <v>121</v>
      </c>
      <c r="C94" s="15"/>
      <c r="D94" s="32">
        <f>CY94-SUM($DA94:CHOOSE($DA$8,$DA94,$DB94,$DC94,$DD94,$DE94,$DF94,$DG94,$DH94,$DI94,$DJ94,$DK94,$DL94,$DM94,$DN94,$DO94,$DP94,$DQ94,$DR94,$DS94,$DT94,$DU94,$DV94,$DW94,$DX94))</f>
        <v>36</v>
      </c>
      <c r="E94" s="15"/>
      <c r="F94" s="47">
        <v>0</v>
      </c>
      <c r="G94" s="41">
        <v>0</v>
      </c>
      <c r="H94" s="49">
        <v>0</v>
      </c>
      <c r="I94" s="41">
        <v>0</v>
      </c>
      <c r="J94" s="49">
        <v>0</v>
      </c>
      <c r="K94" s="41">
        <v>0</v>
      </c>
      <c r="L94" s="49">
        <v>0</v>
      </c>
      <c r="M94" s="61">
        <v>0</v>
      </c>
      <c r="N94" s="49">
        <v>0</v>
      </c>
      <c r="O94" s="50">
        <v>0</v>
      </c>
      <c r="P94" s="49">
        <v>15</v>
      </c>
      <c r="Q94" s="41">
        <f>51-P94</f>
        <v>36</v>
      </c>
      <c r="R94" s="47">
        <v>0</v>
      </c>
      <c r="S94" s="41">
        <v>0</v>
      </c>
      <c r="T94" s="49">
        <v>0</v>
      </c>
      <c r="U94" s="41">
        <v>0</v>
      </c>
      <c r="V94" s="49">
        <v>0</v>
      </c>
      <c r="W94" s="41">
        <v>0</v>
      </c>
      <c r="X94" s="49">
        <v>0</v>
      </c>
      <c r="Y94" s="41">
        <v>0</v>
      </c>
      <c r="Z94" s="49">
        <v>0</v>
      </c>
      <c r="AA94" s="41">
        <v>0</v>
      </c>
      <c r="AB94" s="47">
        <v>0</v>
      </c>
      <c r="AC94" s="41">
        <v>0</v>
      </c>
      <c r="AD94" s="49">
        <v>0</v>
      </c>
      <c r="AE94" s="41">
        <v>0</v>
      </c>
      <c r="AF94" s="49">
        <v>0</v>
      </c>
      <c r="AG94" s="41">
        <v>0</v>
      </c>
      <c r="AH94" s="49">
        <v>0</v>
      </c>
      <c r="AI94" s="41">
        <v>0</v>
      </c>
      <c r="AJ94" s="49">
        <v>0</v>
      </c>
      <c r="AK94" s="41">
        <v>0</v>
      </c>
      <c r="AL94" s="49">
        <v>0</v>
      </c>
      <c r="AM94" s="50">
        <v>0</v>
      </c>
      <c r="AN94" s="49">
        <v>0</v>
      </c>
      <c r="AO94" s="41">
        <v>0</v>
      </c>
      <c r="AP94" s="49">
        <v>0</v>
      </c>
      <c r="AQ94" s="41">
        <v>0</v>
      </c>
      <c r="AR94" s="49">
        <v>0</v>
      </c>
      <c r="AS94" s="41">
        <v>0</v>
      </c>
      <c r="AT94" s="49">
        <v>0</v>
      </c>
      <c r="AU94" s="41">
        <v>0</v>
      </c>
      <c r="AV94" s="49">
        <v>0</v>
      </c>
      <c r="AW94" s="41">
        <v>0</v>
      </c>
      <c r="AX94" s="49">
        <v>0</v>
      </c>
      <c r="AY94" s="41">
        <v>0</v>
      </c>
      <c r="AZ94" s="49">
        <v>0</v>
      </c>
      <c r="BA94" s="41">
        <v>0</v>
      </c>
      <c r="BB94" s="49">
        <v>0</v>
      </c>
      <c r="BC94" s="41">
        <v>0</v>
      </c>
      <c r="BD94" s="49">
        <v>0</v>
      </c>
      <c r="BE94" s="41">
        <v>0</v>
      </c>
      <c r="BF94" s="49">
        <v>0</v>
      </c>
      <c r="BG94" s="41">
        <v>0</v>
      </c>
      <c r="BH94" s="49">
        <v>0</v>
      </c>
      <c r="BI94" s="41">
        <v>0</v>
      </c>
      <c r="BJ94" s="49">
        <v>0</v>
      </c>
      <c r="BK94" s="41">
        <v>0</v>
      </c>
      <c r="BL94" s="49">
        <v>0</v>
      </c>
      <c r="BM94" s="41">
        <v>0</v>
      </c>
      <c r="BN94" s="49">
        <v>0</v>
      </c>
      <c r="BO94" s="50">
        <v>0</v>
      </c>
      <c r="BP94" s="74">
        <v>0</v>
      </c>
      <c r="BQ94" s="71">
        <v>0</v>
      </c>
      <c r="BR94" s="42"/>
      <c r="BS94" s="43">
        <f t="shared" si="157"/>
        <v>0</v>
      </c>
      <c r="BT94" s="43">
        <f t="shared" si="158"/>
        <v>0</v>
      </c>
      <c r="BU94" s="43">
        <f t="shared" si="159"/>
        <v>0</v>
      </c>
      <c r="BV94" s="43">
        <f t="shared" si="160"/>
        <v>0</v>
      </c>
      <c r="BW94" s="43">
        <f t="shared" si="161"/>
        <v>0</v>
      </c>
      <c r="BX94" s="43">
        <f t="shared" si="162"/>
        <v>36</v>
      </c>
      <c r="BY94" s="43">
        <f t="shared" si="163"/>
        <v>0</v>
      </c>
      <c r="BZ94" s="43">
        <f t="shared" si="164"/>
        <v>0</v>
      </c>
      <c r="CA94" s="43">
        <f t="shared" si="165"/>
        <v>0</v>
      </c>
      <c r="CB94" s="43">
        <f t="shared" si="166"/>
        <v>0</v>
      </c>
      <c r="CC94" s="43">
        <f t="shared" si="167"/>
        <v>0</v>
      </c>
      <c r="CD94" s="43">
        <f t="shared" si="168"/>
        <v>0</v>
      </c>
      <c r="CE94" s="43">
        <f t="shared" si="169"/>
        <v>0</v>
      </c>
      <c r="CF94" s="43">
        <f t="shared" si="170"/>
        <v>0</v>
      </c>
      <c r="CG94" s="43">
        <f t="shared" si="171"/>
        <v>0</v>
      </c>
      <c r="CH94" s="43">
        <f t="shared" si="172"/>
        <v>0</v>
      </c>
      <c r="CI94" s="43">
        <f t="shared" si="173"/>
        <v>0</v>
      </c>
      <c r="CJ94" s="43">
        <f t="shared" si="174"/>
        <v>0</v>
      </c>
      <c r="CK94" s="43">
        <f t="shared" si="175"/>
        <v>0</v>
      </c>
      <c r="CL94" s="43">
        <f t="shared" si="176"/>
        <v>0</v>
      </c>
      <c r="CM94" s="43">
        <f t="shared" si="177"/>
        <v>0</v>
      </c>
      <c r="CN94" s="43">
        <f t="shared" si="178"/>
        <v>0</v>
      </c>
      <c r="CO94" s="43">
        <f t="shared" si="179"/>
        <v>0</v>
      </c>
      <c r="CP94" s="43">
        <f t="shared" si="180"/>
        <v>0</v>
      </c>
      <c r="CQ94" s="43">
        <f t="shared" si="181"/>
        <v>0</v>
      </c>
      <c r="CR94" s="43">
        <f t="shared" si="182"/>
        <v>0</v>
      </c>
      <c r="CS94" s="43">
        <f t="shared" si="183"/>
        <v>0</v>
      </c>
      <c r="CT94" s="43">
        <f t="shared" si="184"/>
        <v>0</v>
      </c>
      <c r="CU94" s="43">
        <f t="shared" si="185"/>
        <v>0</v>
      </c>
      <c r="CV94" s="43">
        <f t="shared" si="186"/>
        <v>0</v>
      </c>
      <c r="CW94" s="43">
        <f t="shared" si="187"/>
        <v>0</v>
      </c>
      <c r="CX94" s="43">
        <f t="shared" si="188"/>
        <v>0</v>
      </c>
      <c r="CY94" s="44">
        <f t="shared" si="189"/>
        <v>36</v>
      </c>
      <c r="CZ94" s="45"/>
      <c r="DA94" s="46">
        <f t="shared" si="190"/>
        <v>0</v>
      </c>
      <c r="DB94" s="46">
        <f t="shared" si="191"/>
        <v>0</v>
      </c>
      <c r="DC94" s="46">
        <f t="shared" si="192"/>
        <v>0</v>
      </c>
      <c r="DD94" s="46">
        <f t="shared" si="193"/>
        <v>0</v>
      </c>
      <c r="DE94" s="46">
        <f t="shared" si="194"/>
        <v>0</v>
      </c>
      <c r="DF94" s="46">
        <f t="shared" si="195"/>
        <v>0</v>
      </c>
      <c r="DG94" s="46">
        <f t="shared" si="196"/>
        <v>0</v>
      </c>
      <c r="DH94" s="46">
        <f t="shared" si="197"/>
        <v>0</v>
      </c>
      <c r="DI94" s="46">
        <f t="shared" si="198"/>
        <v>0</v>
      </c>
      <c r="DJ94" s="46">
        <f t="shared" si="199"/>
        <v>0</v>
      </c>
      <c r="DK94" s="46">
        <f t="shared" si="200"/>
        <v>0</v>
      </c>
      <c r="DL94" s="46">
        <f t="shared" si="201"/>
        <v>0</v>
      </c>
      <c r="DM94" s="46">
        <f t="shared" si="202"/>
        <v>0</v>
      </c>
      <c r="DN94" s="46">
        <f t="shared" si="203"/>
        <v>0</v>
      </c>
      <c r="DO94" s="46">
        <f t="shared" si="204"/>
        <v>0</v>
      </c>
      <c r="DP94" s="46">
        <f t="shared" si="205"/>
        <v>0</v>
      </c>
      <c r="DQ94" s="46">
        <f t="shared" si="206"/>
        <v>0</v>
      </c>
      <c r="DR94" s="46">
        <f t="shared" si="207"/>
        <v>0</v>
      </c>
      <c r="DS94" s="46">
        <f t="shared" si="208"/>
        <v>0</v>
      </c>
      <c r="DT94" s="46">
        <f t="shared" si="209"/>
        <v>0</v>
      </c>
      <c r="DU94" s="46">
        <f t="shared" si="210"/>
        <v>0</v>
      </c>
      <c r="DV94" s="46">
        <f t="shared" si="211"/>
        <v>0</v>
      </c>
      <c r="DW94" s="46">
        <f t="shared" si="212"/>
        <v>0</v>
      </c>
      <c r="DX94" s="46">
        <f t="shared" si="213"/>
        <v>0</v>
      </c>
      <c r="DY94" s="46">
        <f t="shared" si="214"/>
        <v>0</v>
      </c>
      <c r="DZ94" s="45">
        <f t="shared" si="215"/>
        <v>0</v>
      </c>
      <c r="EA94" s="45">
        <f t="shared" si="216"/>
        <v>0</v>
      </c>
      <c r="EB94" s="45">
        <f t="shared" si="217"/>
        <v>0</v>
      </c>
      <c r="EC94" s="45">
        <f t="shared" si="218"/>
        <v>0</v>
      </c>
      <c r="ED94" s="45">
        <f t="shared" si="219"/>
        <v>0</v>
      </c>
      <c r="EE94" s="45">
        <f t="shared" si="220"/>
        <v>0</v>
      </c>
      <c r="EF94" s="45">
        <f t="shared" si="221"/>
        <v>36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>
        <f t="shared" si="155"/>
        <v>88</v>
      </c>
      <c r="B95" s="1" t="s">
        <v>97</v>
      </c>
      <c r="C95" s="15"/>
      <c r="D95" s="32">
        <f>CY95-SUM($DA95:CHOOSE($DA$8,$DA95,$DB95,$DC95,$DD95,$DE95,$DF95,$DG95,$DH95,$DI95,$DJ95,$DK95,$DL95,$DM95,$DN95,$DO95,$DP95,$DQ95,$DR95,$DS95,$DT95,$DU95,$DV95,$DW95,$DX95))</f>
        <v>36</v>
      </c>
      <c r="E95" s="15"/>
      <c r="F95" s="47">
        <v>0</v>
      </c>
      <c r="G95" s="41">
        <v>0</v>
      </c>
      <c r="H95" s="49">
        <v>0</v>
      </c>
      <c r="I95" s="41">
        <v>0</v>
      </c>
      <c r="J95" s="49">
        <v>0</v>
      </c>
      <c r="K95" s="41">
        <v>0</v>
      </c>
      <c r="L95" s="49">
        <v>0</v>
      </c>
      <c r="M95" s="61">
        <v>0</v>
      </c>
      <c r="N95" s="49">
        <v>0</v>
      </c>
      <c r="O95" s="50">
        <v>0</v>
      </c>
      <c r="P95" s="49">
        <v>0</v>
      </c>
      <c r="Q95" s="41">
        <v>0</v>
      </c>
      <c r="R95" s="47">
        <v>0</v>
      </c>
      <c r="S95" s="41">
        <v>0</v>
      </c>
      <c r="T95" s="49">
        <v>0</v>
      </c>
      <c r="U95" s="41">
        <v>0</v>
      </c>
      <c r="V95" s="49">
        <v>0</v>
      </c>
      <c r="W95" s="41">
        <v>0</v>
      </c>
      <c r="X95" s="49">
        <v>0</v>
      </c>
      <c r="Y95" s="41">
        <v>0</v>
      </c>
      <c r="Z95" s="49">
        <v>0</v>
      </c>
      <c r="AA95" s="41">
        <v>0</v>
      </c>
      <c r="AB95" s="47">
        <v>0</v>
      </c>
      <c r="AC95" s="41">
        <v>0</v>
      </c>
      <c r="AD95" s="49">
        <v>0</v>
      </c>
      <c r="AE95" s="41">
        <v>0</v>
      </c>
      <c r="AF95" s="49">
        <v>0</v>
      </c>
      <c r="AG95" s="41">
        <v>0</v>
      </c>
      <c r="AH95" s="49">
        <v>0</v>
      </c>
      <c r="AI95" s="41">
        <v>0</v>
      </c>
      <c r="AJ95" s="49">
        <v>0</v>
      </c>
      <c r="AK95" s="41">
        <v>0</v>
      </c>
      <c r="AL95" s="49">
        <v>0</v>
      </c>
      <c r="AM95" s="50">
        <v>0</v>
      </c>
      <c r="AN95" s="49">
        <v>0</v>
      </c>
      <c r="AO95" s="41">
        <v>0</v>
      </c>
      <c r="AP95" s="49">
        <v>0</v>
      </c>
      <c r="AQ95" s="41">
        <v>0</v>
      </c>
      <c r="AR95" s="49">
        <v>0</v>
      </c>
      <c r="AS95" s="41">
        <v>0</v>
      </c>
      <c r="AT95" s="49">
        <v>0</v>
      </c>
      <c r="AU95" s="41">
        <v>0</v>
      </c>
      <c r="AV95" s="49">
        <v>0</v>
      </c>
      <c r="AW95" s="41">
        <v>0</v>
      </c>
      <c r="AX95" s="49">
        <v>0</v>
      </c>
      <c r="AY95" s="41">
        <v>0</v>
      </c>
      <c r="AZ95" s="49">
        <v>0</v>
      </c>
      <c r="BA95" s="41">
        <v>0</v>
      </c>
      <c r="BB95" s="49">
        <v>0</v>
      </c>
      <c r="BC95" s="41">
        <v>0</v>
      </c>
      <c r="BD95" s="49">
        <v>0</v>
      </c>
      <c r="BE95" s="41">
        <v>0</v>
      </c>
      <c r="BF95" s="49">
        <v>0</v>
      </c>
      <c r="BG95" s="41">
        <v>0</v>
      </c>
      <c r="BH95" s="49">
        <v>0</v>
      </c>
      <c r="BI95" s="41">
        <v>0</v>
      </c>
      <c r="BJ95" s="49">
        <v>0</v>
      </c>
      <c r="BK95" s="41">
        <v>0</v>
      </c>
      <c r="BL95" s="49">
        <v>0</v>
      </c>
      <c r="BM95" s="41">
        <v>0</v>
      </c>
      <c r="BN95" s="49">
        <v>0</v>
      </c>
      <c r="BO95" s="50">
        <v>0</v>
      </c>
      <c r="BP95" s="54">
        <v>15</v>
      </c>
      <c r="BQ95" s="71">
        <f>51-BP95</f>
        <v>36</v>
      </c>
      <c r="BR95" s="42"/>
      <c r="BS95" s="43">
        <f t="shared" si="157"/>
        <v>0</v>
      </c>
      <c r="BT95" s="43">
        <f t="shared" si="158"/>
        <v>0</v>
      </c>
      <c r="BU95" s="43">
        <f t="shared" si="159"/>
        <v>0</v>
      </c>
      <c r="BV95" s="43">
        <f t="shared" si="160"/>
        <v>0</v>
      </c>
      <c r="BW95" s="43">
        <f t="shared" si="161"/>
        <v>0</v>
      </c>
      <c r="BX95" s="43">
        <f t="shared" si="162"/>
        <v>0</v>
      </c>
      <c r="BY95" s="43">
        <f t="shared" si="163"/>
        <v>0</v>
      </c>
      <c r="BZ95" s="43">
        <f t="shared" si="164"/>
        <v>0</v>
      </c>
      <c r="CA95" s="43">
        <f t="shared" si="165"/>
        <v>0</v>
      </c>
      <c r="CB95" s="43">
        <f t="shared" si="166"/>
        <v>0</v>
      </c>
      <c r="CC95" s="43">
        <f t="shared" si="167"/>
        <v>0</v>
      </c>
      <c r="CD95" s="43">
        <f t="shared" si="168"/>
        <v>0</v>
      </c>
      <c r="CE95" s="43">
        <f t="shared" si="169"/>
        <v>0</v>
      </c>
      <c r="CF95" s="43">
        <f t="shared" si="170"/>
        <v>0</v>
      </c>
      <c r="CG95" s="43">
        <f t="shared" si="171"/>
        <v>0</v>
      </c>
      <c r="CH95" s="43">
        <f t="shared" si="172"/>
        <v>0</v>
      </c>
      <c r="CI95" s="43">
        <f t="shared" si="173"/>
        <v>0</v>
      </c>
      <c r="CJ95" s="43">
        <f t="shared" si="174"/>
        <v>0</v>
      </c>
      <c r="CK95" s="43">
        <f t="shared" si="175"/>
        <v>0</v>
      </c>
      <c r="CL95" s="43">
        <f t="shared" si="176"/>
        <v>0</v>
      </c>
      <c r="CM95" s="43">
        <f t="shared" si="177"/>
        <v>0</v>
      </c>
      <c r="CN95" s="43">
        <f t="shared" si="178"/>
        <v>0</v>
      </c>
      <c r="CO95" s="43">
        <f t="shared" si="179"/>
        <v>0</v>
      </c>
      <c r="CP95" s="43">
        <f t="shared" si="180"/>
        <v>0</v>
      </c>
      <c r="CQ95" s="43">
        <f t="shared" si="181"/>
        <v>0</v>
      </c>
      <c r="CR95" s="43">
        <f t="shared" si="182"/>
        <v>0</v>
      </c>
      <c r="CS95" s="43">
        <f t="shared" si="183"/>
        <v>0</v>
      </c>
      <c r="CT95" s="43">
        <f t="shared" si="184"/>
        <v>0</v>
      </c>
      <c r="CU95" s="43">
        <f t="shared" si="185"/>
        <v>0</v>
      </c>
      <c r="CV95" s="43">
        <f t="shared" si="186"/>
        <v>0</v>
      </c>
      <c r="CW95" s="43">
        <f t="shared" si="187"/>
        <v>0</v>
      </c>
      <c r="CX95" s="43">
        <f t="shared" si="188"/>
        <v>36</v>
      </c>
      <c r="CY95" s="44">
        <f t="shared" si="189"/>
        <v>36</v>
      </c>
      <c r="CZ95" s="45"/>
      <c r="DA95" s="46">
        <f t="shared" si="190"/>
        <v>0</v>
      </c>
      <c r="DB95" s="46">
        <f t="shared" si="191"/>
        <v>0</v>
      </c>
      <c r="DC95" s="46">
        <f t="shared" si="192"/>
        <v>0</v>
      </c>
      <c r="DD95" s="46">
        <f t="shared" si="193"/>
        <v>0</v>
      </c>
      <c r="DE95" s="46">
        <f t="shared" si="194"/>
        <v>0</v>
      </c>
      <c r="DF95" s="46">
        <f t="shared" si="195"/>
        <v>0</v>
      </c>
      <c r="DG95" s="46">
        <f t="shared" si="196"/>
        <v>0</v>
      </c>
      <c r="DH95" s="46">
        <f t="shared" si="197"/>
        <v>0</v>
      </c>
      <c r="DI95" s="46">
        <f t="shared" si="198"/>
        <v>0</v>
      </c>
      <c r="DJ95" s="46">
        <f t="shared" si="199"/>
        <v>0</v>
      </c>
      <c r="DK95" s="46">
        <f t="shared" si="200"/>
        <v>0</v>
      </c>
      <c r="DL95" s="46">
        <f t="shared" si="201"/>
        <v>0</v>
      </c>
      <c r="DM95" s="46">
        <f t="shared" si="202"/>
        <v>0</v>
      </c>
      <c r="DN95" s="46">
        <f t="shared" si="203"/>
        <v>0</v>
      </c>
      <c r="DO95" s="46">
        <f t="shared" si="204"/>
        <v>0</v>
      </c>
      <c r="DP95" s="46">
        <f t="shared" si="205"/>
        <v>0</v>
      </c>
      <c r="DQ95" s="46">
        <f t="shared" si="206"/>
        <v>0</v>
      </c>
      <c r="DR95" s="46">
        <f t="shared" si="207"/>
        <v>0</v>
      </c>
      <c r="DS95" s="46">
        <f t="shared" si="208"/>
        <v>0</v>
      </c>
      <c r="DT95" s="46">
        <f t="shared" si="209"/>
        <v>0</v>
      </c>
      <c r="DU95" s="46">
        <f t="shared" si="210"/>
        <v>0</v>
      </c>
      <c r="DV95" s="46">
        <f t="shared" si="211"/>
        <v>0</v>
      </c>
      <c r="DW95" s="46">
        <f t="shared" si="212"/>
        <v>0</v>
      </c>
      <c r="DX95" s="46">
        <f t="shared" si="213"/>
        <v>0</v>
      </c>
      <c r="DY95" s="46">
        <f t="shared" si="214"/>
        <v>0</v>
      </c>
      <c r="DZ95" s="45">
        <f t="shared" si="215"/>
        <v>0</v>
      </c>
      <c r="EA95" s="45">
        <f t="shared" si="216"/>
        <v>0</v>
      </c>
      <c r="EB95" s="45">
        <f t="shared" si="217"/>
        <v>0</v>
      </c>
      <c r="EC95" s="45">
        <f t="shared" si="218"/>
        <v>0</v>
      </c>
      <c r="ED95" s="45">
        <f t="shared" si="219"/>
        <v>0</v>
      </c>
      <c r="EE95" s="45">
        <f t="shared" si="220"/>
        <v>0</v>
      </c>
      <c r="EF95" s="45">
        <f t="shared" si="221"/>
        <v>36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>
        <f t="shared" si="155"/>
        <v>89</v>
      </c>
      <c r="B96" s="1" t="s">
        <v>98</v>
      </c>
      <c r="C96" s="15"/>
      <c r="D96" s="32">
        <f>CY96-SUM($DA96:CHOOSE($DA$8,$DA96,$DB96,$DC96,$DD96,$DE96,$DF96,$DG96,$DH96,$DI96,$DJ96,$DK96,$DL96,$DM96,$DN96,$DO96,$DP96,$DQ96,$DR96,$DS96,$DT96,$DU96,$DV96,$DW96,$DX96))</f>
        <v>36</v>
      </c>
      <c r="E96" s="15"/>
      <c r="F96" s="47">
        <v>0</v>
      </c>
      <c r="G96" s="41">
        <v>0</v>
      </c>
      <c r="H96" s="49">
        <v>0</v>
      </c>
      <c r="I96" s="41">
        <v>0</v>
      </c>
      <c r="J96" s="49">
        <v>0</v>
      </c>
      <c r="K96" s="41">
        <v>0</v>
      </c>
      <c r="L96" s="49">
        <v>0</v>
      </c>
      <c r="M96" s="61">
        <v>0</v>
      </c>
      <c r="N96" s="49">
        <v>0</v>
      </c>
      <c r="O96" s="50">
        <v>0</v>
      </c>
      <c r="P96" s="49">
        <v>0</v>
      </c>
      <c r="Q96" s="41">
        <v>0</v>
      </c>
      <c r="R96" s="47">
        <v>0</v>
      </c>
      <c r="S96" s="41">
        <v>0</v>
      </c>
      <c r="T96" s="49">
        <v>0</v>
      </c>
      <c r="U96" s="41">
        <v>0</v>
      </c>
      <c r="V96" s="49">
        <v>0</v>
      </c>
      <c r="W96" s="41">
        <v>0</v>
      </c>
      <c r="X96" s="49">
        <v>0</v>
      </c>
      <c r="Y96" s="41">
        <v>0</v>
      </c>
      <c r="Z96" s="49">
        <v>0</v>
      </c>
      <c r="AA96" s="41">
        <v>0</v>
      </c>
      <c r="AB96" s="47">
        <v>0</v>
      </c>
      <c r="AC96" s="41">
        <v>0</v>
      </c>
      <c r="AD96" s="49">
        <v>0</v>
      </c>
      <c r="AE96" s="41">
        <v>0</v>
      </c>
      <c r="AF96" s="49">
        <v>0</v>
      </c>
      <c r="AG96" s="41">
        <v>0</v>
      </c>
      <c r="AH96" s="49">
        <v>0</v>
      </c>
      <c r="AI96" s="41">
        <v>0</v>
      </c>
      <c r="AJ96" s="49">
        <v>0</v>
      </c>
      <c r="AK96" s="41">
        <v>0</v>
      </c>
      <c r="AL96" s="49">
        <v>0</v>
      </c>
      <c r="AM96" s="50">
        <v>0</v>
      </c>
      <c r="AN96" s="49">
        <v>0</v>
      </c>
      <c r="AO96" s="41">
        <v>0</v>
      </c>
      <c r="AP96" s="49">
        <v>0</v>
      </c>
      <c r="AQ96" s="41">
        <v>0</v>
      </c>
      <c r="AR96" s="49">
        <v>0</v>
      </c>
      <c r="AS96" s="41">
        <v>0</v>
      </c>
      <c r="AT96" s="49">
        <v>0</v>
      </c>
      <c r="AU96" s="41">
        <v>0</v>
      </c>
      <c r="AV96" s="49">
        <v>0</v>
      </c>
      <c r="AW96" s="41">
        <v>0</v>
      </c>
      <c r="AX96" s="49">
        <v>0</v>
      </c>
      <c r="AY96" s="41">
        <v>0</v>
      </c>
      <c r="AZ96" s="49">
        <v>0</v>
      </c>
      <c r="BA96" s="41">
        <v>0</v>
      </c>
      <c r="BB96" s="49">
        <v>0</v>
      </c>
      <c r="BC96" s="41">
        <v>0</v>
      </c>
      <c r="BD96" s="49">
        <v>0</v>
      </c>
      <c r="BE96" s="41">
        <v>0</v>
      </c>
      <c r="BF96" s="49">
        <v>0</v>
      </c>
      <c r="BG96" s="41">
        <v>0</v>
      </c>
      <c r="BH96" s="49">
        <v>0</v>
      </c>
      <c r="BI96" s="41">
        <v>0</v>
      </c>
      <c r="BJ96" s="49">
        <v>0</v>
      </c>
      <c r="BK96" s="41">
        <v>0</v>
      </c>
      <c r="BL96" s="49">
        <v>0</v>
      </c>
      <c r="BM96" s="41">
        <v>0</v>
      </c>
      <c r="BN96" s="49">
        <v>0</v>
      </c>
      <c r="BO96" s="50">
        <v>0</v>
      </c>
      <c r="BP96" s="58">
        <v>15</v>
      </c>
      <c r="BQ96" s="71">
        <f>51-BP96</f>
        <v>36</v>
      </c>
      <c r="BR96" s="42"/>
      <c r="BS96" s="43">
        <f t="shared" si="157"/>
        <v>0</v>
      </c>
      <c r="BT96" s="43">
        <f t="shared" si="158"/>
        <v>0</v>
      </c>
      <c r="BU96" s="43">
        <f t="shared" si="159"/>
        <v>0</v>
      </c>
      <c r="BV96" s="43">
        <f t="shared" si="160"/>
        <v>0</v>
      </c>
      <c r="BW96" s="43">
        <f t="shared" si="161"/>
        <v>0</v>
      </c>
      <c r="BX96" s="43">
        <f t="shared" si="162"/>
        <v>0</v>
      </c>
      <c r="BY96" s="43">
        <f t="shared" si="163"/>
        <v>0</v>
      </c>
      <c r="BZ96" s="43">
        <f t="shared" si="164"/>
        <v>0</v>
      </c>
      <c r="CA96" s="43">
        <f t="shared" si="165"/>
        <v>0</v>
      </c>
      <c r="CB96" s="43">
        <f t="shared" si="166"/>
        <v>0</v>
      </c>
      <c r="CC96" s="43">
        <f t="shared" si="167"/>
        <v>0</v>
      </c>
      <c r="CD96" s="43">
        <f t="shared" si="168"/>
        <v>0</v>
      </c>
      <c r="CE96" s="43">
        <f t="shared" si="169"/>
        <v>0</v>
      </c>
      <c r="CF96" s="43">
        <f t="shared" si="170"/>
        <v>0</v>
      </c>
      <c r="CG96" s="43">
        <f t="shared" si="171"/>
        <v>0</v>
      </c>
      <c r="CH96" s="43">
        <f t="shared" si="172"/>
        <v>0</v>
      </c>
      <c r="CI96" s="43">
        <f t="shared" si="173"/>
        <v>0</v>
      </c>
      <c r="CJ96" s="43">
        <f t="shared" si="174"/>
        <v>0</v>
      </c>
      <c r="CK96" s="43">
        <f t="shared" si="175"/>
        <v>0</v>
      </c>
      <c r="CL96" s="43">
        <f t="shared" si="176"/>
        <v>0</v>
      </c>
      <c r="CM96" s="43">
        <f t="shared" si="177"/>
        <v>0</v>
      </c>
      <c r="CN96" s="43">
        <f t="shared" si="178"/>
        <v>0</v>
      </c>
      <c r="CO96" s="43">
        <f t="shared" si="179"/>
        <v>0</v>
      </c>
      <c r="CP96" s="43">
        <f t="shared" si="180"/>
        <v>0</v>
      </c>
      <c r="CQ96" s="43">
        <f t="shared" si="181"/>
        <v>0</v>
      </c>
      <c r="CR96" s="43">
        <f t="shared" si="182"/>
        <v>0</v>
      </c>
      <c r="CS96" s="43">
        <f t="shared" si="183"/>
        <v>0</v>
      </c>
      <c r="CT96" s="43">
        <f t="shared" si="184"/>
        <v>0</v>
      </c>
      <c r="CU96" s="43">
        <f t="shared" si="185"/>
        <v>0</v>
      </c>
      <c r="CV96" s="43">
        <f t="shared" si="186"/>
        <v>0</v>
      </c>
      <c r="CW96" s="43">
        <f t="shared" si="187"/>
        <v>0</v>
      </c>
      <c r="CX96" s="43">
        <f t="shared" si="188"/>
        <v>36</v>
      </c>
      <c r="CY96" s="44">
        <f t="shared" si="189"/>
        <v>36</v>
      </c>
      <c r="CZ96" s="45"/>
      <c r="DA96" s="46">
        <f t="shared" si="190"/>
        <v>0</v>
      </c>
      <c r="DB96" s="46">
        <f t="shared" si="191"/>
        <v>0</v>
      </c>
      <c r="DC96" s="46">
        <f t="shared" si="192"/>
        <v>0</v>
      </c>
      <c r="DD96" s="46">
        <f t="shared" si="193"/>
        <v>0</v>
      </c>
      <c r="DE96" s="46">
        <f t="shared" si="194"/>
        <v>0</v>
      </c>
      <c r="DF96" s="46">
        <f t="shared" si="195"/>
        <v>0</v>
      </c>
      <c r="DG96" s="46">
        <f t="shared" si="196"/>
        <v>0</v>
      </c>
      <c r="DH96" s="46">
        <f t="shared" si="197"/>
        <v>0</v>
      </c>
      <c r="DI96" s="46">
        <f t="shared" si="198"/>
        <v>0</v>
      </c>
      <c r="DJ96" s="46">
        <f t="shared" si="199"/>
        <v>0</v>
      </c>
      <c r="DK96" s="46">
        <f t="shared" si="200"/>
        <v>0</v>
      </c>
      <c r="DL96" s="46">
        <f t="shared" si="201"/>
        <v>0</v>
      </c>
      <c r="DM96" s="46">
        <f t="shared" si="202"/>
        <v>0</v>
      </c>
      <c r="DN96" s="46">
        <f t="shared" si="203"/>
        <v>0</v>
      </c>
      <c r="DO96" s="46">
        <f t="shared" si="204"/>
        <v>0</v>
      </c>
      <c r="DP96" s="46">
        <f t="shared" si="205"/>
        <v>0</v>
      </c>
      <c r="DQ96" s="46">
        <f t="shared" si="206"/>
        <v>0</v>
      </c>
      <c r="DR96" s="46">
        <f t="shared" si="207"/>
        <v>0</v>
      </c>
      <c r="DS96" s="46">
        <f t="shared" si="208"/>
        <v>0</v>
      </c>
      <c r="DT96" s="46">
        <f t="shared" si="209"/>
        <v>0</v>
      </c>
      <c r="DU96" s="46">
        <f t="shared" si="210"/>
        <v>0</v>
      </c>
      <c r="DV96" s="46">
        <f t="shared" si="211"/>
        <v>0</v>
      </c>
      <c r="DW96" s="46">
        <f t="shared" si="212"/>
        <v>0</v>
      </c>
      <c r="DX96" s="46">
        <f t="shared" si="213"/>
        <v>0</v>
      </c>
      <c r="DY96" s="46">
        <f t="shared" si="214"/>
        <v>0</v>
      </c>
      <c r="DZ96" s="45">
        <f t="shared" si="215"/>
        <v>0</v>
      </c>
      <c r="EA96" s="45">
        <f t="shared" si="216"/>
        <v>0</v>
      </c>
      <c r="EB96" s="45">
        <f t="shared" si="217"/>
        <v>0</v>
      </c>
      <c r="EC96" s="45">
        <f t="shared" si="218"/>
        <v>0</v>
      </c>
      <c r="ED96" s="45">
        <f t="shared" si="219"/>
        <v>0</v>
      </c>
      <c r="EE96" s="45">
        <f t="shared" si="220"/>
        <v>0</v>
      </c>
      <c r="EF96" s="45">
        <f t="shared" si="221"/>
        <v>36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>
        <f t="shared" si="155"/>
        <v>90</v>
      </c>
      <c r="B97" s="1" t="s">
        <v>46</v>
      </c>
      <c r="C97" s="15"/>
      <c r="D97" s="32">
        <f>CY97-SUM($DA97:CHOOSE($DA$8,$DA97,$DB97,$DC97,$DD97,$DE97,$DF97,$DG97,$DH97,$DI97,$DJ97,$DK97,$DL97,$DM97,$DN97,$DO97,$DP97,$DQ97,$DR97,$DS97,$DT97,$DU97,$DV97,$DW97,$DX97))</f>
        <v>35</v>
      </c>
      <c r="E97" s="15"/>
      <c r="F97" s="47">
        <v>0</v>
      </c>
      <c r="G97" s="41">
        <v>0</v>
      </c>
      <c r="H97" s="49">
        <v>0</v>
      </c>
      <c r="I97" s="41">
        <v>0</v>
      </c>
      <c r="J97" s="49">
        <v>0</v>
      </c>
      <c r="K97" s="41">
        <v>0</v>
      </c>
      <c r="L97" s="49">
        <v>0</v>
      </c>
      <c r="M97" s="61">
        <v>0</v>
      </c>
      <c r="N97" s="49">
        <v>0</v>
      </c>
      <c r="O97" s="50">
        <v>0</v>
      </c>
      <c r="P97" s="49">
        <v>0</v>
      </c>
      <c r="Q97" s="41">
        <v>0</v>
      </c>
      <c r="R97" s="47">
        <v>0</v>
      </c>
      <c r="S97" s="41">
        <v>0</v>
      </c>
      <c r="T97" s="49">
        <v>0</v>
      </c>
      <c r="U97" s="41">
        <v>0</v>
      </c>
      <c r="V97" s="49">
        <v>0</v>
      </c>
      <c r="W97" s="41">
        <v>0</v>
      </c>
      <c r="X97" s="49">
        <v>0</v>
      </c>
      <c r="Y97" s="41">
        <v>0</v>
      </c>
      <c r="Z97" s="49">
        <v>0</v>
      </c>
      <c r="AA97" s="41">
        <v>0</v>
      </c>
      <c r="AB97" s="47">
        <v>0</v>
      </c>
      <c r="AC97" s="41">
        <v>0</v>
      </c>
      <c r="AD97" s="49">
        <v>0</v>
      </c>
      <c r="AE97" s="41">
        <v>0</v>
      </c>
      <c r="AF97" s="49">
        <v>0</v>
      </c>
      <c r="AG97" s="41">
        <v>0</v>
      </c>
      <c r="AH97" s="49">
        <v>0</v>
      </c>
      <c r="AI97" s="41">
        <v>0</v>
      </c>
      <c r="AJ97" s="49">
        <v>0</v>
      </c>
      <c r="AK97" s="41">
        <v>0</v>
      </c>
      <c r="AL97" s="49">
        <v>0</v>
      </c>
      <c r="AM97" s="50">
        <v>0</v>
      </c>
      <c r="AN97" s="49">
        <v>0</v>
      </c>
      <c r="AO97" s="41">
        <v>0</v>
      </c>
      <c r="AP97" s="49">
        <v>0</v>
      </c>
      <c r="AQ97" s="41">
        <v>0</v>
      </c>
      <c r="AR97" s="49">
        <v>0</v>
      </c>
      <c r="AS97" s="41">
        <v>0</v>
      </c>
      <c r="AT97" s="49">
        <v>0</v>
      </c>
      <c r="AU97" s="41">
        <v>0</v>
      </c>
      <c r="AV97" s="49">
        <v>0</v>
      </c>
      <c r="AW97" s="41">
        <v>0</v>
      </c>
      <c r="AX97" s="49">
        <v>0</v>
      </c>
      <c r="AY97" s="41">
        <v>0</v>
      </c>
      <c r="AZ97" s="49">
        <v>0</v>
      </c>
      <c r="BA97" s="41">
        <v>0</v>
      </c>
      <c r="BB97" s="49">
        <v>0</v>
      </c>
      <c r="BC97" s="41">
        <v>0</v>
      </c>
      <c r="BD97" s="49">
        <v>0</v>
      </c>
      <c r="BE97" s="41">
        <v>0</v>
      </c>
      <c r="BF97" s="49">
        <v>0</v>
      </c>
      <c r="BG97" s="41">
        <v>0</v>
      </c>
      <c r="BH97" s="49">
        <v>0</v>
      </c>
      <c r="BI97" s="41">
        <v>0</v>
      </c>
      <c r="BJ97" s="49">
        <v>0</v>
      </c>
      <c r="BK97" s="41">
        <v>0</v>
      </c>
      <c r="BL97" s="49">
        <v>0</v>
      </c>
      <c r="BM97" s="41">
        <v>0</v>
      </c>
      <c r="BN97" s="49">
        <v>0</v>
      </c>
      <c r="BO97" s="50">
        <v>0</v>
      </c>
      <c r="BP97" s="56">
        <v>16</v>
      </c>
      <c r="BQ97" s="78">
        <f>51-BP97</f>
        <v>35</v>
      </c>
      <c r="BR97" s="42"/>
      <c r="BS97" s="43">
        <f t="shared" si="157"/>
        <v>0</v>
      </c>
      <c r="BT97" s="43">
        <f t="shared" si="158"/>
        <v>0</v>
      </c>
      <c r="BU97" s="43">
        <f t="shared" si="159"/>
        <v>0</v>
      </c>
      <c r="BV97" s="43">
        <f t="shared" si="160"/>
        <v>0</v>
      </c>
      <c r="BW97" s="43">
        <f t="shared" si="161"/>
        <v>0</v>
      </c>
      <c r="BX97" s="43">
        <f t="shared" si="162"/>
        <v>0</v>
      </c>
      <c r="BY97" s="43">
        <f t="shared" si="163"/>
        <v>0</v>
      </c>
      <c r="BZ97" s="43">
        <f t="shared" si="164"/>
        <v>0</v>
      </c>
      <c r="CA97" s="43">
        <f t="shared" si="165"/>
        <v>0</v>
      </c>
      <c r="CB97" s="43">
        <f t="shared" si="166"/>
        <v>0</v>
      </c>
      <c r="CC97" s="43">
        <f t="shared" si="167"/>
        <v>0</v>
      </c>
      <c r="CD97" s="43">
        <f t="shared" si="168"/>
        <v>0</v>
      </c>
      <c r="CE97" s="43">
        <f t="shared" si="169"/>
        <v>0</v>
      </c>
      <c r="CF97" s="43">
        <f t="shared" si="170"/>
        <v>0</v>
      </c>
      <c r="CG97" s="43">
        <f t="shared" si="171"/>
        <v>0</v>
      </c>
      <c r="CH97" s="43">
        <f t="shared" si="172"/>
        <v>0</v>
      </c>
      <c r="CI97" s="43">
        <f t="shared" si="173"/>
        <v>0</v>
      </c>
      <c r="CJ97" s="43">
        <f t="shared" si="174"/>
        <v>0</v>
      </c>
      <c r="CK97" s="43">
        <f t="shared" si="175"/>
        <v>0</v>
      </c>
      <c r="CL97" s="43">
        <f t="shared" si="176"/>
        <v>0</v>
      </c>
      <c r="CM97" s="43">
        <f t="shared" si="177"/>
        <v>0</v>
      </c>
      <c r="CN97" s="43">
        <f t="shared" si="178"/>
        <v>0</v>
      </c>
      <c r="CO97" s="43">
        <f t="shared" si="179"/>
        <v>0</v>
      </c>
      <c r="CP97" s="43">
        <f t="shared" si="180"/>
        <v>0</v>
      </c>
      <c r="CQ97" s="43">
        <f t="shared" si="181"/>
        <v>0</v>
      </c>
      <c r="CR97" s="43">
        <f t="shared" si="182"/>
        <v>0</v>
      </c>
      <c r="CS97" s="43">
        <f t="shared" si="183"/>
        <v>0</v>
      </c>
      <c r="CT97" s="43">
        <f t="shared" si="184"/>
        <v>0</v>
      </c>
      <c r="CU97" s="43">
        <f t="shared" si="185"/>
        <v>0</v>
      </c>
      <c r="CV97" s="43">
        <f t="shared" si="186"/>
        <v>0</v>
      </c>
      <c r="CW97" s="43">
        <f t="shared" si="187"/>
        <v>0</v>
      </c>
      <c r="CX97" s="43">
        <f t="shared" si="188"/>
        <v>35</v>
      </c>
      <c r="CY97" s="44">
        <f t="shared" si="189"/>
        <v>35</v>
      </c>
      <c r="CZ97" s="45"/>
      <c r="DA97" s="46">
        <f t="shared" si="190"/>
        <v>0</v>
      </c>
      <c r="DB97" s="46">
        <f t="shared" si="191"/>
        <v>0</v>
      </c>
      <c r="DC97" s="46">
        <f t="shared" si="192"/>
        <v>0</v>
      </c>
      <c r="DD97" s="46">
        <f t="shared" si="193"/>
        <v>0</v>
      </c>
      <c r="DE97" s="46">
        <f t="shared" si="194"/>
        <v>0</v>
      </c>
      <c r="DF97" s="46">
        <f t="shared" si="195"/>
        <v>0</v>
      </c>
      <c r="DG97" s="46">
        <f t="shared" si="196"/>
        <v>0</v>
      </c>
      <c r="DH97" s="46">
        <f t="shared" si="197"/>
        <v>0</v>
      </c>
      <c r="DI97" s="46">
        <f t="shared" si="198"/>
        <v>0</v>
      </c>
      <c r="DJ97" s="46">
        <f t="shared" si="199"/>
        <v>0</v>
      </c>
      <c r="DK97" s="46">
        <f t="shared" si="200"/>
        <v>0</v>
      </c>
      <c r="DL97" s="46">
        <f t="shared" si="201"/>
        <v>0</v>
      </c>
      <c r="DM97" s="46">
        <f t="shared" si="202"/>
        <v>0</v>
      </c>
      <c r="DN97" s="46">
        <f t="shared" si="203"/>
        <v>0</v>
      </c>
      <c r="DO97" s="46">
        <f t="shared" si="204"/>
        <v>0</v>
      </c>
      <c r="DP97" s="46">
        <f t="shared" si="205"/>
        <v>0</v>
      </c>
      <c r="DQ97" s="46">
        <f t="shared" si="206"/>
        <v>0</v>
      </c>
      <c r="DR97" s="46">
        <f t="shared" si="207"/>
        <v>0</v>
      </c>
      <c r="DS97" s="46">
        <f t="shared" si="208"/>
        <v>0</v>
      </c>
      <c r="DT97" s="46">
        <f t="shared" si="209"/>
        <v>0</v>
      </c>
      <c r="DU97" s="46">
        <f t="shared" si="210"/>
        <v>0</v>
      </c>
      <c r="DV97" s="46">
        <f t="shared" si="211"/>
        <v>0</v>
      </c>
      <c r="DW97" s="46">
        <f t="shared" si="212"/>
        <v>0</v>
      </c>
      <c r="DX97" s="46">
        <f t="shared" si="213"/>
        <v>0</v>
      </c>
      <c r="DY97" s="46">
        <f t="shared" si="214"/>
        <v>0</v>
      </c>
      <c r="DZ97" s="45">
        <f t="shared" si="215"/>
        <v>0</v>
      </c>
      <c r="EA97" s="45">
        <f t="shared" si="216"/>
        <v>0</v>
      </c>
      <c r="EB97" s="45">
        <f t="shared" si="217"/>
        <v>0</v>
      </c>
      <c r="EC97" s="45">
        <f t="shared" si="218"/>
        <v>0</v>
      </c>
      <c r="ED97" s="45">
        <f t="shared" si="219"/>
        <v>0</v>
      </c>
      <c r="EE97" s="45">
        <f t="shared" si="220"/>
        <v>0</v>
      </c>
      <c r="EF97" s="45">
        <f t="shared" si="221"/>
        <v>35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>
        <f t="shared" si="155"/>
        <v>91</v>
      </c>
      <c r="B98" s="1" t="s">
        <v>122</v>
      </c>
      <c r="C98" s="15"/>
      <c r="D98" s="32">
        <f>CY98-SUM($DA98:CHOOSE($DA$8,$DA98,$DB98,$DC98,$DD98,$DE98,$DF98,$DG98,$DH98,$DI98,$DJ98,$DK98,$DL98,$DM98,$DN98,$DO98,$DP98,$DQ98,$DR98,$DS98,$DT98,$DU98,$DV98,$DW98,$DX98))</f>
        <v>35</v>
      </c>
      <c r="E98" s="15"/>
      <c r="F98" s="47">
        <v>0</v>
      </c>
      <c r="G98" s="41">
        <v>0</v>
      </c>
      <c r="H98" s="49">
        <v>0</v>
      </c>
      <c r="I98" s="41">
        <v>0</v>
      </c>
      <c r="J98" s="49">
        <v>0</v>
      </c>
      <c r="K98" s="41">
        <v>0</v>
      </c>
      <c r="L98" s="49">
        <v>0</v>
      </c>
      <c r="M98" s="61">
        <v>0</v>
      </c>
      <c r="N98" s="49">
        <v>0</v>
      </c>
      <c r="O98" s="50">
        <v>0</v>
      </c>
      <c r="P98" s="49">
        <v>16</v>
      </c>
      <c r="Q98" s="41">
        <f>51-P98</f>
        <v>35</v>
      </c>
      <c r="R98" s="47">
        <v>0</v>
      </c>
      <c r="S98" s="41">
        <v>0</v>
      </c>
      <c r="T98" s="49">
        <v>0</v>
      </c>
      <c r="U98" s="41">
        <v>0</v>
      </c>
      <c r="V98" s="49">
        <v>0</v>
      </c>
      <c r="W98" s="41">
        <v>0</v>
      </c>
      <c r="X98" s="49">
        <v>0</v>
      </c>
      <c r="Y98" s="41">
        <v>0</v>
      </c>
      <c r="Z98" s="49">
        <v>0</v>
      </c>
      <c r="AA98" s="41">
        <v>0</v>
      </c>
      <c r="AB98" s="47">
        <v>0</v>
      </c>
      <c r="AC98" s="41">
        <v>0</v>
      </c>
      <c r="AD98" s="49">
        <v>0</v>
      </c>
      <c r="AE98" s="41">
        <v>0</v>
      </c>
      <c r="AF98" s="49">
        <v>0</v>
      </c>
      <c r="AG98" s="41">
        <v>0</v>
      </c>
      <c r="AH98" s="49">
        <v>0</v>
      </c>
      <c r="AI98" s="41">
        <v>0</v>
      </c>
      <c r="AJ98" s="49">
        <v>0</v>
      </c>
      <c r="AK98" s="41">
        <v>0</v>
      </c>
      <c r="AL98" s="49">
        <v>0</v>
      </c>
      <c r="AM98" s="50">
        <v>0</v>
      </c>
      <c r="AN98" s="49">
        <v>0</v>
      </c>
      <c r="AO98" s="41">
        <v>0</v>
      </c>
      <c r="AP98" s="49">
        <v>0</v>
      </c>
      <c r="AQ98" s="41">
        <v>0</v>
      </c>
      <c r="AR98" s="49">
        <v>0</v>
      </c>
      <c r="AS98" s="41">
        <v>0</v>
      </c>
      <c r="AT98" s="49">
        <v>0</v>
      </c>
      <c r="AU98" s="41">
        <v>0</v>
      </c>
      <c r="AV98" s="49">
        <v>0</v>
      </c>
      <c r="AW98" s="41">
        <v>0</v>
      </c>
      <c r="AX98" s="49">
        <v>0</v>
      </c>
      <c r="AY98" s="41">
        <v>0</v>
      </c>
      <c r="AZ98" s="49">
        <v>0</v>
      </c>
      <c r="BA98" s="41">
        <v>0</v>
      </c>
      <c r="BB98" s="49">
        <v>0</v>
      </c>
      <c r="BC98" s="41">
        <v>0</v>
      </c>
      <c r="BD98" s="49">
        <v>0</v>
      </c>
      <c r="BE98" s="41">
        <v>0</v>
      </c>
      <c r="BF98" s="49">
        <v>0</v>
      </c>
      <c r="BG98" s="41">
        <v>0</v>
      </c>
      <c r="BH98" s="49">
        <v>0</v>
      </c>
      <c r="BI98" s="41">
        <v>0</v>
      </c>
      <c r="BJ98" s="49">
        <v>0</v>
      </c>
      <c r="BK98" s="41">
        <v>0</v>
      </c>
      <c r="BL98" s="49">
        <v>0</v>
      </c>
      <c r="BM98" s="41">
        <v>0</v>
      </c>
      <c r="BN98" s="49">
        <v>0</v>
      </c>
      <c r="BO98" s="50">
        <v>0</v>
      </c>
      <c r="BP98" s="74">
        <v>0</v>
      </c>
      <c r="BQ98" s="71">
        <v>0</v>
      </c>
      <c r="BR98" s="42"/>
      <c r="BS98" s="43">
        <f t="shared" si="157"/>
        <v>0</v>
      </c>
      <c r="BT98" s="43">
        <f t="shared" si="158"/>
        <v>0</v>
      </c>
      <c r="BU98" s="43">
        <f t="shared" si="159"/>
        <v>0</v>
      </c>
      <c r="BV98" s="43">
        <f t="shared" si="160"/>
        <v>0</v>
      </c>
      <c r="BW98" s="43">
        <f t="shared" si="161"/>
        <v>0</v>
      </c>
      <c r="BX98" s="43">
        <f t="shared" si="162"/>
        <v>35</v>
      </c>
      <c r="BY98" s="43">
        <f t="shared" si="163"/>
        <v>0</v>
      </c>
      <c r="BZ98" s="43">
        <f t="shared" si="164"/>
        <v>0</v>
      </c>
      <c r="CA98" s="43">
        <f t="shared" si="165"/>
        <v>0</v>
      </c>
      <c r="CB98" s="43">
        <f t="shared" si="166"/>
        <v>0</v>
      </c>
      <c r="CC98" s="43">
        <f t="shared" si="167"/>
        <v>0</v>
      </c>
      <c r="CD98" s="43">
        <f t="shared" si="168"/>
        <v>0</v>
      </c>
      <c r="CE98" s="43">
        <f t="shared" si="169"/>
        <v>0</v>
      </c>
      <c r="CF98" s="43">
        <f t="shared" si="170"/>
        <v>0</v>
      </c>
      <c r="CG98" s="43">
        <f t="shared" si="171"/>
        <v>0</v>
      </c>
      <c r="CH98" s="43">
        <f t="shared" si="172"/>
        <v>0</v>
      </c>
      <c r="CI98" s="43">
        <f t="shared" si="173"/>
        <v>0</v>
      </c>
      <c r="CJ98" s="43">
        <f t="shared" si="174"/>
        <v>0</v>
      </c>
      <c r="CK98" s="43">
        <f t="shared" si="175"/>
        <v>0</v>
      </c>
      <c r="CL98" s="43">
        <f t="shared" si="176"/>
        <v>0</v>
      </c>
      <c r="CM98" s="43">
        <f t="shared" si="177"/>
        <v>0</v>
      </c>
      <c r="CN98" s="43">
        <f t="shared" si="178"/>
        <v>0</v>
      </c>
      <c r="CO98" s="43">
        <f t="shared" si="179"/>
        <v>0</v>
      </c>
      <c r="CP98" s="43">
        <f t="shared" si="180"/>
        <v>0</v>
      </c>
      <c r="CQ98" s="43">
        <f t="shared" si="181"/>
        <v>0</v>
      </c>
      <c r="CR98" s="43">
        <f t="shared" si="182"/>
        <v>0</v>
      </c>
      <c r="CS98" s="43">
        <f t="shared" si="183"/>
        <v>0</v>
      </c>
      <c r="CT98" s="43">
        <f t="shared" si="184"/>
        <v>0</v>
      </c>
      <c r="CU98" s="43">
        <f t="shared" si="185"/>
        <v>0</v>
      </c>
      <c r="CV98" s="43">
        <f t="shared" si="186"/>
        <v>0</v>
      </c>
      <c r="CW98" s="43">
        <f t="shared" si="187"/>
        <v>0</v>
      </c>
      <c r="CX98" s="43">
        <f t="shared" si="188"/>
        <v>0</v>
      </c>
      <c r="CY98" s="44">
        <f t="shared" si="189"/>
        <v>35</v>
      </c>
      <c r="CZ98" s="45"/>
      <c r="DA98" s="46">
        <f t="shared" si="190"/>
        <v>0</v>
      </c>
      <c r="DB98" s="46">
        <f t="shared" si="191"/>
        <v>0</v>
      </c>
      <c r="DC98" s="46">
        <f t="shared" si="192"/>
        <v>0</v>
      </c>
      <c r="DD98" s="46">
        <f t="shared" si="193"/>
        <v>0</v>
      </c>
      <c r="DE98" s="46">
        <f t="shared" si="194"/>
        <v>0</v>
      </c>
      <c r="DF98" s="46">
        <f t="shared" si="195"/>
        <v>0</v>
      </c>
      <c r="DG98" s="46">
        <f t="shared" si="196"/>
        <v>0</v>
      </c>
      <c r="DH98" s="46">
        <f t="shared" si="197"/>
        <v>0</v>
      </c>
      <c r="DI98" s="46">
        <f t="shared" si="198"/>
        <v>0</v>
      </c>
      <c r="DJ98" s="46">
        <f t="shared" si="199"/>
        <v>0</v>
      </c>
      <c r="DK98" s="46">
        <f t="shared" si="200"/>
        <v>0</v>
      </c>
      <c r="DL98" s="46">
        <f t="shared" si="201"/>
        <v>0</v>
      </c>
      <c r="DM98" s="46">
        <f t="shared" si="202"/>
        <v>0</v>
      </c>
      <c r="DN98" s="46">
        <f t="shared" si="203"/>
        <v>0</v>
      </c>
      <c r="DO98" s="46">
        <f t="shared" si="204"/>
        <v>0</v>
      </c>
      <c r="DP98" s="46">
        <f t="shared" si="205"/>
        <v>0</v>
      </c>
      <c r="DQ98" s="46">
        <f t="shared" si="206"/>
        <v>0</v>
      </c>
      <c r="DR98" s="46">
        <f t="shared" si="207"/>
        <v>0</v>
      </c>
      <c r="DS98" s="46">
        <f t="shared" si="208"/>
        <v>0</v>
      </c>
      <c r="DT98" s="46">
        <f t="shared" si="209"/>
        <v>0</v>
      </c>
      <c r="DU98" s="46">
        <f t="shared" si="210"/>
        <v>0</v>
      </c>
      <c r="DV98" s="46">
        <f t="shared" si="211"/>
        <v>0</v>
      </c>
      <c r="DW98" s="46">
        <f t="shared" si="212"/>
        <v>0</v>
      </c>
      <c r="DX98" s="46">
        <f t="shared" si="213"/>
        <v>0</v>
      </c>
      <c r="DY98" s="46">
        <f t="shared" si="214"/>
        <v>0</v>
      </c>
      <c r="DZ98" s="45">
        <f t="shared" si="215"/>
        <v>0</v>
      </c>
      <c r="EA98" s="45">
        <f t="shared" si="216"/>
        <v>0</v>
      </c>
      <c r="EB98" s="45">
        <f t="shared" si="217"/>
        <v>0</v>
      </c>
      <c r="EC98" s="45">
        <f t="shared" si="218"/>
        <v>0</v>
      </c>
      <c r="ED98" s="45">
        <f t="shared" si="219"/>
        <v>0</v>
      </c>
      <c r="EE98" s="45">
        <f t="shared" si="220"/>
        <v>0</v>
      </c>
      <c r="EF98" s="45">
        <f t="shared" si="221"/>
        <v>35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>
        <f t="shared" si="155"/>
        <v>92</v>
      </c>
      <c r="B99" s="1" t="s">
        <v>59</v>
      </c>
      <c r="C99" s="15"/>
      <c r="D99" s="32">
        <f>CY99-SUM($DA99:CHOOSE($DA$8,$DA99,$DB99,$DC99,$DD99,$DE99,$DF99,$DG99,$DH99,$DI99,$DJ99,$DK99,$DL99,$DM99,$DN99,$DO99,$DP99,$DQ99,$DR99,$DS99,$DT99,$DU99,$DV99,$DW99,$DX99))</f>
        <v>34</v>
      </c>
      <c r="E99" s="15"/>
      <c r="F99" s="47">
        <v>0</v>
      </c>
      <c r="G99" s="41">
        <v>0</v>
      </c>
      <c r="H99" s="49">
        <v>0</v>
      </c>
      <c r="I99" s="41">
        <v>0</v>
      </c>
      <c r="J99" s="49">
        <v>0</v>
      </c>
      <c r="K99" s="41">
        <v>0</v>
      </c>
      <c r="L99" s="49">
        <v>0</v>
      </c>
      <c r="M99" s="61">
        <v>0</v>
      </c>
      <c r="N99" s="49">
        <v>0</v>
      </c>
      <c r="O99" s="50">
        <v>0</v>
      </c>
      <c r="P99" s="49">
        <v>0</v>
      </c>
      <c r="Q99" s="41">
        <v>0</v>
      </c>
      <c r="R99" s="47">
        <v>0</v>
      </c>
      <c r="S99" s="41">
        <v>0</v>
      </c>
      <c r="T99" s="49">
        <v>0</v>
      </c>
      <c r="U99" s="41">
        <v>6</v>
      </c>
      <c r="V99" s="49">
        <v>0</v>
      </c>
      <c r="W99" s="41">
        <v>0</v>
      </c>
      <c r="X99" s="49">
        <v>0</v>
      </c>
      <c r="Y99" s="41">
        <v>0</v>
      </c>
      <c r="Z99" s="49">
        <v>0</v>
      </c>
      <c r="AA99" s="41">
        <v>0</v>
      </c>
      <c r="AB99" s="84">
        <v>0</v>
      </c>
      <c r="AC99" s="85">
        <v>0</v>
      </c>
      <c r="AD99" s="86">
        <v>0</v>
      </c>
      <c r="AE99" s="85">
        <v>0</v>
      </c>
      <c r="AF99" s="86">
        <v>0</v>
      </c>
      <c r="AG99" s="85">
        <v>0</v>
      </c>
      <c r="AH99" s="86">
        <v>0</v>
      </c>
      <c r="AI99" s="85">
        <v>0</v>
      </c>
      <c r="AJ99" s="86">
        <v>0</v>
      </c>
      <c r="AK99" s="85">
        <v>0</v>
      </c>
      <c r="AL99" s="86">
        <v>0</v>
      </c>
      <c r="AM99" s="87">
        <v>0</v>
      </c>
      <c r="AN99" s="86">
        <v>0</v>
      </c>
      <c r="AO99" s="85">
        <v>0</v>
      </c>
      <c r="AP99" s="86">
        <v>0</v>
      </c>
      <c r="AQ99" s="85">
        <v>0</v>
      </c>
      <c r="AR99" s="86">
        <v>0</v>
      </c>
      <c r="AS99" s="85">
        <v>0</v>
      </c>
      <c r="AT99" s="86">
        <v>0</v>
      </c>
      <c r="AU99" s="85">
        <v>0</v>
      </c>
      <c r="AV99" s="86">
        <v>0</v>
      </c>
      <c r="AW99" s="85">
        <v>0</v>
      </c>
      <c r="AX99" s="86">
        <v>0</v>
      </c>
      <c r="AY99" s="85">
        <v>0</v>
      </c>
      <c r="AZ99" s="86">
        <v>0</v>
      </c>
      <c r="BA99" s="85">
        <v>0</v>
      </c>
      <c r="BB99" s="86">
        <v>0</v>
      </c>
      <c r="BC99" s="85">
        <v>0</v>
      </c>
      <c r="BD99" s="86">
        <v>0</v>
      </c>
      <c r="BE99" s="85">
        <v>0</v>
      </c>
      <c r="BF99" s="86">
        <v>0</v>
      </c>
      <c r="BG99" s="85">
        <v>0</v>
      </c>
      <c r="BH99" s="86">
        <v>0</v>
      </c>
      <c r="BI99" s="85">
        <v>0</v>
      </c>
      <c r="BJ99" s="86">
        <v>0</v>
      </c>
      <c r="BK99" s="85">
        <v>0</v>
      </c>
      <c r="BL99" s="86">
        <v>0</v>
      </c>
      <c r="BM99" s="85">
        <v>0</v>
      </c>
      <c r="BN99" s="86">
        <v>0</v>
      </c>
      <c r="BO99" s="87">
        <v>0</v>
      </c>
      <c r="BP99" s="56">
        <v>23</v>
      </c>
      <c r="BQ99" s="78">
        <f>51-BP99</f>
        <v>28</v>
      </c>
      <c r="BR99" s="42"/>
      <c r="BS99" s="43">
        <f t="shared" si="157"/>
        <v>0</v>
      </c>
      <c r="BT99" s="43">
        <f t="shared" si="158"/>
        <v>0</v>
      </c>
      <c r="BU99" s="43">
        <f t="shared" si="159"/>
        <v>0</v>
      </c>
      <c r="BV99" s="43">
        <f t="shared" si="160"/>
        <v>0</v>
      </c>
      <c r="BW99" s="43">
        <f t="shared" si="161"/>
        <v>0</v>
      </c>
      <c r="BX99" s="43">
        <f t="shared" si="162"/>
        <v>0</v>
      </c>
      <c r="BY99" s="43">
        <f t="shared" si="163"/>
        <v>0</v>
      </c>
      <c r="BZ99" s="43">
        <f t="shared" si="164"/>
        <v>6</v>
      </c>
      <c r="CA99" s="43">
        <f t="shared" si="165"/>
        <v>0</v>
      </c>
      <c r="CB99" s="43">
        <f t="shared" si="166"/>
        <v>0</v>
      </c>
      <c r="CC99" s="43">
        <f t="shared" si="167"/>
        <v>0</v>
      </c>
      <c r="CD99" s="43">
        <f t="shared" si="168"/>
        <v>0</v>
      </c>
      <c r="CE99" s="43">
        <f t="shared" si="169"/>
        <v>0</v>
      </c>
      <c r="CF99" s="43">
        <f t="shared" si="170"/>
        <v>0</v>
      </c>
      <c r="CG99" s="43">
        <f t="shared" si="171"/>
        <v>0</v>
      </c>
      <c r="CH99" s="43">
        <f t="shared" si="172"/>
        <v>0</v>
      </c>
      <c r="CI99" s="43">
        <f t="shared" si="173"/>
        <v>0</v>
      </c>
      <c r="CJ99" s="43">
        <f t="shared" si="174"/>
        <v>0</v>
      </c>
      <c r="CK99" s="43">
        <f t="shared" si="175"/>
        <v>0</v>
      </c>
      <c r="CL99" s="43">
        <f t="shared" si="176"/>
        <v>0</v>
      </c>
      <c r="CM99" s="43">
        <f t="shared" si="177"/>
        <v>0</v>
      </c>
      <c r="CN99" s="43">
        <f t="shared" si="178"/>
        <v>0</v>
      </c>
      <c r="CO99" s="43">
        <f t="shared" si="179"/>
        <v>0</v>
      </c>
      <c r="CP99" s="43">
        <f t="shared" si="180"/>
        <v>0</v>
      </c>
      <c r="CQ99" s="43">
        <f t="shared" si="181"/>
        <v>0</v>
      </c>
      <c r="CR99" s="43">
        <f t="shared" si="182"/>
        <v>0</v>
      </c>
      <c r="CS99" s="43">
        <f t="shared" si="183"/>
        <v>0</v>
      </c>
      <c r="CT99" s="43">
        <f t="shared" si="184"/>
        <v>0</v>
      </c>
      <c r="CU99" s="43">
        <f t="shared" si="185"/>
        <v>0</v>
      </c>
      <c r="CV99" s="43">
        <f t="shared" si="186"/>
        <v>0</v>
      </c>
      <c r="CW99" s="43">
        <f t="shared" si="187"/>
        <v>0</v>
      </c>
      <c r="CX99" s="43">
        <f t="shared" si="188"/>
        <v>28</v>
      </c>
      <c r="CY99" s="44">
        <f t="shared" si="189"/>
        <v>34</v>
      </c>
      <c r="CZ99" s="45"/>
      <c r="DA99" s="46">
        <f t="shared" si="190"/>
        <v>0</v>
      </c>
      <c r="DB99" s="46">
        <f t="shared" si="191"/>
        <v>0</v>
      </c>
      <c r="DC99" s="46">
        <f t="shared" si="192"/>
        <v>0</v>
      </c>
      <c r="DD99" s="46">
        <f t="shared" si="193"/>
        <v>0</v>
      </c>
      <c r="DE99" s="46">
        <f t="shared" si="194"/>
        <v>0</v>
      </c>
      <c r="DF99" s="46">
        <f t="shared" si="195"/>
        <v>0</v>
      </c>
      <c r="DG99" s="46">
        <f t="shared" si="196"/>
        <v>0</v>
      </c>
      <c r="DH99" s="46">
        <f t="shared" si="197"/>
        <v>0</v>
      </c>
      <c r="DI99" s="46">
        <f t="shared" si="198"/>
        <v>0</v>
      </c>
      <c r="DJ99" s="46">
        <f t="shared" si="199"/>
        <v>0</v>
      </c>
      <c r="DK99" s="46">
        <f t="shared" si="200"/>
        <v>0</v>
      </c>
      <c r="DL99" s="46">
        <f t="shared" si="201"/>
        <v>0</v>
      </c>
      <c r="DM99" s="46">
        <f t="shared" si="202"/>
        <v>0</v>
      </c>
      <c r="DN99" s="46">
        <f t="shared" si="203"/>
        <v>0</v>
      </c>
      <c r="DO99" s="46">
        <f t="shared" si="204"/>
        <v>0</v>
      </c>
      <c r="DP99" s="46">
        <f t="shared" si="205"/>
        <v>0</v>
      </c>
      <c r="DQ99" s="46">
        <f t="shared" si="206"/>
        <v>0</v>
      </c>
      <c r="DR99" s="46">
        <f t="shared" si="207"/>
        <v>0</v>
      </c>
      <c r="DS99" s="46">
        <f t="shared" si="208"/>
        <v>0</v>
      </c>
      <c r="DT99" s="46">
        <f t="shared" si="209"/>
        <v>0</v>
      </c>
      <c r="DU99" s="46">
        <f t="shared" si="210"/>
        <v>0</v>
      </c>
      <c r="DV99" s="46">
        <f t="shared" si="211"/>
        <v>0</v>
      </c>
      <c r="DW99" s="46">
        <f t="shared" si="212"/>
        <v>0</v>
      </c>
      <c r="DX99" s="46">
        <f t="shared" si="213"/>
        <v>0</v>
      </c>
      <c r="DY99" s="46">
        <f t="shared" si="214"/>
        <v>0</v>
      </c>
      <c r="DZ99" s="45">
        <f t="shared" si="215"/>
        <v>0</v>
      </c>
      <c r="EA99" s="45">
        <f t="shared" si="216"/>
        <v>0</v>
      </c>
      <c r="EB99" s="45">
        <f t="shared" si="217"/>
        <v>0</v>
      </c>
      <c r="EC99" s="45">
        <f t="shared" si="218"/>
        <v>0</v>
      </c>
      <c r="ED99" s="45">
        <f t="shared" si="219"/>
        <v>0</v>
      </c>
      <c r="EE99" s="45">
        <f t="shared" si="220"/>
        <v>6</v>
      </c>
      <c r="EF99" s="45">
        <f t="shared" si="221"/>
        <v>28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>
        <f t="shared" si="155"/>
        <v>93</v>
      </c>
      <c r="B100" s="67" t="s">
        <v>99</v>
      </c>
      <c r="C100" s="15"/>
      <c r="D100" s="32">
        <f>CY100-SUM($DA100:CHOOSE($DA$8,$DA100,$DB100,$DC100,$DD100,$DE100,$DF100,$DG100,$DH100,$DI100,$DJ100,$DK100,$DL100,$DM100,$DN100,$DO100,$DP100,$DQ100,$DR100,$DS100,$DT100,$DU100,$DV100,$DW100,$DX100))</f>
        <v>34</v>
      </c>
      <c r="E100" s="15"/>
      <c r="F100" s="47">
        <v>0</v>
      </c>
      <c r="G100" s="41">
        <v>0</v>
      </c>
      <c r="H100" s="49">
        <v>0</v>
      </c>
      <c r="I100" s="41">
        <v>0</v>
      </c>
      <c r="J100" s="49">
        <v>0</v>
      </c>
      <c r="K100" s="41">
        <v>0</v>
      </c>
      <c r="L100" s="49">
        <v>0</v>
      </c>
      <c r="M100" s="61">
        <v>0</v>
      </c>
      <c r="N100" s="49">
        <v>0</v>
      </c>
      <c r="O100" s="50">
        <v>0</v>
      </c>
      <c r="P100" s="68">
        <v>0</v>
      </c>
      <c r="Q100" s="71">
        <v>0</v>
      </c>
      <c r="R100" s="47">
        <v>0</v>
      </c>
      <c r="S100" s="71">
        <v>0</v>
      </c>
      <c r="T100" s="68">
        <v>0</v>
      </c>
      <c r="U100" s="71">
        <v>0</v>
      </c>
      <c r="V100" s="68">
        <v>0</v>
      </c>
      <c r="W100" s="71">
        <v>0</v>
      </c>
      <c r="X100" s="68">
        <v>0</v>
      </c>
      <c r="Y100" s="71">
        <v>0</v>
      </c>
      <c r="Z100" s="68">
        <v>0</v>
      </c>
      <c r="AA100" s="71">
        <v>0</v>
      </c>
      <c r="AB100" s="47">
        <v>0</v>
      </c>
      <c r="AC100" s="41">
        <v>0</v>
      </c>
      <c r="AD100" s="49">
        <v>0</v>
      </c>
      <c r="AE100" s="41">
        <v>0</v>
      </c>
      <c r="AF100" s="49">
        <v>0</v>
      </c>
      <c r="AG100" s="41">
        <v>0</v>
      </c>
      <c r="AH100" s="49">
        <v>0</v>
      </c>
      <c r="AI100" s="41">
        <v>0</v>
      </c>
      <c r="AJ100" s="49">
        <v>0</v>
      </c>
      <c r="AK100" s="41">
        <v>0</v>
      </c>
      <c r="AL100" s="49">
        <v>0</v>
      </c>
      <c r="AM100" s="50">
        <v>0</v>
      </c>
      <c r="AN100" s="68">
        <v>0</v>
      </c>
      <c r="AO100" s="71">
        <v>0</v>
      </c>
      <c r="AP100" s="68">
        <v>0</v>
      </c>
      <c r="AQ100" s="71">
        <v>0</v>
      </c>
      <c r="AR100" s="68">
        <v>0</v>
      </c>
      <c r="AS100" s="71">
        <v>0</v>
      </c>
      <c r="AT100" s="68">
        <v>0</v>
      </c>
      <c r="AU100" s="71">
        <v>0</v>
      </c>
      <c r="AV100" s="68">
        <v>0</v>
      </c>
      <c r="AW100" s="71">
        <v>0</v>
      </c>
      <c r="AX100" s="68">
        <v>0</v>
      </c>
      <c r="AY100" s="71">
        <v>0</v>
      </c>
      <c r="AZ100" s="68">
        <v>0</v>
      </c>
      <c r="BA100" s="71">
        <v>0</v>
      </c>
      <c r="BB100" s="68">
        <v>0</v>
      </c>
      <c r="BC100" s="71">
        <v>0</v>
      </c>
      <c r="BD100" s="68">
        <v>0</v>
      </c>
      <c r="BE100" s="71">
        <v>0</v>
      </c>
      <c r="BF100" s="68">
        <v>0</v>
      </c>
      <c r="BG100" s="71">
        <v>0</v>
      </c>
      <c r="BH100" s="68">
        <v>0</v>
      </c>
      <c r="BI100" s="71">
        <v>0</v>
      </c>
      <c r="BJ100" s="68">
        <v>0</v>
      </c>
      <c r="BK100" s="71">
        <v>0</v>
      </c>
      <c r="BL100" s="68">
        <v>0</v>
      </c>
      <c r="BM100" s="71">
        <v>0</v>
      </c>
      <c r="BN100" s="68">
        <v>0</v>
      </c>
      <c r="BO100" s="50">
        <v>0</v>
      </c>
      <c r="BP100" s="54">
        <v>17</v>
      </c>
      <c r="BQ100" s="71">
        <f>51-BP100</f>
        <v>34</v>
      </c>
      <c r="BR100" s="42"/>
      <c r="BS100" s="43">
        <f t="shared" si="157"/>
        <v>0</v>
      </c>
      <c r="BT100" s="43">
        <f t="shared" si="158"/>
        <v>0</v>
      </c>
      <c r="BU100" s="43">
        <f t="shared" si="159"/>
        <v>0</v>
      </c>
      <c r="BV100" s="43">
        <f t="shared" si="160"/>
        <v>0</v>
      </c>
      <c r="BW100" s="43">
        <f t="shared" si="161"/>
        <v>0</v>
      </c>
      <c r="BX100" s="43">
        <f t="shared" si="162"/>
        <v>0</v>
      </c>
      <c r="BY100" s="43">
        <f t="shared" si="163"/>
        <v>0</v>
      </c>
      <c r="BZ100" s="43">
        <f t="shared" si="164"/>
        <v>0</v>
      </c>
      <c r="CA100" s="43">
        <f t="shared" si="165"/>
        <v>0</v>
      </c>
      <c r="CB100" s="43">
        <f t="shared" si="166"/>
        <v>0</v>
      </c>
      <c r="CC100" s="43">
        <f t="shared" si="167"/>
        <v>0</v>
      </c>
      <c r="CD100" s="43">
        <f t="shared" si="168"/>
        <v>0</v>
      </c>
      <c r="CE100" s="43">
        <f t="shared" si="169"/>
        <v>0</v>
      </c>
      <c r="CF100" s="43">
        <f t="shared" si="170"/>
        <v>0</v>
      </c>
      <c r="CG100" s="43">
        <f t="shared" si="171"/>
        <v>0</v>
      </c>
      <c r="CH100" s="43">
        <f t="shared" si="172"/>
        <v>0</v>
      </c>
      <c r="CI100" s="43">
        <f t="shared" si="173"/>
        <v>0</v>
      </c>
      <c r="CJ100" s="43">
        <f t="shared" si="174"/>
        <v>0</v>
      </c>
      <c r="CK100" s="43">
        <f t="shared" si="175"/>
        <v>0</v>
      </c>
      <c r="CL100" s="43">
        <f t="shared" si="176"/>
        <v>0</v>
      </c>
      <c r="CM100" s="43">
        <f t="shared" si="177"/>
        <v>0</v>
      </c>
      <c r="CN100" s="43">
        <f t="shared" si="178"/>
        <v>0</v>
      </c>
      <c r="CO100" s="43">
        <f t="shared" si="179"/>
        <v>0</v>
      </c>
      <c r="CP100" s="43">
        <f t="shared" si="180"/>
        <v>0</v>
      </c>
      <c r="CQ100" s="43">
        <f t="shared" si="181"/>
        <v>0</v>
      </c>
      <c r="CR100" s="43">
        <f t="shared" si="182"/>
        <v>0</v>
      </c>
      <c r="CS100" s="43">
        <f t="shared" si="183"/>
        <v>0</v>
      </c>
      <c r="CT100" s="43">
        <f t="shared" si="184"/>
        <v>0</v>
      </c>
      <c r="CU100" s="43">
        <f t="shared" si="185"/>
        <v>0</v>
      </c>
      <c r="CV100" s="43">
        <f t="shared" si="186"/>
        <v>0</v>
      </c>
      <c r="CW100" s="43">
        <f t="shared" si="187"/>
        <v>0</v>
      </c>
      <c r="CX100" s="43">
        <f t="shared" si="188"/>
        <v>34</v>
      </c>
      <c r="CY100" s="44">
        <f t="shared" si="189"/>
        <v>34</v>
      </c>
      <c r="CZ100" s="45"/>
      <c r="DA100" s="46">
        <f t="shared" si="190"/>
        <v>0</v>
      </c>
      <c r="DB100" s="46">
        <f t="shared" si="191"/>
        <v>0</v>
      </c>
      <c r="DC100" s="46">
        <f t="shared" si="192"/>
        <v>0</v>
      </c>
      <c r="DD100" s="46">
        <f t="shared" si="193"/>
        <v>0</v>
      </c>
      <c r="DE100" s="46">
        <f t="shared" si="194"/>
        <v>0</v>
      </c>
      <c r="DF100" s="46">
        <f t="shared" si="195"/>
        <v>0</v>
      </c>
      <c r="DG100" s="46">
        <f t="shared" si="196"/>
        <v>0</v>
      </c>
      <c r="DH100" s="46">
        <f t="shared" si="197"/>
        <v>0</v>
      </c>
      <c r="DI100" s="46">
        <f t="shared" si="198"/>
        <v>0</v>
      </c>
      <c r="DJ100" s="46">
        <f t="shared" si="199"/>
        <v>0</v>
      </c>
      <c r="DK100" s="46">
        <f t="shared" si="200"/>
        <v>0</v>
      </c>
      <c r="DL100" s="46">
        <f t="shared" si="201"/>
        <v>0</v>
      </c>
      <c r="DM100" s="46">
        <f t="shared" si="202"/>
        <v>0</v>
      </c>
      <c r="DN100" s="46">
        <f t="shared" si="203"/>
        <v>0</v>
      </c>
      <c r="DO100" s="46">
        <f t="shared" si="204"/>
        <v>0</v>
      </c>
      <c r="DP100" s="46">
        <f t="shared" si="205"/>
        <v>0</v>
      </c>
      <c r="DQ100" s="46">
        <f t="shared" si="206"/>
        <v>0</v>
      </c>
      <c r="DR100" s="46">
        <f t="shared" si="207"/>
        <v>0</v>
      </c>
      <c r="DS100" s="46">
        <f t="shared" si="208"/>
        <v>0</v>
      </c>
      <c r="DT100" s="46">
        <f t="shared" si="209"/>
        <v>0</v>
      </c>
      <c r="DU100" s="46">
        <f t="shared" si="210"/>
        <v>0</v>
      </c>
      <c r="DV100" s="46">
        <f t="shared" si="211"/>
        <v>0</v>
      </c>
      <c r="DW100" s="46">
        <f t="shared" si="212"/>
        <v>0</v>
      </c>
      <c r="DX100" s="46">
        <f t="shared" si="213"/>
        <v>0</v>
      </c>
      <c r="DY100" s="46">
        <f t="shared" si="214"/>
        <v>0</v>
      </c>
      <c r="DZ100" s="45">
        <f t="shared" si="215"/>
        <v>0</v>
      </c>
      <c r="EA100" s="45">
        <f t="shared" si="216"/>
        <v>0</v>
      </c>
      <c r="EB100" s="45">
        <f t="shared" si="217"/>
        <v>0</v>
      </c>
      <c r="EC100" s="45">
        <f t="shared" si="218"/>
        <v>0</v>
      </c>
      <c r="ED100" s="45">
        <f t="shared" si="219"/>
        <v>0</v>
      </c>
      <c r="EE100" s="45">
        <f t="shared" si="220"/>
        <v>0</v>
      </c>
      <c r="EF100" s="45">
        <f t="shared" si="221"/>
        <v>34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>
        <f t="shared" si="155"/>
        <v>94</v>
      </c>
      <c r="B101" s="79" t="s">
        <v>100</v>
      </c>
      <c r="C101" s="15"/>
      <c r="D101" s="32">
        <f>CY101-SUM($DA101:CHOOSE($DA$8,$DA101,$DB101,$DC101,$DD101,$DE101,$DF101,$DG101,$DH101,$DI101,$DJ101,$DK101,$DL101,$DM101,$DN101,$DO101,$DP101,$DQ101,$DR101,$DS101,$DT101,$DU101,$DV101,$DW101,$DX101))</f>
        <v>33</v>
      </c>
      <c r="E101" s="15"/>
      <c r="F101" s="47">
        <v>0</v>
      </c>
      <c r="G101" s="41">
        <v>0</v>
      </c>
      <c r="H101" s="49">
        <v>0</v>
      </c>
      <c r="I101" s="41">
        <v>0</v>
      </c>
      <c r="J101" s="49">
        <v>0</v>
      </c>
      <c r="K101" s="41">
        <v>0</v>
      </c>
      <c r="L101" s="49">
        <v>0</v>
      </c>
      <c r="M101" s="61">
        <v>0</v>
      </c>
      <c r="N101" s="49">
        <v>0</v>
      </c>
      <c r="O101" s="50">
        <v>0</v>
      </c>
      <c r="P101" s="49">
        <v>0</v>
      </c>
      <c r="Q101" s="41">
        <v>0</v>
      </c>
      <c r="R101" s="47">
        <v>0</v>
      </c>
      <c r="S101" s="41">
        <v>0</v>
      </c>
      <c r="T101" s="49">
        <v>0</v>
      </c>
      <c r="U101" s="41">
        <v>0</v>
      </c>
      <c r="V101" s="49">
        <v>0</v>
      </c>
      <c r="W101" s="41">
        <v>0</v>
      </c>
      <c r="X101" s="49">
        <v>0</v>
      </c>
      <c r="Y101" s="41">
        <v>0</v>
      </c>
      <c r="Z101" s="49">
        <v>0</v>
      </c>
      <c r="AA101" s="41">
        <v>0</v>
      </c>
      <c r="AB101" s="47">
        <v>0</v>
      </c>
      <c r="AC101" s="41">
        <v>0</v>
      </c>
      <c r="AD101" s="49">
        <v>0</v>
      </c>
      <c r="AE101" s="41">
        <v>0</v>
      </c>
      <c r="AF101" s="49">
        <v>0</v>
      </c>
      <c r="AG101" s="41">
        <v>0</v>
      </c>
      <c r="AH101" s="49">
        <v>0</v>
      </c>
      <c r="AI101" s="41">
        <v>0</v>
      </c>
      <c r="AJ101" s="49">
        <v>0</v>
      </c>
      <c r="AK101" s="41">
        <v>0</v>
      </c>
      <c r="AL101" s="49">
        <v>0</v>
      </c>
      <c r="AM101" s="50">
        <v>0</v>
      </c>
      <c r="AN101" s="49">
        <v>0</v>
      </c>
      <c r="AO101" s="41">
        <v>0</v>
      </c>
      <c r="AP101" s="49">
        <v>0</v>
      </c>
      <c r="AQ101" s="41">
        <v>0</v>
      </c>
      <c r="AR101" s="49">
        <v>0</v>
      </c>
      <c r="AS101" s="41">
        <v>0</v>
      </c>
      <c r="AT101" s="49">
        <v>0</v>
      </c>
      <c r="AU101" s="41">
        <v>0</v>
      </c>
      <c r="AV101" s="49">
        <v>0</v>
      </c>
      <c r="AW101" s="41">
        <v>0</v>
      </c>
      <c r="AX101" s="49">
        <v>0</v>
      </c>
      <c r="AY101" s="41">
        <v>0</v>
      </c>
      <c r="AZ101" s="49">
        <v>0</v>
      </c>
      <c r="BA101" s="41">
        <v>0</v>
      </c>
      <c r="BB101" s="49">
        <v>0</v>
      </c>
      <c r="BC101" s="41">
        <v>0</v>
      </c>
      <c r="BD101" s="49">
        <v>0</v>
      </c>
      <c r="BE101" s="41">
        <v>0</v>
      </c>
      <c r="BF101" s="49">
        <v>0</v>
      </c>
      <c r="BG101" s="41">
        <v>0</v>
      </c>
      <c r="BH101" s="49">
        <v>0</v>
      </c>
      <c r="BI101" s="41">
        <v>0</v>
      </c>
      <c r="BJ101" s="49">
        <v>0</v>
      </c>
      <c r="BK101" s="41">
        <v>0</v>
      </c>
      <c r="BL101" s="49">
        <v>0</v>
      </c>
      <c r="BM101" s="41">
        <v>0</v>
      </c>
      <c r="BN101" s="49">
        <v>0</v>
      </c>
      <c r="BO101" s="50">
        <v>0</v>
      </c>
      <c r="BP101" s="54">
        <v>18</v>
      </c>
      <c r="BQ101" s="71">
        <f>51-BP101</f>
        <v>33</v>
      </c>
      <c r="BR101" s="42"/>
      <c r="BS101" s="43">
        <f t="shared" si="157"/>
        <v>0</v>
      </c>
      <c r="BT101" s="43">
        <f t="shared" si="158"/>
        <v>0</v>
      </c>
      <c r="BU101" s="43">
        <f t="shared" si="159"/>
        <v>0</v>
      </c>
      <c r="BV101" s="43">
        <f t="shared" si="160"/>
        <v>0</v>
      </c>
      <c r="BW101" s="43">
        <f t="shared" si="161"/>
        <v>0</v>
      </c>
      <c r="BX101" s="43">
        <f t="shared" si="162"/>
        <v>0</v>
      </c>
      <c r="BY101" s="43">
        <f t="shared" si="163"/>
        <v>0</v>
      </c>
      <c r="BZ101" s="43">
        <f t="shared" si="164"/>
        <v>0</v>
      </c>
      <c r="CA101" s="43">
        <f t="shared" si="165"/>
        <v>0</v>
      </c>
      <c r="CB101" s="43">
        <f t="shared" si="166"/>
        <v>0</v>
      </c>
      <c r="CC101" s="43">
        <f t="shared" si="167"/>
        <v>0</v>
      </c>
      <c r="CD101" s="43">
        <f t="shared" si="168"/>
        <v>0</v>
      </c>
      <c r="CE101" s="43">
        <f t="shared" si="169"/>
        <v>0</v>
      </c>
      <c r="CF101" s="43">
        <f t="shared" si="170"/>
        <v>0</v>
      </c>
      <c r="CG101" s="43">
        <f t="shared" si="171"/>
        <v>0</v>
      </c>
      <c r="CH101" s="43">
        <f t="shared" si="172"/>
        <v>0</v>
      </c>
      <c r="CI101" s="43">
        <f t="shared" si="173"/>
        <v>0</v>
      </c>
      <c r="CJ101" s="43">
        <f t="shared" si="174"/>
        <v>0</v>
      </c>
      <c r="CK101" s="43">
        <f t="shared" si="175"/>
        <v>0</v>
      </c>
      <c r="CL101" s="43">
        <f t="shared" si="176"/>
        <v>0</v>
      </c>
      <c r="CM101" s="43">
        <f t="shared" si="177"/>
        <v>0</v>
      </c>
      <c r="CN101" s="43">
        <f t="shared" si="178"/>
        <v>0</v>
      </c>
      <c r="CO101" s="43">
        <f t="shared" si="179"/>
        <v>0</v>
      </c>
      <c r="CP101" s="43">
        <f t="shared" si="180"/>
        <v>0</v>
      </c>
      <c r="CQ101" s="43">
        <f t="shared" si="181"/>
        <v>0</v>
      </c>
      <c r="CR101" s="43">
        <f t="shared" si="182"/>
        <v>0</v>
      </c>
      <c r="CS101" s="43">
        <f t="shared" si="183"/>
        <v>0</v>
      </c>
      <c r="CT101" s="43">
        <f t="shared" si="184"/>
        <v>0</v>
      </c>
      <c r="CU101" s="43">
        <f t="shared" si="185"/>
        <v>0</v>
      </c>
      <c r="CV101" s="43">
        <f t="shared" si="186"/>
        <v>0</v>
      </c>
      <c r="CW101" s="43">
        <f t="shared" si="187"/>
        <v>0</v>
      </c>
      <c r="CX101" s="43">
        <f t="shared" si="188"/>
        <v>33</v>
      </c>
      <c r="CY101" s="44">
        <f t="shared" si="189"/>
        <v>33</v>
      </c>
      <c r="CZ101" s="45"/>
      <c r="DA101" s="46">
        <f t="shared" si="190"/>
        <v>0</v>
      </c>
      <c r="DB101" s="46">
        <f t="shared" si="191"/>
        <v>0</v>
      </c>
      <c r="DC101" s="46">
        <f t="shared" si="192"/>
        <v>0</v>
      </c>
      <c r="DD101" s="46">
        <f t="shared" si="193"/>
        <v>0</v>
      </c>
      <c r="DE101" s="46">
        <f t="shared" si="194"/>
        <v>0</v>
      </c>
      <c r="DF101" s="46">
        <f t="shared" si="195"/>
        <v>0</v>
      </c>
      <c r="DG101" s="46">
        <f t="shared" si="196"/>
        <v>0</v>
      </c>
      <c r="DH101" s="46">
        <f t="shared" si="197"/>
        <v>0</v>
      </c>
      <c r="DI101" s="46">
        <f t="shared" si="198"/>
        <v>0</v>
      </c>
      <c r="DJ101" s="46">
        <f t="shared" si="199"/>
        <v>0</v>
      </c>
      <c r="DK101" s="46">
        <f t="shared" si="200"/>
        <v>0</v>
      </c>
      <c r="DL101" s="46">
        <f t="shared" si="201"/>
        <v>0</v>
      </c>
      <c r="DM101" s="46">
        <f t="shared" si="202"/>
        <v>0</v>
      </c>
      <c r="DN101" s="46">
        <f t="shared" si="203"/>
        <v>0</v>
      </c>
      <c r="DO101" s="46">
        <f t="shared" si="204"/>
        <v>0</v>
      </c>
      <c r="DP101" s="46">
        <f t="shared" si="205"/>
        <v>0</v>
      </c>
      <c r="DQ101" s="46">
        <f t="shared" si="206"/>
        <v>0</v>
      </c>
      <c r="DR101" s="46">
        <f t="shared" si="207"/>
        <v>0</v>
      </c>
      <c r="DS101" s="46">
        <f t="shared" si="208"/>
        <v>0</v>
      </c>
      <c r="DT101" s="46">
        <f t="shared" si="209"/>
        <v>0</v>
      </c>
      <c r="DU101" s="46">
        <f t="shared" si="210"/>
        <v>0</v>
      </c>
      <c r="DV101" s="46">
        <f t="shared" si="211"/>
        <v>0</v>
      </c>
      <c r="DW101" s="46">
        <f t="shared" si="212"/>
        <v>0</v>
      </c>
      <c r="DX101" s="46">
        <f t="shared" si="213"/>
        <v>0</v>
      </c>
      <c r="DY101" s="46">
        <f t="shared" si="214"/>
        <v>0</v>
      </c>
      <c r="DZ101" s="45">
        <f t="shared" si="215"/>
        <v>0</v>
      </c>
      <c r="EA101" s="45">
        <f t="shared" si="216"/>
        <v>0</v>
      </c>
      <c r="EB101" s="45">
        <f t="shared" si="217"/>
        <v>0</v>
      </c>
      <c r="EC101" s="45">
        <f t="shared" si="218"/>
        <v>0</v>
      </c>
      <c r="ED101" s="45">
        <f t="shared" si="219"/>
        <v>0</v>
      </c>
      <c r="EE101" s="45">
        <f t="shared" si="220"/>
        <v>0</v>
      </c>
      <c r="EF101" s="45">
        <f t="shared" si="221"/>
        <v>33</v>
      </c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>
        <f t="shared" si="155"/>
        <v>95</v>
      </c>
      <c r="B102" s="1" t="s">
        <v>101</v>
      </c>
      <c r="C102" s="15"/>
      <c r="D102" s="32">
        <f>CY102-SUM($DA102:CHOOSE($DA$8,$DA102,$DB102,$DC102,$DD102,$DE102,$DF102,$DG102,$DH102,$DI102,$DJ102,$DK102,$DL102,$DM102,$DN102,$DO102,$DP102,$DQ102,$DR102,$DS102,$DT102,$DU102,$DV102,$DW102,$DX102))</f>
        <v>32</v>
      </c>
      <c r="E102" s="15"/>
      <c r="F102" s="47">
        <v>0</v>
      </c>
      <c r="G102" s="41">
        <v>0</v>
      </c>
      <c r="H102" s="49">
        <v>0</v>
      </c>
      <c r="I102" s="41">
        <v>0</v>
      </c>
      <c r="J102" s="49">
        <v>0</v>
      </c>
      <c r="K102" s="41">
        <v>0</v>
      </c>
      <c r="L102" s="49">
        <v>0</v>
      </c>
      <c r="M102" s="61">
        <v>0</v>
      </c>
      <c r="N102" s="49">
        <v>0</v>
      </c>
      <c r="O102" s="50">
        <v>0</v>
      </c>
      <c r="P102" s="49">
        <v>0</v>
      </c>
      <c r="Q102" s="41">
        <v>0</v>
      </c>
      <c r="R102" s="47">
        <v>0</v>
      </c>
      <c r="S102" s="41">
        <v>0</v>
      </c>
      <c r="T102" s="49">
        <v>0</v>
      </c>
      <c r="U102" s="41">
        <v>0</v>
      </c>
      <c r="V102" s="49">
        <v>0</v>
      </c>
      <c r="W102" s="41">
        <v>0</v>
      </c>
      <c r="X102" s="49">
        <v>0</v>
      </c>
      <c r="Y102" s="41">
        <v>0</v>
      </c>
      <c r="Z102" s="49">
        <v>0</v>
      </c>
      <c r="AA102" s="41">
        <v>0</v>
      </c>
      <c r="AB102" s="47">
        <v>0</v>
      </c>
      <c r="AC102" s="41">
        <v>0</v>
      </c>
      <c r="AD102" s="49">
        <v>0</v>
      </c>
      <c r="AE102" s="41">
        <v>0</v>
      </c>
      <c r="AF102" s="49">
        <v>0</v>
      </c>
      <c r="AG102" s="41">
        <v>0</v>
      </c>
      <c r="AH102" s="49">
        <v>0</v>
      </c>
      <c r="AI102" s="41">
        <v>0</v>
      </c>
      <c r="AJ102" s="49">
        <v>0</v>
      </c>
      <c r="AK102" s="41">
        <v>0</v>
      </c>
      <c r="AL102" s="49">
        <v>0</v>
      </c>
      <c r="AM102" s="50">
        <v>0</v>
      </c>
      <c r="AN102" s="49">
        <v>0</v>
      </c>
      <c r="AO102" s="41">
        <v>0</v>
      </c>
      <c r="AP102" s="49">
        <v>0</v>
      </c>
      <c r="AQ102" s="41">
        <v>0</v>
      </c>
      <c r="AR102" s="49">
        <v>0</v>
      </c>
      <c r="AS102" s="41">
        <v>0</v>
      </c>
      <c r="AT102" s="49">
        <v>0</v>
      </c>
      <c r="AU102" s="41">
        <v>0</v>
      </c>
      <c r="AV102" s="49">
        <v>0</v>
      </c>
      <c r="AW102" s="41">
        <v>0</v>
      </c>
      <c r="AX102" s="49">
        <v>0</v>
      </c>
      <c r="AY102" s="41">
        <v>0</v>
      </c>
      <c r="AZ102" s="49">
        <v>0</v>
      </c>
      <c r="BA102" s="41">
        <v>0</v>
      </c>
      <c r="BB102" s="49">
        <v>0</v>
      </c>
      <c r="BC102" s="41">
        <v>0</v>
      </c>
      <c r="BD102" s="49">
        <v>0</v>
      </c>
      <c r="BE102" s="41">
        <v>0</v>
      </c>
      <c r="BF102" s="49">
        <v>0</v>
      </c>
      <c r="BG102" s="41">
        <v>0</v>
      </c>
      <c r="BH102" s="49">
        <v>0</v>
      </c>
      <c r="BI102" s="41">
        <v>0</v>
      </c>
      <c r="BJ102" s="49">
        <v>0</v>
      </c>
      <c r="BK102" s="41">
        <v>0</v>
      </c>
      <c r="BL102" s="49">
        <v>0</v>
      </c>
      <c r="BM102" s="41">
        <v>0</v>
      </c>
      <c r="BN102" s="49">
        <v>0</v>
      </c>
      <c r="BO102" s="50">
        <v>0</v>
      </c>
      <c r="BP102" s="56">
        <v>19</v>
      </c>
      <c r="BQ102" s="78">
        <f>51-BP102</f>
        <v>32</v>
      </c>
      <c r="BR102" s="42"/>
      <c r="BS102" s="43">
        <f t="shared" si="157"/>
        <v>0</v>
      </c>
      <c r="BT102" s="43">
        <f t="shared" si="158"/>
        <v>0</v>
      </c>
      <c r="BU102" s="43">
        <f t="shared" si="159"/>
        <v>0</v>
      </c>
      <c r="BV102" s="43">
        <f t="shared" si="160"/>
        <v>0</v>
      </c>
      <c r="BW102" s="43">
        <f t="shared" si="161"/>
        <v>0</v>
      </c>
      <c r="BX102" s="43">
        <f t="shared" si="162"/>
        <v>0</v>
      </c>
      <c r="BY102" s="43">
        <f t="shared" si="163"/>
        <v>0</v>
      </c>
      <c r="BZ102" s="43">
        <f t="shared" si="164"/>
        <v>0</v>
      </c>
      <c r="CA102" s="43">
        <f t="shared" si="165"/>
        <v>0</v>
      </c>
      <c r="CB102" s="43">
        <f t="shared" si="166"/>
        <v>0</v>
      </c>
      <c r="CC102" s="43">
        <f t="shared" si="167"/>
        <v>0</v>
      </c>
      <c r="CD102" s="43">
        <f t="shared" si="168"/>
        <v>0</v>
      </c>
      <c r="CE102" s="43">
        <f t="shared" si="169"/>
        <v>0</v>
      </c>
      <c r="CF102" s="43">
        <f t="shared" si="170"/>
        <v>0</v>
      </c>
      <c r="CG102" s="43">
        <f t="shared" si="171"/>
        <v>0</v>
      </c>
      <c r="CH102" s="43">
        <f t="shared" si="172"/>
        <v>0</v>
      </c>
      <c r="CI102" s="43">
        <f t="shared" si="173"/>
        <v>0</v>
      </c>
      <c r="CJ102" s="43">
        <f t="shared" si="174"/>
        <v>0</v>
      </c>
      <c r="CK102" s="43">
        <f t="shared" si="175"/>
        <v>0</v>
      </c>
      <c r="CL102" s="43">
        <f t="shared" si="176"/>
        <v>0</v>
      </c>
      <c r="CM102" s="43">
        <f t="shared" si="177"/>
        <v>0</v>
      </c>
      <c r="CN102" s="43">
        <f t="shared" si="178"/>
        <v>0</v>
      </c>
      <c r="CO102" s="43">
        <f t="shared" si="179"/>
        <v>0</v>
      </c>
      <c r="CP102" s="43">
        <f t="shared" si="180"/>
        <v>0</v>
      </c>
      <c r="CQ102" s="43">
        <f t="shared" si="181"/>
        <v>0</v>
      </c>
      <c r="CR102" s="43">
        <f t="shared" si="182"/>
        <v>0</v>
      </c>
      <c r="CS102" s="43">
        <f t="shared" si="183"/>
        <v>0</v>
      </c>
      <c r="CT102" s="43">
        <f t="shared" si="184"/>
        <v>0</v>
      </c>
      <c r="CU102" s="43">
        <f t="shared" si="185"/>
        <v>0</v>
      </c>
      <c r="CV102" s="43">
        <f t="shared" si="186"/>
        <v>0</v>
      </c>
      <c r="CW102" s="43">
        <f t="shared" si="187"/>
        <v>0</v>
      </c>
      <c r="CX102" s="43">
        <f t="shared" si="188"/>
        <v>32</v>
      </c>
      <c r="CY102" s="44">
        <f t="shared" si="189"/>
        <v>32</v>
      </c>
      <c r="CZ102" s="45"/>
      <c r="DA102" s="46">
        <f t="shared" si="190"/>
        <v>0</v>
      </c>
      <c r="DB102" s="46">
        <f t="shared" si="191"/>
        <v>0</v>
      </c>
      <c r="DC102" s="46">
        <f t="shared" si="192"/>
        <v>0</v>
      </c>
      <c r="DD102" s="46">
        <f t="shared" si="193"/>
        <v>0</v>
      </c>
      <c r="DE102" s="46">
        <f t="shared" si="194"/>
        <v>0</v>
      </c>
      <c r="DF102" s="46">
        <f t="shared" si="195"/>
        <v>0</v>
      </c>
      <c r="DG102" s="46">
        <f t="shared" si="196"/>
        <v>0</v>
      </c>
      <c r="DH102" s="46">
        <f t="shared" si="197"/>
        <v>0</v>
      </c>
      <c r="DI102" s="46">
        <f t="shared" si="198"/>
        <v>0</v>
      </c>
      <c r="DJ102" s="46">
        <f t="shared" si="199"/>
        <v>0</v>
      </c>
      <c r="DK102" s="46">
        <f t="shared" si="200"/>
        <v>0</v>
      </c>
      <c r="DL102" s="46">
        <f t="shared" si="201"/>
        <v>0</v>
      </c>
      <c r="DM102" s="46">
        <f t="shared" si="202"/>
        <v>0</v>
      </c>
      <c r="DN102" s="46">
        <f t="shared" si="203"/>
        <v>0</v>
      </c>
      <c r="DO102" s="46">
        <f t="shared" si="204"/>
        <v>0</v>
      </c>
      <c r="DP102" s="46">
        <f t="shared" si="205"/>
        <v>0</v>
      </c>
      <c r="DQ102" s="46">
        <f t="shared" si="206"/>
        <v>0</v>
      </c>
      <c r="DR102" s="46">
        <f t="shared" si="207"/>
        <v>0</v>
      </c>
      <c r="DS102" s="46">
        <f t="shared" si="208"/>
        <v>0</v>
      </c>
      <c r="DT102" s="46">
        <f t="shared" si="209"/>
        <v>0</v>
      </c>
      <c r="DU102" s="46">
        <f t="shared" si="210"/>
        <v>0</v>
      </c>
      <c r="DV102" s="46">
        <f t="shared" si="211"/>
        <v>0</v>
      </c>
      <c r="DW102" s="46">
        <f t="shared" si="212"/>
        <v>0</v>
      </c>
      <c r="DX102" s="46">
        <f t="shared" si="213"/>
        <v>0</v>
      </c>
      <c r="DY102" s="46">
        <f t="shared" si="214"/>
        <v>0</v>
      </c>
      <c r="DZ102" s="45">
        <f t="shared" si="215"/>
        <v>0</v>
      </c>
      <c r="EA102" s="45">
        <f t="shared" si="216"/>
        <v>0</v>
      </c>
      <c r="EB102" s="45">
        <f t="shared" si="217"/>
        <v>0</v>
      </c>
      <c r="EC102" s="45">
        <f t="shared" si="218"/>
        <v>0</v>
      </c>
      <c r="ED102" s="45">
        <f t="shared" si="219"/>
        <v>0</v>
      </c>
      <c r="EE102" s="45">
        <f t="shared" si="220"/>
        <v>0</v>
      </c>
      <c r="EF102" s="45">
        <f t="shared" si="221"/>
        <v>32</v>
      </c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>
        <f t="shared" si="155"/>
        <v>96</v>
      </c>
      <c r="B103" s="66" t="s">
        <v>105</v>
      </c>
      <c r="C103" s="15"/>
      <c r="D103" s="32">
        <f>CY103-SUM($DA103:CHOOSE($DA$8,$DA103,$DB103,$DC103,$DD103,$DE103,$DF103,$DG103,$DH103,$DI103,$DJ103,$DK103,$DL103,$DM103,$DN103,$DO103,$DP103,$DQ103,$DR103,$DS103,$DT103,$DU103,$DV103,$DW103,$DX103))</f>
        <v>31</v>
      </c>
      <c r="E103" s="15"/>
      <c r="F103" s="47">
        <v>0</v>
      </c>
      <c r="G103" s="41">
        <v>0</v>
      </c>
      <c r="H103" s="49">
        <v>0</v>
      </c>
      <c r="I103" s="41">
        <v>0</v>
      </c>
      <c r="J103" s="49">
        <v>0</v>
      </c>
      <c r="K103" s="41">
        <v>0</v>
      </c>
      <c r="L103" s="49">
        <v>0</v>
      </c>
      <c r="M103" s="61">
        <v>0</v>
      </c>
      <c r="N103" s="49">
        <v>0</v>
      </c>
      <c r="O103" s="50">
        <v>0</v>
      </c>
      <c r="P103" s="49">
        <v>0</v>
      </c>
      <c r="Q103" s="41">
        <v>0</v>
      </c>
      <c r="R103" s="47">
        <v>0</v>
      </c>
      <c r="S103" s="41">
        <v>0</v>
      </c>
      <c r="T103" s="49">
        <v>0</v>
      </c>
      <c r="U103" s="41">
        <v>6</v>
      </c>
      <c r="V103" s="49">
        <v>0</v>
      </c>
      <c r="W103" s="41">
        <v>0</v>
      </c>
      <c r="X103" s="49">
        <v>0</v>
      </c>
      <c r="Y103" s="41">
        <v>0</v>
      </c>
      <c r="Z103" s="49">
        <v>0</v>
      </c>
      <c r="AA103" s="41">
        <v>0</v>
      </c>
      <c r="AB103" s="47">
        <v>0</v>
      </c>
      <c r="AC103" s="41">
        <v>0</v>
      </c>
      <c r="AD103" s="49">
        <v>0</v>
      </c>
      <c r="AE103" s="41">
        <v>0</v>
      </c>
      <c r="AF103" s="49">
        <v>0</v>
      </c>
      <c r="AG103" s="41">
        <v>0</v>
      </c>
      <c r="AH103" s="49">
        <v>0</v>
      </c>
      <c r="AI103" s="41">
        <v>0</v>
      </c>
      <c r="AJ103" s="49">
        <v>0</v>
      </c>
      <c r="AK103" s="41">
        <v>0</v>
      </c>
      <c r="AL103" s="49">
        <v>0</v>
      </c>
      <c r="AM103" s="50">
        <v>0</v>
      </c>
      <c r="AN103" s="49">
        <v>0</v>
      </c>
      <c r="AO103" s="41">
        <v>0</v>
      </c>
      <c r="AP103" s="49">
        <v>0</v>
      </c>
      <c r="AQ103" s="41">
        <v>0</v>
      </c>
      <c r="AR103" s="49">
        <v>0</v>
      </c>
      <c r="AS103" s="41">
        <v>0</v>
      </c>
      <c r="AT103" s="49">
        <v>0</v>
      </c>
      <c r="AU103" s="41">
        <v>0</v>
      </c>
      <c r="AV103" s="49">
        <v>0</v>
      </c>
      <c r="AW103" s="41">
        <v>0</v>
      </c>
      <c r="AX103" s="49">
        <v>0</v>
      </c>
      <c r="AY103" s="41">
        <v>0</v>
      </c>
      <c r="AZ103" s="49">
        <v>0</v>
      </c>
      <c r="BA103" s="41">
        <v>0</v>
      </c>
      <c r="BB103" s="49">
        <v>0</v>
      </c>
      <c r="BC103" s="41">
        <v>0</v>
      </c>
      <c r="BD103" s="49">
        <v>0</v>
      </c>
      <c r="BE103" s="41">
        <v>0</v>
      </c>
      <c r="BF103" s="49">
        <v>0</v>
      </c>
      <c r="BG103" s="41">
        <v>0</v>
      </c>
      <c r="BH103" s="49">
        <v>0</v>
      </c>
      <c r="BI103" s="41">
        <v>0</v>
      </c>
      <c r="BJ103" s="49">
        <v>0</v>
      </c>
      <c r="BK103" s="41">
        <v>0</v>
      </c>
      <c r="BL103" s="49">
        <v>0</v>
      </c>
      <c r="BM103" s="41">
        <v>0</v>
      </c>
      <c r="BN103" s="49">
        <v>0</v>
      </c>
      <c r="BO103" s="50">
        <v>0</v>
      </c>
      <c r="BP103" s="56">
        <v>26</v>
      </c>
      <c r="BQ103" s="78">
        <f>51-BP103</f>
        <v>25</v>
      </c>
      <c r="BR103" s="42"/>
      <c r="BS103" s="43">
        <f t="shared" si="157"/>
        <v>0</v>
      </c>
      <c r="BT103" s="43">
        <f t="shared" si="158"/>
        <v>0</v>
      </c>
      <c r="BU103" s="43">
        <f t="shared" si="159"/>
        <v>0</v>
      </c>
      <c r="BV103" s="43">
        <f t="shared" si="160"/>
        <v>0</v>
      </c>
      <c r="BW103" s="43">
        <f t="shared" si="161"/>
        <v>0</v>
      </c>
      <c r="BX103" s="43">
        <f t="shared" si="162"/>
        <v>0</v>
      </c>
      <c r="BY103" s="43">
        <f t="shared" si="163"/>
        <v>0</v>
      </c>
      <c r="BZ103" s="43">
        <f t="shared" si="164"/>
        <v>6</v>
      </c>
      <c r="CA103" s="43">
        <f t="shared" si="165"/>
        <v>0</v>
      </c>
      <c r="CB103" s="43">
        <f t="shared" si="166"/>
        <v>0</v>
      </c>
      <c r="CC103" s="43">
        <f t="shared" si="167"/>
        <v>0</v>
      </c>
      <c r="CD103" s="43">
        <f t="shared" si="168"/>
        <v>0</v>
      </c>
      <c r="CE103" s="43">
        <f t="shared" si="169"/>
        <v>0</v>
      </c>
      <c r="CF103" s="43">
        <f t="shared" si="170"/>
        <v>0</v>
      </c>
      <c r="CG103" s="43">
        <f t="shared" si="171"/>
        <v>0</v>
      </c>
      <c r="CH103" s="43">
        <f t="shared" si="172"/>
        <v>0</v>
      </c>
      <c r="CI103" s="43">
        <f t="shared" si="173"/>
        <v>0</v>
      </c>
      <c r="CJ103" s="43">
        <f t="shared" si="174"/>
        <v>0</v>
      </c>
      <c r="CK103" s="43">
        <f t="shared" si="175"/>
        <v>0</v>
      </c>
      <c r="CL103" s="43">
        <f t="shared" si="176"/>
        <v>0</v>
      </c>
      <c r="CM103" s="43">
        <f t="shared" si="177"/>
        <v>0</v>
      </c>
      <c r="CN103" s="43">
        <f t="shared" si="178"/>
        <v>0</v>
      </c>
      <c r="CO103" s="43">
        <f t="shared" si="179"/>
        <v>0</v>
      </c>
      <c r="CP103" s="43">
        <f t="shared" si="180"/>
        <v>0</v>
      </c>
      <c r="CQ103" s="43">
        <f t="shared" si="181"/>
        <v>0</v>
      </c>
      <c r="CR103" s="43">
        <f t="shared" si="182"/>
        <v>0</v>
      </c>
      <c r="CS103" s="43">
        <f t="shared" si="183"/>
        <v>0</v>
      </c>
      <c r="CT103" s="43">
        <f t="shared" si="184"/>
        <v>0</v>
      </c>
      <c r="CU103" s="43">
        <f t="shared" si="185"/>
        <v>0</v>
      </c>
      <c r="CV103" s="43">
        <f t="shared" si="186"/>
        <v>0</v>
      </c>
      <c r="CW103" s="43">
        <f t="shared" si="187"/>
        <v>0</v>
      </c>
      <c r="CX103" s="43">
        <f t="shared" si="188"/>
        <v>25</v>
      </c>
      <c r="CY103" s="44">
        <f t="shared" si="189"/>
        <v>31</v>
      </c>
      <c r="CZ103" s="45"/>
      <c r="DA103" s="46">
        <f t="shared" si="190"/>
        <v>0</v>
      </c>
      <c r="DB103" s="46">
        <f t="shared" si="191"/>
        <v>0</v>
      </c>
      <c r="DC103" s="46">
        <f t="shared" si="192"/>
        <v>0</v>
      </c>
      <c r="DD103" s="46">
        <f t="shared" si="193"/>
        <v>0</v>
      </c>
      <c r="DE103" s="46">
        <f t="shared" si="194"/>
        <v>0</v>
      </c>
      <c r="DF103" s="46">
        <f t="shared" si="195"/>
        <v>0</v>
      </c>
      <c r="DG103" s="46">
        <f t="shared" si="196"/>
        <v>0</v>
      </c>
      <c r="DH103" s="46">
        <f t="shared" si="197"/>
        <v>0</v>
      </c>
      <c r="DI103" s="46">
        <f t="shared" si="198"/>
        <v>0</v>
      </c>
      <c r="DJ103" s="46">
        <f t="shared" si="199"/>
        <v>0</v>
      </c>
      <c r="DK103" s="46">
        <f t="shared" si="200"/>
        <v>0</v>
      </c>
      <c r="DL103" s="46">
        <f t="shared" si="201"/>
        <v>0</v>
      </c>
      <c r="DM103" s="46">
        <f t="shared" si="202"/>
        <v>0</v>
      </c>
      <c r="DN103" s="46">
        <f t="shared" si="203"/>
        <v>0</v>
      </c>
      <c r="DO103" s="46">
        <f t="shared" si="204"/>
        <v>0</v>
      </c>
      <c r="DP103" s="46">
        <f t="shared" si="205"/>
        <v>0</v>
      </c>
      <c r="DQ103" s="46">
        <f t="shared" si="206"/>
        <v>0</v>
      </c>
      <c r="DR103" s="46">
        <f t="shared" si="207"/>
        <v>0</v>
      </c>
      <c r="DS103" s="46">
        <f t="shared" si="208"/>
        <v>0</v>
      </c>
      <c r="DT103" s="46">
        <f t="shared" si="209"/>
        <v>0</v>
      </c>
      <c r="DU103" s="46">
        <f t="shared" si="210"/>
        <v>0</v>
      </c>
      <c r="DV103" s="46">
        <f t="shared" si="211"/>
        <v>0</v>
      </c>
      <c r="DW103" s="46">
        <f t="shared" si="212"/>
        <v>0</v>
      </c>
      <c r="DX103" s="46">
        <f t="shared" si="213"/>
        <v>0</v>
      </c>
      <c r="DY103" s="46">
        <f t="shared" si="214"/>
        <v>0</v>
      </c>
      <c r="DZ103" s="45">
        <f t="shared" si="215"/>
        <v>0</v>
      </c>
      <c r="EA103" s="45">
        <f t="shared" si="216"/>
        <v>0</v>
      </c>
      <c r="EB103" s="45">
        <f t="shared" si="217"/>
        <v>0</v>
      </c>
      <c r="EC103" s="45">
        <f t="shared" si="218"/>
        <v>0</v>
      </c>
      <c r="ED103" s="45">
        <f t="shared" si="219"/>
        <v>0</v>
      </c>
      <c r="EE103" s="45">
        <f t="shared" si="220"/>
        <v>6</v>
      </c>
      <c r="EF103" s="45">
        <f t="shared" si="221"/>
        <v>25</v>
      </c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>
        <f t="shared" si="155"/>
        <v>97</v>
      </c>
      <c r="B104" s="65" t="s">
        <v>55</v>
      </c>
      <c r="C104" s="15"/>
      <c r="D104" s="32">
        <f>CY104-SUM($DA104:CHOOSE($DA$8,$DA104,$DB104,$DC104,$DD104,$DE104,$DF104,$DG104,$DH104,$DI104,$DJ104,$DK104,$DL104,$DM104,$DN104,$DO104,$DP104,$DQ104,$DR104,$DS104,$DT104,$DU104,$DV104,$DW104,$DX104))</f>
        <v>30</v>
      </c>
      <c r="E104" s="15"/>
      <c r="F104" s="47">
        <v>0</v>
      </c>
      <c r="G104" s="41">
        <v>0</v>
      </c>
      <c r="H104" s="49">
        <v>0</v>
      </c>
      <c r="I104" s="41">
        <v>0</v>
      </c>
      <c r="J104" s="49">
        <v>0</v>
      </c>
      <c r="K104" s="41">
        <v>0</v>
      </c>
      <c r="L104" s="49">
        <v>0</v>
      </c>
      <c r="M104" s="61">
        <v>0</v>
      </c>
      <c r="N104" s="49">
        <v>0</v>
      </c>
      <c r="O104" s="50">
        <v>0</v>
      </c>
      <c r="P104" s="49">
        <v>21</v>
      </c>
      <c r="Q104" s="41">
        <f>51-P104</f>
        <v>30</v>
      </c>
      <c r="R104" s="47">
        <v>0</v>
      </c>
      <c r="S104" s="41">
        <v>0</v>
      </c>
      <c r="T104" s="49">
        <v>0</v>
      </c>
      <c r="U104" s="41">
        <v>0</v>
      </c>
      <c r="V104" s="49">
        <v>0</v>
      </c>
      <c r="W104" s="41">
        <v>0</v>
      </c>
      <c r="X104" s="49">
        <v>0</v>
      </c>
      <c r="Y104" s="41">
        <v>0</v>
      </c>
      <c r="Z104" s="49">
        <v>0</v>
      </c>
      <c r="AA104" s="41">
        <v>0</v>
      </c>
      <c r="AB104" s="47">
        <v>0</v>
      </c>
      <c r="AC104" s="41">
        <v>0</v>
      </c>
      <c r="AD104" s="49">
        <v>0</v>
      </c>
      <c r="AE104" s="41">
        <v>0</v>
      </c>
      <c r="AF104" s="49">
        <v>0</v>
      </c>
      <c r="AG104" s="41">
        <v>0</v>
      </c>
      <c r="AH104" s="49">
        <v>0</v>
      </c>
      <c r="AI104" s="41">
        <v>0</v>
      </c>
      <c r="AJ104" s="49">
        <v>0</v>
      </c>
      <c r="AK104" s="41">
        <v>0</v>
      </c>
      <c r="AL104" s="49">
        <v>0</v>
      </c>
      <c r="AM104" s="50">
        <v>0</v>
      </c>
      <c r="AN104" s="49">
        <v>0</v>
      </c>
      <c r="AO104" s="41">
        <v>0</v>
      </c>
      <c r="AP104" s="49">
        <v>0</v>
      </c>
      <c r="AQ104" s="41">
        <v>0</v>
      </c>
      <c r="AR104" s="49">
        <v>0</v>
      </c>
      <c r="AS104" s="41">
        <v>0</v>
      </c>
      <c r="AT104" s="49">
        <v>0</v>
      </c>
      <c r="AU104" s="41">
        <v>0</v>
      </c>
      <c r="AV104" s="49">
        <v>0</v>
      </c>
      <c r="AW104" s="41">
        <v>0</v>
      </c>
      <c r="AX104" s="49">
        <v>0</v>
      </c>
      <c r="AY104" s="41">
        <v>0</v>
      </c>
      <c r="AZ104" s="49">
        <v>0</v>
      </c>
      <c r="BA104" s="41">
        <v>0</v>
      </c>
      <c r="BB104" s="49">
        <v>0</v>
      </c>
      <c r="BC104" s="41">
        <v>0</v>
      </c>
      <c r="BD104" s="49">
        <v>0</v>
      </c>
      <c r="BE104" s="41">
        <v>0</v>
      </c>
      <c r="BF104" s="49">
        <v>0</v>
      </c>
      <c r="BG104" s="41">
        <v>0</v>
      </c>
      <c r="BH104" s="49">
        <v>0</v>
      </c>
      <c r="BI104" s="41">
        <v>0</v>
      </c>
      <c r="BJ104" s="49">
        <v>0</v>
      </c>
      <c r="BK104" s="41">
        <v>0</v>
      </c>
      <c r="BL104" s="49">
        <v>0</v>
      </c>
      <c r="BM104" s="41">
        <v>0</v>
      </c>
      <c r="BN104" s="49">
        <v>0</v>
      </c>
      <c r="BO104" s="50">
        <v>0</v>
      </c>
      <c r="BP104" s="74">
        <v>0</v>
      </c>
      <c r="BQ104" s="71">
        <v>0</v>
      </c>
      <c r="BR104" s="42"/>
      <c r="BS104" s="43">
        <f t="shared" si="157"/>
        <v>0</v>
      </c>
      <c r="BT104" s="43">
        <f t="shared" si="158"/>
        <v>0</v>
      </c>
      <c r="BU104" s="43">
        <f t="shared" si="159"/>
        <v>0</v>
      </c>
      <c r="BV104" s="43">
        <f t="shared" si="160"/>
        <v>0</v>
      </c>
      <c r="BW104" s="43">
        <f t="shared" si="161"/>
        <v>0</v>
      </c>
      <c r="BX104" s="43">
        <f t="shared" si="162"/>
        <v>30</v>
      </c>
      <c r="BY104" s="43">
        <f t="shared" si="163"/>
        <v>0</v>
      </c>
      <c r="BZ104" s="43">
        <f t="shared" si="164"/>
        <v>0</v>
      </c>
      <c r="CA104" s="43">
        <f t="shared" si="165"/>
        <v>0</v>
      </c>
      <c r="CB104" s="43">
        <f t="shared" si="166"/>
        <v>0</v>
      </c>
      <c r="CC104" s="43">
        <f t="shared" si="167"/>
        <v>0</v>
      </c>
      <c r="CD104" s="43">
        <f t="shared" si="168"/>
        <v>0</v>
      </c>
      <c r="CE104" s="43">
        <f t="shared" si="169"/>
        <v>0</v>
      </c>
      <c r="CF104" s="43">
        <f t="shared" si="170"/>
        <v>0</v>
      </c>
      <c r="CG104" s="43">
        <f t="shared" si="171"/>
        <v>0</v>
      </c>
      <c r="CH104" s="43">
        <f t="shared" si="172"/>
        <v>0</v>
      </c>
      <c r="CI104" s="43">
        <f t="shared" si="173"/>
        <v>0</v>
      </c>
      <c r="CJ104" s="43">
        <f t="shared" si="174"/>
        <v>0</v>
      </c>
      <c r="CK104" s="43">
        <f t="shared" si="175"/>
        <v>0</v>
      </c>
      <c r="CL104" s="43">
        <f t="shared" si="176"/>
        <v>0</v>
      </c>
      <c r="CM104" s="43">
        <f t="shared" si="177"/>
        <v>0</v>
      </c>
      <c r="CN104" s="43">
        <f t="shared" si="178"/>
        <v>0</v>
      </c>
      <c r="CO104" s="43">
        <f t="shared" si="179"/>
        <v>0</v>
      </c>
      <c r="CP104" s="43">
        <f t="shared" si="180"/>
        <v>0</v>
      </c>
      <c r="CQ104" s="43">
        <f t="shared" si="181"/>
        <v>0</v>
      </c>
      <c r="CR104" s="43">
        <f t="shared" si="182"/>
        <v>0</v>
      </c>
      <c r="CS104" s="43">
        <f t="shared" si="183"/>
        <v>0</v>
      </c>
      <c r="CT104" s="43">
        <f t="shared" si="184"/>
        <v>0</v>
      </c>
      <c r="CU104" s="43">
        <f t="shared" si="185"/>
        <v>0</v>
      </c>
      <c r="CV104" s="43">
        <f t="shared" si="186"/>
        <v>0</v>
      </c>
      <c r="CW104" s="43">
        <f t="shared" si="187"/>
        <v>0</v>
      </c>
      <c r="CX104" s="43">
        <f t="shared" si="188"/>
        <v>0</v>
      </c>
      <c r="CY104" s="44">
        <f t="shared" si="189"/>
        <v>30</v>
      </c>
      <c r="CZ104" s="45"/>
      <c r="DA104" s="46">
        <f t="shared" si="190"/>
        <v>0</v>
      </c>
      <c r="DB104" s="46">
        <f t="shared" si="191"/>
        <v>0</v>
      </c>
      <c r="DC104" s="46">
        <f t="shared" si="192"/>
        <v>0</v>
      </c>
      <c r="DD104" s="46">
        <f t="shared" si="193"/>
        <v>0</v>
      </c>
      <c r="DE104" s="46">
        <f t="shared" si="194"/>
        <v>0</v>
      </c>
      <c r="DF104" s="46">
        <f t="shared" si="195"/>
        <v>0</v>
      </c>
      <c r="DG104" s="46">
        <f t="shared" si="196"/>
        <v>0</v>
      </c>
      <c r="DH104" s="46">
        <f t="shared" si="197"/>
        <v>0</v>
      </c>
      <c r="DI104" s="46">
        <f t="shared" si="198"/>
        <v>0</v>
      </c>
      <c r="DJ104" s="46">
        <f t="shared" si="199"/>
        <v>0</v>
      </c>
      <c r="DK104" s="46">
        <f t="shared" si="200"/>
        <v>0</v>
      </c>
      <c r="DL104" s="46">
        <f t="shared" si="201"/>
        <v>0</v>
      </c>
      <c r="DM104" s="46">
        <f t="shared" si="202"/>
        <v>0</v>
      </c>
      <c r="DN104" s="46">
        <f t="shared" si="203"/>
        <v>0</v>
      </c>
      <c r="DO104" s="46">
        <f t="shared" si="204"/>
        <v>0</v>
      </c>
      <c r="DP104" s="46">
        <f t="shared" si="205"/>
        <v>0</v>
      </c>
      <c r="DQ104" s="46">
        <f t="shared" si="206"/>
        <v>0</v>
      </c>
      <c r="DR104" s="46">
        <f t="shared" si="207"/>
        <v>0</v>
      </c>
      <c r="DS104" s="46">
        <f t="shared" si="208"/>
        <v>0</v>
      </c>
      <c r="DT104" s="46">
        <f t="shared" si="209"/>
        <v>0</v>
      </c>
      <c r="DU104" s="46">
        <f t="shared" si="210"/>
        <v>0</v>
      </c>
      <c r="DV104" s="46">
        <f t="shared" si="211"/>
        <v>0</v>
      </c>
      <c r="DW104" s="46">
        <f t="shared" si="212"/>
        <v>0</v>
      </c>
      <c r="DX104" s="46">
        <f t="shared" si="213"/>
        <v>0</v>
      </c>
      <c r="DY104" s="46">
        <f t="shared" si="214"/>
        <v>0</v>
      </c>
      <c r="DZ104" s="45">
        <f t="shared" si="215"/>
        <v>0</v>
      </c>
      <c r="EA104" s="45">
        <f t="shared" si="216"/>
        <v>0</v>
      </c>
      <c r="EB104" s="45">
        <f t="shared" si="217"/>
        <v>0</v>
      </c>
      <c r="EC104" s="45">
        <f t="shared" si="218"/>
        <v>0</v>
      </c>
      <c r="ED104" s="45">
        <f t="shared" si="219"/>
        <v>0</v>
      </c>
      <c r="EE104" s="45">
        <f t="shared" si="220"/>
        <v>0</v>
      </c>
      <c r="EF104" s="45">
        <f t="shared" si="221"/>
        <v>30</v>
      </c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>
        <f t="shared" si="155"/>
        <v>98</v>
      </c>
      <c r="B105" s="1" t="s">
        <v>102</v>
      </c>
      <c r="C105" s="15"/>
      <c r="D105" s="32">
        <f>CY105-SUM($DA105:CHOOSE($DA$8,$DA105,$DB105,$DC105,$DD105,$DE105,$DF105,$DG105,$DH105,$DI105,$DJ105,$DK105,$DL105,$DM105,$DN105,$DO105,$DP105,$DQ105,$DR105,$DS105,$DT105,$DU105,$DV105,$DW105,$DX105))</f>
        <v>30</v>
      </c>
      <c r="E105" s="15"/>
      <c r="F105" s="47">
        <v>0</v>
      </c>
      <c r="G105" s="41">
        <v>0</v>
      </c>
      <c r="H105" s="49">
        <v>0</v>
      </c>
      <c r="I105" s="41">
        <v>0</v>
      </c>
      <c r="J105" s="49">
        <v>0</v>
      </c>
      <c r="K105" s="41">
        <v>0</v>
      </c>
      <c r="L105" s="49">
        <v>0</v>
      </c>
      <c r="M105" s="61">
        <v>0</v>
      </c>
      <c r="N105" s="49">
        <v>0</v>
      </c>
      <c r="O105" s="50">
        <v>0</v>
      </c>
      <c r="P105" s="49">
        <v>0</v>
      </c>
      <c r="Q105" s="41">
        <v>0</v>
      </c>
      <c r="R105" s="47">
        <v>0</v>
      </c>
      <c r="S105" s="41">
        <v>0</v>
      </c>
      <c r="T105" s="49">
        <v>0</v>
      </c>
      <c r="U105" s="41">
        <v>0</v>
      </c>
      <c r="V105" s="49">
        <v>0</v>
      </c>
      <c r="W105" s="41">
        <v>0</v>
      </c>
      <c r="X105" s="49">
        <v>0</v>
      </c>
      <c r="Y105" s="41">
        <v>0</v>
      </c>
      <c r="Z105" s="49">
        <v>0</v>
      </c>
      <c r="AA105" s="41">
        <v>0</v>
      </c>
      <c r="AB105" s="47">
        <v>0</v>
      </c>
      <c r="AC105" s="41">
        <v>0</v>
      </c>
      <c r="AD105" s="49">
        <v>0</v>
      </c>
      <c r="AE105" s="41">
        <v>0</v>
      </c>
      <c r="AF105" s="49">
        <v>0</v>
      </c>
      <c r="AG105" s="41">
        <v>0</v>
      </c>
      <c r="AH105" s="49">
        <v>0</v>
      </c>
      <c r="AI105" s="41">
        <v>0</v>
      </c>
      <c r="AJ105" s="49">
        <v>0</v>
      </c>
      <c r="AK105" s="41">
        <v>0</v>
      </c>
      <c r="AL105" s="49">
        <v>0</v>
      </c>
      <c r="AM105" s="50">
        <v>0</v>
      </c>
      <c r="AN105" s="49">
        <v>0</v>
      </c>
      <c r="AO105" s="41">
        <v>0</v>
      </c>
      <c r="AP105" s="49">
        <v>0</v>
      </c>
      <c r="AQ105" s="41">
        <v>0</v>
      </c>
      <c r="AR105" s="49">
        <v>0</v>
      </c>
      <c r="AS105" s="41">
        <v>0</v>
      </c>
      <c r="AT105" s="49">
        <v>0</v>
      </c>
      <c r="AU105" s="41">
        <v>0</v>
      </c>
      <c r="AV105" s="49">
        <v>0</v>
      </c>
      <c r="AW105" s="41">
        <v>0</v>
      </c>
      <c r="AX105" s="49">
        <v>0</v>
      </c>
      <c r="AY105" s="41">
        <v>0</v>
      </c>
      <c r="AZ105" s="49">
        <v>0</v>
      </c>
      <c r="BA105" s="41">
        <v>0</v>
      </c>
      <c r="BB105" s="49">
        <v>0</v>
      </c>
      <c r="BC105" s="41">
        <v>0</v>
      </c>
      <c r="BD105" s="49">
        <v>0</v>
      </c>
      <c r="BE105" s="41">
        <v>0</v>
      </c>
      <c r="BF105" s="49">
        <v>0</v>
      </c>
      <c r="BG105" s="41">
        <v>0</v>
      </c>
      <c r="BH105" s="49">
        <v>0</v>
      </c>
      <c r="BI105" s="41">
        <v>0</v>
      </c>
      <c r="BJ105" s="49">
        <v>0</v>
      </c>
      <c r="BK105" s="41">
        <v>0</v>
      </c>
      <c r="BL105" s="49">
        <v>0</v>
      </c>
      <c r="BM105" s="41">
        <v>0</v>
      </c>
      <c r="BN105" s="49">
        <v>0</v>
      </c>
      <c r="BO105" s="50">
        <v>0</v>
      </c>
      <c r="BP105" s="56">
        <v>21</v>
      </c>
      <c r="BQ105" s="57">
        <f t="shared" ref="BQ105:BQ110" si="222">51-BP105</f>
        <v>30</v>
      </c>
      <c r="BR105" s="42"/>
      <c r="BS105" s="43">
        <f t="shared" ref="BS105:BS119" si="223">G105</f>
        <v>0</v>
      </c>
      <c r="BT105" s="43">
        <f t="shared" ref="BT105:BT119" si="224">I105</f>
        <v>0</v>
      </c>
      <c r="BU105" s="43">
        <f t="shared" ref="BU105:BU119" si="225">K105</f>
        <v>0</v>
      </c>
      <c r="BV105" s="43">
        <f t="shared" ref="BV105:BV119" si="226">M105</f>
        <v>0</v>
      </c>
      <c r="BW105" s="43">
        <f t="shared" ref="BW105:BW119" si="227">O105</f>
        <v>0</v>
      </c>
      <c r="BX105" s="43">
        <f t="shared" ref="BX105:BX119" si="228">Q105</f>
        <v>0</v>
      </c>
      <c r="BY105" s="43">
        <f t="shared" ref="BY105:BY119" si="229">S105</f>
        <v>0</v>
      </c>
      <c r="BZ105" s="43">
        <f t="shared" ref="BZ105:BZ119" si="230">U105</f>
        <v>0</v>
      </c>
      <c r="CA105" s="43">
        <f t="shared" ref="CA105:CA119" si="231">W105</f>
        <v>0</v>
      </c>
      <c r="CB105" s="43">
        <f t="shared" ref="CB105:CB119" si="232">Y105</f>
        <v>0</v>
      </c>
      <c r="CC105" s="43">
        <f t="shared" ref="CC105:CC119" si="233">AA105</f>
        <v>0</v>
      </c>
      <c r="CD105" s="43">
        <f t="shared" ref="CD105:CD119" si="234">AC105</f>
        <v>0</v>
      </c>
      <c r="CE105" s="43">
        <f t="shared" ref="CE105:CE119" si="235">AE105</f>
        <v>0</v>
      </c>
      <c r="CF105" s="43">
        <f t="shared" ref="CF105:CF119" si="236">AG105</f>
        <v>0</v>
      </c>
      <c r="CG105" s="43">
        <f t="shared" ref="CG105:CG119" si="237">AI105</f>
        <v>0</v>
      </c>
      <c r="CH105" s="43">
        <f t="shared" ref="CH105:CH119" si="238">AK105</f>
        <v>0</v>
      </c>
      <c r="CI105" s="43">
        <f t="shared" ref="CI105:CI119" si="239">AM105</f>
        <v>0</v>
      </c>
      <c r="CJ105" s="43">
        <f t="shared" ref="CJ105:CJ119" si="240">AO105</f>
        <v>0</v>
      </c>
      <c r="CK105" s="43">
        <f t="shared" ref="CK105:CK119" si="241">AQ105</f>
        <v>0</v>
      </c>
      <c r="CL105" s="43">
        <f t="shared" ref="CL105:CL119" si="242">AS105</f>
        <v>0</v>
      </c>
      <c r="CM105" s="43">
        <f t="shared" ref="CM105:CM119" si="243">AU105</f>
        <v>0</v>
      </c>
      <c r="CN105" s="43">
        <f t="shared" ref="CN105:CN119" si="244">AW105</f>
        <v>0</v>
      </c>
      <c r="CO105" s="43">
        <f t="shared" ref="CO105:CO119" si="245">AY105</f>
        <v>0</v>
      </c>
      <c r="CP105" s="43">
        <f t="shared" ref="CP105:CP119" si="246">BA105</f>
        <v>0</v>
      </c>
      <c r="CQ105" s="43">
        <f t="shared" ref="CQ105:CQ119" si="247">BC105</f>
        <v>0</v>
      </c>
      <c r="CR105" s="43">
        <f t="shared" ref="CR105:CR119" si="248">BE105</f>
        <v>0</v>
      </c>
      <c r="CS105" s="43">
        <f t="shared" ref="CS105:CS119" si="249">BG105</f>
        <v>0</v>
      </c>
      <c r="CT105" s="43">
        <f t="shared" ref="CT105:CT119" si="250">BI105</f>
        <v>0</v>
      </c>
      <c r="CU105" s="43">
        <f t="shared" ref="CU105:CU119" si="251">BK105</f>
        <v>0</v>
      </c>
      <c r="CV105" s="43">
        <f t="shared" ref="CV105:CV119" si="252">BM105</f>
        <v>0</v>
      </c>
      <c r="CW105" s="43">
        <f t="shared" ref="CW105:CW119" si="253">BO105</f>
        <v>0</v>
      </c>
      <c r="CX105" s="43">
        <f t="shared" ref="CX105:CX119" si="254">BQ105</f>
        <v>30</v>
      </c>
      <c r="CY105" s="44">
        <f t="shared" ref="CY105:CY136" si="255">SUM(BS105:CX105)</f>
        <v>30</v>
      </c>
      <c r="CZ105" s="45"/>
      <c r="DA105" s="46">
        <f t="shared" ref="DA105:DA119" si="256">SMALL($BS105:$CX105,1)</f>
        <v>0</v>
      </c>
      <c r="DB105" s="46">
        <f t="shared" ref="DB105:DB119" si="257">SMALL($BS105:$CX105,2)</f>
        <v>0</v>
      </c>
      <c r="DC105" s="46">
        <f t="shared" ref="DC105:DC119" si="258">SMALL($BS105:$CX105,3)</f>
        <v>0</v>
      </c>
      <c r="DD105" s="46">
        <f t="shared" ref="DD105:DD119" si="259">SMALL($BS105:$CX105,4)</f>
        <v>0</v>
      </c>
      <c r="DE105" s="46">
        <f t="shared" ref="DE105:DE119" si="260">SMALL($BS105:$CX105,5)</f>
        <v>0</v>
      </c>
      <c r="DF105" s="46">
        <f t="shared" ref="DF105:DF119" si="261">SMALL($BS105:$CX105,6)</f>
        <v>0</v>
      </c>
      <c r="DG105" s="46">
        <f t="shared" ref="DG105:DG119" si="262">SMALL($BS105:$CX105,7)</f>
        <v>0</v>
      </c>
      <c r="DH105" s="46">
        <f t="shared" ref="DH105:DH119" si="263">SMALL($BS105:$CX105,8)</f>
        <v>0</v>
      </c>
      <c r="DI105" s="46">
        <f t="shared" ref="DI105:DI119" si="264">SMALL($BS105:$CX105,9)</f>
        <v>0</v>
      </c>
      <c r="DJ105" s="46">
        <f t="shared" ref="DJ105:DJ119" si="265">SMALL($BS105:$CX105,10)</f>
        <v>0</v>
      </c>
      <c r="DK105" s="46">
        <f t="shared" ref="DK105:DK119" si="266">SMALL($BS105:$CX105,11)</f>
        <v>0</v>
      </c>
      <c r="DL105" s="46">
        <f t="shared" ref="DL105:DL119" si="267">SMALL($BS105:$CX105,12)</f>
        <v>0</v>
      </c>
      <c r="DM105" s="46">
        <f t="shared" ref="DM105:DM119" si="268">SMALL($BS105:$CX105,13)</f>
        <v>0</v>
      </c>
      <c r="DN105" s="46">
        <f t="shared" ref="DN105:DN119" si="269">SMALL($BS105:$CX105,14)</f>
        <v>0</v>
      </c>
      <c r="DO105" s="46">
        <f t="shared" ref="DO105:DO119" si="270">SMALL($BS105:$CX105,15)</f>
        <v>0</v>
      </c>
      <c r="DP105" s="46">
        <f t="shared" ref="DP105:DP119" si="271">SMALL($BS105:$CX105,16)</f>
        <v>0</v>
      </c>
      <c r="DQ105" s="46">
        <f t="shared" ref="DQ105:DQ119" si="272">SMALL($BS105:$CX105,17)</f>
        <v>0</v>
      </c>
      <c r="DR105" s="46">
        <f t="shared" ref="DR105:DR119" si="273">SMALL($BS105:$CX105,18)</f>
        <v>0</v>
      </c>
      <c r="DS105" s="46">
        <f t="shared" ref="DS105:DS119" si="274">SMALL($BS105:$CX105,19)</f>
        <v>0</v>
      </c>
      <c r="DT105" s="46">
        <f t="shared" ref="DT105:DT119" si="275">SMALL($BS105:$CX105,20)</f>
        <v>0</v>
      </c>
      <c r="DU105" s="46">
        <f t="shared" ref="DU105:DU119" si="276">SMALL($BS105:$CX105,21)</f>
        <v>0</v>
      </c>
      <c r="DV105" s="46">
        <f t="shared" ref="DV105:DV119" si="277">SMALL($BS105:$CX105,22)</f>
        <v>0</v>
      </c>
      <c r="DW105" s="46">
        <f t="shared" ref="DW105:DW119" si="278">SMALL($BS105:$CX105,23)</f>
        <v>0</v>
      </c>
      <c r="DX105" s="46">
        <f t="shared" ref="DX105:DX119" si="279">SMALL($BS105:$CX105,24)</f>
        <v>0</v>
      </c>
      <c r="DY105" s="46">
        <f t="shared" ref="DY105:DY119" si="280">SMALL($BS105:$CX105,25)</f>
        <v>0</v>
      </c>
      <c r="DZ105" s="45">
        <f t="shared" ref="DZ105:DZ119" si="281">SMALL($BS105:$CX105,26)</f>
        <v>0</v>
      </c>
      <c r="EA105" s="45">
        <f t="shared" ref="EA105:EA119" si="282">SMALL($BS105:$CX105,27)</f>
        <v>0</v>
      </c>
      <c r="EB105" s="45">
        <f t="shared" ref="EB105:EB119" si="283">SMALL($BS105:$CX105,28)</f>
        <v>0</v>
      </c>
      <c r="EC105" s="45">
        <f t="shared" ref="EC105:EC117" si="284">SMALL($BS105:$CX105,29)</f>
        <v>0</v>
      </c>
      <c r="ED105" s="45">
        <f t="shared" ref="ED105:ED117" si="285">SMALL($BS105:$CX105,30)</f>
        <v>0</v>
      </c>
      <c r="EE105" s="45">
        <f t="shared" ref="EE105:EE119" si="286">SMALL($BS105:$CX105,31)</f>
        <v>0</v>
      </c>
      <c r="EF105" s="45">
        <f t="shared" ref="EF105:EF119" si="287">SMALL($BS105:$CX105,32)</f>
        <v>30</v>
      </c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>
        <f t="shared" si="155"/>
        <v>99</v>
      </c>
      <c r="B106" s="1" t="s">
        <v>103</v>
      </c>
      <c r="C106" s="15"/>
      <c r="D106" s="32">
        <f>CY106-SUM($DA106:CHOOSE($DA$8,$DA106,$DB106,$DC106,$DD106,$DE106,$DF106,$DG106,$DH106,$DI106,$DJ106,$DK106,$DL106,$DM106,$DN106,$DO106,$DP106,$DQ106,$DR106,$DS106,$DT106,$DU106,$DV106,$DW106,$DX106))</f>
        <v>27</v>
      </c>
      <c r="E106" s="15"/>
      <c r="F106" s="47">
        <v>0</v>
      </c>
      <c r="G106" s="41">
        <v>0</v>
      </c>
      <c r="H106" s="49">
        <v>0</v>
      </c>
      <c r="I106" s="41">
        <v>0</v>
      </c>
      <c r="J106" s="49">
        <v>0</v>
      </c>
      <c r="K106" s="41">
        <v>0</v>
      </c>
      <c r="L106" s="49">
        <v>0</v>
      </c>
      <c r="M106" s="61">
        <v>0</v>
      </c>
      <c r="N106" s="49">
        <v>0</v>
      </c>
      <c r="O106" s="50">
        <v>0</v>
      </c>
      <c r="P106" s="49">
        <v>0</v>
      </c>
      <c r="Q106" s="41">
        <v>0</v>
      </c>
      <c r="R106" s="47">
        <v>0</v>
      </c>
      <c r="S106" s="41">
        <v>0</v>
      </c>
      <c r="T106" s="49">
        <v>0</v>
      </c>
      <c r="U106" s="41">
        <v>0</v>
      </c>
      <c r="V106" s="49">
        <v>0</v>
      </c>
      <c r="W106" s="41">
        <v>0</v>
      </c>
      <c r="X106" s="49">
        <v>0</v>
      </c>
      <c r="Y106" s="41">
        <v>0</v>
      </c>
      <c r="Z106" s="49">
        <v>0</v>
      </c>
      <c r="AA106" s="41">
        <v>0</v>
      </c>
      <c r="AB106" s="47">
        <v>0</v>
      </c>
      <c r="AC106" s="41">
        <v>0</v>
      </c>
      <c r="AD106" s="49">
        <v>0</v>
      </c>
      <c r="AE106" s="41">
        <v>0</v>
      </c>
      <c r="AF106" s="49">
        <v>0</v>
      </c>
      <c r="AG106" s="41">
        <v>0</v>
      </c>
      <c r="AH106" s="49">
        <v>0</v>
      </c>
      <c r="AI106" s="41">
        <v>0</v>
      </c>
      <c r="AJ106" s="49">
        <v>0</v>
      </c>
      <c r="AK106" s="41">
        <v>0</v>
      </c>
      <c r="AL106" s="49">
        <v>0</v>
      </c>
      <c r="AM106" s="50">
        <v>0</v>
      </c>
      <c r="AN106" s="49">
        <v>0</v>
      </c>
      <c r="AO106" s="41">
        <v>0</v>
      </c>
      <c r="AP106" s="49">
        <v>0</v>
      </c>
      <c r="AQ106" s="41">
        <v>0</v>
      </c>
      <c r="AR106" s="49">
        <v>0</v>
      </c>
      <c r="AS106" s="41">
        <v>0</v>
      </c>
      <c r="AT106" s="49">
        <v>0</v>
      </c>
      <c r="AU106" s="41">
        <v>0</v>
      </c>
      <c r="AV106" s="49">
        <v>0</v>
      </c>
      <c r="AW106" s="41">
        <v>0</v>
      </c>
      <c r="AX106" s="49">
        <v>0</v>
      </c>
      <c r="AY106" s="41">
        <v>0</v>
      </c>
      <c r="AZ106" s="49">
        <v>0</v>
      </c>
      <c r="BA106" s="41">
        <v>0</v>
      </c>
      <c r="BB106" s="49">
        <v>0</v>
      </c>
      <c r="BC106" s="41">
        <v>0</v>
      </c>
      <c r="BD106" s="49">
        <v>0</v>
      </c>
      <c r="BE106" s="41">
        <v>0</v>
      </c>
      <c r="BF106" s="49">
        <v>0</v>
      </c>
      <c r="BG106" s="41">
        <v>0</v>
      </c>
      <c r="BH106" s="49">
        <v>0</v>
      </c>
      <c r="BI106" s="41">
        <v>0</v>
      </c>
      <c r="BJ106" s="49">
        <v>0</v>
      </c>
      <c r="BK106" s="41">
        <v>0</v>
      </c>
      <c r="BL106" s="49">
        <v>0</v>
      </c>
      <c r="BM106" s="41">
        <v>0</v>
      </c>
      <c r="BN106" s="49">
        <v>0</v>
      </c>
      <c r="BO106" s="50">
        <v>0</v>
      </c>
      <c r="BP106" s="56">
        <v>24</v>
      </c>
      <c r="BQ106" s="57">
        <f t="shared" si="222"/>
        <v>27</v>
      </c>
      <c r="BR106" s="42"/>
      <c r="BS106" s="43">
        <f t="shared" si="223"/>
        <v>0</v>
      </c>
      <c r="BT106" s="43">
        <f t="shared" si="224"/>
        <v>0</v>
      </c>
      <c r="BU106" s="43">
        <f t="shared" si="225"/>
        <v>0</v>
      </c>
      <c r="BV106" s="43">
        <f t="shared" si="226"/>
        <v>0</v>
      </c>
      <c r="BW106" s="43">
        <f t="shared" si="227"/>
        <v>0</v>
      </c>
      <c r="BX106" s="43">
        <f t="shared" si="228"/>
        <v>0</v>
      </c>
      <c r="BY106" s="43">
        <f t="shared" si="229"/>
        <v>0</v>
      </c>
      <c r="BZ106" s="43">
        <f t="shared" si="230"/>
        <v>0</v>
      </c>
      <c r="CA106" s="43">
        <f t="shared" si="231"/>
        <v>0</v>
      </c>
      <c r="CB106" s="43">
        <f t="shared" si="232"/>
        <v>0</v>
      </c>
      <c r="CC106" s="43">
        <f t="shared" si="233"/>
        <v>0</v>
      </c>
      <c r="CD106" s="43">
        <f t="shared" si="234"/>
        <v>0</v>
      </c>
      <c r="CE106" s="43">
        <f t="shared" si="235"/>
        <v>0</v>
      </c>
      <c r="CF106" s="43">
        <f t="shared" si="236"/>
        <v>0</v>
      </c>
      <c r="CG106" s="43">
        <f t="shared" si="237"/>
        <v>0</v>
      </c>
      <c r="CH106" s="43">
        <f t="shared" si="238"/>
        <v>0</v>
      </c>
      <c r="CI106" s="43">
        <f t="shared" si="239"/>
        <v>0</v>
      </c>
      <c r="CJ106" s="43">
        <f t="shared" si="240"/>
        <v>0</v>
      </c>
      <c r="CK106" s="43">
        <f t="shared" si="241"/>
        <v>0</v>
      </c>
      <c r="CL106" s="43">
        <f t="shared" si="242"/>
        <v>0</v>
      </c>
      <c r="CM106" s="43">
        <f t="shared" si="243"/>
        <v>0</v>
      </c>
      <c r="CN106" s="43">
        <f t="shared" si="244"/>
        <v>0</v>
      </c>
      <c r="CO106" s="43">
        <f t="shared" si="245"/>
        <v>0</v>
      </c>
      <c r="CP106" s="43">
        <f t="shared" si="246"/>
        <v>0</v>
      </c>
      <c r="CQ106" s="43">
        <f t="shared" si="247"/>
        <v>0</v>
      </c>
      <c r="CR106" s="43">
        <f t="shared" si="248"/>
        <v>0</v>
      </c>
      <c r="CS106" s="43">
        <f t="shared" si="249"/>
        <v>0</v>
      </c>
      <c r="CT106" s="43">
        <f t="shared" si="250"/>
        <v>0</v>
      </c>
      <c r="CU106" s="43">
        <f t="shared" si="251"/>
        <v>0</v>
      </c>
      <c r="CV106" s="43">
        <f t="shared" si="252"/>
        <v>0</v>
      </c>
      <c r="CW106" s="43">
        <f t="shared" si="253"/>
        <v>0</v>
      </c>
      <c r="CX106" s="43">
        <f t="shared" si="254"/>
        <v>27</v>
      </c>
      <c r="CY106" s="44">
        <f t="shared" si="255"/>
        <v>27</v>
      </c>
      <c r="CZ106" s="45"/>
      <c r="DA106" s="46">
        <f t="shared" si="256"/>
        <v>0</v>
      </c>
      <c r="DB106" s="46">
        <f t="shared" si="257"/>
        <v>0</v>
      </c>
      <c r="DC106" s="46">
        <f t="shared" si="258"/>
        <v>0</v>
      </c>
      <c r="DD106" s="46">
        <f t="shared" si="259"/>
        <v>0</v>
      </c>
      <c r="DE106" s="46">
        <f t="shared" si="260"/>
        <v>0</v>
      </c>
      <c r="DF106" s="46">
        <f t="shared" si="261"/>
        <v>0</v>
      </c>
      <c r="DG106" s="46">
        <f t="shared" si="262"/>
        <v>0</v>
      </c>
      <c r="DH106" s="46">
        <f t="shared" si="263"/>
        <v>0</v>
      </c>
      <c r="DI106" s="46">
        <f t="shared" si="264"/>
        <v>0</v>
      </c>
      <c r="DJ106" s="46">
        <f t="shared" si="265"/>
        <v>0</v>
      </c>
      <c r="DK106" s="46">
        <f t="shared" si="266"/>
        <v>0</v>
      </c>
      <c r="DL106" s="46">
        <f t="shared" si="267"/>
        <v>0</v>
      </c>
      <c r="DM106" s="46">
        <f t="shared" si="268"/>
        <v>0</v>
      </c>
      <c r="DN106" s="46">
        <f t="shared" si="269"/>
        <v>0</v>
      </c>
      <c r="DO106" s="46">
        <f t="shared" si="270"/>
        <v>0</v>
      </c>
      <c r="DP106" s="46">
        <f t="shared" si="271"/>
        <v>0</v>
      </c>
      <c r="DQ106" s="46">
        <f t="shared" si="272"/>
        <v>0</v>
      </c>
      <c r="DR106" s="46">
        <f t="shared" si="273"/>
        <v>0</v>
      </c>
      <c r="DS106" s="46">
        <f t="shared" si="274"/>
        <v>0</v>
      </c>
      <c r="DT106" s="46">
        <f t="shared" si="275"/>
        <v>0</v>
      </c>
      <c r="DU106" s="46">
        <f t="shared" si="276"/>
        <v>0</v>
      </c>
      <c r="DV106" s="46">
        <f t="shared" si="277"/>
        <v>0</v>
      </c>
      <c r="DW106" s="46">
        <f t="shared" si="278"/>
        <v>0</v>
      </c>
      <c r="DX106" s="46">
        <f t="shared" si="279"/>
        <v>0</v>
      </c>
      <c r="DY106" s="46">
        <f t="shared" si="280"/>
        <v>0</v>
      </c>
      <c r="DZ106" s="45">
        <f t="shared" si="281"/>
        <v>0</v>
      </c>
      <c r="EA106" s="45">
        <f t="shared" si="282"/>
        <v>0</v>
      </c>
      <c r="EB106" s="45">
        <f t="shared" si="283"/>
        <v>0</v>
      </c>
      <c r="EC106" s="45">
        <f t="shared" si="284"/>
        <v>0</v>
      </c>
      <c r="ED106" s="45">
        <f t="shared" si="285"/>
        <v>0</v>
      </c>
      <c r="EE106" s="45">
        <f t="shared" si="286"/>
        <v>0</v>
      </c>
      <c r="EF106" s="45">
        <f t="shared" si="287"/>
        <v>27</v>
      </c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>
        <f t="shared" si="155"/>
        <v>100</v>
      </c>
      <c r="B107" s="1" t="s">
        <v>104</v>
      </c>
      <c r="C107" s="15"/>
      <c r="D107" s="32">
        <f>CY107-SUM($DA107:CHOOSE($DA$8,$DA107,$DB107,$DC107,$DD107,$DE107,$DF107,$DG107,$DH107,$DI107,$DJ107,$DK107,$DL107,$DM107,$DN107,$DO107,$DP107,$DQ107,$DR107,$DS107,$DT107,$DU107,$DV107,$DW107,$DX107))</f>
        <v>26</v>
      </c>
      <c r="E107" s="15"/>
      <c r="F107" s="47">
        <v>0</v>
      </c>
      <c r="G107" s="41">
        <v>0</v>
      </c>
      <c r="H107" s="49">
        <v>0</v>
      </c>
      <c r="I107" s="41">
        <v>0</v>
      </c>
      <c r="J107" s="49">
        <v>0</v>
      </c>
      <c r="K107" s="41">
        <v>0</v>
      </c>
      <c r="L107" s="49">
        <v>0</v>
      </c>
      <c r="M107" s="61">
        <v>0</v>
      </c>
      <c r="N107" s="49">
        <v>0</v>
      </c>
      <c r="O107" s="50">
        <v>0</v>
      </c>
      <c r="P107" s="49">
        <v>0</v>
      </c>
      <c r="Q107" s="41">
        <v>0</v>
      </c>
      <c r="R107" s="47">
        <v>0</v>
      </c>
      <c r="S107" s="41">
        <v>0</v>
      </c>
      <c r="T107" s="49">
        <v>0</v>
      </c>
      <c r="U107" s="41">
        <v>0</v>
      </c>
      <c r="V107" s="49">
        <v>0</v>
      </c>
      <c r="W107" s="41">
        <v>0</v>
      </c>
      <c r="X107" s="49">
        <v>0</v>
      </c>
      <c r="Y107" s="41">
        <v>0</v>
      </c>
      <c r="Z107" s="49">
        <v>0</v>
      </c>
      <c r="AA107" s="41">
        <v>0</v>
      </c>
      <c r="AB107" s="47">
        <v>0</v>
      </c>
      <c r="AC107" s="41">
        <v>0</v>
      </c>
      <c r="AD107" s="49">
        <v>0</v>
      </c>
      <c r="AE107" s="41">
        <v>0</v>
      </c>
      <c r="AF107" s="49">
        <v>0</v>
      </c>
      <c r="AG107" s="41">
        <v>0</v>
      </c>
      <c r="AH107" s="49">
        <v>0</v>
      </c>
      <c r="AI107" s="41">
        <v>0</v>
      </c>
      <c r="AJ107" s="49">
        <v>0</v>
      </c>
      <c r="AK107" s="41">
        <v>0</v>
      </c>
      <c r="AL107" s="49">
        <v>0</v>
      </c>
      <c r="AM107" s="50">
        <v>0</v>
      </c>
      <c r="AN107" s="49">
        <v>0</v>
      </c>
      <c r="AO107" s="41">
        <v>0</v>
      </c>
      <c r="AP107" s="49">
        <v>0</v>
      </c>
      <c r="AQ107" s="41">
        <v>0</v>
      </c>
      <c r="AR107" s="49">
        <v>0</v>
      </c>
      <c r="AS107" s="41">
        <v>0</v>
      </c>
      <c r="AT107" s="49">
        <v>0</v>
      </c>
      <c r="AU107" s="41">
        <v>0</v>
      </c>
      <c r="AV107" s="49">
        <v>0</v>
      </c>
      <c r="AW107" s="41">
        <v>0</v>
      </c>
      <c r="AX107" s="49">
        <v>0</v>
      </c>
      <c r="AY107" s="41">
        <v>0</v>
      </c>
      <c r="AZ107" s="49">
        <v>0</v>
      </c>
      <c r="BA107" s="41">
        <v>0</v>
      </c>
      <c r="BB107" s="49">
        <v>0</v>
      </c>
      <c r="BC107" s="41">
        <v>0</v>
      </c>
      <c r="BD107" s="49">
        <v>0</v>
      </c>
      <c r="BE107" s="41">
        <v>0</v>
      </c>
      <c r="BF107" s="49">
        <v>0</v>
      </c>
      <c r="BG107" s="41">
        <v>0</v>
      </c>
      <c r="BH107" s="49">
        <v>0</v>
      </c>
      <c r="BI107" s="41">
        <v>0</v>
      </c>
      <c r="BJ107" s="49">
        <v>0</v>
      </c>
      <c r="BK107" s="41">
        <v>0</v>
      </c>
      <c r="BL107" s="49">
        <v>0</v>
      </c>
      <c r="BM107" s="41">
        <v>0</v>
      </c>
      <c r="BN107" s="49">
        <v>0</v>
      </c>
      <c r="BO107" s="50">
        <v>0</v>
      </c>
      <c r="BP107" s="56">
        <v>25</v>
      </c>
      <c r="BQ107" s="57">
        <f t="shared" si="222"/>
        <v>26</v>
      </c>
      <c r="BR107" s="42"/>
      <c r="BS107" s="43">
        <f t="shared" si="223"/>
        <v>0</v>
      </c>
      <c r="BT107" s="43">
        <f t="shared" si="224"/>
        <v>0</v>
      </c>
      <c r="BU107" s="43">
        <f t="shared" si="225"/>
        <v>0</v>
      </c>
      <c r="BV107" s="43">
        <f t="shared" si="226"/>
        <v>0</v>
      </c>
      <c r="BW107" s="43">
        <f t="shared" si="227"/>
        <v>0</v>
      </c>
      <c r="BX107" s="43">
        <f t="shared" si="228"/>
        <v>0</v>
      </c>
      <c r="BY107" s="43">
        <f t="shared" si="229"/>
        <v>0</v>
      </c>
      <c r="BZ107" s="43">
        <f t="shared" si="230"/>
        <v>0</v>
      </c>
      <c r="CA107" s="43">
        <f t="shared" si="231"/>
        <v>0</v>
      </c>
      <c r="CB107" s="43">
        <f t="shared" si="232"/>
        <v>0</v>
      </c>
      <c r="CC107" s="43">
        <f t="shared" si="233"/>
        <v>0</v>
      </c>
      <c r="CD107" s="43">
        <f t="shared" si="234"/>
        <v>0</v>
      </c>
      <c r="CE107" s="43">
        <f t="shared" si="235"/>
        <v>0</v>
      </c>
      <c r="CF107" s="43">
        <f t="shared" si="236"/>
        <v>0</v>
      </c>
      <c r="CG107" s="43">
        <f t="shared" si="237"/>
        <v>0</v>
      </c>
      <c r="CH107" s="43">
        <f t="shared" si="238"/>
        <v>0</v>
      </c>
      <c r="CI107" s="43">
        <f t="shared" si="239"/>
        <v>0</v>
      </c>
      <c r="CJ107" s="43">
        <f t="shared" si="240"/>
        <v>0</v>
      </c>
      <c r="CK107" s="43">
        <f t="shared" si="241"/>
        <v>0</v>
      </c>
      <c r="CL107" s="43">
        <f t="shared" si="242"/>
        <v>0</v>
      </c>
      <c r="CM107" s="43">
        <f t="shared" si="243"/>
        <v>0</v>
      </c>
      <c r="CN107" s="43">
        <f t="shared" si="244"/>
        <v>0</v>
      </c>
      <c r="CO107" s="43">
        <f t="shared" si="245"/>
        <v>0</v>
      </c>
      <c r="CP107" s="43">
        <f t="shared" si="246"/>
        <v>0</v>
      </c>
      <c r="CQ107" s="43">
        <f t="shared" si="247"/>
        <v>0</v>
      </c>
      <c r="CR107" s="43">
        <f t="shared" si="248"/>
        <v>0</v>
      </c>
      <c r="CS107" s="43">
        <f t="shared" si="249"/>
        <v>0</v>
      </c>
      <c r="CT107" s="43">
        <f t="shared" si="250"/>
        <v>0</v>
      </c>
      <c r="CU107" s="43">
        <f t="shared" si="251"/>
        <v>0</v>
      </c>
      <c r="CV107" s="43">
        <f t="shared" si="252"/>
        <v>0</v>
      </c>
      <c r="CW107" s="43">
        <f t="shared" si="253"/>
        <v>0</v>
      </c>
      <c r="CX107" s="43">
        <f t="shared" si="254"/>
        <v>26</v>
      </c>
      <c r="CY107" s="44">
        <f t="shared" si="255"/>
        <v>26</v>
      </c>
      <c r="CZ107" s="45"/>
      <c r="DA107" s="46">
        <f t="shared" si="256"/>
        <v>0</v>
      </c>
      <c r="DB107" s="46">
        <f t="shared" si="257"/>
        <v>0</v>
      </c>
      <c r="DC107" s="46">
        <f t="shared" si="258"/>
        <v>0</v>
      </c>
      <c r="DD107" s="46">
        <f t="shared" si="259"/>
        <v>0</v>
      </c>
      <c r="DE107" s="46">
        <f t="shared" si="260"/>
        <v>0</v>
      </c>
      <c r="DF107" s="46">
        <f t="shared" si="261"/>
        <v>0</v>
      </c>
      <c r="DG107" s="46">
        <f t="shared" si="262"/>
        <v>0</v>
      </c>
      <c r="DH107" s="46">
        <f t="shared" si="263"/>
        <v>0</v>
      </c>
      <c r="DI107" s="46">
        <f t="shared" si="264"/>
        <v>0</v>
      </c>
      <c r="DJ107" s="46">
        <f t="shared" si="265"/>
        <v>0</v>
      </c>
      <c r="DK107" s="46">
        <f t="shared" si="266"/>
        <v>0</v>
      </c>
      <c r="DL107" s="46">
        <f t="shared" si="267"/>
        <v>0</v>
      </c>
      <c r="DM107" s="46">
        <f t="shared" si="268"/>
        <v>0</v>
      </c>
      <c r="DN107" s="46">
        <f t="shared" si="269"/>
        <v>0</v>
      </c>
      <c r="DO107" s="46">
        <f t="shared" si="270"/>
        <v>0</v>
      </c>
      <c r="DP107" s="46">
        <f t="shared" si="271"/>
        <v>0</v>
      </c>
      <c r="DQ107" s="46">
        <f t="shared" si="272"/>
        <v>0</v>
      </c>
      <c r="DR107" s="46">
        <f t="shared" si="273"/>
        <v>0</v>
      </c>
      <c r="DS107" s="46">
        <f t="shared" si="274"/>
        <v>0</v>
      </c>
      <c r="DT107" s="46">
        <f t="shared" si="275"/>
        <v>0</v>
      </c>
      <c r="DU107" s="46">
        <f t="shared" si="276"/>
        <v>0</v>
      </c>
      <c r="DV107" s="46">
        <f t="shared" si="277"/>
        <v>0</v>
      </c>
      <c r="DW107" s="46">
        <f t="shared" si="278"/>
        <v>0</v>
      </c>
      <c r="DX107" s="46">
        <f t="shared" si="279"/>
        <v>0</v>
      </c>
      <c r="DY107" s="46">
        <f t="shared" si="280"/>
        <v>0</v>
      </c>
      <c r="DZ107" s="45">
        <f t="shared" si="281"/>
        <v>0</v>
      </c>
      <c r="EA107" s="45">
        <f t="shared" si="282"/>
        <v>0</v>
      </c>
      <c r="EB107" s="45">
        <f t="shared" si="283"/>
        <v>0</v>
      </c>
      <c r="EC107" s="45">
        <f t="shared" si="284"/>
        <v>0</v>
      </c>
      <c r="ED107" s="45">
        <f t="shared" si="285"/>
        <v>0</v>
      </c>
      <c r="EE107" s="45">
        <f t="shared" si="286"/>
        <v>0</v>
      </c>
      <c r="EF107" s="45">
        <f t="shared" si="287"/>
        <v>26</v>
      </c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>
        <f t="shared" si="155"/>
        <v>101</v>
      </c>
      <c r="B108" s="1" t="s">
        <v>106</v>
      </c>
      <c r="C108" s="15"/>
      <c r="D108" s="32">
        <f>CY108-SUM($DA108:CHOOSE($DA$8,$DA108,$DB108,$DC108,$DD108,$DE108,$DF108,$DG108,$DH108,$DI108,$DJ108,$DK108,$DL108,$DM108,$DN108,$DO108,$DP108,$DQ108,$DR108,$DS108,$DT108,$DU108,$DV108,$DW108,$DX108))</f>
        <v>24</v>
      </c>
      <c r="E108" s="15"/>
      <c r="F108" s="47">
        <v>0</v>
      </c>
      <c r="G108" s="41">
        <v>0</v>
      </c>
      <c r="H108" s="49">
        <v>0</v>
      </c>
      <c r="I108" s="41">
        <v>0</v>
      </c>
      <c r="J108" s="49">
        <v>0</v>
      </c>
      <c r="K108" s="41">
        <v>0</v>
      </c>
      <c r="L108" s="49">
        <v>0</v>
      </c>
      <c r="M108" s="61">
        <v>0</v>
      </c>
      <c r="N108" s="49">
        <v>0</v>
      </c>
      <c r="O108" s="50">
        <v>0</v>
      </c>
      <c r="P108" s="49">
        <v>0</v>
      </c>
      <c r="Q108" s="41">
        <v>0</v>
      </c>
      <c r="R108" s="47">
        <v>0</v>
      </c>
      <c r="S108" s="41">
        <v>0</v>
      </c>
      <c r="T108" s="49">
        <v>0</v>
      </c>
      <c r="U108" s="41">
        <v>0</v>
      </c>
      <c r="V108" s="49">
        <v>0</v>
      </c>
      <c r="W108" s="41">
        <v>0</v>
      </c>
      <c r="X108" s="49">
        <v>0</v>
      </c>
      <c r="Y108" s="41">
        <v>0</v>
      </c>
      <c r="Z108" s="49">
        <v>0</v>
      </c>
      <c r="AA108" s="41">
        <v>0</v>
      </c>
      <c r="AB108" s="47">
        <v>0</v>
      </c>
      <c r="AC108" s="41">
        <v>0</v>
      </c>
      <c r="AD108" s="49">
        <v>0</v>
      </c>
      <c r="AE108" s="41">
        <v>0</v>
      </c>
      <c r="AF108" s="49">
        <v>0</v>
      </c>
      <c r="AG108" s="41">
        <v>0</v>
      </c>
      <c r="AH108" s="49">
        <v>0</v>
      </c>
      <c r="AI108" s="41">
        <v>0</v>
      </c>
      <c r="AJ108" s="49">
        <v>0</v>
      </c>
      <c r="AK108" s="41">
        <v>0</v>
      </c>
      <c r="AL108" s="49">
        <v>0</v>
      </c>
      <c r="AM108" s="50">
        <v>0</v>
      </c>
      <c r="AN108" s="49">
        <v>0</v>
      </c>
      <c r="AO108" s="41">
        <v>0</v>
      </c>
      <c r="AP108" s="49">
        <v>0</v>
      </c>
      <c r="AQ108" s="41">
        <v>0</v>
      </c>
      <c r="AR108" s="49">
        <v>0</v>
      </c>
      <c r="AS108" s="41">
        <v>0</v>
      </c>
      <c r="AT108" s="49">
        <v>0</v>
      </c>
      <c r="AU108" s="41">
        <v>0</v>
      </c>
      <c r="AV108" s="49">
        <v>0</v>
      </c>
      <c r="AW108" s="41">
        <v>0</v>
      </c>
      <c r="AX108" s="49">
        <v>0</v>
      </c>
      <c r="AY108" s="41">
        <v>0</v>
      </c>
      <c r="AZ108" s="49">
        <v>0</v>
      </c>
      <c r="BA108" s="41">
        <v>0</v>
      </c>
      <c r="BB108" s="49">
        <v>0</v>
      </c>
      <c r="BC108" s="41">
        <v>0</v>
      </c>
      <c r="BD108" s="49">
        <v>0</v>
      </c>
      <c r="BE108" s="41">
        <v>0</v>
      </c>
      <c r="BF108" s="49">
        <v>0</v>
      </c>
      <c r="BG108" s="41">
        <v>0</v>
      </c>
      <c r="BH108" s="49">
        <v>0</v>
      </c>
      <c r="BI108" s="41">
        <v>0</v>
      </c>
      <c r="BJ108" s="49">
        <v>0</v>
      </c>
      <c r="BK108" s="41">
        <v>0</v>
      </c>
      <c r="BL108" s="49">
        <v>0</v>
      </c>
      <c r="BM108" s="41">
        <v>0</v>
      </c>
      <c r="BN108" s="49">
        <v>0</v>
      </c>
      <c r="BO108" s="50">
        <v>0</v>
      </c>
      <c r="BP108" s="56">
        <v>27</v>
      </c>
      <c r="BQ108" s="57">
        <f t="shared" si="222"/>
        <v>24</v>
      </c>
      <c r="BR108" s="42"/>
      <c r="BS108" s="43">
        <f t="shared" si="223"/>
        <v>0</v>
      </c>
      <c r="BT108" s="43">
        <f t="shared" si="224"/>
        <v>0</v>
      </c>
      <c r="BU108" s="43">
        <f t="shared" si="225"/>
        <v>0</v>
      </c>
      <c r="BV108" s="43">
        <f t="shared" si="226"/>
        <v>0</v>
      </c>
      <c r="BW108" s="43">
        <f t="shared" si="227"/>
        <v>0</v>
      </c>
      <c r="BX108" s="43">
        <f t="shared" si="228"/>
        <v>0</v>
      </c>
      <c r="BY108" s="43">
        <f t="shared" si="229"/>
        <v>0</v>
      </c>
      <c r="BZ108" s="43">
        <f t="shared" si="230"/>
        <v>0</v>
      </c>
      <c r="CA108" s="43">
        <f t="shared" si="231"/>
        <v>0</v>
      </c>
      <c r="CB108" s="43">
        <f t="shared" si="232"/>
        <v>0</v>
      </c>
      <c r="CC108" s="43">
        <f t="shared" si="233"/>
        <v>0</v>
      </c>
      <c r="CD108" s="43">
        <f t="shared" si="234"/>
        <v>0</v>
      </c>
      <c r="CE108" s="43">
        <f t="shared" si="235"/>
        <v>0</v>
      </c>
      <c r="CF108" s="43">
        <f t="shared" si="236"/>
        <v>0</v>
      </c>
      <c r="CG108" s="43">
        <f t="shared" si="237"/>
        <v>0</v>
      </c>
      <c r="CH108" s="43">
        <f t="shared" si="238"/>
        <v>0</v>
      </c>
      <c r="CI108" s="43">
        <f t="shared" si="239"/>
        <v>0</v>
      </c>
      <c r="CJ108" s="43">
        <f t="shared" si="240"/>
        <v>0</v>
      </c>
      <c r="CK108" s="43">
        <f t="shared" si="241"/>
        <v>0</v>
      </c>
      <c r="CL108" s="43">
        <f t="shared" si="242"/>
        <v>0</v>
      </c>
      <c r="CM108" s="43">
        <f t="shared" si="243"/>
        <v>0</v>
      </c>
      <c r="CN108" s="43">
        <f t="shared" si="244"/>
        <v>0</v>
      </c>
      <c r="CO108" s="43">
        <f t="shared" si="245"/>
        <v>0</v>
      </c>
      <c r="CP108" s="43">
        <f t="shared" si="246"/>
        <v>0</v>
      </c>
      <c r="CQ108" s="43">
        <f t="shared" si="247"/>
        <v>0</v>
      </c>
      <c r="CR108" s="43">
        <f t="shared" si="248"/>
        <v>0</v>
      </c>
      <c r="CS108" s="43">
        <f t="shared" si="249"/>
        <v>0</v>
      </c>
      <c r="CT108" s="43">
        <f t="shared" si="250"/>
        <v>0</v>
      </c>
      <c r="CU108" s="43">
        <f t="shared" si="251"/>
        <v>0</v>
      </c>
      <c r="CV108" s="43">
        <f t="shared" si="252"/>
        <v>0</v>
      </c>
      <c r="CW108" s="43">
        <f t="shared" si="253"/>
        <v>0</v>
      </c>
      <c r="CX108" s="43">
        <f t="shared" si="254"/>
        <v>24</v>
      </c>
      <c r="CY108" s="44">
        <f t="shared" si="255"/>
        <v>24</v>
      </c>
      <c r="CZ108" s="45"/>
      <c r="DA108" s="46">
        <f t="shared" si="256"/>
        <v>0</v>
      </c>
      <c r="DB108" s="46">
        <f t="shared" si="257"/>
        <v>0</v>
      </c>
      <c r="DC108" s="46">
        <f t="shared" si="258"/>
        <v>0</v>
      </c>
      <c r="DD108" s="46">
        <f t="shared" si="259"/>
        <v>0</v>
      </c>
      <c r="DE108" s="46">
        <f t="shared" si="260"/>
        <v>0</v>
      </c>
      <c r="DF108" s="46">
        <f t="shared" si="261"/>
        <v>0</v>
      </c>
      <c r="DG108" s="46">
        <f t="shared" si="262"/>
        <v>0</v>
      </c>
      <c r="DH108" s="46">
        <f t="shared" si="263"/>
        <v>0</v>
      </c>
      <c r="DI108" s="46">
        <f t="shared" si="264"/>
        <v>0</v>
      </c>
      <c r="DJ108" s="46">
        <f t="shared" si="265"/>
        <v>0</v>
      </c>
      <c r="DK108" s="46">
        <f t="shared" si="266"/>
        <v>0</v>
      </c>
      <c r="DL108" s="46">
        <f t="shared" si="267"/>
        <v>0</v>
      </c>
      <c r="DM108" s="46">
        <f t="shared" si="268"/>
        <v>0</v>
      </c>
      <c r="DN108" s="46">
        <f t="shared" si="269"/>
        <v>0</v>
      </c>
      <c r="DO108" s="46">
        <f t="shared" si="270"/>
        <v>0</v>
      </c>
      <c r="DP108" s="46">
        <f t="shared" si="271"/>
        <v>0</v>
      </c>
      <c r="DQ108" s="46">
        <f t="shared" si="272"/>
        <v>0</v>
      </c>
      <c r="DR108" s="46">
        <f t="shared" si="273"/>
        <v>0</v>
      </c>
      <c r="DS108" s="46">
        <f t="shared" si="274"/>
        <v>0</v>
      </c>
      <c r="DT108" s="46">
        <f t="shared" si="275"/>
        <v>0</v>
      </c>
      <c r="DU108" s="46">
        <f t="shared" si="276"/>
        <v>0</v>
      </c>
      <c r="DV108" s="46">
        <f t="shared" si="277"/>
        <v>0</v>
      </c>
      <c r="DW108" s="46">
        <f t="shared" si="278"/>
        <v>0</v>
      </c>
      <c r="DX108" s="46">
        <f t="shared" si="279"/>
        <v>0</v>
      </c>
      <c r="DY108" s="46">
        <f t="shared" si="280"/>
        <v>0</v>
      </c>
      <c r="DZ108" s="45">
        <f t="shared" si="281"/>
        <v>0</v>
      </c>
      <c r="EA108" s="45">
        <f t="shared" si="282"/>
        <v>0</v>
      </c>
      <c r="EB108" s="45">
        <f t="shared" si="283"/>
        <v>0</v>
      </c>
      <c r="EC108" s="45">
        <f t="shared" si="284"/>
        <v>0</v>
      </c>
      <c r="ED108" s="45">
        <f t="shared" si="285"/>
        <v>0</v>
      </c>
      <c r="EE108" s="45">
        <f t="shared" si="286"/>
        <v>0</v>
      </c>
      <c r="EF108" s="45">
        <f t="shared" si="287"/>
        <v>24</v>
      </c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>
        <f t="shared" si="155"/>
        <v>102</v>
      </c>
      <c r="B109" s="1" t="s">
        <v>107</v>
      </c>
      <c r="C109" s="15"/>
      <c r="D109" s="32">
        <f>CY109-SUM($DA109:CHOOSE($DA$8,$DA109,$DB109,$DC109,$DD109,$DE109,$DF109,$DG109,$DH109,$DI109,$DJ109,$DK109,$DL109,$DM109,$DN109,$DO109,$DP109,$DQ109,$DR109,$DS109,$DT109,$DU109,$DV109,$DW109,$DX109))</f>
        <v>23</v>
      </c>
      <c r="E109" s="15"/>
      <c r="F109" s="47">
        <v>0</v>
      </c>
      <c r="G109" s="41">
        <v>0</v>
      </c>
      <c r="H109" s="49">
        <v>0</v>
      </c>
      <c r="I109" s="41">
        <v>0</v>
      </c>
      <c r="J109" s="49">
        <v>0</v>
      </c>
      <c r="K109" s="41">
        <v>0</v>
      </c>
      <c r="L109" s="49">
        <v>0</v>
      </c>
      <c r="M109" s="61">
        <v>0</v>
      </c>
      <c r="N109" s="49">
        <v>0</v>
      </c>
      <c r="O109" s="50">
        <v>0</v>
      </c>
      <c r="P109" s="49">
        <v>0</v>
      </c>
      <c r="Q109" s="41">
        <v>0</v>
      </c>
      <c r="R109" s="47">
        <v>0</v>
      </c>
      <c r="S109" s="41">
        <v>0</v>
      </c>
      <c r="T109" s="49">
        <v>0</v>
      </c>
      <c r="U109" s="41">
        <v>0</v>
      </c>
      <c r="V109" s="49">
        <v>0</v>
      </c>
      <c r="W109" s="41">
        <v>0</v>
      </c>
      <c r="X109" s="49">
        <v>0</v>
      </c>
      <c r="Y109" s="41">
        <v>0</v>
      </c>
      <c r="Z109" s="49">
        <v>0</v>
      </c>
      <c r="AA109" s="41">
        <v>0</v>
      </c>
      <c r="AB109" s="47">
        <v>0</v>
      </c>
      <c r="AC109" s="41">
        <v>0</v>
      </c>
      <c r="AD109" s="49">
        <v>0</v>
      </c>
      <c r="AE109" s="41">
        <v>0</v>
      </c>
      <c r="AF109" s="49">
        <v>0</v>
      </c>
      <c r="AG109" s="41">
        <v>0</v>
      </c>
      <c r="AH109" s="49">
        <v>0</v>
      </c>
      <c r="AI109" s="41">
        <v>0</v>
      </c>
      <c r="AJ109" s="49">
        <v>0</v>
      </c>
      <c r="AK109" s="41">
        <v>0</v>
      </c>
      <c r="AL109" s="49">
        <v>0</v>
      </c>
      <c r="AM109" s="50">
        <v>0</v>
      </c>
      <c r="AN109" s="49">
        <v>0</v>
      </c>
      <c r="AO109" s="41">
        <v>0</v>
      </c>
      <c r="AP109" s="49">
        <v>0</v>
      </c>
      <c r="AQ109" s="41">
        <v>0</v>
      </c>
      <c r="AR109" s="49">
        <v>0</v>
      </c>
      <c r="AS109" s="41">
        <v>0</v>
      </c>
      <c r="AT109" s="49">
        <v>0</v>
      </c>
      <c r="AU109" s="41">
        <v>0</v>
      </c>
      <c r="AV109" s="49">
        <v>0</v>
      </c>
      <c r="AW109" s="41">
        <v>0</v>
      </c>
      <c r="AX109" s="49">
        <v>0</v>
      </c>
      <c r="AY109" s="41">
        <v>0</v>
      </c>
      <c r="AZ109" s="49">
        <v>0</v>
      </c>
      <c r="BA109" s="41">
        <v>0</v>
      </c>
      <c r="BB109" s="49">
        <v>0</v>
      </c>
      <c r="BC109" s="41">
        <v>0</v>
      </c>
      <c r="BD109" s="49">
        <v>0</v>
      </c>
      <c r="BE109" s="41">
        <v>0</v>
      </c>
      <c r="BF109" s="49">
        <v>0</v>
      </c>
      <c r="BG109" s="41">
        <v>0</v>
      </c>
      <c r="BH109" s="49">
        <v>0</v>
      </c>
      <c r="BI109" s="41">
        <v>0</v>
      </c>
      <c r="BJ109" s="49">
        <v>0</v>
      </c>
      <c r="BK109" s="41">
        <v>0</v>
      </c>
      <c r="BL109" s="49">
        <v>0</v>
      </c>
      <c r="BM109" s="41">
        <v>0</v>
      </c>
      <c r="BN109" s="49">
        <v>0</v>
      </c>
      <c r="BO109" s="50">
        <v>0</v>
      </c>
      <c r="BP109" s="56">
        <v>28</v>
      </c>
      <c r="BQ109" s="57">
        <f t="shared" si="222"/>
        <v>23</v>
      </c>
      <c r="BR109" s="42"/>
      <c r="BS109" s="43">
        <f t="shared" si="223"/>
        <v>0</v>
      </c>
      <c r="BT109" s="43">
        <f t="shared" si="224"/>
        <v>0</v>
      </c>
      <c r="BU109" s="43">
        <f t="shared" si="225"/>
        <v>0</v>
      </c>
      <c r="BV109" s="43">
        <f t="shared" si="226"/>
        <v>0</v>
      </c>
      <c r="BW109" s="43">
        <f t="shared" si="227"/>
        <v>0</v>
      </c>
      <c r="BX109" s="43">
        <f t="shared" si="228"/>
        <v>0</v>
      </c>
      <c r="BY109" s="43">
        <f t="shared" si="229"/>
        <v>0</v>
      </c>
      <c r="BZ109" s="43">
        <f t="shared" si="230"/>
        <v>0</v>
      </c>
      <c r="CA109" s="43">
        <f t="shared" si="231"/>
        <v>0</v>
      </c>
      <c r="CB109" s="43">
        <f t="shared" si="232"/>
        <v>0</v>
      </c>
      <c r="CC109" s="43">
        <f t="shared" si="233"/>
        <v>0</v>
      </c>
      <c r="CD109" s="43">
        <f t="shared" si="234"/>
        <v>0</v>
      </c>
      <c r="CE109" s="43">
        <f t="shared" si="235"/>
        <v>0</v>
      </c>
      <c r="CF109" s="43">
        <f t="shared" si="236"/>
        <v>0</v>
      </c>
      <c r="CG109" s="43">
        <f t="shared" si="237"/>
        <v>0</v>
      </c>
      <c r="CH109" s="43">
        <f t="shared" si="238"/>
        <v>0</v>
      </c>
      <c r="CI109" s="43">
        <f t="shared" si="239"/>
        <v>0</v>
      </c>
      <c r="CJ109" s="43">
        <f t="shared" si="240"/>
        <v>0</v>
      </c>
      <c r="CK109" s="43">
        <f t="shared" si="241"/>
        <v>0</v>
      </c>
      <c r="CL109" s="43">
        <f t="shared" si="242"/>
        <v>0</v>
      </c>
      <c r="CM109" s="43">
        <f t="shared" si="243"/>
        <v>0</v>
      </c>
      <c r="CN109" s="43">
        <f t="shared" si="244"/>
        <v>0</v>
      </c>
      <c r="CO109" s="43">
        <f t="shared" si="245"/>
        <v>0</v>
      </c>
      <c r="CP109" s="43">
        <f t="shared" si="246"/>
        <v>0</v>
      </c>
      <c r="CQ109" s="43">
        <f t="shared" si="247"/>
        <v>0</v>
      </c>
      <c r="CR109" s="43">
        <f t="shared" si="248"/>
        <v>0</v>
      </c>
      <c r="CS109" s="43">
        <f t="shared" si="249"/>
        <v>0</v>
      </c>
      <c r="CT109" s="43">
        <f t="shared" si="250"/>
        <v>0</v>
      </c>
      <c r="CU109" s="43">
        <f t="shared" si="251"/>
        <v>0</v>
      </c>
      <c r="CV109" s="43">
        <f t="shared" si="252"/>
        <v>0</v>
      </c>
      <c r="CW109" s="43">
        <f t="shared" si="253"/>
        <v>0</v>
      </c>
      <c r="CX109" s="43">
        <f t="shared" si="254"/>
        <v>23</v>
      </c>
      <c r="CY109" s="44">
        <f t="shared" si="255"/>
        <v>23</v>
      </c>
      <c r="CZ109" s="45"/>
      <c r="DA109" s="46">
        <f t="shared" si="256"/>
        <v>0</v>
      </c>
      <c r="DB109" s="46">
        <f t="shared" si="257"/>
        <v>0</v>
      </c>
      <c r="DC109" s="46">
        <f t="shared" si="258"/>
        <v>0</v>
      </c>
      <c r="DD109" s="46">
        <f t="shared" si="259"/>
        <v>0</v>
      </c>
      <c r="DE109" s="46">
        <f t="shared" si="260"/>
        <v>0</v>
      </c>
      <c r="DF109" s="46">
        <f t="shared" si="261"/>
        <v>0</v>
      </c>
      <c r="DG109" s="46">
        <f t="shared" si="262"/>
        <v>0</v>
      </c>
      <c r="DH109" s="46">
        <f t="shared" si="263"/>
        <v>0</v>
      </c>
      <c r="DI109" s="46">
        <f t="shared" si="264"/>
        <v>0</v>
      </c>
      <c r="DJ109" s="46">
        <f t="shared" si="265"/>
        <v>0</v>
      </c>
      <c r="DK109" s="46">
        <f t="shared" si="266"/>
        <v>0</v>
      </c>
      <c r="DL109" s="46">
        <f t="shared" si="267"/>
        <v>0</v>
      </c>
      <c r="DM109" s="46">
        <f t="shared" si="268"/>
        <v>0</v>
      </c>
      <c r="DN109" s="46">
        <f t="shared" si="269"/>
        <v>0</v>
      </c>
      <c r="DO109" s="46">
        <f t="shared" si="270"/>
        <v>0</v>
      </c>
      <c r="DP109" s="46">
        <f t="shared" si="271"/>
        <v>0</v>
      </c>
      <c r="DQ109" s="46">
        <f t="shared" si="272"/>
        <v>0</v>
      </c>
      <c r="DR109" s="46">
        <f t="shared" si="273"/>
        <v>0</v>
      </c>
      <c r="DS109" s="46">
        <f t="shared" si="274"/>
        <v>0</v>
      </c>
      <c r="DT109" s="46">
        <f t="shared" si="275"/>
        <v>0</v>
      </c>
      <c r="DU109" s="46">
        <f t="shared" si="276"/>
        <v>0</v>
      </c>
      <c r="DV109" s="46">
        <f t="shared" si="277"/>
        <v>0</v>
      </c>
      <c r="DW109" s="46">
        <f t="shared" si="278"/>
        <v>0</v>
      </c>
      <c r="DX109" s="46">
        <f t="shared" si="279"/>
        <v>0</v>
      </c>
      <c r="DY109" s="46">
        <f t="shared" si="280"/>
        <v>0</v>
      </c>
      <c r="DZ109" s="45">
        <f t="shared" si="281"/>
        <v>0</v>
      </c>
      <c r="EA109" s="45">
        <f t="shared" si="282"/>
        <v>0</v>
      </c>
      <c r="EB109" s="45">
        <f t="shared" si="283"/>
        <v>0</v>
      </c>
      <c r="EC109" s="45">
        <f t="shared" si="284"/>
        <v>0</v>
      </c>
      <c r="ED109" s="45">
        <f t="shared" si="285"/>
        <v>0</v>
      </c>
      <c r="EE109" s="45">
        <f t="shared" si="286"/>
        <v>0</v>
      </c>
      <c r="EF109" s="45">
        <f t="shared" si="287"/>
        <v>23</v>
      </c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>
        <f t="shared" si="155"/>
        <v>103</v>
      </c>
      <c r="B110" s="1" t="s">
        <v>108</v>
      </c>
      <c r="C110" s="15"/>
      <c r="D110" s="32">
        <f>CY110-SUM($DA110:CHOOSE($DA$8,$DA110,$DB110,$DC110,$DD110,$DE110,$DF110,$DG110,$DH110,$DI110,$DJ110,$DK110,$DL110,$DM110,$DN110,$DO110,$DP110,$DQ110,$DR110,$DS110,$DT110,$DU110,$DV110,$DW110,$DX110))</f>
        <v>22</v>
      </c>
      <c r="E110" s="15"/>
      <c r="F110" s="47">
        <v>0</v>
      </c>
      <c r="G110" s="41">
        <v>0</v>
      </c>
      <c r="H110" s="49">
        <v>0</v>
      </c>
      <c r="I110" s="41">
        <v>0</v>
      </c>
      <c r="J110" s="49">
        <v>0</v>
      </c>
      <c r="K110" s="41">
        <v>0</v>
      </c>
      <c r="L110" s="49">
        <v>0</v>
      </c>
      <c r="M110" s="61">
        <v>0</v>
      </c>
      <c r="N110" s="49">
        <v>0</v>
      </c>
      <c r="O110" s="50">
        <v>0</v>
      </c>
      <c r="P110" s="49">
        <v>0</v>
      </c>
      <c r="Q110" s="41">
        <v>0</v>
      </c>
      <c r="R110" s="47">
        <v>0</v>
      </c>
      <c r="S110" s="41">
        <v>0</v>
      </c>
      <c r="T110" s="49">
        <v>0</v>
      </c>
      <c r="U110" s="41">
        <v>0</v>
      </c>
      <c r="V110" s="49">
        <v>0</v>
      </c>
      <c r="W110" s="41">
        <v>0</v>
      </c>
      <c r="X110" s="49">
        <v>0</v>
      </c>
      <c r="Y110" s="41">
        <v>0</v>
      </c>
      <c r="Z110" s="49">
        <v>0</v>
      </c>
      <c r="AA110" s="41">
        <v>0</v>
      </c>
      <c r="AB110" s="47">
        <v>0</v>
      </c>
      <c r="AC110" s="41">
        <v>0</v>
      </c>
      <c r="AD110" s="49">
        <v>0</v>
      </c>
      <c r="AE110" s="41">
        <v>0</v>
      </c>
      <c r="AF110" s="49">
        <v>0</v>
      </c>
      <c r="AG110" s="41">
        <v>0</v>
      </c>
      <c r="AH110" s="49">
        <v>0</v>
      </c>
      <c r="AI110" s="41">
        <v>0</v>
      </c>
      <c r="AJ110" s="49">
        <v>0</v>
      </c>
      <c r="AK110" s="41">
        <v>0</v>
      </c>
      <c r="AL110" s="49">
        <v>0</v>
      </c>
      <c r="AM110" s="50">
        <v>0</v>
      </c>
      <c r="AN110" s="49">
        <v>0</v>
      </c>
      <c r="AO110" s="41">
        <v>0</v>
      </c>
      <c r="AP110" s="49">
        <v>0</v>
      </c>
      <c r="AQ110" s="41">
        <v>0</v>
      </c>
      <c r="AR110" s="49">
        <v>0</v>
      </c>
      <c r="AS110" s="41">
        <v>0</v>
      </c>
      <c r="AT110" s="49">
        <v>0</v>
      </c>
      <c r="AU110" s="41">
        <v>0</v>
      </c>
      <c r="AV110" s="49">
        <v>0</v>
      </c>
      <c r="AW110" s="41">
        <v>0</v>
      </c>
      <c r="AX110" s="49">
        <v>0</v>
      </c>
      <c r="AY110" s="41">
        <v>0</v>
      </c>
      <c r="AZ110" s="49">
        <v>0</v>
      </c>
      <c r="BA110" s="41">
        <v>0</v>
      </c>
      <c r="BB110" s="49">
        <v>0</v>
      </c>
      <c r="BC110" s="41">
        <v>0</v>
      </c>
      <c r="BD110" s="49">
        <v>0</v>
      </c>
      <c r="BE110" s="41">
        <v>0</v>
      </c>
      <c r="BF110" s="49">
        <v>0</v>
      </c>
      <c r="BG110" s="41">
        <v>0</v>
      </c>
      <c r="BH110" s="49">
        <v>0</v>
      </c>
      <c r="BI110" s="41">
        <v>0</v>
      </c>
      <c r="BJ110" s="49">
        <v>0</v>
      </c>
      <c r="BK110" s="41">
        <v>0</v>
      </c>
      <c r="BL110" s="49">
        <v>0</v>
      </c>
      <c r="BM110" s="41">
        <v>0</v>
      </c>
      <c r="BN110" s="49">
        <v>0</v>
      </c>
      <c r="BO110" s="50">
        <v>0</v>
      </c>
      <c r="BP110" s="56">
        <v>29</v>
      </c>
      <c r="BQ110" s="57">
        <f t="shared" si="222"/>
        <v>22</v>
      </c>
      <c r="BR110" s="42"/>
      <c r="BS110" s="43">
        <f t="shared" si="223"/>
        <v>0</v>
      </c>
      <c r="BT110" s="43">
        <f t="shared" si="224"/>
        <v>0</v>
      </c>
      <c r="BU110" s="43">
        <f t="shared" si="225"/>
        <v>0</v>
      </c>
      <c r="BV110" s="43">
        <f t="shared" si="226"/>
        <v>0</v>
      </c>
      <c r="BW110" s="43">
        <f t="shared" si="227"/>
        <v>0</v>
      </c>
      <c r="BX110" s="43">
        <f t="shared" si="228"/>
        <v>0</v>
      </c>
      <c r="BY110" s="43">
        <f t="shared" si="229"/>
        <v>0</v>
      </c>
      <c r="BZ110" s="43">
        <f t="shared" si="230"/>
        <v>0</v>
      </c>
      <c r="CA110" s="43">
        <f t="shared" si="231"/>
        <v>0</v>
      </c>
      <c r="CB110" s="43">
        <f t="shared" si="232"/>
        <v>0</v>
      </c>
      <c r="CC110" s="43">
        <f t="shared" si="233"/>
        <v>0</v>
      </c>
      <c r="CD110" s="43">
        <f t="shared" si="234"/>
        <v>0</v>
      </c>
      <c r="CE110" s="43">
        <f t="shared" si="235"/>
        <v>0</v>
      </c>
      <c r="CF110" s="43">
        <f t="shared" si="236"/>
        <v>0</v>
      </c>
      <c r="CG110" s="43">
        <f t="shared" si="237"/>
        <v>0</v>
      </c>
      <c r="CH110" s="43">
        <f t="shared" si="238"/>
        <v>0</v>
      </c>
      <c r="CI110" s="43">
        <f t="shared" si="239"/>
        <v>0</v>
      </c>
      <c r="CJ110" s="43">
        <f t="shared" si="240"/>
        <v>0</v>
      </c>
      <c r="CK110" s="43">
        <f t="shared" si="241"/>
        <v>0</v>
      </c>
      <c r="CL110" s="43">
        <f t="shared" si="242"/>
        <v>0</v>
      </c>
      <c r="CM110" s="43">
        <f t="shared" si="243"/>
        <v>0</v>
      </c>
      <c r="CN110" s="43">
        <f t="shared" si="244"/>
        <v>0</v>
      </c>
      <c r="CO110" s="43">
        <f t="shared" si="245"/>
        <v>0</v>
      </c>
      <c r="CP110" s="43">
        <f t="shared" si="246"/>
        <v>0</v>
      </c>
      <c r="CQ110" s="43">
        <f t="shared" si="247"/>
        <v>0</v>
      </c>
      <c r="CR110" s="43">
        <f t="shared" si="248"/>
        <v>0</v>
      </c>
      <c r="CS110" s="43">
        <f t="shared" si="249"/>
        <v>0</v>
      </c>
      <c r="CT110" s="43">
        <f t="shared" si="250"/>
        <v>0</v>
      </c>
      <c r="CU110" s="43">
        <f t="shared" si="251"/>
        <v>0</v>
      </c>
      <c r="CV110" s="43">
        <f t="shared" si="252"/>
        <v>0</v>
      </c>
      <c r="CW110" s="43">
        <f t="shared" si="253"/>
        <v>0</v>
      </c>
      <c r="CX110" s="43">
        <f t="shared" si="254"/>
        <v>22</v>
      </c>
      <c r="CY110" s="44">
        <f t="shared" si="255"/>
        <v>22</v>
      </c>
      <c r="CZ110" s="45"/>
      <c r="DA110" s="46">
        <f t="shared" si="256"/>
        <v>0</v>
      </c>
      <c r="DB110" s="46">
        <f t="shared" si="257"/>
        <v>0</v>
      </c>
      <c r="DC110" s="46">
        <f t="shared" si="258"/>
        <v>0</v>
      </c>
      <c r="DD110" s="46">
        <f t="shared" si="259"/>
        <v>0</v>
      </c>
      <c r="DE110" s="46">
        <f t="shared" si="260"/>
        <v>0</v>
      </c>
      <c r="DF110" s="46">
        <f t="shared" si="261"/>
        <v>0</v>
      </c>
      <c r="DG110" s="46">
        <f t="shared" si="262"/>
        <v>0</v>
      </c>
      <c r="DH110" s="46">
        <f t="shared" si="263"/>
        <v>0</v>
      </c>
      <c r="DI110" s="46">
        <f t="shared" si="264"/>
        <v>0</v>
      </c>
      <c r="DJ110" s="46">
        <f t="shared" si="265"/>
        <v>0</v>
      </c>
      <c r="DK110" s="46">
        <f t="shared" si="266"/>
        <v>0</v>
      </c>
      <c r="DL110" s="46">
        <f t="shared" si="267"/>
        <v>0</v>
      </c>
      <c r="DM110" s="46">
        <f t="shared" si="268"/>
        <v>0</v>
      </c>
      <c r="DN110" s="46">
        <f t="shared" si="269"/>
        <v>0</v>
      </c>
      <c r="DO110" s="46">
        <f t="shared" si="270"/>
        <v>0</v>
      </c>
      <c r="DP110" s="46">
        <f t="shared" si="271"/>
        <v>0</v>
      </c>
      <c r="DQ110" s="46">
        <f t="shared" si="272"/>
        <v>0</v>
      </c>
      <c r="DR110" s="46">
        <f t="shared" si="273"/>
        <v>0</v>
      </c>
      <c r="DS110" s="46">
        <f t="shared" si="274"/>
        <v>0</v>
      </c>
      <c r="DT110" s="46">
        <f t="shared" si="275"/>
        <v>0</v>
      </c>
      <c r="DU110" s="46">
        <f t="shared" si="276"/>
        <v>0</v>
      </c>
      <c r="DV110" s="46">
        <f t="shared" si="277"/>
        <v>0</v>
      </c>
      <c r="DW110" s="46">
        <f t="shared" si="278"/>
        <v>0</v>
      </c>
      <c r="DX110" s="46">
        <f t="shared" si="279"/>
        <v>0</v>
      </c>
      <c r="DY110" s="46">
        <f t="shared" si="280"/>
        <v>0</v>
      </c>
      <c r="DZ110" s="45">
        <f t="shared" si="281"/>
        <v>0</v>
      </c>
      <c r="EA110" s="45">
        <f t="shared" si="282"/>
        <v>0</v>
      </c>
      <c r="EB110" s="45">
        <f t="shared" si="283"/>
        <v>0</v>
      </c>
      <c r="EC110" s="45">
        <f t="shared" si="284"/>
        <v>0</v>
      </c>
      <c r="ED110" s="45">
        <f t="shared" si="285"/>
        <v>0</v>
      </c>
      <c r="EE110" s="45">
        <f t="shared" si="286"/>
        <v>0</v>
      </c>
      <c r="EF110" s="45">
        <f t="shared" si="287"/>
        <v>22</v>
      </c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>
        <f t="shared" si="155"/>
        <v>104</v>
      </c>
      <c r="B111" s="1" t="s">
        <v>50</v>
      </c>
      <c r="C111" s="15"/>
      <c r="D111" s="32">
        <f>CY111-SUM($DA111:CHOOSE($DA$8,$DA111,$DB111,$DC111,$DD111,$DE111,$DF111,$DG111,$DH111,$DI111,$DJ111,$DK111,$DL111,$DM111,$DN111,$DO111,$DP111,$DQ111,$DR111,$DS111,$DT111,$DU111,$DV111,$DW111,$DX111))</f>
        <v>6</v>
      </c>
      <c r="E111" s="15"/>
      <c r="F111" s="47">
        <v>0</v>
      </c>
      <c r="G111" s="41">
        <v>0</v>
      </c>
      <c r="H111" s="49">
        <v>0</v>
      </c>
      <c r="I111" s="41">
        <v>0</v>
      </c>
      <c r="J111" s="49">
        <v>0</v>
      </c>
      <c r="K111" s="41">
        <v>0</v>
      </c>
      <c r="L111" s="49">
        <v>0</v>
      </c>
      <c r="M111" s="61">
        <v>0</v>
      </c>
      <c r="N111" s="49">
        <v>0</v>
      </c>
      <c r="O111" s="50">
        <v>0</v>
      </c>
      <c r="P111" s="49">
        <v>0</v>
      </c>
      <c r="Q111" s="41">
        <v>0</v>
      </c>
      <c r="R111" s="47">
        <v>0</v>
      </c>
      <c r="S111" s="41">
        <v>0</v>
      </c>
      <c r="T111" s="49">
        <v>0</v>
      </c>
      <c r="U111" s="41">
        <v>6</v>
      </c>
      <c r="V111" s="49">
        <v>0</v>
      </c>
      <c r="W111" s="41">
        <v>0</v>
      </c>
      <c r="X111" s="49">
        <v>0</v>
      </c>
      <c r="Y111" s="41">
        <v>0</v>
      </c>
      <c r="Z111" s="49">
        <v>0</v>
      </c>
      <c r="AA111" s="41">
        <v>0</v>
      </c>
      <c r="AB111" s="47">
        <v>0</v>
      </c>
      <c r="AC111" s="41">
        <v>0</v>
      </c>
      <c r="AD111" s="49">
        <v>0</v>
      </c>
      <c r="AE111" s="41">
        <v>0</v>
      </c>
      <c r="AF111" s="49">
        <v>0</v>
      </c>
      <c r="AG111" s="41">
        <v>0</v>
      </c>
      <c r="AH111" s="49">
        <v>0</v>
      </c>
      <c r="AI111" s="41">
        <v>0</v>
      </c>
      <c r="AJ111" s="49">
        <v>0</v>
      </c>
      <c r="AK111" s="41">
        <v>0</v>
      </c>
      <c r="AL111" s="49">
        <v>0</v>
      </c>
      <c r="AM111" s="50">
        <v>0</v>
      </c>
      <c r="AN111" s="49">
        <v>0</v>
      </c>
      <c r="AO111" s="41">
        <v>0</v>
      </c>
      <c r="AP111" s="49">
        <v>0</v>
      </c>
      <c r="AQ111" s="41">
        <v>0</v>
      </c>
      <c r="AR111" s="49">
        <v>0</v>
      </c>
      <c r="AS111" s="41">
        <v>0</v>
      </c>
      <c r="AT111" s="49">
        <v>0</v>
      </c>
      <c r="AU111" s="41">
        <v>0</v>
      </c>
      <c r="AV111" s="49">
        <v>0</v>
      </c>
      <c r="AW111" s="41">
        <v>0</v>
      </c>
      <c r="AX111" s="49">
        <v>0</v>
      </c>
      <c r="AY111" s="41">
        <v>0</v>
      </c>
      <c r="AZ111" s="49">
        <v>0</v>
      </c>
      <c r="BA111" s="41">
        <v>0</v>
      </c>
      <c r="BB111" s="49">
        <v>0</v>
      </c>
      <c r="BC111" s="41">
        <v>0</v>
      </c>
      <c r="BD111" s="49">
        <v>0</v>
      </c>
      <c r="BE111" s="41">
        <v>0</v>
      </c>
      <c r="BF111" s="49">
        <v>0</v>
      </c>
      <c r="BG111" s="41">
        <v>0</v>
      </c>
      <c r="BH111" s="49">
        <v>0</v>
      </c>
      <c r="BI111" s="41">
        <v>0</v>
      </c>
      <c r="BJ111" s="49">
        <v>0</v>
      </c>
      <c r="BK111" s="41">
        <v>0</v>
      </c>
      <c r="BL111" s="49">
        <v>0</v>
      </c>
      <c r="BM111" s="41">
        <v>0</v>
      </c>
      <c r="BN111" s="49">
        <v>0</v>
      </c>
      <c r="BO111" s="50">
        <v>0</v>
      </c>
      <c r="BP111" s="74">
        <v>0</v>
      </c>
      <c r="BQ111" s="61">
        <v>0</v>
      </c>
      <c r="BR111" s="42"/>
      <c r="BS111" s="43">
        <f t="shared" si="223"/>
        <v>0</v>
      </c>
      <c r="BT111" s="43">
        <f t="shared" si="224"/>
        <v>0</v>
      </c>
      <c r="BU111" s="43">
        <f t="shared" si="225"/>
        <v>0</v>
      </c>
      <c r="BV111" s="43">
        <f t="shared" si="226"/>
        <v>0</v>
      </c>
      <c r="BW111" s="43">
        <f t="shared" si="227"/>
        <v>0</v>
      </c>
      <c r="BX111" s="43">
        <f t="shared" si="228"/>
        <v>0</v>
      </c>
      <c r="BY111" s="43">
        <f t="shared" si="229"/>
        <v>0</v>
      </c>
      <c r="BZ111" s="43">
        <f t="shared" si="230"/>
        <v>6</v>
      </c>
      <c r="CA111" s="43">
        <f t="shared" si="231"/>
        <v>0</v>
      </c>
      <c r="CB111" s="43">
        <f t="shared" si="232"/>
        <v>0</v>
      </c>
      <c r="CC111" s="43">
        <f t="shared" si="233"/>
        <v>0</v>
      </c>
      <c r="CD111" s="43">
        <f t="shared" si="234"/>
        <v>0</v>
      </c>
      <c r="CE111" s="43">
        <f t="shared" si="235"/>
        <v>0</v>
      </c>
      <c r="CF111" s="43">
        <f t="shared" si="236"/>
        <v>0</v>
      </c>
      <c r="CG111" s="43">
        <f t="shared" si="237"/>
        <v>0</v>
      </c>
      <c r="CH111" s="43">
        <f t="shared" si="238"/>
        <v>0</v>
      </c>
      <c r="CI111" s="43">
        <f t="shared" si="239"/>
        <v>0</v>
      </c>
      <c r="CJ111" s="43">
        <f t="shared" si="240"/>
        <v>0</v>
      </c>
      <c r="CK111" s="43">
        <f t="shared" si="241"/>
        <v>0</v>
      </c>
      <c r="CL111" s="43">
        <f t="shared" si="242"/>
        <v>0</v>
      </c>
      <c r="CM111" s="43">
        <f t="shared" si="243"/>
        <v>0</v>
      </c>
      <c r="CN111" s="43">
        <f t="shared" si="244"/>
        <v>0</v>
      </c>
      <c r="CO111" s="43">
        <f t="shared" si="245"/>
        <v>0</v>
      </c>
      <c r="CP111" s="43">
        <f t="shared" si="246"/>
        <v>0</v>
      </c>
      <c r="CQ111" s="43">
        <f t="shared" si="247"/>
        <v>0</v>
      </c>
      <c r="CR111" s="43">
        <f t="shared" si="248"/>
        <v>0</v>
      </c>
      <c r="CS111" s="43">
        <f t="shared" si="249"/>
        <v>0</v>
      </c>
      <c r="CT111" s="43">
        <f t="shared" si="250"/>
        <v>0</v>
      </c>
      <c r="CU111" s="43">
        <f t="shared" si="251"/>
        <v>0</v>
      </c>
      <c r="CV111" s="43">
        <f t="shared" si="252"/>
        <v>0</v>
      </c>
      <c r="CW111" s="43">
        <f t="shared" si="253"/>
        <v>0</v>
      </c>
      <c r="CX111" s="43">
        <f t="shared" si="254"/>
        <v>0</v>
      </c>
      <c r="CY111" s="44">
        <f t="shared" si="255"/>
        <v>6</v>
      </c>
      <c r="CZ111" s="45"/>
      <c r="DA111" s="46">
        <f t="shared" si="256"/>
        <v>0</v>
      </c>
      <c r="DB111" s="46">
        <f t="shared" si="257"/>
        <v>0</v>
      </c>
      <c r="DC111" s="46">
        <f t="shared" si="258"/>
        <v>0</v>
      </c>
      <c r="DD111" s="46">
        <f t="shared" si="259"/>
        <v>0</v>
      </c>
      <c r="DE111" s="46">
        <f t="shared" si="260"/>
        <v>0</v>
      </c>
      <c r="DF111" s="46">
        <f t="shared" si="261"/>
        <v>0</v>
      </c>
      <c r="DG111" s="46">
        <f t="shared" si="262"/>
        <v>0</v>
      </c>
      <c r="DH111" s="46">
        <f t="shared" si="263"/>
        <v>0</v>
      </c>
      <c r="DI111" s="46">
        <f t="shared" si="264"/>
        <v>0</v>
      </c>
      <c r="DJ111" s="46">
        <f t="shared" si="265"/>
        <v>0</v>
      </c>
      <c r="DK111" s="46">
        <f t="shared" si="266"/>
        <v>0</v>
      </c>
      <c r="DL111" s="46">
        <f t="shared" si="267"/>
        <v>0</v>
      </c>
      <c r="DM111" s="46">
        <f t="shared" si="268"/>
        <v>0</v>
      </c>
      <c r="DN111" s="46">
        <f t="shared" si="269"/>
        <v>0</v>
      </c>
      <c r="DO111" s="46">
        <f t="shared" si="270"/>
        <v>0</v>
      </c>
      <c r="DP111" s="46">
        <f t="shared" si="271"/>
        <v>0</v>
      </c>
      <c r="DQ111" s="46">
        <f t="shared" si="272"/>
        <v>0</v>
      </c>
      <c r="DR111" s="46">
        <f t="shared" si="273"/>
        <v>0</v>
      </c>
      <c r="DS111" s="46">
        <f t="shared" si="274"/>
        <v>0</v>
      </c>
      <c r="DT111" s="46">
        <f t="shared" si="275"/>
        <v>0</v>
      </c>
      <c r="DU111" s="46">
        <f t="shared" si="276"/>
        <v>0</v>
      </c>
      <c r="DV111" s="46">
        <f t="shared" si="277"/>
        <v>0</v>
      </c>
      <c r="DW111" s="46">
        <f t="shared" si="278"/>
        <v>0</v>
      </c>
      <c r="DX111" s="46">
        <f t="shared" si="279"/>
        <v>0</v>
      </c>
      <c r="DY111" s="46">
        <f t="shared" si="280"/>
        <v>0</v>
      </c>
      <c r="DZ111" s="45">
        <f t="shared" si="281"/>
        <v>0</v>
      </c>
      <c r="EA111" s="45">
        <f t="shared" si="282"/>
        <v>0</v>
      </c>
      <c r="EB111" s="45">
        <f t="shared" si="283"/>
        <v>0</v>
      </c>
      <c r="EC111" s="45">
        <f t="shared" si="284"/>
        <v>0</v>
      </c>
      <c r="ED111" s="45">
        <f t="shared" si="285"/>
        <v>0</v>
      </c>
      <c r="EE111" s="45">
        <f t="shared" si="286"/>
        <v>0</v>
      </c>
      <c r="EF111" s="45">
        <f t="shared" si="287"/>
        <v>6</v>
      </c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>
        <f t="shared" si="155"/>
        <v>105</v>
      </c>
      <c r="B112" s="1" t="s">
        <v>54</v>
      </c>
      <c r="C112" s="15"/>
      <c r="D112" s="32">
        <f>CY112-SUM($DA112:CHOOSE($DA$8,$DA112,$DB112,$DC112,$DD112,$DE112,$DF112,$DG112,$DH112,$DI112,$DJ112,$DK112,$DL112,$DM112,$DN112,$DO112,$DP112,$DQ112,$DR112,$DS112,$DT112,$DU112,$DV112,$DW112,$DX112))</f>
        <v>6</v>
      </c>
      <c r="E112" s="15"/>
      <c r="F112" s="47">
        <v>0</v>
      </c>
      <c r="G112" s="41">
        <v>0</v>
      </c>
      <c r="H112" s="49">
        <v>0</v>
      </c>
      <c r="I112" s="41">
        <v>0</v>
      </c>
      <c r="J112" s="49">
        <v>0</v>
      </c>
      <c r="K112" s="41">
        <v>0</v>
      </c>
      <c r="L112" s="49">
        <v>0</v>
      </c>
      <c r="M112" s="61">
        <v>0</v>
      </c>
      <c r="N112" s="49">
        <v>0</v>
      </c>
      <c r="O112" s="50">
        <v>0</v>
      </c>
      <c r="P112" s="49">
        <v>0</v>
      </c>
      <c r="Q112" s="41">
        <v>0</v>
      </c>
      <c r="R112" s="47">
        <v>0</v>
      </c>
      <c r="S112" s="41">
        <v>0</v>
      </c>
      <c r="T112" s="49">
        <v>0</v>
      </c>
      <c r="U112" s="41">
        <v>6</v>
      </c>
      <c r="V112" s="49">
        <v>0</v>
      </c>
      <c r="W112" s="41">
        <v>0</v>
      </c>
      <c r="X112" s="49">
        <v>0</v>
      </c>
      <c r="Y112" s="41">
        <v>0</v>
      </c>
      <c r="Z112" s="49">
        <v>0</v>
      </c>
      <c r="AA112" s="41">
        <v>0</v>
      </c>
      <c r="AB112" s="47">
        <v>0</v>
      </c>
      <c r="AC112" s="41">
        <v>0</v>
      </c>
      <c r="AD112" s="49">
        <v>0</v>
      </c>
      <c r="AE112" s="41">
        <v>0</v>
      </c>
      <c r="AF112" s="49">
        <v>0</v>
      </c>
      <c r="AG112" s="41">
        <v>0</v>
      </c>
      <c r="AH112" s="49">
        <v>0</v>
      </c>
      <c r="AI112" s="41">
        <v>0</v>
      </c>
      <c r="AJ112" s="49">
        <v>0</v>
      </c>
      <c r="AK112" s="41">
        <v>0</v>
      </c>
      <c r="AL112" s="49">
        <v>0</v>
      </c>
      <c r="AM112" s="50">
        <v>0</v>
      </c>
      <c r="AN112" s="49">
        <v>0</v>
      </c>
      <c r="AO112" s="41">
        <v>0</v>
      </c>
      <c r="AP112" s="49">
        <v>0</v>
      </c>
      <c r="AQ112" s="41">
        <v>0</v>
      </c>
      <c r="AR112" s="49">
        <v>0</v>
      </c>
      <c r="AS112" s="41">
        <v>0</v>
      </c>
      <c r="AT112" s="49">
        <v>0</v>
      </c>
      <c r="AU112" s="41">
        <v>0</v>
      </c>
      <c r="AV112" s="49">
        <v>0</v>
      </c>
      <c r="AW112" s="41">
        <v>0</v>
      </c>
      <c r="AX112" s="49">
        <v>0</v>
      </c>
      <c r="AY112" s="41">
        <v>0</v>
      </c>
      <c r="AZ112" s="49">
        <v>0</v>
      </c>
      <c r="BA112" s="41">
        <v>0</v>
      </c>
      <c r="BB112" s="49">
        <v>0</v>
      </c>
      <c r="BC112" s="41">
        <v>0</v>
      </c>
      <c r="BD112" s="49">
        <v>0</v>
      </c>
      <c r="BE112" s="41">
        <v>0</v>
      </c>
      <c r="BF112" s="49">
        <v>0</v>
      </c>
      <c r="BG112" s="41">
        <v>0</v>
      </c>
      <c r="BH112" s="49">
        <v>0</v>
      </c>
      <c r="BI112" s="41">
        <v>0</v>
      </c>
      <c r="BJ112" s="49">
        <v>0</v>
      </c>
      <c r="BK112" s="41">
        <v>0</v>
      </c>
      <c r="BL112" s="49">
        <v>0</v>
      </c>
      <c r="BM112" s="41">
        <v>0</v>
      </c>
      <c r="BN112" s="49">
        <v>0</v>
      </c>
      <c r="BO112" s="50">
        <v>0</v>
      </c>
      <c r="BP112" s="74">
        <v>0</v>
      </c>
      <c r="BQ112" s="61">
        <v>0</v>
      </c>
      <c r="BR112" s="42"/>
      <c r="BS112" s="43">
        <f t="shared" si="223"/>
        <v>0</v>
      </c>
      <c r="BT112" s="43">
        <f t="shared" si="224"/>
        <v>0</v>
      </c>
      <c r="BU112" s="43">
        <f t="shared" si="225"/>
        <v>0</v>
      </c>
      <c r="BV112" s="43">
        <f t="shared" si="226"/>
        <v>0</v>
      </c>
      <c r="BW112" s="43">
        <f t="shared" si="227"/>
        <v>0</v>
      </c>
      <c r="BX112" s="43">
        <f t="shared" si="228"/>
        <v>0</v>
      </c>
      <c r="BY112" s="43">
        <f t="shared" si="229"/>
        <v>0</v>
      </c>
      <c r="BZ112" s="43">
        <f t="shared" si="230"/>
        <v>6</v>
      </c>
      <c r="CA112" s="43">
        <f t="shared" si="231"/>
        <v>0</v>
      </c>
      <c r="CB112" s="43">
        <f t="shared" si="232"/>
        <v>0</v>
      </c>
      <c r="CC112" s="43">
        <f t="shared" si="233"/>
        <v>0</v>
      </c>
      <c r="CD112" s="43">
        <f t="shared" si="234"/>
        <v>0</v>
      </c>
      <c r="CE112" s="43">
        <f t="shared" si="235"/>
        <v>0</v>
      </c>
      <c r="CF112" s="43">
        <f t="shared" si="236"/>
        <v>0</v>
      </c>
      <c r="CG112" s="43">
        <f t="shared" si="237"/>
        <v>0</v>
      </c>
      <c r="CH112" s="43">
        <f t="shared" si="238"/>
        <v>0</v>
      </c>
      <c r="CI112" s="43">
        <f t="shared" si="239"/>
        <v>0</v>
      </c>
      <c r="CJ112" s="43">
        <f t="shared" si="240"/>
        <v>0</v>
      </c>
      <c r="CK112" s="43">
        <f t="shared" si="241"/>
        <v>0</v>
      </c>
      <c r="CL112" s="43">
        <f t="shared" si="242"/>
        <v>0</v>
      </c>
      <c r="CM112" s="43">
        <f t="shared" si="243"/>
        <v>0</v>
      </c>
      <c r="CN112" s="43">
        <f t="shared" si="244"/>
        <v>0</v>
      </c>
      <c r="CO112" s="43">
        <f t="shared" si="245"/>
        <v>0</v>
      </c>
      <c r="CP112" s="43">
        <f t="shared" si="246"/>
        <v>0</v>
      </c>
      <c r="CQ112" s="43">
        <f t="shared" si="247"/>
        <v>0</v>
      </c>
      <c r="CR112" s="43">
        <f t="shared" si="248"/>
        <v>0</v>
      </c>
      <c r="CS112" s="43">
        <f t="shared" si="249"/>
        <v>0</v>
      </c>
      <c r="CT112" s="43">
        <f t="shared" si="250"/>
        <v>0</v>
      </c>
      <c r="CU112" s="43">
        <f t="shared" si="251"/>
        <v>0</v>
      </c>
      <c r="CV112" s="43">
        <f t="shared" si="252"/>
        <v>0</v>
      </c>
      <c r="CW112" s="43">
        <f t="shared" si="253"/>
        <v>0</v>
      </c>
      <c r="CX112" s="43">
        <f t="shared" si="254"/>
        <v>0</v>
      </c>
      <c r="CY112" s="44">
        <f t="shared" si="255"/>
        <v>6</v>
      </c>
      <c r="CZ112" s="45"/>
      <c r="DA112" s="46">
        <f t="shared" si="256"/>
        <v>0</v>
      </c>
      <c r="DB112" s="46">
        <f t="shared" si="257"/>
        <v>0</v>
      </c>
      <c r="DC112" s="46">
        <f t="shared" si="258"/>
        <v>0</v>
      </c>
      <c r="DD112" s="46">
        <f t="shared" si="259"/>
        <v>0</v>
      </c>
      <c r="DE112" s="46">
        <f t="shared" si="260"/>
        <v>0</v>
      </c>
      <c r="DF112" s="46">
        <f t="shared" si="261"/>
        <v>0</v>
      </c>
      <c r="DG112" s="46">
        <f t="shared" si="262"/>
        <v>0</v>
      </c>
      <c r="DH112" s="46">
        <f t="shared" si="263"/>
        <v>0</v>
      </c>
      <c r="DI112" s="46">
        <f t="shared" si="264"/>
        <v>0</v>
      </c>
      <c r="DJ112" s="46">
        <f t="shared" si="265"/>
        <v>0</v>
      </c>
      <c r="DK112" s="46">
        <f t="shared" si="266"/>
        <v>0</v>
      </c>
      <c r="DL112" s="46">
        <f t="shared" si="267"/>
        <v>0</v>
      </c>
      <c r="DM112" s="46">
        <f t="shared" si="268"/>
        <v>0</v>
      </c>
      <c r="DN112" s="46">
        <f t="shared" si="269"/>
        <v>0</v>
      </c>
      <c r="DO112" s="46">
        <f t="shared" si="270"/>
        <v>0</v>
      </c>
      <c r="DP112" s="46">
        <f t="shared" si="271"/>
        <v>0</v>
      </c>
      <c r="DQ112" s="46">
        <f t="shared" si="272"/>
        <v>0</v>
      </c>
      <c r="DR112" s="46">
        <f t="shared" si="273"/>
        <v>0</v>
      </c>
      <c r="DS112" s="46">
        <f t="shared" si="274"/>
        <v>0</v>
      </c>
      <c r="DT112" s="46">
        <f t="shared" si="275"/>
        <v>0</v>
      </c>
      <c r="DU112" s="46">
        <f t="shared" si="276"/>
        <v>0</v>
      </c>
      <c r="DV112" s="46">
        <f t="shared" si="277"/>
        <v>0</v>
      </c>
      <c r="DW112" s="46">
        <f t="shared" si="278"/>
        <v>0</v>
      </c>
      <c r="DX112" s="46">
        <f t="shared" si="279"/>
        <v>0</v>
      </c>
      <c r="DY112" s="46">
        <f t="shared" si="280"/>
        <v>0</v>
      </c>
      <c r="DZ112" s="45">
        <f t="shared" si="281"/>
        <v>0</v>
      </c>
      <c r="EA112" s="45">
        <f t="shared" si="282"/>
        <v>0</v>
      </c>
      <c r="EB112" s="45">
        <f t="shared" si="283"/>
        <v>0</v>
      </c>
      <c r="EC112" s="45">
        <f t="shared" si="284"/>
        <v>0</v>
      </c>
      <c r="ED112" s="45">
        <f t="shared" si="285"/>
        <v>0</v>
      </c>
      <c r="EE112" s="45">
        <f t="shared" si="286"/>
        <v>0</v>
      </c>
      <c r="EF112" s="45">
        <f t="shared" si="287"/>
        <v>6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s="60" customFormat="1" ht="12.75" customHeight="1">
      <c r="A113" s="1">
        <f t="shared" si="155"/>
        <v>106</v>
      </c>
      <c r="B113" s="1" t="s">
        <v>58</v>
      </c>
      <c r="C113" s="15"/>
      <c r="D113" s="32">
        <f>CY113-SUM($DA113:CHOOSE($DA$8,$DA113,$DB113,$DC113,$DD113,$DE113,$DF113,$DG113,$DH113,$DI113,$DJ113,$DK113,$DL113,$DM113,$DN113,$DO113,$DP113,$DQ113,$DR113,$DS113,$DT113,$DU113,$DV113,$DW113,$DX113))</f>
        <v>6</v>
      </c>
      <c r="E113" s="15"/>
      <c r="F113" s="47">
        <v>0</v>
      </c>
      <c r="G113" s="41">
        <v>0</v>
      </c>
      <c r="H113" s="49">
        <v>0</v>
      </c>
      <c r="I113" s="41">
        <v>0</v>
      </c>
      <c r="J113" s="49">
        <v>0</v>
      </c>
      <c r="K113" s="41">
        <v>0</v>
      </c>
      <c r="L113" s="49">
        <v>0</v>
      </c>
      <c r="M113" s="61">
        <v>0</v>
      </c>
      <c r="N113" s="49">
        <v>0</v>
      </c>
      <c r="O113" s="50">
        <v>0</v>
      </c>
      <c r="P113" s="49">
        <v>0</v>
      </c>
      <c r="Q113" s="41">
        <v>0</v>
      </c>
      <c r="R113" s="47">
        <v>0</v>
      </c>
      <c r="S113" s="41">
        <v>0</v>
      </c>
      <c r="T113" s="49">
        <v>0</v>
      </c>
      <c r="U113" s="41">
        <v>6</v>
      </c>
      <c r="V113" s="49">
        <v>0</v>
      </c>
      <c r="W113" s="41">
        <v>0</v>
      </c>
      <c r="X113" s="49">
        <v>0</v>
      </c>
      <c r="Y113" s="41">
        <v>0</v>
      </c>
      <c r="Z113" s="49">
        <v>0</v>
      </c>
      <c r="AA113" s="41">
        <v>0</v>
      </c>
      <c r="AB113" s="47">
        <v>0</v>
      </c>
      <c r="AC113" s="41">
        <v>0</v>
      </c>
      <c r="AD113" s="49">
        <v>0</v>
      </c>
      <c r="AE113" s="41">
        <v>0</v>
      </c>
      <c r="AF113" s="49">
        <v>0</v>
      </c>
      <c r="AG113" s="41">
        <v>0</v>
      </c>
      <c r="AH113" s="49">
        <v>0</v>
      </c>
      <c r="AI113" s="41">
        <v>0</v>
      </c>
      <c r="AJ113" s="49">
        <v>0</v>
      </c>
      <c r="AK113" s="41">
        <v>0</v>
      </c>
      <c r="AL113" s="49">
        <v>0</v>
      </c>
      <c r="AM113" s="50">
        <v>0</v>
      </c>
      <c r="AN113" s="49">
        <v>0</v>
      </c>
      <c r="AO113" s="41">
        <v>0</v>
      </c>
      <c r="AP113" s="49">
        <v>0</v>
      </c>
      <c r="AQ113" s="41">
        <v>0</v>
      </c>
      <c r="AR113" s="49">
        <v>0</v>
      </c>
      <c r="AS113" s="41">
        <v>0</v>
      </c>
      <c r="AT113" s="49">
        <v>0</v>
      </c>
      <c r="AU113" s="41">
        <v>0</v>
      </c>
      <c r="AV113" s="49">
        <v>0</v>
      </c>
      <c r="AW113" s="41">
        <v>0</v>
      </c>
      <c r="AX113" s="49">
        <v>0</v>
      </c>
      <c r="AY113" s="41">
        <v>0</v>
      </c>
      <c r="AZ113" s="49">
        <v>0</v>
      </c>
      <c r="BA113" s="41">
        <v>0</v>
      </c>
      <c r="BB113" s="49">
        <v>0</v>
      </c>
      <c r="BC113" s="41">
        <v>0</v>
      </c>
      <c r="BD113" s="49">
        <v>0</v>
      </c>
      <c r="BE113" s="41">
        <v>0</v>
      </c>
      <c r="BF113" s="49">
        <v>0</v>
      </c>
      <c r="BG113" s="41">
        <v>0</v>
      </c>
      <c r="BH113" s="49">
        <v>0</v>
      </c>
      <c r="BI113" s="41">
        <v>0</v>
      </c>
      <c r="BJ113" s="49">
        <v>0</v>
      </c>
      <c r="BK113" s="41">
        <v>0</v>
      </c>
      <c r="BL113" s="49">
        <v>0</v>
      </c>
      <c r="BM113" s="41">
        <v>0</v>
      </c>
      <c r="BN113" s="49">
        <v>0</v>
      </c>
      <c r="BO113" s="50">
        <v>0</v>
      </c>
      <c r="BP113" s="74">
        <v>0</v>
      </c>
      <c r="BQ113" s="61">
        <v>0</v>
      </c>
      <c r="BR113" s="42"/>
      <c r="BS113" s="43">
        <f t="shared" si="223"/>
        <v>0</v>
      </c>
      <c r="BT113" s="43">
        <f t="shared" si="224"/>
        <v>0</v>
      </c>
      <c r="BU113" s="43">
        <f t="shared" si="225"/>
        <v>0</v>
      </c>
      <c r="BV113" s="43">
        <f t="shared" si="226"/>
        <v>0</v>
      </c>
      <c r="BW113" s="43">
        <f t="shared" si="227"/>
        <v>0</v>
      </c>
      <c r="BX113" s="43">
        <f t="shared" si="228"/>
        <v>0</v>
      </c>
      <c r="BY113" s="43">
        <f t="shared" si="229"/>
        <v>0</v>
      </c>
      <c r="BZ113" s="43">
        <f t="shared" si="230"/>
        <v>6</v>
      </c>
      <c r="CA113" s="43">
        <f t="shared" si="231"/>
        <v>0</v>
      </c>
      <c r="CB113" s="43">
        <f t="shared" si="232"/>
        <v>0</v>
      </c>
      <c r="CC113" s="43">
        <f t="shared" si="233"/>
        <v>0</v>
      </c>
      <c r="CD113" s="43">
        <f t="shared" si="234"/>
        <v>0</v>
      </c>
      <c r="CE113" s="43">
        <f t="shared" si="235"/>
        <v>0</v>
      </c>
      <c r="CF113" s="43">
        <f t="shared" si="236"/>
        <v>0</v>
      </c>
      <c r="CG113" s="43">
        <f t="shared" si="237"/>
        <v>0</v>
      </c>
      <c r="CH113" s="43">
        <f t="shared" si="238"/>
        <v>0</v>
      </c>
      <c r="CI113" s="43">
        <f t="shared" si="239"/>
        <v>0</v>
      </c>
      <c r="CJ113" s="43">
        <f t="shared" si="240"/>
        <v>0</v>
      </c>
      <c r="CK113" s="43">
        <f t="shared" si="241"/>
        <v>0</v>
      </c>
      <c r="CL113" s="43">
        <f t="shared" si="242"/>
        <v>0</v>
      </c>
      <c r="CM113" s="43">
        <f t="shared" si="243"/>
        <v>0</v>
      </c>
      <c r="CN113" s="43">
        <f t="shared" si="244"/>
        <v>0</v>
      </c>
      <c r="CO113" s="43">
        <f t="shared" si="245"/>
        <v>0</v>
      </c>
      <c r="CP113" s="43">
        <f t="shared" si="246"/>
        <v>0</v>
      </c>
      <c r="CQ113" s="43">
        <f t="shared" si="247"/>
        <v>0</v>
      </c>
      <c r="CR113" s="43">
        <f t="shared" si="248"/>
        <v>0</v>
      </c>
      <c r="CS113" s="43">
        <f t="shared" si="249"/>
        <v>0</v>
      </c>
      <c r="CT113" s="43">
        <f t="shared" si="250"/>
        <v>0</v>
      </c>
      <c r="CU113" s="43">
        <f t="shared" si="251"/>
        <v>0</v>
      </c>
      <c r="CV113" s="43">
        <f t="shared" si="252"/>
        <v>0</v>
      </c>
      <c r="CW113" s="43">
        <f t="shared" si="253"/>
        <v>0</v>
      </c>
      <c r="CX113" s="43">
        <f t="shared" si="254"/>
        <v>0</v>
      </c>
      <c r="CY113" s="44">
        <f t="shared" si="255"/>
        <v>6</v>
      </c>
      <c r="CZ113" s="45"/>
      <c r="DA113" s="46">
        <f t="shared" si="256"/>
        <v>0</v>
      </c>
      <c r="DB113" s="46">
        <f t="shared" si="257"/>
        <v>0</v>
      </c>
      <c r="DC113" s="46">
        <f t="shared" si="258"/>
        <v>0</v>
      </c>
      <c r="DD113" s="46">
        <f t="shared" si="259"/>
        <v>0</v>
      </c>
      <c r="DE113" s="46">
        <f t="shared" si="260"/>
        <v>0</v>
      </c>
      <c r="DF113" s="46">
        <f t="shared" si="261"/>
        <v>0</v>
      </c>
      <c r="DG113" s="46">
        <f t="shared" si="262"/>
        <v>0</v>
      </c>
      <c r="DH113" s="46">
        <f t="shared" si="263"/>
        <v>0</v>
      </c>
      <c r="DI113" s="46">
        <f t="shared" si="264"/>
        <v>0</v>
      </c>
      <c r="DJ113" s="46">
        <f t="shared" si="265"/>
        <v>0</v>
      </c>
      <c r="DK113" s="46">
        <f t="shared" si="266"/>
        <v>0</v>
      </c>
      <c r="DL113" s="46">
        <f t="shared" si="267"/>
        <v>0</v>
      </c>
      <c r="DM113" s="46">
        <f t="shared" si="268"/>
        <v>0</v>
      </c>
      <c r="DN113" s="46">
        <f t="shared" si="269"/>
        <v>0</v>
      </c>
      <c r="DO113" s="46">
        <f t="shared" si="270"/>
        <v>0</v>
      </c>
      <c r="DP113" s="46">
        <f t="shared" si="271"/>
        <v>0</v>
      </c>
      <c r="DQ113" s="46">
        <f t="shared" si="272"/>
        <v>0</v>
      </c>
      <c r="DR113" s="46">
        <f t="shared" si="273"/>
        <v>0</v>
      </c>
      <c r="DS113" s="46">
        <f t="shared" si="274"/>
        <v>0</v>
      </c>
      <c r="DT113" s="46">
        <f t="shared" si="275"/>
        <v>0</v>
      </c>
      <c r="DU113" s="46">
        <f t="shared" si="276"/>
        <v>0</v>
      </c>
      <c r="DV113" s="46">
        <f t="shared" si="277"/>
        <v>0</v>
      </c>
      <c r="DW113" s="46">
        <f t="shared" si="278"/>
        <v>0</v>
      </c>
      <c r="DX113" s="46">
        <f t="shared" si="279"/>
        <v>0</v>
      </c>
      <c r="DY113" s="46">
        <f t="shared" si="280"/>
        <v>0</v>
      </c>
      <c r="DZ113" s="45">
        <f t="shared" si="281"/>
        <v>0</v>
      </c>
      <c r="EA113" s="45">
        <f t="shared" si="282"/>
        <v>0</v>
      </c>
      <c r="EB113" s="45">
        <f t="shared" si="283"/>
        <v>0</v>
      </c>
      <c r="EC113" s="45">
        <f t="shared" si="284"/>
        <v>0</v>
      </c>
      <c r="ED113" s="45">
        <f t="shared" si="285"/>
        <v>0</v>
      </c>
      <c r="EE113" s="45">
        <f t="shared" si="286"/>
        <v>0</v>
      </c>
      <c r="EF113" s="45">
        <f t="shared" si="287"/>
        <v>6</v>
      </c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s="60" customFormat="1" ht="12.75" customHeight="1">
      <c r="A114" s="1">
        <f t="shared" si="155"/>
        <v>107</v>
      </c>
      <c r="B114" s="83" t="s">
        <v>36</v>
      </c>
      <c r="C114" s="15"/>
      <c r="D114" s="32">
        <f>CY114-SUM($DA114:CHOOSE($DA$8,$DA114,$DB114,$DC114,$DD114,$DE114,$DF114,$DG114,$DH114,$DI114,$DJ114,$DK114,$DL114,$DM114,$DN114,$DO114,$DP114,$DQ114,$DR114,$DS114,$DT114,$DU114,$DV114,$DW114,$DX114))</f>
        <v>6</v>
      </c>
      <c r="E114" s="15"/>
      <c r="F114" s="47">
        <v>0</v>
      </c>
      <c r="G114" s="71">
        <v>0</v>
      </c>
      <c r="H114" s="68">
        <v>0</v>
      </c>
      <c r="I114" s="71">
        <v>0</v>
      </c>
      <c r="J114" s="68">
        <v>0</v>
      </c>
      <c r="K114" s="71">
        <v>0</v>
      </c>
      <c r="L114" s="68">
        <v>0</v>
      </c>
      <c r="M114" s="61">
        <v>0</v>
      </c>
      <c r="N114" s="49">
        <v>0</v>
      </c>
      <c r="O114" s="50">
        <v>0</v>
      </c>
      <c r="P114" s="49">
        <v>0</v>
      </c>
      <c r="Q114" s="41">
        <v>0</v>
      </c>
      <c r="R114" s="47">
        <v>0</v>
      </c>
      <c r="S114" s="41">
        <v>0</v>
      </c>
      <c r="T114" s="49">
        <v>0</v>
      </c>
      <c r="U114" s="41">
        <v>6</v>
      </c>
      <c r="V114" s="49">
        <v>0</v>
      </c>
      <c r="W114" s="41">
        <v>0</v>
      </c>
      <c r="X114" s="49">
        <v>0</v>
      </c>
      <c r="Y114" s="41">
        <v>0</v>
      </c>
      <c r="Z114" s="49">
        <v>0</v>
      </c>
      <c r="AA114" s="41">
        <v>0</v>
      </c>
      <c r="AB114" s="84">
        <v>0</v>
      </c>
      <c r="AC114" s="88">
        <v>0</v>
      </c>
      <c r="AD114" s="89">
        <v>0</v>
      </c>
      <c r="AE114" s="88">
        <v>0</v>
      </c>
      <c r="AF114" s="89">
        <v>0</v>
      </c>
      <c r="AG114" s="88">
        <v>0</v>
      </c>
      <c r="AH114" s="89">
        <v>0</v>
      </c>
      <c r="AI114" s="88">
        <v>0</v>
      </c>
      <c r="AJ114" s="89">
        <v>0</v>
      </c>
      <c r="AK114" s="88">
        <v>0</v>
      </c>
      <c r="AL114" s="89">
        <v>0</v>
      </c>
      <c r="AM114" s="87">
        <v>0</v>
      </c>
      <c r="AN114" s="89">
        <v>0</v>
      </c>
      <c r="AO114" s="88">
        <v>0</v>
      </c>
      <c r="AP114" s="89">
        <v>0</v>
      </c>
      <c r="AQ114" s="88">
        <v>0</v>
      </c>
      <c r="AR114" s="89">
        <v>0</v>
      </c>
      <c r="AS114" s="88">
        <v>0</v>
      </c>
      <c r="AT114" s="89">
        <v>0</v>
      </c>
      <c r="AU114" s="88">
        <v>0</v>
      </c>
      <c r="AV114" s="89">
        <v>0</v>
      </c>
      <c r="AW114" s="88">
        <v>0</v>
      </c>
      <c r="AX114" s="89">
        <v>0</v>
      </c>
      <c r="AY114" s="88">
        <v>0</v>
      </c>
      <c r="AZ114" s="89">
        <v>0</v>
      </c>
      <c r="BA114" s="88">
        <v>0</v>
      </c>
      <c r="BB114" s="89">
        <v>0</v>
      </c>
      <c r="BC114" s="88">
        <v>0</v>
      </c>
      <c r="BD114" s="89">
        <v>0</v>
      </c>
      <c r="BE114" s="88">
        <v>0</v>
      </c>
      <c r="BF114" s="89">
        <v>0</v>
      </c>
      <c r="BG114" s="88">
        <v>0</v>
      </c>
      <c r="BH114" s="89">
        <v>0</v>
      </c>
      <c r="BI114" s="88">
        <v>0</v>
      </c>
      <c r="BJ114" s="89">
        <v>0</v>
      </c>
      <c r="BK114" s="88">
        <v>0</v>
      </c>
      <c r="BL114" s="89">
        <v>0</v>
      </c>
      <c r="BM114" s="88">
        <v>0</v>
      </c>
      <c r="BN114" s="89">
        <v>0</v>
      </c>
      <c r="BO114" s="87">
        <v>0</v>
      </c>
      <c r="BP114" s="74">
        <v>0</v>
      </c>
      <c r="BQ114" s="61">
        <v>0</v>
      </c>
      <c r="BR114" s="42"/>
      <c r="BS114" s="43">
        <f t="shared" si="223"/>
        <v>0</v>
      </c>
      <c r="BT114" s="43">
        <f t="shared" si="224"/>
        <v>0</v>
      </c>
      <c r="BU114" s="43">
        <f t="shared" si="225"/>
        <v>0</v>
      </c>
      <c r="BV114" s="43">
        <f t="shared" si="226"/>
        <v>0</v>
      </c>
      <c r="BW114" s="43">
        <f t="shared" si="227"/>
        <v>0</v>
      </c>
      <c r="BX114" s="43">
        <f t="shared" si="228"/>
        <v>0</v>
      </c>
      <c r="BY114" s="43">
        <f t="shared" si="229"/>
        <v>0</v>
      </c>
      <c r="BZ114" s="43">
        <f t="shared" si="230"/>
        <v>6</v>
      </c>
      <c r="CA114" s="43">
        <f t="shared" si="231"/>
        <v>0</v>
      </c>
      <c r="CB114" s="43">
        <f t="shared" si="232"/>
        <v>0</v>
      </c>
      <c r="CC114" s="43">
        <f t="shared" si="233"/>
        <v>0</v>
      </c>
      <c r="CD114" s="43">
        <f t="shared" si="234"/>
        <v>0</v>
      </c>
      <c r="CE114" s="43">
        <f t="shared" si="235"/>
        <v>0</v>
      </c>
      <c r="CF114" s="43">
        <f t="shared" si="236"/>
        <v>0</v>
      </c>
      <c r="CG114" s="43">
        <f t="shared" si="237"/>
        <v>0</v>
      </c>
      <c r="CH114" s="43">
        <f t="shared" si="238"/>
        <v>0</v>
      </c>
      <c r="CI114" s="43">
        <f t="shared" si="239"/>
        <v>0</v>
      </c>
      <c r="CJ114" s="43">
        <f t="shared" si="240"/>
        <v>0</v>
      </c>
      <c r="CK114" s="43">
        <f t="shared" si="241"/>
        <v>0</v>
      </c>
      <c r="CL114" s="43">
        <f t="shared" si="242"/>
        <v>0</v>
      </c>
      <c r="CM114" s="43">
        <f t="shared" si="243"/>
        <v>0</v>
      </c>
      <c r="CN114" s="43">
        <f t="shared" si="244"/>
        <v>0</v>
      </c>
      <c r="CO114" s="43">
        <f t="shared" si="245"/>
        <v>0</v>
      </c>
      <c r="CP114" s="43">
        <f t="shared" si="246"/>
        <v>0</v>
      </c>
      <c r="CQ114" s="43">
        <f t="shared" si="247"/>
        <v>0</v>
      </c>
      <c r="CR114" s="43">
        <f t="shared" si="248"/>
        <v>0</v>
      </c>
      <c r="CS114" s="43">
        <f t="shared" si="249"/>
        <v>0</v>
      </c>
      <c r="CT114" s="43">
        <f t="shared" si="250"/>
        <v>0</v>
      </c>
      <c r="CU114" s="43">
        <f t="shared" si="251"/>
        <v>0</v>
      </c>
      <c r="CV114" s="43">
        <f t="shared" si="252"/>
        <v>0</v>
      </c>
      <c r="CW114" s="43">
        <f t="shared" si="253"/>
        <v>0</v>
      </c>
      <c r="CX114" s="43">
        <f t="shared" si="254"/>
        <v>0</v>
      </c>
      <c r="CY114" s="44">
        <f t="shared" si="255"/>
        <v>6</v>
      </c>
      <c r="CZ114" s="45"/>
      <c r="DA114" s="46">
        <f t="shared" si="256"/>
        <v>0</v>
      </c>
      <c r="DB114" s="46">
        <f t="shared" si="257"/>
        <v>0</v>
      </c>
      <c r="DC114" s="46">
        <f t="shared" si="258"/>
        <v>0</v>
      </c>
      <c r="DD114" s="46">
        <f t="shared" si="259"/>
        <v>0</v>
      </c>
      <c r="DE114" s="46">
        <f t="shared" si="260"/>
        <v>0</v>
      </c>
      <c r="DF114" s="46">
        <f t="shared" si="261"/>
        <v>0</v>
      </c>
      <c r="DG114" s="46">
        <f t="shared" si="262"/>
        <v>0</v>
      </c>
      <c r="DH114" s="46">
        <f t="shared" si="263"/>
        <v>0</v>
      </c>
      <c r="DI114" s="46">
        <f t="shared" si="264"/>
        <v>0</v>
      </c>
      <c r="DJ114" s="46">
        <f t="shared" si="265"/>
        <v>0</v>
      </c>
      <c r="DK114" s="46">
        <f t="shared" si="266"/>
        <v>0</v>
      </c>
      <c r="DL114" s="46">
        <f t="shared" si="267"/>
        <v>0</v>
      </c>
      <c r="DM114" s="46">
        <f t="shared" si="268"/>
        <v>0</v>
      </c>
      <c r="DN114" s="46">
        <f t="shared" si="269"/>
        <v>0</v>
      </c>
      <c r="DO114" s="46">
        <f t="shared" si="270"/>
        <v>0</v>
      </c>
      <c r="DP114" s="46">
        <f t="shared" si="271"/>
        <v>0</v>
      </c>
      <c r="DQ114" s="46">
        <f t="shared" si="272"/>
        <v>0</v>
      </c>
      <c r="DR114" s="46">
        <f t="shared" si="273"/>
        <v>0</v>
      </c>
      <c r="DS114" s="46">
        <f t="shared" si="274"/>
        <v>0</v>
      </c>
      <c r="DT114" s="46">
        <f t="shared" si="275"/>
        <v>0</v>
      </c>
      <c r="DU114" s="46">
        <f t="shared" si="276"/>
        <v>0</v>
      </c>
      <c r="DV114" s="46">
        <f t="shared" si="277"/>
        <v>0</v>
      </c>
      <c r="DW114" s="46">
        <f t="shared" si="278"/>
        <v>0</v>
      </c>
      <c r="DX114" s="46">
        <f t="shared" si="279"/>
        <v>0</v>
      </c>
      <c r="DY114" s="46">
        <f t="shared" si="280"/>
        <v>0</v>
      </c>
      <c r="DZ114" s="45">
        <f t="shared" si="281"/>
        <v>0</v>
      </c>
      <c r="EA114" s="45">
        <f t="shared" si="282"/>
        <v>0</v>
      </c>
      <c r="EB114" s="45">
        <f t="shared" si="283"/>
        <v>0</v>
      </c>
      <c r="EC114" s="45">
        <f t="shared" si="284"/>
        <v>0</v>
      </c>
      <c r="ED114" s="45">
        <f t="shared" si="285"/>
        <v>0</v>
      </c>
      <c r="EE114" s="45">
        <f t="shared" si="286"/>
        <v>0</v>
      </c>
      <c r="EF114" s="45">
        <f t="shared" si="287"/>
        <v>6</v>
      </c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s="60" customFormat="1" ht="12.75" customHeight="1">
      <c r="A115" s="1">
        <f t="shared" si="155"/>
        <v>108</v>
      </c>
      <c r="B115" s="1" t="s">
        <v>61</v>
      </c>
      <c r="C115" s="15"/>
      <c r="D115" s="32">
        <f>CY115-SUM($DA115:CHOOSE($DA$8,$DA115,$DB115,$DC115,$DD115,$DE115,$DF115,$DG115,$DH115,$DI115,$DJ115,$DK115,$DL115,$DM115,$DN115,$DO115,$DP115,$DQ115,$DR115,$DS115,$DT115,$DU115,$DV115,$DW115,$DX115))</f>
        <v>6</v>
      </c>
      <c r="E115" s="15"/>
      <c r="F115" s="47">
        <v>0</v>
      </c>
      <c r="G115" s="41">
        <v>0</v>
      </c>
      <c r="H115" s="49">
        <v>0</v>
      </c>
      <c r="I115" s="41">
        <v>0</v>
      </c>
      <c r="J115" s="49">
        <v>0</v>
      </c>
      <c r="K115" s="41">
        <v>0</v>
      </c>
      <c r="L115" s="49">
        <v>0</v>
      </c>
      <c r="M115" s="61">
        <v>0</v>
      </c>
      <c r="N115" s="49">
        <v>0</v>
      </c>
      <c r="O115" s="50">
        <v>0</v>
      </c>
      <c r="P115" s="49">
        <v>0</v>
      </c>
      <c r="Q115" s="41">
        <v>0</v>
      </c>
      <c r="R115" s="47">
        <v>0</v>
      </c>
      <c r="S115" s="41">
        <v>0</v>
      </c>
      <c r="T115" s="49">
        <v>0</v>
      </c>
      <c r="U115" s="41">
        <v>6</v>
      </c>
      <c r="V115" s="49">
        <v>0</v>
      </c>
      <c r="W115" s="41">
        <v>0</v>
      </c>
      <c r="X115" s="49">
        <v>0</v>
      </c>
      <c r="Y115" s="41">
        <v>0</v>
      </c>
      <c r="Z115" s="49">
        <v>0</v>
      </c>
      <c r="AA115" s="41">
        <v>0</v>
      </c>
      <c r="AB115" s="84">
        <v>0</v>
      </c>
      <c r="AC115" s="85">
        <v>0</v>
      </c>
      <c r="AD115" s="86">
        <v>0</v>
      </c>
      <c r="AE115" s="85">
        <v>0</v>
      </c>
      <c r="AF115" s="86">
        <v>0</v>
      </c>
      <c r="AG115" s="85">
        <v>0</v>
      </c>
      <c r="AH115" s="86">
        <v>0</v>
      </c>
      <c r="AI115" s="85">
        <v>0</v>
      </c>
      <c r="AJ115" s="86">
        <v>0</v>
      </c>
      <c r="AK115" s="85">
        <v>0</v>
      </c>
      <c r="AL115" s="86">
        <v>0</v>
      </c>
      <c r="AM115" s="87">
        <v>0</v>
      </c>
      <c r="AN115" s="86">
        <v>0</v>
      </c>
      <c r="AO115" s="85">
        <v>0</v>
      </c>
      <c r="AP115" s="86">
        <v>0</v>
      </c>
      <c r="AQ115" s="85">
        <v>0</v>
      </c>
      <c r="AR115" s="86">
        <v>0</v>
      </c>
      <c r="AS115" s="85">
        <v>0</v>
      </c>
      <c r="AT115" s="86">
        <v>0</v>
      </c>
      <c r="AU115" s="85">
        <v>0</v>
      </c>
      <c r="AV115" s="86">
        <v>0</v>
      </c>
      <c r="AW115" s="85">
        <v>0</v>
      </c>
      <c r="AX115" s="86">
        <v>0</v>
      </c>
      <c r="AY115" s="85">
        <v>0</v>
      </c>
      <c r="AZ115" s="86">
        <v>0</v>
      </c>
      <c r="BA115" s="85">
        <v>0</v>
      </c>
      <c r="BB115" s="86">
        <v>0</v>
      </c>
      <c r="BC115" s="85">
        <v>0</v>
      </c>
      <c r="BD115" s="86">
        <v>0</v>
      </c>
      <c r="BE115" s="85">
        <v>0</v>
      </c>
      <c r="BF115" s="86">
        <v>0</v>
      </c>
      <c r="BG115" s="85">
        <v>0</v>
      </c>
      <c r="BH115" s="86">
        <v>0</v>
      </c>
      <c r="BI115" s="85">
        <v>0</v>
      </c>
      <c r="BJ115" s="86">
        <v>0</v>
      </c>
      <c r="BK115" s="85">
        <v>0</v>
      </c>
      <c r="BL115" s="86">
        <v>0</v>
      </c>
      <c r="BM115" s="85">
        <v>0</v>
      </c>
      <c r="BN115" s="86">
        <v>0</v>
      </c>
      <c r="BO115" s="87">
        <v>0</v>
      </c>
      <c r="BP115" s="74">
        <v>0</v>
      </c>
      <c r="BQ115" s="61">
        <v>0</v>
      </c>
      <c r="BR115" s="42"/>
      <c r="BS115" s="43">
        <f t="shared" si="223"/>
        <v>0</v>
      </c>
      <c r="BT115" s="43">
        <f t="shared" si="224"/>
        <v>0</v>
      </c>
      <c r="BU115" s="43">
        <f t="shared" si="225"/>
        <v>0</v>
      </c>
      <c r="BV115" s="43">
        <f t="shared" si="226"/>
        <v>0</v>
      </c>
      <c r="BW115" s="43">
        <f t="shared" si="227"/>
        <v>0</v>
      </c>
      <c r="BX115" s="43">
        <f t="shared" si="228"/>
        <v>0</v>
      </c>
      <c r="BY115" s="43">
        <f t="shared" si="229"/>
        <v>0</v>
      </c>
      <c r="BZ115" s="43">
        <f t="shared" si="230"/>
        <v>6</v>
      </c>
      <c r="CA115" s="43">
        <f t="shared" si="231"/>
        <v>0</v>
      </c>
      <c r="CB115" s="43">
        <f t="shared" si="232"/>
        <v>0</v>
      </c>
      <c r="CC115" s="43">
        <f t="shared" si="233"/>
        <v>0</v>
      </c>
      <c r="CD115" s="43">
        <f t="shared" si="234"/>
        <v>0</v>
      </c>
      <c r="CE115" s="43">
        <f t="shared" si="235"/>
        <v>0</v>
      </c>
      <c r="CF115" s="43">
        <f t="shared" si="236"/>
        <v>0</v>
      </c>
      <c r="CG115" s="43">
        <f t="shared" si="237"/>
        <v>0</v>
      </c>
      <c r="CH115" s="43">
        <f t="shared" si="238"/>
        <v>0</v>
      </c>
      <c r="CI115" s="43">
        <f t="shared" si="239"/>
        <v>0</v>
      </c>
      <c r="CJ115" s="43">
        <f t="shared" si="240"/>
        <v>0</v>
      </c>
      <c r="CK115" s="43">
        <f t="shared" si="241"/>
        <v>0</v>
      </c>
      <c r="CL115" s="43">
        <f t="shared" si="242"/>
        <v>0</v>
      </c>
      <c r="CM115" s="43">
        <f t="shared" si="243"/>
        <v>0</v>
      </c>
      <c r="CN115" s="43">
        <f t="shared" si="244"/>
        <v>0</v>
      </c>
      <c r="CO115" s="43">
        <f t="shared" si="245"/>
        <v>0</v>
      </c>
      <c r="CP115" s="43">
        <f t="shared" si="246"/>
        <v>0</v>
      </c>
      <c r="CQ115" s="43">
        <f t="shared" si="247"/>
        <v>0</v>
      </c>
      <c r="CR115" s="43">
        <f t="shared" si="248"/>
        <v>0</v>
      </c>
      <c r="CS115" s="43">
        <f t="shared" si="249"/>
        <v>0</v>
      </c>
      <c r="CT115" s="43">
        <f t="shared" si="250"/>
        <v>0</v>
      </c>
      <c r="CU115" s="43">
        <f t="shared" si="251"/>
        <v>0</v>
      </c>
      <c r="CV115" s="43">
        <f t="shared" si="252"/>
        <v>0</v>
      </c>
      <c r="CW115" s="43">
        <f t="shared" si="253"/>
        <v>0</v>
      </c>
      <c r="CX115" s="43">
        <f t="shared" si="254"/>
        <v>0</v>
      </c>
      <c r="CY115" s="44">
        <f t="shared" si="255"/>
        <v>6</v>
      </c>
      <c r="CZ115" s="45"/>
      <c r="DA115" s="46">
        <f t="shared" si="256"/>
        <v>0</v>
      </c>
      <c r="DB115" s="46">
        <f t="shared" si="257"/>
        <v>0</v>
      </c>
      <c r="DC115" s="46">
        <f t="shared" si="258"/>
        <v>0</v>
      </c>
      <c r="DD115" s="46">
        <f t="shared" si="259"/>
        <v>0</v>
      </c>
      <c r="DE115" s="46">
        <f t="shared" si="260"/>
        <v>0</v>
      </c>
      <c r="DF115" s="46">
        <f t="shared" si="261"/>
        <v>0</v>
      </c>
      <c r="DG115" s="46">
        <f t="shared" si="262"/>
        <v>0</v>
      </c>
      <c r="DH115" s="46">
        <f t="shared" si="263"/>
        <v>0</v>
      </c>
      <c r="DI115" s="46">
        <f t="shared" si="264"/>
        <v>0</v>
      </c>
      <c r="DJ115" s="46">
        <f t="shared" si="265"/>
        <v>0</v>
      </c>
      <c r="DK115" s="46">
        <f t="shared" si="266"/>
        <v>0</v>
      </c>
      <c r="DL115" s="46">
        <f t="shared" si="267"/>
        <v>0</v>
      </c>
      <c r="DM115" s="46">
        <f t="shared" si="268"/>
        <v>0</v>
      </c>
      <c r="DN115" s="46">
        <f t="shared" si="269"/>
        <v>0</v>
      </c>
      <c r="DO115" s="46">
        <f t="shared" si="270"/>
        <v>0</v>
      </c>
      <c r="DP115" s="46">
        <f t="shared" si="271"/>
        <v>0</v>
      </c>
      <c r="DQ115" s="46">
        <f t="shared" si="272"/>
        <v>0</v>
      </c>
      <c r="DR115" s="46">
        <f t="shared" si="273"/>
        <v>0</v>
      </c>
      <c r="DS115" s="46">
        <f t="shared" si="274"/>
        <v>0</v>
      </c>
      <c r="DT115" s="46">
        <f t="shared" si="275"/>
        <v>0</v>
      </c>
      <c r="DU115" s="46">
        <f t="shared" si="276"/>
        <v>0</v>
      </c>
      <c r="DV115" s="46">
        <f t="shared" si="277"/>
        <v>0</v>
      </c>
      <c r="DW115" s="46">
        <f t="shared" si="278"/>
        <v>0</v>
      </c>
      <c r="DX115" s="46">
        <f t="shared" si="279"/>
        <v>0</v>
      </c>
      <c r="DY115" s="46">
        <f t="shared" si="280"/>
        <v>0</v>
      </c>
      <c r="DZ115" s="45">
        <f t="shared" si="281"/>
        <v>0</v>
      </c>
      <c r="EA115" s="45">
        <f t="shared" si="282"/>
        <v>0</v>
      </c>
      <c r="EB115" s="45">
        <f t="shared" si="283"/>
        <v>0</v>
      </c>
      <c r="EC115" s="45">
        <f t="shared" si="284"/>
        <v>0</v>
      </c>
      <c r="ED115" s="45">
        <f t="shared" si="285"/>
        <v>0</v>
      </c>
      <c r="EE115" s="45">
        <f t="shared" si="286"/>
        <v>0</v>
      </c>
      <c r="EF115" s="45">
        <f t="shared" si="287"/>
        <v>6</v>
      </c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s="60" customFormat="1" ht="12.75" customHeight="1">
      <c r="A116" s="1">
        <f t="shared" si="155"/>
        <v>109</v>
      </c>
      <c r="B116" s="1" t="s">
        <v>62</v>
      </c>
      <c r="C116" s="15"/>
      <c r="D116" s="32">
        <f>CY116-SUM($DA116:CHOOSE($DA$8,$DA116,$DB116,$DC116,$DD116,$DE116,$DF116,$DG116,$DH116,$DI116,$DJ116,$DK116,$DL116,$DM116,$DN116,$DO116,$DP116,$DQ116,$DR116,$DS116,$DT116,$DU116,$DV116,$DW116,$DX116))</f>
        <v>6</v>
      </c>
      <c r="E116" s="15"/>
      <c r="F116" s="47">
        <v>0</v>
      </c>
      <c r="G116" s="41">
        <v>0</v>
      </c>
      <c r="H116" s="49">
        <v>0</v>
      </c>
      <c r="I116" s="41">
        <v>0</v>
      </c>
      <c r="J116" s="49">
        <v>0</v>
      </c>
      <c r="K116" s="41">
        <v>0</v>
      </c>
      <c r="L116" s="49">
        <v>0</v>
      </c>
      <c r="M116" s="61">
        <v>0</v>
      </c>
      <c r="N116" s="49">
        <v>0</v>
      </c>
      <c r="O116" s="50">
        <v>0</v>
      </c>
      <c r="P116" s="49">
        <v>0</v>
      </c>
      <c r="Q116" s="41">
        <v>0</v>
      </c>
      <c r="R116" s="47">
        <v>0</v>
      </c>
      <c r="S116" s="41">
        <v>0</v>
      </c>
      <c r="T116" s="49">
        <v>0</v>
      </c>
      <c r="U116" s="41">
        <v>6</v>
      </c>
      <c r="V116" s="49">
        <v>0</v>
      </c>
      <c r="W116" s="41">
        <v>0</v>
      </c>
      <c r="X116" s="49">
        <v>0</v>
      </c>
      <c r="Y116" s="41">
        <v>0</v>
      </c>
      <c r="Z116" s="49">
        <v>0</v>
      </c>
      <c r="AA116" s="41">
        <v>0</v>
      </c>
      <c r="AB116" s="84">
        <v>0</v>
      </c>
      <c r="AC116" s="85">
        <v>0</v>
      </c>
      <c r="AD116" s="86">
        <v>0</v>
      </c>
      <c r="AE116" s="85">
        <v>0</v>
      </c>
      <c r="AF116" s="86">
        <v>0</v>
      </c>
      <c r="AG116" s="85">
        <v>0</v>
      </c>
      <c r="AH116" s="86">
        <v>0</v>
      </c>
      <c r="AI116" s="85">
        <v>0</v>
      </c>
      <c r="AJ116" s="86">
        <v>0</v>
      </c>
      <c r="AK116" s="85">
        <v>0</v>
      </c>
      <c r="AL116" s="86">
        <v>0</v>
      </c>
      <c r="AM116" s="87">
        <v>0</v>
      </c>
      <c r="AN116" s="86">
        <v>0</v>
      </c>
      <c r="AO116" s="85">
        <v>0</v>
      </c>
      <c r="AP116" s="86">
        <v>0</v>
      </c>
      <c r="AQ116" s="85">
        <v>0</v>
      </c>
      <c r="AR116" s="86">
        <v>0</v>
      </c>
      <c r="AS116" s="85">
        <v>0</v>
      </c>
      <c r="AT116" s="86">
        <v>0</v>
      </c>
      <c r="AU116" s="85">
        <v>0</v>
      </c>
      <c r="AV116" s="86">
        <v>0</v>
      </c>
      <c r="AW116" s="85">
        <v>0</v>
      </c>
      <c r="AX116" s="86">
        <v>0</v>
      </c>
      <c r="AY116" s="85">
        <v>0</v>
      </c>
      <c r="AZ116" s="86">
        <v>0</v>
      </c>
      <c r="BA116" s="85">
        <v>0</v>
      </c>
      <c r="BB116" s="86">
        <v>0</v>
      </c>
      <c r="BC116" s="85">
        <v>0</v>
      </c>
      <c r="BD116" s="86">
        <v>0</v>
      </c>
      <c r="BE116" s="85">
        <v>0</v>
      </c>
      <c r="BF116" s="86">
        <v>0</v>
      </c>
      <c r="BG116" s="85">
        <v>0</v>
      </c>
      <c r="BH116" s="86">
        <v>0</v>
      </c>
      <c r="BI116" s="85">
        <v>0</v>
      </c>
      <c r="BJ116" s="86">
        <v>0</v>
      </c>
      <c r="BK116" s="85">
        <v>0</v>
      </c>
      <c r="BL116" s="86">
        <v>0</v>
      </c>
      <c r="BM116" s="85">
        <v>0</v>
      </c>
      <c r="BN116" s="86">
        <v>0</v>
      </c>
      <c r="BO116" s="87">
        <v>0</v>
      </c>
      <c r="BP116" s="74">
        <v>0</v>
      </c>
      <c r="BQ116" s="61">
        <v>0</v>
      </c>
      <c r="BR116" s="42"/>
      <c r="BS116" s="43">
        <f t="shared" si="223"/>
        <v>0</v>
      </c>
      <c r="BT116" s="43">
        <f t="shared" si="224"/>
        <v>0</v>
      </c>
      <c r="BU116" s="43">
        <f t="shared" si="225"/>
        <v>0</v>
      </c>
      <c r="BV116" s="43">
        <f t="shared" si="226"/>
        <v>0</v>
      </c>
      <c r="BW116" s="43">
        <f t="shared" si="227"/>
        <v>0</v>
      </c>
      <c r="BX116" s="43">
        <f t="shared" si="228"/>
        <v>0</v>
      </c>
      <c r="BY116" s="43">
        <f t="shared" si="229"/>
        <v>0</v>
      </c>
      <c r="BZ116" s="43">
        <f t="shared" si="230"/>
        <v>6</v>
      </c>
      <c r="CA116" s="43">
        <f t="shared" si="231"/>
        <v>0</v>
      </c>
      <c r="CB116" s="43">
        <f t="shared" si="232"/>
        <v>0</v>
      </c>
      <c r="CC116" s="43">
        <f t="shared" si="233"/>
        <v>0</v>
      </c>
      <c r="CD116" s="43">
        <f t="shared" si="234"/>
        <v>0</v>
      </c>
      <c r="CE116" s="43">
        <f t="shared" si="235"/>
        <v>0</v>
      </c>
      <c r="CF116" s="43">
        <f t="shared" si="236"/>
        <v>0</v>
      </c>
      <c r="CG116" s="43">
        <f t="shared" si="237"/>
        <v>0</v>
      </c>
      <c r="CH116" s="43">
        <f t="shared" si="238"/>
        <v>0</v>
      </c>
      <c r="CI116" s="43">
        <f t="shared" si="239"/>
        <v>0</v>
      </c>
      <c r="CJ116" s="43">
        <f t="shared" si="240"/>
        <v>0</v>
      </c>
      <c r="CK116" s="43">
        <f t="shared" si="241"/>
        <v>0</v>
      </c>
      <c r="CL116" s="43">
        <f t="shared" si="242"/>
        <v>0</v>
      </c>
      <c r="CM116" s="43">
        <f t="shared" si="243"/>
        <v>0</v>
      </c>
      <c r="CN116" s="43">
        <f t="shared" si="244"/>
        <v>0</v>
      </c>
      <c r="CO116" s="43">
        <f t="shared" si="245"/>
        <v>0</v>
      </c>
      <c r="CP116" s="43">
        <f t="shared" si="246"/>
        <v>0</v>
      </c>
      <c r="CQ116" s="43">
        <f t="shared" si="247"/>
        <v>0</v>
      </c>
      <c r="CR116" s="43">
        <f t="shared" si="248"/>
        <v>0</v>
      </c>
      <c r="CS116" s="43">
        <f t="shared" si="249"/>
        <v>0</v>
      </c>
      <c r="CT116" s="43">
        <f t="shared" si="250"/>
        <v>0</v>
      </c>
      <c r="CU116" s="43">
        <f t="shared" si="251"/>
        <v>0</v>
      </c>
      <c r="CV116" s="43">
        <f t="shared" si="252"/>
        <v>0</v>
      </c>
      <c r="CW116" s="43">
        <f t="shared" si="253"/>
        <v>0</v>
      </c>
      <c r="CX116" s="43">
        <f t="shared" si="254"/>
        <v>0</v>
      </c>
      <c r="CY116" s="44">
        <f t="shared" si="255"/>
        <v>6</v>
      </c>
      <c r="CZ116" s="45"/>
      <c r="DA116" s="46">
        <f t="shared" si="256"/>
        <v>0</v>
      </c>
      <c r="DB116" s="46">
        <f t="shared" si="257"/>
        <v>0</v>
      </c>
      <c r="DC116" s="46">
        <f t="shared" si="258"/>
        <v>0</v>
      </c>
      <c r="DD116" s="46">
        <f t="shared" si="259"/>
        <v>0</v>
      </c>
      <c r="DE116" s="46">
        <f t="shared" si="260"/>
        <v>0</v>
      </c>
      <c r="DF116" s="46">
        <f t="shared" si="261"/>
        <v>0</v>
      </c>
      <c r="DG116" s="46">
        <f t="shared" si="262"/>
        <v>0</v>
      </c>
      <c r="DH116" s="46">
        <f t="shared" si="263"/>
        <v>0</v>
      </c>
      <c r="DI116" s="46">
        <f t="shared" si="264"/>
        <v>0</v>
      </c>
      <c r="DJ116" s="46">
        <f t="shared" si="265"/>
        <v>0</v>
      </c>
      <c r="DK116" s="46">
        <f t="shared" si="266"/>
        <v>0</v>
      </c>
      <c r="DL116" s="46">
        <f t="shared" si="267"/>
        <v>0</v>
      </c>
      <c r="DM116" s="46">
        <f t="shared" si="268"/>
        <v>0</v>
      </c>
      <c r="DN116" s="46">
        <f t="shared" si="269"/>
        <v>0</v>
      </c>
      <c r="DO116" s="46">
        <f t="shared" si="270"/>
        <v>0</v>
      </c>
      <c r="DP116" s="46">
        <f t="shared" si="271"/>
        <v>0</v>
      </c>
      <c r="DQ116" s="46">
        <f t="shared" si="272"/>
        <v>0</v>
      </c>
      <c r="DR116" s="46">
        <f t="shared" si="273"/>
        <v>0</v>
      </c>
      <c r="DS116" s="46">
        <f t="shared" si="274"/>
        <v>0</v>
      </c>
      <c r="DT116" s="46">
        <f t="shared" si="275"/>
        <v>0</v>
      </c>
      <c r="DU116" s="46">
        <f t="shared" si="276"/>
        <v>0</v>
      </c>
      <c r="DV116" s="46">
        <f t="shared" si="277"/>
        <v>0</v>
      </c>
      <c r="DW116" s="46">
        <f t="shared" si="278"/>
        <v>0</v>
      </c>
      <c r="DX116" s="46">
        <f t="shared" si="279"/>
        <v>0</v>
      </c>
      <c r="DY116" s="46">
        <f t="shared" si="280"/>
        <v>0</v>
      </c>
      <c r="DZ116" s="45">
        <f t="shared" si="281"/>
        <v>0</v>
      </c>
      <c r="EA116" s="45">
        <f t="shared" si="282"/>
        <v>0</v>
      </c>
      <c r="EB116" s="45">
        <f t="shared" si="283"/>
        <v>0</v>
      </c>
      <c r="EC116" s="45">
        <f t="shared" si="284"/>
        <v>0</v>
      </c>
      <c r="ED116" s="45">
        <f t="shared" si="285"/>
        <v>0</v>
      </c>
      <c r="EE116" s="45">
        <f t="shared" si="286"/>
        <v>0</v>
      </c>
      <c r="EF116" s="45">
        <f t="shared" si="287"/>
        <v>6</v>
      </c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s="60" customFormat="1" ht="12.75" customHeight="1">
      <c r="A117" s="1">
        <f t="shared" si="155"/>
        <v>110</v>
      </c>
      <c r="B117" s="79" t="s">
        <v>63</v>
      </c>
      <c r="C117" s="15"/>
      <c r="D117" s="32">
        <f>CY117-SUM($DA117:CHOOSE($DA$8,$DA117,$DB117,$DC117,$DD117,$DE117,$DF117,$DG117,$DH117,$DI117,$DJ117,$DK117,$DL117,$DM117,$DN117,$DO117,$DP117,$DQ117,$DR117,$DS117,$DT117,$DU117,$DV117,$DW117,$DX117))</f>
        <v>6</v>
      </c>
      <c r="E117" s="15"/>
      <c r="F117" s="84">
        <v>0</v>
      </c>
      <c r="G117" s="85">
        <v>0</v>
      </c>
      <c r="H117" s="86">
        <v>0</v>
      </c>
      <c r="I117" s="85">
        <v>0</v>
      </c>
      <c r="J117" s="86">
        <v>0</v>
      </c>
      <c r="K117" s="85">
        <v>0</v>
      </c>
      <c r="L117" s="86">
        <v>0</v>
      </c>
      <c r="M117" s="90">
        <v>0</v>
      </c>
      <c r="N117" s="49">
        <v>0</v>
      </c>
      <c r="O117" s="50">
        <v>0</v>
      </c>
      <c r="P117" s="49">
        <v>0</v>
      </c>
      <c r="Q117" s="41">
        <v>0</v>
      </c>
      <c r="R117" s="47">
        <v>0</v>
      </c>
      <c r="S117" s="41">
        <v>0</v>
      </c>
      <c r="T117" s="49">
        <v>0</v>
      </c>
      <c r="U117" s="41">
        <v>6</v>
      </c>
      <c r="V117" s="49">
        <v>0</v>
      </c>
      <c r="W117" s="41">
        <v>0</v>
      </c>
      <c r="X117" s="49">
        <v>0</v>
      </c>
      <c r="Y117" s="41">
        <v>0</v>
      </c>
      <c r="Z117" s="49">
        <v>0</v>
      </c>
      <c r="AA117" s="41">
        <v>0</v>
      </c>
      <c r="AB117" s="84">
        <v>0</v>
      </c>
      <c r="AC117" s="85">
        <v>0</v>
      </c>
      <c r="AD117" s="86">
        <v>0</v>
      </c>
      <c r="AE117" s="85">
        <v>0</v>
      </c>
      <c r="AF117" s="86">
        <v>0</v>
      </c>
      <c r="AG117" s="85">
        <v>0</v>
      </c>
      <c r="AH117" s="86">
        <v>0</v>
      </c>
      <c r="AI117" s="85">
        <v>0</v>
      </c>
      <c r="AJ117" s="86">
        <v>0</v>
      </c>
      <c r="AK117" s="85">
        <v>0</v>
      </c>
      <c r="AL117" s="86">
        <v>0</v>
      </c>
      <c r="AM117" s="87">
        <v>0</v>
      </c>
      <c r="AN117" s="86">
        <v>0</v>
      </c>
      <c r="AO117" s="85">
        <v>0</v>
      </c>
      <c r="AP117" s="86">
        <v>0</v>
      </c>
      <c r="AQ117" s="85">
        <v>0</v>
      </c>
      <c r="AR117" s="86">
        <v>0</v>
      </c>
      <c r="AS117" s="85">
        <v>0</v>
      </c>
      <c r="AT117" s="86">
        <v>0</v>
      </c>
      <c r="AU117" s="85">
        <v>0</v>
      </c>
      <c r="AV117" s="86">
        <v>0</v>
      </c>
      <c r="AW117" s="85">
        <v>0</v>
      </c>
      <c r="AX117" s="86">
        <v>0</v>
      </c>
      <c r="AY117" s="85">
        <v>0</v>
      </c>
      <c r="AZ117" s="86">
        <v>0</v>
      </c>
      <c r="BA117" s="85">
        <v>0</v>
      </c>
      <c r="BB117" s="86">
        <v>0</v>
      </c>
      <c r="BC117" s="85">
        <v>0</v>
      </c>
      <c r="BD117" s="86">
        <v>0</v>
      </c>
      <c r="BE117" s="85">
        <v>0</v>
      </c>
      <c r="BF117" s="86">
        <v>0</v>
      </c>
      <c r="BG117" s="85">
        <v>0</v>
      </c>
      <c r="BH117" s="86">
        <v>0</v>
      </c>
      <c r="BI117" s="85">
        <v>0</v>
      </c>
      <c r="BJ117" s="86">
        <v>0</v>
      </c>
      <c r="BK117" s="85">
        <v>0</v>
      </c>
      <c r="BL117" s="86">
        <v>0</v>
      </c>
      <c r="BM117" s="85">
        <v>0</v>
      </c>
      <c r="BN117" s="86">
        <v>0</v>
      </c>
      <c r="BO117" s="87">
        <v>0</v>
      </c>
      <c r="BP117" s="74">
        <v>0</v>
      </c>
      <c r="BQ117" s="61">
        <v>0</v>
      </c>
      <c r="BR117" s="42"/>
      <c r="BS117" s="43">
        <f t="shared" si="223"/>
        <v>0</v>
      </c>
      <c r="BT117" s="43">
        <f t="shared" si="224"/>
        <v>0</v>
      </c>
      <c r="BU117" s="43">
        <f t="shared" si="225"/>
        <v>0</v>
      </c>
      <c r="BV117" s="43">
        <f t="shared" si="226"/>
        <v>0</v>
      </c>
      <c r="BW117" s="43">
        <f t="shared" si="227"/>
        <v>0</v>
      </c>
      <c r="BX117" s="43">
        <f t="shared" si="228"/>
        <v>0</v>
      </c>
      <c r="BY117" s="43">
        <f t="shared" si="229"/>
        <v>0</v>
      </c>
      <c r="BZ117" s="43">
        <f t="shared" si="230"/>
        <v>6</v>
      </c>
      <c r="CA117" s="43">
        <f t="shared" si="231"/>
        <v>0</v>
      </c>
      <c r="CB117" s="43">
        <f t="shared" si="232"/>
        <v>0</v>
      </c>
      <c r="CC117" s="43">
        <f t="shared" si="233"/>
        <v>0</v>
      </c>
      <c r="CD117" s="43">
        <f t="shared" si="234"/>
        <v>0</v>
      </c>
      <c r="CE117" s="43">
        <f t="shared" si="235"/>
        <v>0</v>
      </c>
      <c r="CF117" s="43">
        <f t="shared" si="236"/>
        <v>0</v>
      </c>
      <c r="CG117" s="43">
        <f t="shared" si="237"/>
        <v>0</v>
      </c>
      <c r="CH117" s="43">
        <f t="shared" si="238"/>
        <v>0</v>
      </c>
      <c r="CI117" s="43">
        <f t="shared" si="239"/>
        <v>0</v>
      </c>
      <c r="CJ117" s="43">
        <f t="shared" si="240"/>
        <v>0</v>
      </c>
      <c r="CK117" s="43">
        <f t="shared" si="241"/>
        <v>0</v>
      </c>
      <c r="CL117" s="43">
        <f t="shared" si="242"/>
        <v>0</v>
      </c>
      <c r="CM117" s="43">
        <f t="shared" si="243"/>
        <v>0</v>
      </c>
      <c r="CN117" s="43">
        <f t="shared" si="244"/>
        <v>0</v>
      </c>
      <c r="CO117" s="43">
        <f t="shared" si="245"/>
        <v>0</v>
      </c>
      <c r="CP117" s="43">
        <f t="shared" si="246"/>
        <v>0</v>
      </c>
      <c r="CQ117" s="43">
        <f t="shared" si="247"/>
        <v>0</v>
      </c>
      <c r="CR117" s="43">
        <f t="shared" si="248"/>
        <v>0</v>
      </c>
      <c r="CS117" s="43">
        <f t="shared" si="249"/>
        <v>0</v>
      </c>
      <c r="CT117" s="43">
        <f t="shared" si="250"/>
        <v>0</v>
      </c>
      <c r="CU117" s="43">
        <f t="shared" si="251"/>
        <v>0</v>
      </c>
      <c r="CV117" s="43">
        <f t="shared" si="252"/>
        <v>0</v>
      </c>
      <c r="CW117" s="43">
        <f t="shared" si="253"/>
        <v>0</v>
      </c>
      <c r="CX117" s="43">
        <f t="shared" si="254"/>
        <v>0</v>
      </c>
      <c r="CY117" s="44">
        <f t="shared" si="255"/>
        <v>6</v>
      </c>
      <c r="CZ117" s="45"/>
      <c r="DA117" s="46">
        <f t="shared" si="256"/>
        <v>0</v>
      </c>
      <c r="DB117" s="46">
        <f t="shared" si="257"/>
        <v>0</v>
      </c>
      <c r="DC117" s="46">
        <f t="shared" si="258"/>
        <v>0</v>
      </c>
      <c r="DD117" s="46">
        <f t="shared" si="259"/>
        <v>0</v>
      </c>
      <c r="DE117" s="46">
        <f t="shared" si="260"/>
        <v>0</v>
      </c>
      <c r="DF117" s="46">
        <f t="shared" si="261"/>
        <v>0</v>
      </c>
      <c r="DG117" s="46">
        <f t="shared" si="262"/>
        <v>0</v>
      </c>
      <c r="DH117" s="46">
        <f t="shared" si="263"/>
        <v>0</v>
      </c>
      <c r="DI117" s="46">
        <f t="shared" si="264"/>
        <v>0</v>
      </c>
      <c r="DJ117" s="46">
        <f t="shared" si="265"/>
        <v>0</v>
      </c>
      <c r="DK117" s="46">
        <f t="shared" si="266"/>
        <v>0</v>
      </c>
      <c r="DL117" s="46">
        <f t="shared" si="267"/>
        <v>0</v>
      </c>
      <c r="DM117" s="46">
        <f t="shared" si="268"/>
        <v>0</v>
      </c>
      <c r="DN117" s="46">
        <f t="shared" si="269"/>
        <v>0</v>
      </c>
      <c r="DO117" s="46">
        <f t="shared" si="270"/>
        <v>0</v>
      </c>
      <c r="DP117" s="46">
        <f t="shared" si="271"/>
        <v>0</v>
      </c>
      <c r="DQ117" s="46">
        <f t="shared" si="272"/>
        <v>0</v>
      </c>
      <c r="DR117" s="46">
        <f t="shared" si="273"/>
        <v>0</v>
      </c>
      <c r="DS117" s="46">
        <f t="shared" si="274"/>
        <v>0</v>
      </c>
      <c r="DT117" s="46">
        <f t="shared" si="275"/>
        <v>0</v>
      </c>
      <c r="DU117" s="46">
        <f t="shared" si="276"/>
        <v>0</v>
      </c>
      <c r="DV117" s="46">
        <f t="shared" si="277"/>
        <v>0</v>
      </c>
      <c r="DW117" s="46">
        <f t="shared" si="278"/>
        <v>0</v>
      </c>
      <c r="DX117" s="46">
        <f t="shared" si="279"/>
        <v>0</v>
      </c>
      <c r="DY117" s="46">
        <f t="shared" si="280"/>
        <v>0</v>
      </c>
      <c r="DZ117" s="45">
        <f t="shared" si="281"/>
        <v>0</v>
      </c>
      <c r="EA117" s="45">
        <f t="shared" si="282"/>
        <v>0</v>
      </c>
      <c r="EB117" s="45">
        <f t="shared" si="283"/>
        <v>0</v>
      </c>
      <c r="EC117" s="45">
        <f t="shared" si="284"/>
        <v>0</v>
      </c>
      <c r="ED117" s="45">
        <f t="shared" si="285"/>
        <v>0</v>
      </c>
      <c r="EE117" s="45">
        <f t="shared" si="286"/>
        <v>0</v>
      </c>
      <c r="EF117" s="45">
        <f t="shared" si="287"/>
        <v>6</v>
      </c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s="60" customFormat="1" ht="12.6" customHeight="1">
      <c r="A118" s="1">
        <f t="shared" si="155"/>
        <v>111</v>
      </c>
      <c r="B118" s="1" t="s">
        <v>64</v>
      </c>
      <c r="C118" s="15"/>
      <c r="D118" s="32">
        <f>CY118-SUM($DA118:CHOOSE($DA$8,$DA118,$DB118,$DC118,$DD118,$DE118,$DF118,$DG118,$DH118,$DI118,$DJ118,$DK118,$DL118,$DM118,$DN118,$DO118,$DP118,$DQ118,$DR118,$DS118,$DT118,$DU118,$DV118,$DW118,$DX118))</f>
        <v>6</v>
      </c>
      <c r="E118" s="15"/>
      <c r="F118" s="84">
        <v>0</v>
      </c>
      <c r="G118" s="85">
        <v>0</v>
      </c>
      <c r="H118" s="86">
        <v>0</v>
      </c>
      <c r="I118" s="85">
        <v>0</v>
      </c>
      <c r="J118" s="86">
        <v>0</v>
      </c>
      <c r="K118" s="85">
        <v>0</v>
      </c>
      <c r="L118" s="86">
        <v>0</v>
      </c>
      <c r="M118" s="90">
        <v>0</v>
      </c>
      <c r="N118" s="49">
        <v>0</v>
      </c>
      <c r="O118" s="50">
        <v>0</v>
      </c>
      <c r="P118" s="49">
        <v>0</v>
      </c>
      <c r="Q118" s="41">
        <v>0</v>
      </c>
      <c r="R118" s="47">
        <v>0</v>
      </c>
      <c r="S118" s="41">
        <v>0</v>
      </c>
      <c r="T118" s="49">
        <v>0</v>
      </c>
      <c r="U118" s="41">
        <v>6</v>
      </c>
      <c r="V118" s="49">
        <v>0</v>
      </c>
      <c r="W118" s="41">
        <v>0</v>
      </c>
      <c r="X118" s="49">
        <v>0</v>
      </c>
      <c r="Y118" s="41">
        <v>0</v>
      </c>
      <c r="Z118" s="49">
        <v>0</v>
      </c>
      <c r="AA118" s="41">
        <v>0</v>
      </c>
      <c r="AB118" s="47">
        <v>0</v>
      </c>
      <c r="AC118" s="41">
        <v>0</v>
      </c>
      <c r="AD118" s="49">
        <v>0</v>
      </c>
      <c r="AE118" s="41">
        <v>0</v>
      </c>
      <c r="AF118" s="49">
        <v>0</v>
      </c>
      <c r="AG118" s="41">
        <v>0</v>
      </c>
      <c r="AH118" s="49">
        <v>0</v>
      </c>
      <c r="AI118" s="41">
        <v>0</v>
      </c>
      <c r="AJ118" s="49">
        <v>0</v>
      </c>
      <c r="AK118" s="41">
        <v>0</v>
      </c>
      <c r="AL118" s="49">
        <v>0</v>
      </c>
      <c r="AM118" s="50">
        <v>0</v>
      </c>
      <c r="AN118" s="86">
        <v>0</v>
      </c>
      <c r="AO118" s="85">
        <v>0</v>
      </c>
      <c r="AP118" s="86">
        <v>0</v>
      </c>
      <c r="AQ118" s="85">
        <v>0</v>
      </c>
      <c r="AR118" s="86">
        <v>0</v>
      </c>
      <c r="AS118" s="85">
        <v>0</v>
      </c>
      <c r="AT118" s="86">
        <v>0</v>
      </c>
      <c r="AU118" s="85">
        <v>0</v>
      </c>
      <c r="AV118" s="86">
        <v>0</v>
      </c>
      <c r="AW118" s="85">
        <v>0</v>
      </c>
      <c r="AX118" s="86">
        <v>0</v>
      </c>
      <c r="AY118" s="85">
        <v>0</v>
      </c>
      <c r="AZ118" s="86">
        <v>0</v>
      </c>
      <c r="BA118" s="85">
        <v>0</v>
      </c>
      <c r="BB118" s="86">
        <v>0</v>
      </c>
      <c r="BC118" s="85">
        <v>0</v>
      </c>
      <c r="BD118" s="86">
        <v>0</v>
      </c>
      <c r="BE118" s="85">
        <v>0</v>
      </c>
      <c r="BF118" s="86">
        <v>0</v>
      </c>
      <c r="BG118" s="85">
        <v>0</v>
      </c>
      <c r="BH118" s="86">
        <v>0</v>
      </c>
      <c r="BI118" s="85">
        <v>0</v>
      </c>
      <c r="BJ118" s="86">
        <v>0</v>
      </c>
      <c r="BK118" s="85">
        <v>0</v>
      </c>
      <c r="BL118" s="86">
        <v>0</v>
      </c>
      <c r="BM118" s="85">
        <v>0</v>
      </c>
      <c r="BN118" s="86">
        <v>0</v>
      </c>
      <c r="BO118" s="87">
        <v>0</v>
      </c>
      <c r="BP118" s="74">
        <v>0</v>
      </c>
      <c r="BQ118" s="61">
        <v>0</v>
      </c>
      <c r="BR118" s="42"/>
      <c r="BS118" s="43">
        <f t="shared" si="223"/>
        <v>0</v>
      </c>
      <c r="BT118" s="43">
        <f t="shared" si="224"/>
        <v>0</v>
      </c>
      <c r="BU118" s="43">
        <f t="shared" si="225"/>
        <v>0</v>
      </c>
      <c r="BV118" s="43">
        <f t="shared" si="226"/>
        <v>0</v>
      </c>
      <c r="BW118" s="43">
        <f t="shared" si="227"/>
        <v>0</v>
      </c>
      <c r="BX118" s="43">
        <f t="shared" si="228"/>
        <v>0</v>
      </c>
      <c r="BY118" s="43">
        <f t="shared" si="229"/>
        <v>0</v>
      </c>
      <c r="BZ118" s="43">
        <f t="shared" si="230"/>
        <v>6</v>
      </c>
      <c r="CA118" s="43">
        <f t="shared" si="231"/>
        <v>0</v>
      </c>
      <c r="CB118" s="43">
        <f t="shared" si="232"/>
        <v>0</v>
      </c>
      <c r="CC118" s="43">
        <f t="shared" si="233"/>
        <v>0</v>
      </c>
      <c r="CD118" s="43">
        <f t="shared" si="234"/>
        <v>0</v>
      </c>
      <c r="CE118" s="43">
        <f t="shared" si="235"/>
        <v>0</v>
      </c>
      <c r="CF118" s="43">
        <f t="shared" si="236"/>
        <v>0</v>
      </c>
      <c r="CG118" s="43">
        <f t="shared" si="237"/>
        <v>0</v>
      </c>
      <c r="CH118" s="43">
        <f t="shared" si="238"/>
        <v>0</v>
      </c>
      <c r="CI118" s="43">
        <f t="shared" si="239"/>
        <v>0</v>
      </c>
      <c r="CJ118" s="43">
        <f t="shared" si="240"/>
        <v>0</v>
      </c>
      <c r="CK118" s="43">
        <f t="shared" si="241"/>
        <v>0</v>
      </c>
      <c r="CL118" s="43">
        <f t="shared" si="242"/>
        <v>0</v>
      </c>
      <c r="CM118" s="43">
        <f t="shared" si="243"/>
        <v>0</v>
      </c>
      <c r="CN118" s="43">
        <f t="shared" si="244"/>
        <v>0</v>
      </c>
      <c r="CO118" s="43">
        <f t="shared" si="245"/>
        <v>0</v>
      </c>
      <c r="CP118" s="43">
        <f t="shared" si="246"/>
        <v>0</v>
      </c>
      <c r="CQ118" s="43">
        <f t="shared" si="247"/>
        <v>0</v>
      </c>
      <c r="CR118" s="43">
        <f t="shared" si="248"/>
        <v>0</v>
      </c>
      <c r="CS118" s="43">
        <f t="shared" si="249"/>
        <v>0</v>
      </c>
      <c r="CT118" s="43">
        <f t="shared" si="250"/>
        <v>0</v>
      </c>
      <c r="CU118" s="43">
        <f t="shared" si="251"/>
        <v>0</v>
      </c>
      <c r="CV118" s="43">
        <f t="shared" si="252"/>
        <v>0</v>
      </c>
      <c r="CW118" s="43">
        <f t="shared" si="253"/>
        <v>0</v>
      </c>
      <c r="CX118" s="43">
        <f t="shared" si="254"/>
        <v>0</v>
      </c>
      <c r="CY118" s="44">
        <f t="shared" si="255"/>
        <v>6</v>
      </c>
      <c r="CZ118" s="45"/>
      <c r="DA118" s="46">
        <f t="shared" si="256"/>
        <v>0</v>
      </c>
      <c r="DB118" s="46">
        <f t="shared" si="257"/>
        <v>0</v>
      </c>
      <c r="DC118" s="46">
        <f t="shared" si="258"/>
        <v>0</v>
      </c>
      <c r="DD118" s="46">
        <f t="shared" si="259"/>
        <v>0</v>
      </c>
      <c r="DE118" s="46">
        <f t="shared" si="260"/>
        <v>0</v>
      </c>
      <c r="DF118" s="46">
        <f t="shared" si="261"/>
        <v>0</v>
      </c>
      <c r="DG118" s="46">
        <f t="shared" si="262"/>
        <v>0</v>
      </c>
      <c r="DH118" s="46">
        <f t="shared" si="263"/>
        <v>0</v>
      </c>
      <c r="DI118" s="46">
        <f t="shared" si="264"/>
        <v>0</v>
      </c>
      <c r="DJ118" s="46">
        <f t="shared" si="265"/>
        <v>0</v>
      </c>
      <c r="DK118" s="46">
        <f t="shared" si="266"/>
        <v>0</v>
      </c>
      <c r="DL118" s="46">
        <f t="shared" si="267"/>
        <v>0</v>
      </c>
      <c r="DM118" s="46">
        <f t="shared" si="268"/>
        <v>0</v>
      </c>
      <c r="DN118" s="46">
        <f t="shared" si="269"/>
        <v>0</v>
      </c>
      <c r="DO118" s="46">
        <f t="shared" si="270"/>
        <v>0</v>
      </c>
      <c r="DP118" s="46">
        <f t="shared" si="271"/>
        <v>0</v>
      </c>
      <c r="DQ118" s="46">
        <f t="shared" si="272"/>
        <v>0</v>
      </c>
      <c r="DR118" s="46">
        <f t="shared" si="273"/>
        <v>0</v>
      </c>
      <c r="DS118" s="46">
        <f t="shared" si="274"/>
        <v>0</v>
      </c>
      <c r="DT118" s="46">
        <f t="shared" si="275"/>
        <v>0</v>
      </c>
      <c r="DU118" s="46">
        <f t="shared" si="276"/>
        <v>0</v>
      </c>
      <c r="DV118" s="46">
        <f t="shared" si="277"/>
        <v>0</v>
      </c>
      <c r="DW118" s="46">
        <f t="shared" si="278"/>
        <v>0</v>
      </c>
      <c r="DX118" s="46">
        <f t="shared" si="279"/>
        <v>0</v>
      </c>
      <c r="DY118" s="46">
        <f t="shared" si="280"/>
        <v>0</v>
      </c>
      <c r="DZ118" s="45">
        <f t="shared" si="281"/>
        <v>0</v>
      </c>
      <c r="EA118" s="45">
        <f t="shared" si="282"/>
        <v>0</v>
      </c>
      <c r="EB118" s="45">
        <f t="shared" si="283"/>
        <v>0</v>
      </c>
      <c r="EC118" s="45">
        <v>0</v>
      </c>
      <c r="ED118" s="45">
        <f>SMALL($BS118:$CX118,29)</f>
        <v>0</v>
      </c>
      <c r="EE118" s="45">
        <f t="shared" si="286"/>
        <v>0</v>
      </c>
      <c r="EF118" s="45">
        <f t="shared" si="287"/>
        <v>6</v>
      </c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s="81" customFormat="1" ht="12.75" customHeight="1">
      <c r="A119" s="1">
        <v>112</v>
      </c>
      <c r="B119" s="1" t="s">
        <v>52</v>
      </c>
      <c r="C119" s="15"/>
      <c r="D119" s="32">
        <f>CY119-SUM($DA119:CHOOSE($DA$8,$DA119,$DB119,$DC119,$DD119,$DE119,$DF119,$DG119,$DH119,$DI119,$DJ119,$DK119,$DL119,$DM119,$DN119,$DO119,$DP119,$DQ119,$DR119,$DS119,$DT119,$DU119,$DV119,$DW119,$DX119))</f>
        <v>0</v>
      </c>
      <c r="E119" s="15"/>
      <c r="F119" s="47">
        <v>0</v>
      </c>
      <c r="G119" s="41">
        <v>0</v>
      </c>
      <c r="H119" s="49">
        <v>0</v>
      </c>
      <c r="I119" s="41">
        <v>0</v>
      </c>
      <c r="J119" s="49">
        <v>0</v>
      </c>
      <c r="K119" s="41">
        <v>0</v>
      </c>
      <c r="L119" s="49">
        <v>0</v>
      </c>
      <c r="M119" s="61">
        <v>0</v>
      </c>
      <c r="N119" s="49">
        <v>0</v>
      </c>
      <c r="O119" s="50">
        <v>0</v>
      </c>
      <c r="P119" s="49">
        <v>0</v>
      </c>
      <c r="Q119" s="41">
        <v>0</v>
      </c>
      <c r="R119" s="47">
        <v>0</v>
      </c>
      <c r="S119" s="41">
        <v>0</v>
      </c>
      <c r="T119" s="49">
        <v>0</v>
      </c>
      <c r="U119" s="41">
        <v>0</v>
      </c>
      <c r="V119" s="49">
        <v>0</v>
      </c>
      <c r="W119" s="41">
        <v>0</v>
      </c>
      <c r="X119" s="49">
        <v>0</v>
      </c>
      <c r="Y119" s="41">
        <v>0</v>
      </c>
      <c r="Z119" s="49">
        <v>0</v>
      </c>
      <c r="AA119" s="41">
        <v>0</v>
      </c>
      <c r="AB119" s="47">
        <v>0</v>
      </c>
      <c r="AC119" s="41">
        <v>0</v>
      </c>
      <c r="AD119" s="49">
        <v>0</v>
      </c>
      <c r="AE119" s="41">
        <v>0</v>
      </c>
      <c r="AF119" s="49">
        <v>0</v>
      </c>
      <c r="AG119" s="41">
        <v>0</v>
      </c>
      <c r="AH119" s="49">
        <v>0</v>
      </c>
      <c r="AI119" s="41">
        <v>0</v>
      </c>
      <c r="AJ119" s="49">
        <v>0</v>
      </c>
      <c r="AK119" s="41">
        <v>0</v>
      </c>
      <c r="AL119" s="49">
        <v>0</v>
      </c>
      <c r="AM119" s="50">
        <v>0</v>
      </c>
      <c r="AN119" s="49">
        <v>0</v>
      </c>
      <c r="AO119" s="41">
        <v>0</v>
      </c>
      <c r="AP119" s="49">
        <v>0</v>
      </c>
      <c r="AQ119" s="41">
        <v>0</v>
      </c>
      <c r="AR119" s="49">
        <v>0</v>
      </c>
      <c r="AS119" s="41">
        <v>0</v>
      </c>
      <c r="AT119" s="49">
        <v>0</v>
      </c>
      <c r="AU119" s="41">
        <v>0</v>
      </c>
      <c r="AV119" s="49">
        <v>0</v>
      </c>
      <c r="AW119" s="41">
        <v>0</v>
      </c>
      <c r="AX119" s="49">
        <v>0</v>
      </c>
      <c r="AY119" s="41">
        <v>0</v>
      </c>
      <c r="AZ119" s="49">
        <v>0</v>
      </c>
      <c r="BA119" s="41">
        <v>0</v>
      </c>
      <c r="BB119" s="49">
        <v>0</v>
      </c>
      <c r="BC119" s="41">
        <v>0</v>
      </c>
      <c r="BD119" s="49">
        <v>0</v>
      </c>
      <c r="BE119" s="41">
        <v>0</v>
      </c>
      <c r="BF119" s="49">
        <v>0</v>
      </c>
      <c r="BG119" s="41">
        <v>0</v>
      </c>
      <c r="BH119" s="49">
        <v>0</v>
      </c>
      <c r="BI119" s="41">
        <v>0</v>
      </c>
      <c r="BJ119" s="49">
        <v>0</v>
      </c>
      <c r="BK119" s="41">
        <v>0</v>
      </c>
      <c r="BL119" s="49">
        <v>0</v>
      </c>
      <c r="BM119" s="41">
        <v>0</v>
      </c>
      <c r="BN119" s="49">
        <v>0</v>
      </c>
      <c r="BO119" s="50">
        <v>0</v>
      </c>
      <c r="BP119" s="74">
        <v>0</v>
      </c>
      <c r="BQ119" s="61">
        <v>0</v>
      </c>
      <c r="BR119" s="42"/>
      <c r="BS119" s="43">
        <f t="shared" si="223"/>
        <v>0</v>
      </c>
      <c r="BT119" s="43">
        <f t="shared" si="224"/>
        <v>0</v>
      </c>
      <c r="BU119" s="43">
        <f t="shared" si="225"/>
        <v>0</v>
      </c>
      <c r="BV119" s="43">
        <f t="shared" si="226"/>
        <v>0</v>
      </c>
      <c r="BW119" s="43">
        <f t="shared" si="227"/>
        <v>0</v>
      </c>
      <c r="BX119" s="43">
        <f t="shared" si="228"/>
        <v>0</v>
      </c>
      <c r="BY119" s="43">
        <f t="shared" si="229"/>
        <v>0</v>
      </c>
      <c r="BZ119" s="43">
        <f t="shared" si="230"/>
        <v>0</v>
      </c>
      <c r="CA119" s="43">
        <f t="shared" si="231"/>
        <v>0</v>
      </c>
      <c r="CB119" s="43">
        <f t="shared" si="232"/>
        <v>0</v>
      </c>
      <c r="CC119" s="43">
        <f t="shared" si="233"/>
        <v>0</v>
      </c>
      <c r="CD119" s="43">
        <f t="shared" si="234"/>
        <v>0</v>
      </c>
      <c r="CE119" s="43">
        <f t="shared" si="235"/>
        <v>0</v>
      </c>
      <c r="CF119" s="43">
        <f t="shared" si="236"/>
        <v>0</v>
      </c>
      <c r="CG119" s="43">
        <f t="shared" si="237"/>
        <v>0</v>
      </c>
      <c r="CH119" s="43">
        <f t="shared" si="238"/>
        <v>0</v>
      </c>
      <c r="CI119" s="43">
        <f t="shared" si="239"/>
        <v>0</v>
      </c>
      <c r="CJ119" s="43">
        <f t="shared" si="240"/>
        <v>0</v>
      </c>
      <c r="CK119" s="43">
        <f t="shared" si="241"/>
        <v>0</v>
      </c>
      <c r="CL119" s="43">
        <f t="shared" si="242"/>
        <v>0</v>
      </c>
      <c r="CM119" s="43">
        <f t="shared" si="243"/>
        <v>0</v>
      </c>
      <c r="CN119" s="43">
        <f t="shared" si="244"/>
        <v>0</v>
      </c>
      <c r="CO119" s="43">
        <f t="shared" si="245"/>
        <v>0</v>
      </c>
      <c r="CP119" s="43">
        <f t="shared" si="246"/>
        <v>0</v>
      </c>
      <c r="CQ119" s="43">
        <f t="shared" si="247"/>
        <v>0</v>
      </c>
      <c r="CR119" s="43">
        <f t="shared" si="248"/>
        <v>0</v>
      </c>
      <c r="CS119" s="43">
        <f t="shared" si="249"/>
        <v>0</v>
      </c>
      <c r="CT119" s="43">
        <f t="shared" si="250"/>
        <v>0</v>
      </c>
      <c r="CU119" s="43">
        <f t="shared" si="251"/>
        <v>0</v>
      </c>
      <c r="CV119" s="43">
        <f t="shared" si="252"/>
        <v>0</v>
      </c>
      <c r="CW119" s="43">
        <f t="shared" si="253"/>
        <v>0</v>
      </c>
      <c r="CX119" s="43">
        <f t="shared" si="254"/>
        <v>0</v>
      </c>
      <c r="CY119" s="44">
        <f t="shared" si="255"/>
        <v>0</v>
      </c>
      <c r="CZ119" s="45"/>
      <c r="DA119" s="46">
        <f t="shared" si="256"/>
        <v>0</v>
      </c>
      <c r="DB119" s="46">
        <f t="shared" si="257"/>
        <v>0</v>
      </c>
      <c r="DC119" s="46">
        <f t="shared" si="258"/>
        <v>0</v>
      </c>
      <c r="DD119" s="46">
        <f t="shared" si="259"/>
        <v>0</v>
      </c>
      <c r="DE119" s="46">
        <f t="shared" si="260"/>
        <v>0</v>
      </c>
      <c r="DF119" s="46">
        <f t="shared" si="261"/>
        <v>0</v>
      </c>
      <c r="DG119" s="46">
        <f t="shared" si="262"/>
        <v>0</v>
      </c>
      <c r="DH119" s="46">
        <f t="shared" si="263"/>
        <v>0</v>
      </c>
      <c r="DI119" s="46">
        <f t="shared" si="264"/>
        <v>0</v>
      </c>
      <c r="DJ119" s="46">
        <f t="shared" si="265"/>
        <v>0</v>
      </c>
      <c r="DK119" s="46">
        <f t="shared" si="266"/>
        <v>0</v>
      </c>
      <c r="DL119" s="46">
        <f t="shared" si="267"/>
        <v>0</v>
      </c>
      <c r="DM119" s="46">
        <f t="shared" si="268"/>
        <v>0</v>
      </c>
      <c r="DN119" s="46">
        <f t="shared" si="269"/>
        <v>0</v>
      </c>
      <c r="DO119" s="46">
        <f t="shared" si="270"/>
        <v>0</v>
      </c>
      <c r="DP119" s="46">
        <f t="shared" si="271"/>
        <v>0</v>
      </c>
      <c r="DQ119" s="46">
        <f t="shared" si="272"/>
        <v>0</v>
      </c>
      <c r="DR119" s="46">
        <f t="shared" si="273"/>
        <v>0</v>
      </c>
      <c r="DS119" s="46">
        <f t="shared" si="274"/>
        <v>0</v>
      </c>
      <c r="DT119" s="46">
        <f t="shared" si="275"/>
        <v>0</v>
      </c>
      <c r="DU119" s="46">
        <f t="shared" si="276"/>
        <v>0</v>
      </c>
      <c r="DV119" s="46">
        <f t="shared" si="277"/>
        <v>0</v>
      </c>
      <c r="DW119" s="46">
        <f t="shared" si="278"/>
        <v>0</v>
      </c>
      <c r="DX119" s="46">
        <f t="shared" si="279"/>
        <v>0</v>
      </c>
      <c r="DY119" s="46">
        <f t="shared" si="280"/>
        <v>0</v>
      </c>
      <c r="DZ119" s="45">
        <f t="shared" si="281"/>
        <v>0</v>
      </c>
      <c r="EA119" s="45">
        <f t="shared" si="282"/>
        <v>0</v>
      </c>
      <c r="EB119" s="45">
        <f t="shared" si="283"/>
        <v>0</v>
      </c>
      <c r="EC119" s="45">
        <f>SMALL($BS119:$CX119,29)</f>
        <v>0</v>
      </c>
      <c r="ED119" s="45">
        <f>SMALL($BS119:$CX119,30)</f>
        <v>0</v>
      </c>
      <c r="EE119" s="45">
        <f t="shared" si="286"/>
        <v>0</v>
      </c>
      <c r="EF119" s="45">
        <f t="shared" si="287"/>
        <v>0</v>
      </c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  <row r="962" spans="1:14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</row>
    <row r="963" spans="1:14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</row>
    <row r="964" spans="1:14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</row>
    <row r="965" spans="1:14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</row>
    <row r="966" spans="1:14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</row>
    <row r="967" spans="1:14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</row>
    <row r="968" spans="1:14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</row>
    <row r="969" spans="1:14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</row>
    <row r="970" spans="1:14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</row>
    <row r="971" spans="1:14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</row>
    <row r="972" spans="1:14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</row>
    <row r="973" spans="1:14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</row>
    <row r="974" spans="1:14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</row>
    <row r="975" spans="1:14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</row>
    <row r="976" spans="1:14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</row>
    <row r="977" spans="1:14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</row>
    <row r="978" spans="1:14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</row>
    <row r="979" spans="1:14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</row>
    <row r="980" spans="1:14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</row>
    <row r="981" spans="1:14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</row>
    <row r="982" spans="1:14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</row>
    <row r="983" spans="1:14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</row>
    <row r="984" spans="1:14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</row>
    <row r="985" spans="1:14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</row>
    <row r="986" spans="1:14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</row>
    <row r="987" spans="1:14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</row>
    <row r="988" spans="1:14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</row>
    <row r="989" spans="1:14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</row>
    <row r="990" spans="1:14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</row>
    <row r="991" spans="1:14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</row>
    <row r="992" spans="1:14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</row>
    <row r="993" spans="1:14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</row>
    <row r="994" spans="1:14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</row>
    <row r="995" spans="1:14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</row>
    <row r="996" spans="1:14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</row>
    <row r="997" spans="1:14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</row>
    <row r="998" spans="1:14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</row>
    <row r="999" spans="1:14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</row>
  </sheetData>
  <sortState ref="B9:EF119">
    <sortCondition descending="1" ref="D9:D119"/>
  </sortState>
  <mergeCells count="11">
    <mergeCell ref="F2:BQ4"/>
    <mergeCell ref="BP6:BQ6"/>
    <mergeCell ref="BP7:BQ7"/>
    <mergeCell ref="F6:O6"/>
    <mergeCell ref="F7:O7"/>
    <mergeCell ref="R6:AA6"/>
    <mergeCell ref="R7:AA7"/>
    <mergeCell ref="AB6:AM6"/>
    <mergeCell ref="AB7:AM7"/>
    <mergeCell ref="P6:Q6"/>
    <mergeCell ref="P7:Q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2018-07-15T18:38:30Z</dcterms:modified>
</cp:coreProperties>
</file>